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40008_{9633DDA9-0009-0141-A08F-30D28FFA6BEB}" xr6:coauthVersionLast="34" xr6:coauthVersionMax="34" xr10:uidLastSave="{00000000-0000-0000-0000-000000000000}"/>
  <bookViews>
    <workbookView xWindow="8980" yWindow="460" windowWidth="21840" windowHeight="16940"/>
  </bookViews>
  <sheets>
    <sheet name="main_unfiltered" sheetId="9" r:id="rId1"/>
    <sheet name="main_filtered" sheetId="4" r:id="rId2"/>
    <sheet name="code_key_19.2" sheetId="8" r:id="rId3"/>
    <sheet name="code_key_18.2" sheetId="6" r:id="rId4"/>
    <sheet name="master_code_key" sheetId="5" r:id="rId5"/>
    <sheet name="raw_import" sheetId="1" r:id="rId6"/>
    <sheet name="pivot1" sheetId="2" r:id="rId7"/>
  </sheets>
  <definedNames>
    <definedName name="_xlnm._FilterDatabase" localSheetId="1" hidden="1">main_filtered!$A$1:$K$301</definedName>
    <definedName name="_xlnm._FilterDatabase" localSheetId="0" hidden="1">main_unfiltered!$A$1:$G$301</definedName>
    <definedName name="CoVTitle_18.2" localSheetId="3">'code_key_18.2'!$B$2:$J$913</definedName>
    <definedName name="CoVTitle_19.2_1" localSheetId="2">'code_key_19.2'!$B$2:$J$718</definedName>
  </definedNames>
  <calcPr calcId="162913"/>
  <pivotCaches>
    <pivotCache cacheId="22" r:id="rId8"/>
  </pivotCaches>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2" i="8"/>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2" i="6"/>
</calcChain>
</file>

<file path=xl/connections.xml><?xml version="1.0" encoding="utf-8"?>
<connections xmlns="http://schemas.openxmlformats.org/spreadsheetml/2006/main">
  <connection id="1" name="CoVTitle_18.2" type="6" refreshedVersion="6" background="1" saveData="1">
    <textPr codePage="10000" sourceFile="/Volumes/TOSHIBA_EXT/UMD/CNS/va-court-analysis/CoVTitle_18.2.csv" tab="0" delimiter="|">
      <textFields count="15">
        <textField/>
        <textField type="text"/>
        <textField/>
        <textField/>
        <textField/>
        <textField/>
        <textField/>
        <textField/>
        <textField/>
        <textField/>
        <textField/>
        <textField/>
        <textField/>
        <textField/>
        <textField/>
      </textFields>
    </textPr>
  </connection>
  <connection id="2" name="CoVTitle_19.21" type="6" refreshedVersion="6" background="1" saveData="1">
    <textPr codePage="10000" sourceFile="/Volumes/TOSHIBA_EXT/UMD/CNS/va-court-analysis/CoVTitle_19.2.csv" tab="0" delimiter="|">
      <textFields count="15">
        <textField/>
        <textField type="text"/>
        <textField/>
        <textField/>
        <textField/>
        <textField/>
        <textField/>
        <textField type="text"/>
        <textField/>
        <textField/>
        <textField/>
        <textField/>
        <textField/>
        <textField/>
        <textField/>
      </textFields>
    </textPr>
  </connection>
</connections>
</file>

<file path=xl/sharedStrings.xml><?xml version="1.0" encoding="utf-8"?>
<sst xmlns="http://schemas.openxmlformats.org/spreadsheetml/2006/main" count="12107" uniqueCount="5321">
  <si>
    <t>ConcludedBy</t>
  </si>
  <si>
    <t>CodeSection</t>
  </si>
  <si>
    <t>Count_of_cases</t>
  </si>
  <si>
    <t>Average_Sentence</t>
  </si>
  <si>
    <t>Guilty Plea</t>
  </si>
  <si>
    <t>10.1-1418.2</t>
  </si>
  <si>
    <t>16.1-253.2</t>
  </si>
  <si>
    <t>18.2-102</t>
  </si>
  <si>
    <t>18.2-102 A.</t>
  </si>
  <si>
    <t>18.2-103</t>
  </si>
  <si>
    <t>18.2-104</t>
  </si>
  <si>
    <t>18.2-108</t>
  </si>
  <si>
    <t>18.2-108.01</t>
  </si>
  <si>
    <t>18.2-108.01A</t>
  </si>
  <si>
    <t>18.2-108.01(A)</t>
  </si>
  <si>
    <t>18.2-108.1</t>
  </si>
  <si>
    <t>18.2-108(A)</t>
  </si>
  <si>
    <t>18.2-109</t>
  </si>
  <si>
    <t>18.2-111</t>
  </si>
  <si>
    <t>18.2-113</t>
  </si>
  <si>
    <t>18.2-115</t>
  </si>
  <si>
    <t>18.2-117</t>
  </si>
  <si>
    <t>18.2-118</t>
  </si>
  <si>
    <t>18.2-137</t>
  </si>
  <si>
    <t>18.2-137(B)</t>
  </si>
  <si>
    <t>18.2-137B,II)</t>
  </si>
  <si>
    <t>18.2-138</t>
  </si>
  <si>
    <t>NULL</t>
  </si>
  <si>
    <t>18.2-144</t>
  </si>
  <si>
    <t>18.2-147.1</t>
  </si>
  <si>
    <t>18.2-152.3</t>
  </si>
  <si>
    <t>18.2-152.5:1</t>
  </si>
  <si>
    <t>18.2-154</t>
  </si>
  <si>
    <t>18.2-162</t>
  </si>
  <si>
    <t>18.2-168</t>
  </si>
  <si>
    <t>18.2-170</t>
  </si>
  <si>
    <t>18.2-172</t>
  </si>
  <si>
    <t>18.2-173</t>
  </si>
  <si>
    <t>18.2-174</t>
  </si>
  <si>
    <t>18.2-174.1</t>
  </si>
  <si>
    <t>18.2-178</t>
  </si>
  <si>
    <t>18.2-178.1</t>
  </si>
  <si>
    <t>18.2-181</t>
  </si>
  <si>
    <t>18.2-181.1</t>
  </si>
  <si>
    <t>18.2-182</t>
  </si>
  <si>
    <t>18.2-186</t>
  </si>
  <si>
    <t>18.2-186.3</t>
  </si>
  <si>
    <t>18.2-186.3(B1)</t>
  </si>
  <si>
    <t>18.2-187.1</t>
  </si>
  <si>
    <t>18.2-188</t>
  </si>
  <si>
    <t>18.2-19</t>
  </si>
  <si>
    <t>18.2-192</t>
  </si>
  <si>
    <t>18.2-192(1,A)</t>
  </si>
  <si>
    <t>18.2-192(1)(A)</t>
  </si>
  <si>
    <t>18.2-192(I,A)</t>
  </si>
  <si>
    <t>18.2-193</t>
  </si>
  <si>
    <t>18.2-195</t>
  </si>
  <si>
    <t>18.2-195(1)</t>
  </si>
  <si>
    <t>18.2-195.2</t>
  </si>
  <si>
    <t>18.2-196</t>
  </si>
  <si>
    <t>18.2-196.1</t>
  </si>
  <si>
    <t>18.2-197</t>
  </si>
  <si>
    <t>18.2-200.1</t>
  </si>
  <si>
    <t>18.2-22</t>
  </si>
  <si>
    <t>18.2-22/18.2-58</t>
  </si>
  <si>
    <t>18.2-22/18.2-90</t>
  </si>
  <si>
    <t>18.2-22/18.2-91</t>
  </si>
  <si>
    <t>18.2-22/18.2-95</t>
  </si>
  <si>
    <t>18.2-22.18.2-95</t>
  </si>
  <si>
    <t>18.2-23</t>
  </si>
  <si>
    <t>18.2-23/18.2-95</t>
  </si>
  <si>
    <t>18.2-246.3</t>
  </si>
  <si>
    <t>18.2-248</t>
  </si>
  <si>
    <t>18.2-248.01</t>
  </si>
  <si>
    <t>18.2-248.02</t>
  </si>
  <si>
    <t>18.2-248.02I</t>
  </si>
  <si>
    <t>18.2-248.03</t>
  </si>
  <si>
    <t>18.2-248.03B</t>
  </si>
  <si>
    <t>18.2-248.1</t>
  </si>
  <si>
    <t>18.2-248.1(A)(2</t>
  </si>
  <si>
    <t>18.2-248.1(C)</t>
  </si>
  <si>
    <t>18.2-248(C)</t>
  </si>
  <si>
    <t>18.2-248(C0</t>
  </si>
  <si>
    <t>18.2-248(E2)</t>
  </si>
  <si>
    <t>18.2-248J</t>
  </si>
  <si>
    <t>18.2-250</t>
  </si>
  <si>
    <t>18.2-250(A,A)</t>
  </si>
  <si>
    <t>18.2-250(A)(A)</t>
  </si>
  <si>
    <t>18.2-251</t>
  </si>
  <si>
    <t>18.2-255</t>
  </si>
  <si>
    <t>18.2-255.2</t>
  </si>
  <si>
    <t>18.2-256</t>
  </si>
  <si>
    <t>18.2-257</t>
  </si>
  <si>
    <t>18.2-258</t>
  </si>
  <si>
    <t>18.2-258.1</t>
  </si>
  <si>
    <t>18.2-26</t>
  </si>
  <si>
    <t>18.2-26/18.2-58</t>
  </si>
  <si>
    <t>18.2-266</t>
  </si>
  <si>
    <t>18.2-272</t>
  </si>
  <si>
    <t>18.2-272A</t>
  </si>
  <si>
    <t>18.2-279</t>
  </si>
  <si>
    <t>18.2-280</t>
  </si>
  <si>
    <t>18.2-282</t>
  </si>
  <si>
    <t>18.2-286.1</t>
  </si>
  <si>
    <t>18.2-29</t>
  </si>
  <si>
    <t>18.2-300</t>
  </si>
  <si>
    <t>18.2-308</t>
  </si>
  <si>
    <t>18.2-308.1</t>
  </si>
  <si>
    <t>18.2-308.1:4</t>
  </si>
  <si>
    <t>18.2-308.1 (B)</t>
  </si>
  <si>
    <t>18.2-308.2</t>
  </si>
  <si>
    <t>18.2-308.2:01</t>
  </si>
  <si>
    <t>18.2-308.2:1</t>
  </si>
  <si>
    <t>18.2-308.2:2</t>
  </si>
  <si>
    <t>18.2-308.2(A)</t>
  </si>
  <si>
    <t>18.2-308.4</t>
  </si>
  <si>
    <t>18.2-308.4(A)</t>
  </si>
  <si>
    <t>18.2-308.4(B)</t>
  </si>
  <si>
    <t>18.2-308.4(C)</t>
  </si>
  <si>
    <t>18.2-31</t>
  </si>
  <si>
    <t>18.2-312</t>
  </si>
  <si>
    <t>18.2-32</t>
  </si>
  <si>
    <t>18.2-323.02</t>
  </si>
  <si>
    <t>18.2-33</t>
  </si>
  <si>
    <t>18.2-346</t>
  </si>
  <si>
    <t>18.2-35</t>
  </si>
  <si>
    <t>18.2-355</t>
  </si>
  <si>
    <t>18.2-357</t>
  </si>
  <si>
    <t>18.2-357.1</t>
  </si>
  <si>
    <t>18.2-36</t>
  </si>
  <si>
    <t>18.2-361</t>
  </si>
  <si>
    <t>18.2-36.1</t>
  </si>
  <si>
    <t>18.2-362</t>
  </si>
  <si>
    <t>18.2-366</t>
  </si>
  <si>
    <t>18.2-369</t>
  </si>
  <si>
    <t>18.2-370</t>
  </si>
  <si>
    <t>18.2-370.1</t>
  </si>
  <si>
    <t>18.2-370.2</t>
  </si>
  <si>
    <t>18.2-370.5</t>
  </si>
  <si>
    <t>18.2-371.1</t>
  </si>
  <si>
    <t>18.2-371.1(A)</t>
  </si>
  <si>
    <t>18.2-371.1B</t>
  </si>
  <si>
    <t>18.2-371.1(B)</t>
  </si>
  <si>
    <t>18.2-374.1</t>
  </si>
  <si>
    <t>18.2-374.1:1</t>
  </si>
  <si>
    <t>18.2-374.3</t>
  </si>
  <si>
    <t>18.2-386.1</t>
  </si>
  <si>
    <t>18.2-41</t>
  </si>
  <si>
    <t>18.2-422</t>
  </si>
  <si>
    <t>18.2-423.2</t>
  </si>
  <si>
    <t>18.2-431.1</t>
  </si>
  <si>
    <t>18.2-434</t>
  </si>
  <si>
    <t>18.2-435</t>
  </si>
  <si>
    <t>18.2-436</t>
  </si>
  <si>
    <t>18.2-438</t>
  </si>
  <si>
    <t>18.2-441.1</t>
  </si>
  <si>
    <t>18.2-447</t>
  </si>
  <si>
    <t>18.2-460</t>
  </si>
  <si>
    <t>18.2-462</t>
  </si>
  <si>
    <t>18.2-46.2</t>
  </si>
  <si>
    <t>18.2-46.3</t>
  </si>
  <si>
    <t>18.2-47</t>
  </si>
  <si>
    <t>18.2-472.1</t>
  </si>
  <si>
    <t>18.2-472.1(B)</t>
  </si>
  <si>
    <t>18.2-473</t>
  </si>
  <si>
    <t>18.2-474.1</t>
  </si>
  <si>
    <t>18.2-477.1</t>
  </si>
  <si>
    <t>18.2-477.2</t>
  </si>
  <si>
    <t>18.2-478</t>
  </si>
  <si>
    <t>18.2-479</t>
  </si>
  <si>
    <t>18.2-479(B)</t>
  </si>
  <si>
    <t>18.2-47(A)</t>
  </si>
  <si>
    <t>18.2-48</t>
  </si>
  <si>
    <t>18.2-49.1</t>
  </si>
  <si>
    <t>18.2-51</t>
  </si>
  <si>
    <t>18.2-51.1</t>
  </si>
  <si>
    <t>18.2-51.2</t>
  </si>
  <si>
    <t>18.2-51.2(A)</t>
  </si>
  <si>
    <t>18.2-514</t>
  </si>
  <si>
    <t>18.2-51.4</t>
  </si>
  <si>
    <t>18.2-51.6</t>
  </si>
  <si>
    <t>18.2-52</t>
  </si>
  <si>
    <t>18.2-53</t>
  </si>
  <si>
    <t>18.2-53.1</t>
  </si>
  <si>
    <t>18.2-54.2</t>
  </si>
  <si>
    <t>18.2-55</t>
  </si>
  <si>
    <t>18.2-56.1</t>
  </si>
  <si>
    <t>18.2-57</t>
  </si>
  <si>
    <t>18.2-57.02</t>
  </si>
  <si>
    <t>18.2-57.2</t>
  </si>
  <si>
    <t>18.2-57.2(B)</t>
  </si>
  <si>
    <t>18.2-57C</t>
  </si>
  <si>
    <t>18.2-57(C)</t>
  </si>
  <si>
    <t>18.2-58</t>
  </si>
  <si>
    <t>18.2-58.1</t>
  </si>
  <si>
    <t>18.2-58.1(A)</t>
  </si>
  <si>
    <t>18.2-59</t>
  </si>
  <si>
    <t>18.2-60</t>
  </si>
  <si>
    <t>18.2-60.3</t>
  </si>
  <si>
    <t>18.2-60.4</t>
  </si>
  <si>
    <t>18.2-61</t>
  </si>
  <si>
    <t>18.2-61(A,I)</t>
  </si>
  <si>
    <t>18.2-63</t>
  </si>
  <si>
    <t>18.2-63(A)</t>
  </si>
  <si>
    <t>18.2-64.2</t>
  </si>
  <si>
    <t>18.2-67.1</t>
  </si>
  <si>
    <t>18.2-67.2</t>
  </si>
  <si>
    <t>18.2-67.2(A)(1)</t>
  </si>
  <si>
    <t>18.2-67.2(A,2)</t>
  </si>
  <si>
    <t>18.2-67.3</t>
  </si>
  <si>
    <t>18.2-67.3.A.3</t>
  </si>
  <si>
    <t>18.2-67.5:1</t>
  </si>
  <si>
    <t>18.2-77</t>
  </si>
  <si>
    <t>18.2-80</t>
  </si>
  <si>
    <t>18.2-81</t>
  </si>
  <si>
    <t>18.2-82</t>
  </si>
  <si>
    <t>18.2-83</t>
  </si>
  <si>
    <t>18.2-85</t>
  </si>
  <si>
    <t>18.2-89</t>
  </si>
  <si>
    <t>18.2-90</t>
  </si>
  <si>
    <t>18.2-91</t>
  </si>
  <si>
    <t>18.2-92</t>
  </si>
  <si>
    <t>18.2-94</t>
  </si>
  <si>
    <t>18.2-95</t>
  </si>
  <si>
    <t>18.2-95(II)</t>
  </si>
  <si>
    <t>18.2-95(III)</t>
  </si>
  <si>
    <t>18.2-96</t>
  </si>
  <si>
    <t>18.2-96.1</t>
  </si>
  <si>
    <t>18.2-96/18.2-10</t>
  </si>
  <si>
    <t>18.2-97</t>
  </si>
  <si>
    <t>18.2-98</t>
  </si>
  <si>
    <t>19.2-128</t>
  </si>
  <si>
    <t>19.2-152.4:1</t>
  </si>
  <si>
    <t>19.2-161</t>
  </si>
  <si>
    <t>19.2-182.14</t>
  </si>
  <si>
    <t>19.2-303.3</t>
  </si>
  <si>
    <t>19.2-306</t>
  </si>
  <si>
    <t>19.2-62</t>
  </si>
  <si>
    <t>24.2-1004</t>
  </si>
  <si>
    <t>24.2-1016</t>
  </si>
  <si>
    <t>29.1-505.1</t>
  </si>
  <si>
    <t>29.1-553</t>
  </si>
  <si>
    <t>32.1-276</t>
  </si>
  <si>
    <t>32.1-314</t>
  </si>
  <si>
    <t>3.2-6570</t>
  </si>
  <si>
    <t>3.2-6571</t>
  </si>
  <si>
    <t>37.2-918</t>
  </si>
  <si>
    <t>40.1-103</t>
  </si>
  <si>
    <t>46.2-105</t>
  </si>
  <si>
    <t>46.2-105.2</t>
  </si>
  <si>
    <t>46.2-105.2(A)</t>
  </si>
  <si>
    <t>46.2-1074</t>
  </si>
  <si>
    <t>46.2-1075</t>
  </si>
  <si>
    <t>46.2-357</t>
  </si>
  <si>
    <t>46.2-391</t>
  </si>
  <si>
    <t>46.2-391D2</t>
  </si>
  <si>
    <t>46.2-391D3</t>
  </si>
  <si>
    <t>46.2-605</t>
  </si>
  <si>
    <t>46.2-817</t>
  </si>
  <si>
    <t>46.2-817B</t>
  </si>
  <si>
    <t>46.2-894</t>
  </si>
  <si>
    <t>46.2-895</t>
  </si>
  <si>
    <t>53.1-149</t>
  </si>
  <si>
    <t>53.1-203</t>
  </si>
  <si>
    <t>53.1-203(5)</t>
  </si>
  <si>
    <t>54.1-111</t>
  </si>
  <si>
    <t>54.1-2409.1</t>
  </si>
  <si>
    <t>58.1-1017</t>
  </si>
  <si>
    <t>58.1-1017.1</t>
  </si>
  <si>
    <t>58.1-1017.3</t>
  </si>
  <si>
    <t>58.1-4018</t>
  </si>
  <si>
    <t>58.1-4018.1</t>
  </si>
  <si>
    <t>59.1-92.12</t>
  </si>
  <si>
    <t>63.2-502</t>
  </si>
  <si>
    <t>63.2-513</t>
  </si>
  <si>
    <t>63.2-522</t>
  </si>
  <si>
    <t>63.2-523</t>
  </si>
  <si>
    <t>A.18.2-102</t>
  </si>
  <si>
    <t>A.18.2-36.1</t>
  </si>
  <si>
    <t>A.46.2-357</t>
  </si>
  <si>
    <t>B.18.2-102</t>
  </si>
  <si>
    <t>B.18.2-36.1</t>
  </si>
  <si>
    <t>B.46.2-357</t>
  </si>
  <si>
    <t>C.18.2-266</t>
  </si>
  <si>
    <t>C.46.2-894</t>
  </si>
  <si>
    <t>D.46.2-894</t>
  </si>
  <si>
    <t>E.46.2-894</t>
  </si>
  <si>
    <t>F.18.2-266</t>
  </si>
  <si>
    <t>I.18.2-266</t>
  </si>
  <si>
    <t>J.18.2-266</t>
  </si>
  <si>
    <t>Trial - Judge With Witness</t>
  </si>
  <si>
    <t>18.2-107</t>
  </si>
  <si>
    <t>18.2-112</t>
  </si>
  <si>
    <t>18.2-137(B,II)</t>
  </si>
  <si>
    <t>18.2-144.1</t>
  </si>
  <si>
    <t>18.2-248 (C)</t>
  </si>
  <si>
    <t>18.2-282(A)</t>
  </si>
  <si>
    <t>18.2-370.1(A)</t>
  </si>
  <si>
    <t>18.2-370(A)(4)</t>
  </si>
  <si>
    <t>18.2-460(C)</t>
  </si>
  <si>
    <t>18.2-58(A,I)</t>
  </si>
  <si>
    <t>18.2-67.3(A)(1)</t>
  </si>
  <si>
    <t>18.2-67.5</t>
  </si>
  <si>
    <t>18.2-93</t>
  </si>
  <si>
    <t>28.2-523</t>
  </si>
  <si>
    <t>4.1-300</t>
  </si>
  <si>
    <t>Trial - Jury</t>
  </si>
  <si>
    <t>Row Labels</t>
  </si>
  <si>
    <t>Grand Total</t>
  </si>
  <si>
    <t>Column Labels</t>
  </si>
  <si>
    <t>Sum of Count_of_cases</t>
  </si>
  <si>
    <t>Total Sum of Count_of_cases</t>
  </si>
  <si>
    <t>Total Sum of Average_Sentence</t>
  </si>
  <si>
    <t>Sum of Average_Sentence</t>
  </si>
  <si>
    <t>TJ_Count_of_cases</t>
  </si>
  <si>
    <t>TJ_Average_Sentence</t>
  </si>
  <si>
    <t>G_Average_Sentence</t>
  </si>
  <si>
    <t>G_Count_of_cases</t>
  </si>
  <si>
    <t>Total_Count</t>
  </si>
  <si>
    <t>Total_Avg</t>
  </si>
  <si>
    <t>Charge</t>
  </si>
  <si>
    <t>18.2-474</t>
  </si>
  <si>
    <t>18.2-475</t>
  </si>
  <si>
    <t>18.2-476</t>
  </si>
  <si>
    <t>18.2-477</t>
  </si>
  <si>
    <t>18.2-480</t>
  </si>
  <si>
    <t>18.2-481</t>
  </si>
  <si>
    <t>18.2-482</t>
  </si>
  <si>
    <t>18.2-483</t>
  </si>
  <si>
    <t>18.2-484</t>
  </si>
  <si>
    <t>18.2-485</t>
  </si>
  <si>
    <t>18.2-486</t>
  </si>
  <si>
    <t>18.2-487</t>
  </si>
  <si>
    <t>18.2-488</t>
  </si>
  <si>
    <t>18.2-489</t>
  </si>
  <si>
    <t>18.2-490</t>
  </si>
  <si>
    <t>18.2-491</t>
  </si>
  <si>
    <t>18.2-492</t>
  </si>
  <si>
    <t>18.2-493</t>
  </si>
  <si>
    <t>18.2-494</t>
  </si>
  <si>
    <t>18.2-495</t>
  </si>
  <si>
    <t>18.2-496</t>
  </si>
  <si>
    <t>18.2-497</t>
  </si>
  <si>
    <t>18.2-498</t>
  </si>
  <si>
    <t>18.2-499</t>
  </si>
  <si>
    <t>18.2-500</t>
  </si>
  <si>
    <t>18.2-501</t>
  </si>
  <si>
    <t>18.2-502</t>
  </si>
  <si>
    <t>18.2-503</t>
  </si>
  <si>
    <t>18.2-504</t>
  </si>
  <si>
    <t>18.2-505</t>
  </si>
  <si>
    <t>18.2-506</t>
  </si>
  <si>
    <t>18.2-507</t>
  </si>
  <si>
    <t>18.2-508</t>
  </si>
  <si>
    <t>18.2-509</t>
  </si>
  <si>
    <t>18.2-510</t>
  </si>
  <si>
    <t>18.2-511</t>
  </si>
  <si>
    <t>18.2-512</t>
  </si>
  <si>
    <t>18.2-513</t>
  </si>
  <si>
    <t>18.2-515</t>
  </si>
  <si>
    <t>18.2-516</t>
  </si>
  <si>
    <t>18.2-517</t>
  </si>
  <si>
    <t>18.2-518</t>
  </si>
  <si>
    <t>18.2-519</t>
  </si>
  <si>
    <t>18.2-520</t>
  </si>
  <si>
    <t>18.2-521</t>
  </si>
  <si>
    <t>18.2-522</t>
  </si>
  <si>
    <t>18.2-523</t>
  </si>
  <si>
    <t>18.2-524</t>
  </si>
  <si>
    <t>18.2-525</t>
  </si>
  <si>
    <t>18.2-526</t>
  </si>
  <si>
    <t>18.2-527</t>
  </si>
  <si>
    <t>18.2-528</t>
  </si>
  <si>
    <t>18.2-529</t>
  </si>
  <si>
    <t>18.2-530</t>
  </si>
  <si>
    <t>18.2-531</t>
  </si>
  <si>
    <t>18.2-532</t>
  </si>
  <si>
    <t>18.2-533</t>
  </si>
  <si>
    <t>18.2-534</t>
  </si>
  <si>
    <t>18.2-535</t>
  </si>
  <si>
    <t>18.2-536</t>
  </si>
  <si>
    <t>18.2-537</t>
  </si>
  <si>
    <t>18.2-538</t>
  </si>
  <si>
    <t>18.2-539</t>
  </si>
  <si>
    <t>18.2-540</t>
  </si>
  <si>
    <t>18.2-541</t>
  </si>
  <si>
    <t>18.2-542</t>
  </si>
  <si>
    <t>18.2-543</t>
  </si>
  <si>
    <t>18.2-544</t>
  </si>
  <si>
    <t>18.2-545</t>
  </si>
  <si>
    <t>18.2-546</t>
  </si>
  <si>
    <t>18.2-547</t>
  </si>
  <si>
    <t>18.2-548</t>
  </si>
  <si>
    <t>18.2-549</t>
  </si>
  <si>
    <t>18.2-550</t>
  </si>
  <si>
    <t>18.2-551</t>
  </si>
  <si>
    <t>18.2-552</t>
  </si>
  <si>
    <t>18.2-553</t>
  </si>
  <si>
    <t>18.2-554</t>
  </si>
  <si>
    <t>18.2-555</t>
  </si>
  <si>
    <t>18.2-556</t>
  </si>
  <si>
    <t>18.2-557</t>
  </si>
  <si>
    <t>18.2-558</t>
  </si>
  <si>
    <t>18.2-559</t>
  </si>
  <si>
    <t>18.2-560</t>
  </si>
  <si>
    <t>18.2-561</t>
  </si>
  <si>
    <t>18.2-562</t>
  </si>
  <si>
    <t>18.2-563</t>
  </si>
  <si>
    <t>18.2-564</t>
  </si>
  <si>
    <t>18.2-565</t>
  </si>
  <si>
    <t>18.2-566</t>
  </si>
  <si>
    <t>18.2-567</t>
  </si>
  <si>
    <t>18.2-568</t>
  </si>
  <si>
    <t>18.2-569</t>
  </si>
  <si>
    <t>18.2-570</t>
  </si>
  <si>
    <t>18.2-571</t>
  </si>
  <si>
    <t>18.2-572</t>
  </si>
  <si>
    <t>18.2-573</t>
  </si>
  <si>
    <t>18.2-574</t>
  </si>
  <si>
    <t>18.2-575</t>
  </si>
  <si>
    <t>18.2-576</t>
  </si>
  <si>
    <t>18.2-577</t>
  </si>
  <si>
    <t>18.2-578</t>
  </si>
  <si>
    <t>18.2-579</t>
  </si>
  <si>
    <t>18.2-580</t>
  </si>
  <si>
    <t>18.2-581</t>
  </si>
  <si>
    <t>18.2-582</t>
  </si>
  <si>
    <t>18.2-583</t>
  </si>
  <si>
    <t>18.2-584</t>
  </si>
  <si>
    <t>18.2-585</t>
  </si>
  <si>
    <t>18.2-586</t>
  </si>
  <si>
    <t>18.2-587</t>
  </si>
  <si>
    <t>18.2-588</t>
  </si>
  <si>
    <t>18.2-589</t>
  </si>
  <si>
    <t>18.2-590</t>
  </si>
  <si>
    <t>18.2-591</t>
  </si>
  <si>
    <t>18.2-592</t>
  </si>
  <si>
    <t>18.2-593</t>
  </si>
  <si>
    <t>18.2-594</t>
  </si>
  <si>
    <t>18.2-595</t>
  </si>
  <si>
    <t>18.2-596</t>
  </si>
  <si>
    <t>18.2-597</t>
  </si>
  <si>
    <t>18.2-598</t>
  </si>
  <si>
    <t>18.2-599</t>
  </si>
  <si>
    <t>18.2-600</t>
  </si>
  <si>
    <t>18.2-601</t>
  </si>
  <si>
    <t>18.2-602</t>
  </si>
  <si>
    <t>18.2-603</t>
  </si>
  <si>
    <t>18.2-604</t>
  </si>
  <si>
    <t>CRIMES AND OFFENSES GENERALLY</t>
  </si>
  <si>
    <t>IN GENERAL</t>
  </si>
  <si>
    <t>TRANSITION PROVISIONS</t>
  </si>
  <si>
    <t>¬ß 18.2-1</t>
  </si>
  <si>
    <t>Repealing clause.</t>
  </si>
  <si>
    <t>&lt;p&gt;All acts and parts of acts, all sections of this Code, and all provisions of municipal charters, inconsistent with the provisions of this title, are, except as herein otherwise provided, repealed to the extent of such inconsistency.&lt;/p&gt;&lt;p&gt;1975, cc. 14, 15.&lt;/p&gt;</t>
  </si>
  <si>
    <t>¬ß 18.2-2</t>
  </si>
  <si>
    <t>Effect of repeal of Title 18.1 and enactment of this title.</t>
  </si>
  <si>
    <t>&lt;p&gt;The repeal of Title 18.1,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18.1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cc. 14, 15.&lt;/p&gt;</t>
  </si>
  <si>
    <t>¬ß 18.2-3</t>
  </si>
  <si>
    <t>Certain notices, recognizances and processes validated.</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</si>
  <si>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cc. 14, 15.&lt;/p&gt;</t>
  </si>
  <si>
    <t>¬ß 18.2-4</t>
  </si>
  <si>
    <t>References to former sections, articles and chapters of Title 18.1 and others.</t>
  </si>
  <si>
    <t>&lt;p&gt;Whenever in this title any of the conditions, requirements, provisions or contents of any section, article or chapter of Title 18.1 or any other title of this Code as such titles existed prior to October 1, 1975, are transferred in the same or in modified form to a new section, article or chapter of this title or any other title of this Code and whenever any such former section, article or chapter is given a new number in this or any other title, all references to any such former section, article or chapter of Title 18.1 or such other title appearing elsewhere in this Code than in this title shall be construed to apply to the new or renumbered section, article or chapter containing such conditions, requirements, provisions or contents or portions thereof.&lt;/p&gt;&lt;p&gt;1975, cc. 14, 15.&lt;/p&gt;</t>
  </si>
  <si>
    <t>CONSTRUCTION AND DEFINITIONS</t>
  </si>
  <si>
    <t>¬ß 18.2-5</t>
  </si>
  <si>
    <t>Repealed.</t>
  </si>
  <si>
    <t>&lt;p&gt;Repealed by Acts 2005, c. &lt;a href='http://lis.virginia.gov/cgi-bin/legp604.exe?051+ful+CHAP0839'&gt;839&lt;/a&gt;, cl. 10, effective October 1, 2005.&lt;/p&gt;</t>
  </si>
  <si>
    <t>¬ß 18.2-6</t>
  </si>
  <si>
    <t>Meaning of certain terms.</t>
  </si>
  <si>
    <t>&lt;p&gt;As used in this title:&lt;/p&gt;&lt;p&gt;The word "court," unless otherwise clearly indicated by the context in which it appears, shall mean and include any court vested with appropriate jurisdiction under the Constitution and laws of this Commonwealth.&lt;/p&gt;&lt;p&gt;The word "judge," unless otherwise clearly indicated by the context in which it appears, shall mean and include any judge, associate judge or substitute judge, or police justice, of any court.&lt;/p&gt;&lt;p&gt;The words "motor vehicle," "semitrailer," "trailer" and "vehicle" shall have the respective meanings assigned to them by ¬ß &lt;a href='http://law.lis.virginia.gov/vacode/46.2-100/'&gt;46.2-100&lt;/a&gt;.&lt;/p&gt;&lt;p&gt;Code 1950, ¬ß 18.1-5; 1960, c. 358; 1975, cc. 14, 15.&lt;/p&gt;</t>
  </si>
  <si>
    <t>¬ß 18.2-7</t>
  </si>
  <si>
    <t>Criminal act not to merge civil remedy.</t>
  </si>
  <si>
    <t>&lt;p&gt;The commission of a crime shall not stay or merge any civil remedy.&lt;/p&gt;&lt;p&gt;Code 1950, ¬ß 18.1-7; 1960, c. 358; 1975, cc. 14, 15.&lt;/p&gt;</t>
  </si>
  <si>
    <t>CLASSIFICATION OF CRIMINAL OFFENSES AND PUNISHMENT THEREFOR</t>
  </si>
  <si>
    <t>¬ß 18.2-8</t>
  </si>
  <si>
    <t>Felonies, misdemeanors and traffic infractions defined.</t>
  </si>
  <si>
    <t>&lt;p&gt;Offenses are either felonies or misdemeanors. Such offenses as are punishable with death or confinement in a state correctional facility are felonies; all other offenses are misdemeanors. Traffic infractions are violations of public order as defined in ¬ß &lt;a href='http://law.lis.virginia.gov/vacode/46.2-100/'&gt;46.2-100&lt;/a&gt; and not deemed to be criminal in nature.&lt;/p&gt;&lt;p&gt;Code 1950, ¬ß 18.1-6; 1960, c. 358; 1975, cc. 14, 15; 1977, c. 585.&lt;/p&gt;</t>
  </si>
  <si>
    <t>¬ß 18.2-9</t>
  </si>
  <si>
    <t>Classification of criminal offenses.</t>
  </si>
  <si>
    <t>&lt;p&gt;(1) Felonies are classified, for the purposes of punishment and sentencing, into six classes:&lt;/p&gt;&lt;p&gt;(a) Class 1 felony&lt;/p&gt;&lt;p&gt;(b) Class 2 felony&lt;/p&gt;&lt;p&gt;(c) Class 3 felony&lt;/p&gt;&lt;p&gt;(d) Class 4 felony&lt;/p&gt;&lt;p&gt;(e) Class 5 felony&lt;/p&gt;&lt;p&gt;(f) Class 6 felony.&lt;/p&gt;&lt;p&gt;(2) Misdemeanors are classified, for the purposes of punishment and sentencing, into four classes:&lt;/p&gt;&lt;p&gt;(a) Class 1 misdemeanor&lt;/p&gt;&lt;p&gt;(b) Class 2 misdemeanor&lt;/p&gt;&lt;p&gt;(c) Class 3 misdemeanor&lt;/p&gt;&lt;p&gt;(d) Class 4 misdemeanor.&lt;/p&gt;&lt;p&gt;1975, cc. 14, 15.&lt;/p&gt;</t>
  </si>
  <si>
    <t>¬ß 18.2-10</t>
  </si>
  <si>
    <t>Punishment for conviction of felony; penalty.</t>
  </si>
  <si>
    <t>&lt;p&gt;The authorized punishments for conviction of a felony are:&lt;/p&gt;&lt;p&gt;(a) For Class 1 felonies, death, if the person so convicted was 18 years of age or older at the time of the offense and is not determined to be a person with intellectual disability pursuant to ¬ß &lt;a href='http://law.lis.virginia.gov/vacode/19.2-264.3:1/'&gt;19.2-264.3:1&lt;/a&gt;.1, or imprisonment for life and, subject to subdivision (g), a fine of not more than $100,000. If the person was under 18 years of age at the time of the offense or is determined to be a person with intellectual disability pursuant to ¬ß &lt;a href='http://law.lis.virginia.gov/vacode/19.2-264.3:1/'&gt;19.2-264.3:1&lt;/a&gt;.1, the punishment shall be imprisonment for life and, subject to subdivision (g), a fine of not more than $100,000.&lt;/p&gt;&lt;p&gt;(b) For Class 2 felonies, imprisonment for life or for any term not less than 20 years and, subject to subdivision (g), a fine of not more than $100,000.&lt;/p&gt;&lt;p&gt;(c) For Class 3 felonies, a term of imprisonment of not less than five years nor more than 20 years and, subject to subdivision (g), a fine of not more than $100,000.&lt;/p&gt;&lt;p&gt;(d) For Class 4 felonies, a term of imprisonment of not less than two years nor more than 10 years and, subject to subdivision (g), a fine of not more than $100,000.&lt;/p&gt;&lt;p&gt;(e) For Class 5 felonies, a term of imprisonment of not less than one year nor more than 10 years, or in the discretion of the jury or the court trying the case without a jury, confinement in jail for not more than 12 months and a fine of not more than $2,500, either or both.&lt;/p&gt;&lt;p&gt;(f) For Class 6 felonies, a term of imprisonment of not less than one year nor more than five years, or in the discretion of the jury or the court trying the case without a jury, confinement in jail for not more than 12 months and a fine of not more than $2,500, either or both.&lt;/p&gt;&lt;p&gt;(g) Except as specifically authorized in subdivision (e) or (f), or in Class 1 felonies for which a sentence of death is imposed, the court shall impose either a sentence of imprisonment together with a fine, or imprisonment only. However, if the defendant is not a natural person, the court shall impose only a fine.&lt;/p&gt;&lt;p&gt;For any felony offense committed (i) on or after January 1, 1995, the court may, and (ii) on or after July 1, 2000, shall, except in cases in which the court orders a suspended term of confinement of at least six months, impose an additional term of not less than six months nor more than three years, which shall be suspended conditioned upon successful completion of a period of post-release supervision pursuant to ¬ß &lt;a href='http://law.lis.virginia.gov/vacode/19.2-295.2/'&gt;19.2-295.2&lt;/a&gt; and compliance with such other terms as the sentencing court may require. However, such additional term may only be imposed when the sentence includes an active term of incarceration in a correctional facility.&lt;/p&gt;&lt;p&gt;For a felony offense prohibiting proximity to children as described in subsection A of ¬ß &lt;a href='http://law.lis.virginia.gov/vacode/18.2-370.2/'&gt;18.2-370.2&lt;/a&gt;, the sentencing court is authorized to impose the punishment set forth in that section in addition to any other penalty provided by law.&lt;/p&gt;&lt;p&gt;1975, cc. 14, 15; 1977, c. 492; 1990, c. 788; 1991, c. 7; 1994, 2nd Sp. Sess., cc. &lt;a href='http://lis.virginia.gov/cgi-bin/legp604.exe?942+ful+CHAP0001'&gt;1&lt;/a&gt;, &lt;a href='http://lis.virginia.gov/cgi-bin/legp604.exe?942+ful+CHAP0002'&gt;2&lt;/a&gt;; 1995, c. &lt;a href='http://lis.virginia.gov/cgi-bin/legp604.exe?951+ful+CHAP0427'&gt;427&lt;/a&gt;; 2000, cc. &lt;a href='http://lis.virginia.gov/cgi-bin/legp604.exe?001+ful+CHAP0361'&gt;361&lt;/a&gt;, &lt;a href='http://lis.virginia.gov/cgi-bin/legp604.exe?001+ful+CHAP0767'&gt;767&lt;/a&gt;, &lt;a href='http://lis.virginia.gov/cgi-bin/legp604.exe?001+ful+CHAP0770'&gt;770&lt;/a&gt;; 2003, cc. &lt;a href='http://lis.virginia.gov/cgi-bin/legp604.exe?031+ful+CHAP1031'&gt;1031&lt;/a&gt;, &lt;a href='http://lis.virginia.gov/cgi-bin/legp604.exe?031+ful+CHAP1040'&gt;1040&lt;/a&gt;; 2006, cc. &lt;a href='http://lis.virginia.gov/cgi-bin/legp604.exe?061+ful+CHAP0036'&gt;36&lt;/a&gt;, &lt;a href='http://lis.virginia.gov/cgi-bin/legp604.exe?061+ful+CHAP0733'&gt;733&lt;/a&gt;; 2008, c. &lt;a href='http://lis.virginia.gov/cgi-bin/legp604.exe?081+ful+CHAP0579'&gt;579&lt;/a&gt;; 2017, cc. &lt;a href='http://lis.virginia.gov/cgi-bin/legp604.exe?171+ful+CHAP0086'&gt;86&lt;/a&gt;, &lt;a href='http://lis.virginia.gov/cgi-bin/legp604.exe?171+ful+CHAP0212'&gt;212&lt;/a&gt;.&lt;/p&gt;</t>
  </si>
  <si>
    <t>¬ß 18.2-11</t>
  </si>
  <si>
    <t>Punishment for conviction of misdemeanor.</t>
  </si>
  <si>
    <t>&lt;p&gt;The authorized punishments for conviction of a misdemeanor are:&lt;/p&gt;&lt;p&gt;(a) For Class 1 misdemeanors, confinement in jail for not more than twelve months and a fine of not more than $2,500, either or both.&lt;/p&gt;&lt;p&gt;(b) For Class 2 misdemeanors, confinement in jail for not more than six months and a fine of not more than $1,000, either or both.&lt;/p&gt;&lt;p&gt;(c) For Class 3 misdemeanors, a fine of not more than $500.&lt;/p&gt;&lt;p&gt;(d) For Class 4 misdemeanors, a fine of not more than $250.&lt;/p&gt;&lt;p&gt;For a misdemeanor offense prohibiting proximity to children as described in subsection A of ¬ß &lt;a href='http://law.lis.virginia.gov/vacode/18.2-370.2/'&gt;18.2-370.2&lt;/a&gt;, the sentencing court is authorized to impose the punishment set forth in subsection B of that section in addition to any other penalty provided by law.&lt;/p&gt;&lt;p&gt;1975, cc. 14, 15; 1990, c. 788; 2000, c. &lt;a href='http://lis.virginia.gov/cgi-bin/legp604.exe?001+ful+CHAP0770'&gt;770&lt;/a&gt;.&lt;/p&gt;</t>
  </si>
  <si>
    <t>¬ß 18.2-12</t>
  </si>
  <si>
    <t>Same; where no punishment or maximum punishment prescribed.</t>
  </si>
  <si>
    <t>&lt;p&gt;A misdemeanor for which no punishment or no maximum punishment is prescribed by statute shall be punishable as a Class 1 misdemeanor.&lt;/p&gt;&lt;p&gt;Code 1950, ¬ß 18.1-9; 1960, c. 358; 1975, cc. 14, 15.&lt;/p&gt;</t>
  </si>
  <si>
    <t>¬ß 18.2-12.1</t>
  </si>
  <si>
    <t>Mandatory minimum punishment; definition.</t>
  </si>
  <si>
    <t>&lt;p&gt;"Mandatory minimum" wherever it appears in this Code means, for purposes of imposing punishment upon a person convicted of a crime, that the court shall impose the entire term of confinement, the full amount of the fine and the complete requirement of community service prescribed by law. The court shall not suspend in full or in part any punishment described as mandatory minimum punishment.&lt;/p&gt;&lt;p&gt;2004, c. &lt;a href='http://lis.virginia.gov/cgi-bin/legp604.exe?041+ful+CHAP0461'&gt;461&lt;/a&gt;.&lt;/p&gt;</t>
  </si>
  <si>
    <t>¬ß 18.2-13</t>
  </si>
  <si>
    <t>Same; by reference.</t>
  </si>
  <si>
    <t>&lt;p&gt;Where a statute in this Code prescribes punishment by stating that the offense is a misdemeanor, or that it is punishable as provided for in ¬ß &lt;a href='http://law.lis.virginia.gov/vacode/18.2-12/'&gt;18.2-12&lt;/a&gt;, the offense shall be deemed to be a Class 1 misdemeanor.&lt;/p&gt;&lt;p&gt;1975, cc. 14, 15.&lt;/p&gt;</t>
  </si>
  <si>
    <t>¬ß 18.2-14</t>
  </si>
  <si>
    <t>How unclassified offenses punished.</t>
  </si>
  <si>
    <t>&lt;p&gt;Offenses defined in Title 18.2 and in other titles in the Code, for which punishment is prescribed without specification as to the class of the offense, shall be punished according to the punishment prescribed in the section or sections thus defining the offense.&lt;/p&gt;&lt;p&gt;1975, cc. 14, 15.&lt;/p&gt;</t>
  </si>
  <si>
    <t>¬ß 18.2-15</t>
  </si>
  <si>
    <t>Place of punishment.</t>
  </si>
  <si>
    <t>&lt;p&gt;Imprisonment for conviction of a felony shall be by confinement in a state correctional facility, unless in Class 5 and Class 6 felonies the jury or court trying the case without a jury fixes the punishment at confinement in jail. Imprisonment for conviction of a misdemeanor shall be by confinement in jail.&lt;/p&gt;&lt;p&gt;1975, cc. 14, 15.&lt;/p&gt;</t>
  </si>
  <si>
    <t>¬ß 18.2-16</t>
  </si>
  <si>
    <t>How common-law offenses punished.</t>
  </si>
  <si>
    <t>&lt;p&gt;A common-law offense, for which punishment is prescribed by statute, shall be punished only in the mode so prescribed.&lt;/p&gt;&lt;p&gt;Code 1950, ¬ß 18.1-8; 1960, c. 358; 1975, cc. 14, 15.&lt;/p&gt;</t>
  </si>
  <si>
    <t>¬ß 18.2-17</t>
  </si>
  <si>
    <t>When capital punishment inflicted.</t>
  </si>
  <si>
    <t>&lt;p&gt;No crime shall be punished with death unless it be authorized by statute.&lt;/p&gt;&lt;p&gt;Code 1950, ¬ß 18.1-10; 1960, c. 358; 1975, cc. 14, 15.&lt;/p&gt;</t>
  </si>
  <si>
    <t>PRINCIPALS AND ACCESSORIES</t>
  </si>
  <si>
    <t>¬ß 18.2-18</t>
  </si>
  <si>
    <t>How principals in second degree and accessories before the fact punished.</t>
  </si>
  <si>
    <t>&lt;p&gt;In the case of every felony, every principal in the second degree and every accessory before the fact may be indicted, tried, convicted and punished in all respects as if a principal in the first degree; provided, however, that except in the case of a killing for hire under the provisions of subdivision 2 of ¬ß &lt;a href='http://law.lis.virginia.gov/vacode/18.2-31/'&gt;18.2-31&lt;/a&gt; or a killing pursuant to the direction or order of one who is engaged in a continuing criminal enterprise under the provisions of subdivision 10 of ¬ß &lt;a href='http://law.lis.virginia.gov/vacode/18.2-31/'&gt;18.2-31&lt;/a&gt; or a killing pursuant to the direction or order of one who is engaged in the commission of or attempted commission of an act of terrorism under the provisions of subdivision 13 of ¬ß &lt;a href='http://law.lis.virginia.gov/vacode/18.2-31/'&gt;18.2-31&lt;/a&gt;, an accessory before the fact or principal in the second degree to a capital murder shall be indicted, tried, convicted and punished as though the offense were murder in the first degree.&lt;/p&gt;&lt;p&gt;Code 1950, ¬ß 18.1-11; 1960, c. 358; 1975, cc. 14, 15; 1977, c. 478; 1997, c. &lt;a href='http://lis.virginia.gov/cgi-bin/legp604.exe?971+ful+CHAP0313'&gt;313&lt;/a&gt;; 2002, cc. &lt;a href='http://lis.virginia.gov/cgi-bin/legp604.exe?021+ful+CHAP0588'&gt;588&lt;/a&gt;, &lt;a href='http://lis.virginia.gov/cgi-bin/legp604.exe?021+ful+CHAP0623'&gt;623&lt;/a&gt;.&lt;/p&gt;</t>
  </si>
  <si>
    <t>¬ß 18.2-19</t>
  </si>
  <si>
    <t>How accessories after the fact punished; certain exceptions.</t>
  </si>
  <si>
    <t>&lt;p&gt;Every accessory after the fact is guilty of (i) a Class 6 felony in the case of a homicide offense that is punishable by death or as a Class 2 felony or (ii) a Class 1 misdemeanor in the case of any other felony. However, no person in the relation of husband or wife, parent or grandparent, child or grandchild, brother or sister, by consanguinity or affinity, or servant to the offender, who, after the commission of a felony, shall aid or assist a principal felon or accessory before the fact to avoid or escape from prosecution or punishment, shall be deemed an accessory after the fact.&lt;/p&gt;&lt;p&gt;Code 1950, ¬ß¬ß 18.1-11, 18.1-12; 1960, c. 358; 1975, cc. 14, 15; 2014, c. &lt;a href='http://lis.virginia.gov/cgi-bin/legp604.exe?141+ful+CHAP0668'&gt;668&lt;/a&gt;.&lt;/p&gt;</t>
  </si>
  <si>
    <t>¬ß 18.2-20</t>
  </si>
  <si>
    <t>Reserved.</t>
  </si>
  <si>
    <t>&lt;p&gt;Reserved.&lt;/p&gt;</t>
  </si>
  <si>
    <t>¬ß 18.2-21</t>
  </si>
  <si>
    <t>When and where accessories tried; how indicted.</t>
  </si>
  <si>
    <t>&lt;p&gt;An accessory, either before or after the fact, may, whether the principal felon be convicted or not, or be amenable to justice or not, be indicted, tried, convicted and punished in the county or corporation in which he became accessory, or in which the principal felon might be indicted. Any such accessory before the fact may be indicted either with such principal or separately.&lt;/p&gt;&lt;p&gt;Code 1950, ¬ß 18.1-13; 1960, c. 358; 1975, cc. 14, 15.&lt;/p&gt;</t>
  </si>
  <si>
    <t>INCHOATE OFFENSES</t>
  </si>
  <si>
    <t>CONSPIRACIES</t>
  </si>
  <si>
    <t>¬ß 18.2-22</t>
  </si>
  <si>
    <t>Conspiracy to commit felony.</t>
  </si>
  <si>
    <t>&lt;p&gt;(a) If any person shall conspire, confederate or combine with another, either within or without this Commonwealth, to commit a felony within this Commonwealth, or if he shall so conspire, confederate or combine with another within this Commonwealth to commit a felony either within or without this Commonwealth, he shall be guilty of a felony which shall be punishable as follows:&lt;/p&gt;&lt;p&gt;(1) Every person who so conspires to commit an offense which is punishable by death shall be guilty of a Class 3 felony;&lt;/p&gt;&lt;p&gt;(2) Every person who so conspires to commit an offense which is a noncapital felony shall be guilty of a Class 5 felony; and&lt;/p&gt;&lt;p&gt;(3) Every person who so conspires to commit an offense the maximum punishment for which is confinement in a state correctional facility for a period of less than five years shall be confined in a state correctional facility for a period of one year, or, in the discretion of the jury or the court trying the case without a jury, may be confined in jail not exceeding twelve months and fined not exceeding $500, either or both.&lt;/p&gt;&lt;p&gt;(b) However, in no event shall the punishment for a conspiracy to commit an offense exceed the maximum punishment for the commission of the offense itself.&lt;/p&gt;&lt;p&gt;(c) Jurisdiction for the trial of any person accused of a conspiracy under this section shall be in the county or city wherein any part of such conspiracy is planned or in the county or city wherein any act is done toward the consummation of such plan or conspiracy.&lt;/p&gt;&lt;p&gt;(d) The penalty provisions of this section shall not apply to any person who conspires to commit any offense defined in Chapter 34 of Title 54.1 or of Article 1 (¬ß &lt;a href='http://law.lis.virginia.gov/vacode/18.2-247/'&gt;18.2-247&lt;/a&gt; et seq.), Chapter 7 of this title. The penalty for any such violation shall be as provided in ¬ß &lt;a href='http://law.lis.virginia.gov/vacode/18.2-256/'&gt;18.2-256&lt;/a&gt;.&lt;/p&gt;&lt;p&gt;Code 1950, ¬ß 18.1-15.3; 1972, c. 484; 1973, c. 399; 1975, cc. 14, 15; 1983, c. 19.&lt;/p&gt;</t>
  </si>
  <si>
    <t>¬ß 18.2-23</t>
  </si>
  <si>
    <t>Conspiring to trespass or commit larceny.</t>
  </si>
  <si>
    <t>&lt;p&gt;A. If any person shall conspire, confederate or combine with another or others in the Commonwealth to go upon or remain upon the lands, buildings or premises of another, or any part, portion or area thereof, having knowledge that any of them have been forbidden, either orally or in writing, to do so by the owner, lessee, custodian or other person lawfully in charge thereof, or having knowledge that any of them have been forbidden to do so by a sign or signs posted on such lands, buildings, premises or part, portion or area thereof at a place or places where it or they may reasonably be seen, he shall be deemed guilty of a Class 3 misdemeanor.&lt;/p&gt;&lt;p&gt;B. If any person shall conspire, confederate or combine with another or others in the Commonwealth to commit larceny or counsel, assist, aid or abet another in the performance of a larceny, where the aggregate value of the goods or merchandise involved is $500 or more, he is guilty of a felony punishable by confinement in a state correctional facility for not less than one year nor more than 20 years. The willful concealment of goods or merchandise of any store or other mercantile establishment, while still on the premises thereof, shall be prima facie evidence of an intent to convert and defraud the owner thereof out of the value of the goods or merchandise. A violation of this subsection constitutes a separate and distinct felony.&lt;/p&gt;&lt;p&gt;C. Jurisdiction for the trial of any person charged under this section shall be in the county or city wherein any part of such conspiracy is planned, or in the county or city wherein any act is done toward the consummation of such plan or conspiracy.&lt;/p&gt;&lt;p&gt;Code 1950, ¬ß 18.1-15.1; 1960, cc. 99, 358; 1975, cc. 14, 15; 2003, c. &lt;a href='http://lis.virginia.gov/cgi-bin/legp604.exe?031+ful+CHAP0831'&gt;831&lt;/a&gt;; 2018, cc. &lt;a href='http://lis.virginia.gov/cgi-bin/legp604.exe?181+ful+CHAP0764'&gt;764&lt;/a&gt;, &lt;a href='http://lis.virginia.gov/cgi-bin/legp604.exe?181+ful+CHAP0765'&gt;765&lt;/a&gt;.&lt;/p&gt;</t>
  </si>
  <si>
    <t>¬ß 18.2-23.1</t>
  </si>
  <si>
    <t>Completed substantive offense bars conviction for conspiracy.</t>
  </si>
  <si>
    <t>&lt;p&gt;Notwithstanding any other provision of this article or of ¬ß &lt;a href='http://law.lis.virginia.gov/vacode/18.2-256/'&gt;18.2-256&lt;/a&gt;, in any case where a defendant has been tried and convicted of an act he has also conspired to commit, such defendant shall be subject to conviction only for the completed substantive offense and not thereafter be convicted for the underlying conspiracy.&lt;/p&gt;&lt;p&gt;1985, c. 376.&lt;/p&gt;</t>
  </si>
  <si>
    <t>¬ß 18.2-24</t>
  </si>
  <si>
    <t>ATTEMPTS</t>
  </si>
  <si>
    <t>¬ß 18.2-25</t>
  </si>
  <si>
    <t>Attempts to commit capital offenses; how punished.</t>
  </si>
  <si>
    <t>&lt;p&gt;If any person attempts to commit an offense which is punishable with death, he shall be guilty of a Class 2 felony.&lt;/p&gt;&lt;p&gt;Code 1950, ¬ß 18.1-16; 1960, c. 358; 1975, cc. 14, 15; 1985, c. 280.&lt;/p&gt;</t>
  </si>
  <si>
    <t>¬ß 18.2-26</t>
  </si>
  <si>
    <t>Attempts to commit noncapital felonies; how punished.</t>
  </si>
  <si>
    <t>&lt;p&gt;Every person who attempts to commit an offense which is a noncapital felony shall be punished as follows:&lt;/p&gt;&lt;p&gt;(1) If the felony attempted is punishable by a maximum punishment of life imprisonment or a term of years in excess of twenty years, an attempt thereat shall be punishable as a Class 4 felony.&lt;/p&gt;&lt;p&gt;(2) If the felony attempted is punishable by a maximum punishment of twenty years' imprisonment, an attempt thereat shall be punishable as a Class 5 felony.&lt;/p&gt;&lt;p&gt;(3) If the felony attempted is punishable by a maximum punishment of less than twenty years' imprisonment, an attempt thereat shall be punishable as a Class 6 felony.&lt;/p&gt;&lt;p&gt;Code 1950, ¬ß¬ß 18.1-17, 18.1-18; 1960, c. 358; 1975, cc. 14, 15; 1994, c. &lt;a href='http://lis.virginia.gov/cgi-bin/legp604.exe?941+ful+CHAP0639'&gt;639&lt;/a&gt;.&lt;/p&gt;</t>
  </si>
  <si>
    <t>¬ß 18.2-27</t>
  </si>
  <si>
    <t>Attempts to commit misdemeanors; how punished.</t>
  </si>
  <si>
    <t>&lt;p&gt;Every person who attempts to commit an offense which is a misdemeanor shall be punishable by the same punishment prescribed for the offense the commission of which was the object of the attempt.&lt;/p&gt;&lt;p&gt;Code 1950, ¬ß 18.1-19; 1960, c. 358; 1972, c. 52; 1975, cc. 14, 15.&lt;/p&gt;</t>
  </si>
  <si>
    <t>¬ß 18.2-28</t>
  </si>
  <si>
    <t>Maximum punishment for attempts.</t>
  </si>
  <si>
    <t>&lt;p&gt;Any provision in this article notwithstanding, in no event shall the punishment for an attempt to commit an offense exceed the maximum punishment had the offense been committed.&lt;/p&gt;&lt;p&gt;Code 1950, ¬ß 18.1-20; 1960, c. 358; 1975, cc. 14, 15.&lt;/p&gt;</t>
  </si>
  <si>
    <t>¬ß 18.2-29</t>
  </si>
  <si>
    <t>Criminal solicitation; penalty.</t>
  </si>
  <si>
    <t>&lt;p&gt;Any person who commands, entreats, or otherwise attempts to persuade another person to commit a felony other than murder, shall be guilty of a Class 6 felony. Any person age eighteen or older who commands, entreats, or otherwise attempts to persuade another person under age eighteen to commit a felony other than murder, shall be guilty of a Class 5 felony. Any person who commands, entreats, or otherwise attempts to persuade another person to commit a murder is guilty of a felony punishable by confinement in a state correctional facility for a term not less than five years or more than forty years.&lt;/p&gt;&lt;p&gt;1975, cc. 14, 15; 1994, cc. &lt;a href='http://lis.virginia.gov/cgi-bin/legp604.exe?941+ful+CHAP0364'&gt;364&lt;/a&gt;, &lt;a href='http://lis.virginia.gov/cgi-bin/legp604.exe?941+ful+CHAP0440'&gt;440&lt;/a&gt;; 2002, cc. &lt;a href='http://lis.virginia.gov/cgi-bin/legp604.exe?021+ful+CHAP0615'&gt;615&lt;/a&gt;, &lt;a href='http://lis.virginia.gov/cgi-bin/legp604.exe?021+ful+CHAP0635'&gt;635&lt;/a&gt;.&lt;/p&gt;</t>
  </si>
  <si>
    <t>Crimes Against the Person</t>
  </si>
  <si>
    <t>HOMICIDE</t>
  </si>
  <si>
    <t>¬ß 18.2-30</t>
  </si>
  <si>
    <t>Murder and manslaughter declared felonies.</t>
  </si>
  <si>
    <t>&lt;p&gt;Any person who commits capital murder, murder of the first degree, murder of the second degree, voluntary manslaughter, or involuntary manslaughter, shall be guilty of a felony.&lt;/p&gt;&lt;p&gt;1975, cc. 14, 15.&lt;/p&gt;</t>
  </si>
  <si>
    <t>¬ß 18.2-31</t>
  </si>
  <si>
    <t>Capital murder defined; punishment.</t>
  </si>
  <si>
    <t>&lt;p&gt;The following offenses shall constitute capital murder, punishable as a Class 1 felony:&lt;/p&gt;&lt;p&gt;1. The willful, deliberate, and premeditated killing of any person in the commission of abduction, as defined in ¬ß &lt;a href='http://law.lis.virginia.gov/vacode/18.2-48/'&gt;18.2-48&lt;/a&gt;, when such abduction was committed with the intent to extort money or a pecuniary benefit or with the intent to defile the victim of such abduction;&lt;/p&gt;&lt;p&gt;2. The willful, deliberate, and premeditated killing of any person by another for hire;&lt;/p&gt;&lt;p&gt;3. The willful, deliberate, and premeditated killing of any person by a prisoner confined in a state or local correctional facility as defined in ¬ß &lt;a href='http://law.lis.virginia.gov/vacode/53.1-1/'&gt;53.1-1&lt;/a&gt;, or while in the custody of an employee thereof;&lt;/p&gt;&lt;p&gt;4. The willful, deliberate, and premeditated killing of any person in the commission of robbery or attempted robbery;&lt;/p&gt;&lt;p&gt;5. The willful, deliberate, and premeditated killing of any person in the commission of, or subsequent to, rape or attempted rape, forcible sodomy or attempted forcible sodomy or object sexual penetration;&lt;/p&gt;&lt;p&gt;6. The willful, deliberate, and premeditated killing of a law-enforcement officer as defined in ¬ß &lt;a href='http://law.lis.virginia.gov/vacode/9.1-101/'&gt;9.1-101&lt;/a&gt;, a fire marshal appointed pursuant to ¬ß &lt;a href='http://law.lis.virginia.gov/vacode/27-30/'&gt;27-30&lt;/a&gt; or a deputy or an assistant fire marshal appointed pursuant to ¬ß &lt;a href='http://law.lis.virginia.gov/vacode/27-36/'&gt;27-36&lt;/a&gt;, when such fire marshal or deputy or assistant fire marshal has police powers as set forth in ¬ß¬ß &lt;a href='http://law.lis.virginia.gov/vacode/27-34.2/'&gt;27-34.2&lt;/a&gt; and &lt;a href='http://law.lis.virginia.gov/vacode/27-34.2:1/'&gt;27-34.2:1&lt;/a&gt;, an auxiliary police officer appointed or provided for pursuant to ¬ß¬ß &lt;a href='http://law.lis.virginia.gov/vacode/15.2-1731/'&gt;15.2-1731&lt;/a&gt; and &lt;a href='http://law.lis.virginia.gov/vacode/15.2-1733/'&gt;15.2-1733&lt;/a&gt;, an auxiliary deputy sheriff appointed pursuant to ¬ß &lt;a href='http://law.lis.virginia.gov/vacode/15.2-1603/'&gt;15.2-1603&lt;/a&gt;, or any law-enforcement officer of another state or the United States having the power to arrest for a felony under the laws of such state or the United States, when such killing is for the purpose of interfering with the performance of his official duties;&lt;/p&gt;&lt;p&gt;7. The willful, deliberate, and premeditated killing of more than one person as a part of the same act or transaction;&lt;/p&gt;&lt;p&gt;8. The willful, deliberate, and premeditated killing of more than one person within a three-year period;&lt;/p&gt;&lt;p&gt;9. The willful, deliberate, and premeditated killing of any person in the commission of or attempted commission of a violation of ¬ß &lt;a href='http://law.lis.virginia.gov/vacode/18.2-248/'&gt;18.2-248&lt;/a&gt;, involving a Schedule I or II controlled substance, when such killing is for the purpose of furthering the commission or attempted commission of such violation;&lt;/p&gt;&lt;p&gt;10. The willful, deliberate, and premeditated killing of any person by another pursuant to the direction or order of one who is engaged in a continuing criminal enterprise as defined in subsection I of ¬ß &lt;a href='http://law.lis.virginia.gov/vacode/18.2-248/'&gt;18.2-248&lt;/a&gt;;&lt;/p&gt;&lt;p&gt;11. The willful, deliberate, and premeditated killing of a pregnant woman by one who knows that the woman is pregnant and has the intent to cause the involuntary termination of the woman's pregnancy without a live birth;&lt;/p&gt;&lt;p&gt;12. The willful, deliberate, and premeditated killing of a person under the age of fourteen by a person age twenty-one or older;&lt;/p&gt;&lt;p&gt;13. The willful, deliberate, and premeditated killing of any person by another in the commission of or attempted commission of an act of terrorism as defined in ¬ß &lt;a href='http://law.lis.virginia.gov/vacode/18.2-46.4/'&gt;18.2-46.4&lt;/a&gt;;&lt;/p&gt;&lt;p&gt;14. The willful, deliberate, and premeditated killing of a justice of the Supreme Court, a judge of the Court of Appeals, a judge of a circuit court or district court, a retired judge sitting by designation or under temporary recall, or a substitute judge appointed under ¬ß &lt;a href='http://law.lis.virginia.gov/vacode/16.1-69.9:1/'&gt;16.1-69.9:1&lt;/a&gt; when the killing is for the purpose of interfering with his official duties as a judge; and&lt;/p&gt;&lt;p&gt;15. The willful, deliberate, and premeditated killing of any witness in a criminal case after a subpoena has been issued for such witness by the court, the clerk, or an attorney, when the killing is for the purpose of interfering with the person's duties in such case.&lt;/p&gt;&lt;p&gt;If any one or more subsections, sentences, or parts of this section shall be judged unconstitutional or invalid, such adjudication shall not affect, impair, or invalidate the remaining provisions thereof but shall be confined in its operation to the specific provisions so held unconstitutional or invalid.&lt;/p&gt;&lt;p&gt;Code 1950, ¬ß¬ß 18.1-21, 53-291; 1960, c. 358; 1962, c. 42; 1966, c. 300; 1970, c. 648; 1973, c. 403; 1975, cc. 14, 15; 1976, c. 503; 1977, c. 478; 1979, c. 582; 1980, c. 221; 1981, c. 607; 1982, c. 636; 1983, c. 175; 1985, c. 428; 1988, c. 550; 1989, c. 527; 1990, c. 746; 1991, c. 232; 1995, c. &lt;a href='http://lis.virginia.gov/cgi-bin/legp604.exe?951+ful+CHAP0340'&gt;340&lt;/a&gt;; 1996, cc. &lt;a href='http://lis.virginia.gov/cgi-bin/legp604.exe?961+ful+CHAP0876'&gt;876&lt;/a&gt;, &lt;a href='http://lis.virginia.gov/cgi-bin/legp604.exe?961+ful+CHAP0959'&gt;959&lt;/a&gt;; 1997, cc. &lt;a href='http://lis.virginia.gov/cgi-bin/legp604.exe?971+ful+CHAP0235'&gt;235&lt;/a&gt;, &lt;a href='http://lis.virginia.gov/cgi-bin/legp604.exe?971+ful+CHAP0313'&gt;313&lt;/a&gt;, &lt;a href='http://lis.virginia.gov/cgi-bin/legp604.exe?971+ful+CHAP0514'&gt;514&lt;/a&gt;, &lt;a href='http://lis.virginia.gov/cgi-bin/legp604.exe?971+ful+CHAP0709'&gt;709&lt;/a&gt;; 1998, c. &lt;a href='http://lis.virginia.gov/cgi-bin/legp604.exe?981+ful+CHAP0887'&gt;887&lt;/a&gt;; 2002, cc. &lt;a href='http://lis.virginia.gov/cgi-bin/legp604.exe?021+ful+CHAP0588'&gt;588&lt;/a&gt;, &lt;a href='http://lis.virginia.gov/cgi-bin/legp604.exe?021+ful+CHAP0623'&gt;623&lt;/a&gt;; 2007, cc. &lt;a href='http://lis.virginia.gov/cgi-bin/legp604.exe?071+ful+CHAP0844'&gt;844&lt;/a&gt;, &lt;a href='http://lis.virginia.gov/cgi-bin/legp604.exe?071+ful+CHAP0845'&gt;845&lt;/a&gt;, &lt;a href='http://lis.virginia.gov/cgi-bin/legp604.exe?071+ful+CHAP0846'&gt;846&lt;/a&gt;; 2010, cc. &lt;a href='http://lis.virginia.gov/cgi-bin/legp604.exe?101+ful+CHAP0399'&gt;399&lt;/a&gt;, &lt;a href='http://lis.virginia.gov/cgi-bin/legp604.exe?101+ful+CHAP0428'&gt;428&lt;/a&gt;, &lt;a href='http://lis.virginia.gov/cgi-bin/legp604.exe?101+ful+CHAP0475'&gt;475&lt;/a&gt;.&lt;/p&gt;</t>
  </si>
  <si>
    <t>¬ß 18.2-32</t>
  </si>
  <si>
    <t>First and second degree murder defined; punishment.</t>
  </si>
  <si>
    <t>&lt;p&gt;Murder, other than capital murder, by poison, lying in wait, imprisonment, starving, or by any willful, deliberate, and premeditated killing, or in the commission of, or attempt to commit, arson, rape, forcible sodomy, inanimate or animate object sexual penetration, robbery, burglary or abduction, except as provided in ¬ß &lt;a href='http://law.lis.virginia.gov/vacode/18.2-31/'&gt;18.2-31&lt;/a&gt;, is murder of the first degree, punishable as a Class 2 felony.&lt;/p&gt;&lt;p&gt;All murder other than capital murder and murder in the first degree is murder of the second degree and is punishable by confinement in a state correctional facility for not less than five nor more than forty years.&lt;/p&gt;&lt;p&gt;Code 1950, ¬ß 18.1-21; 1960, c. 358; 1962, c. 42; 1975, cc. 14, 15; 1976, c. 503; 1977, cc. 478, 492; 1981, c. 397; 1993, cc. 463, 490; 1998, c. &lt;a href='http://lis.virginia.gov/cgi-bin/legp604.exe?981+ful+CHAP0281'&gt;281&lt;/a&gt;.&lt;/p&gt;</t>
  </si>
  <si>
    <t>¬ß 18.2-32.1</t>
  </si>
  <si>
    <t>Murder of a pregnant woman; penalty.</t>
  </si>
  <si>
    <t>&lt;p&gt;The willful and deliberate killing of a pregnant woman without premeditation by one who knows that the woman is pregnant and has the intent to cause the involuntary termination of the woman's pregnancy without a live birth shall be punished by a term of imprisonment of not less than ten years nor more than forty years.&lt;/p&gt;&lt;p&gt;1997, c. &lt;a href='http://lis.virginia.gov/cgi-bin/legp604.exe?971+ful+CHAP0709'&gt;709&lt;/a&gt;.&lt;/p&gt;</t>
  </si>
  <si>
    <t>¬ß 18.2-32.2</t>
  </si>
  <si>
    <t>Killing a fetus; penalty.</t>
  </si>
  <si>
    <t>&lt;p&gt;A. Any person who unlawfully, willfully, deliberately, maliciously and with premeditation kills the fetus of another is guilty of a Class 2 felony.&lt;/p&gt;&lt;p&gt;B. Any person who unlawfully, willfully, deliberately and maliciously kills the fetus of another is guilty of a felony punishable by confinement in a state correctional facility for not less than five nor more than 40 years.&lt;/p&gt;&lt;p&gt;2004, cc. &lt;a href='http://lis.virginia.gov/cgi-bin/legp604.exe?041+ful+CHAP1023'&gt;1023&lt;/a&gt;, &lt;a href='http://lis.virginia.gov/cgi-bin/legp604.exe?041+ful+CHAP1026'&gt;1026&lt;/a&gt;.&lt;/p&gt;</t>
  </si>
  <si>
    <t>¬ß 18.2-32.3</t>
  </si>
  <si>
    <t>Human infant; independent and separate existence.</t>
  </si>
  <si>
    <t>&lt;p&gt;For the purposes of this article, the fact that the umbilical cord has not been cut or that the placenta remains attached shall not be considered in determining whether a human infant has achieved an independent and separate existence.&lt;/p&gt;&lt;p&gt;2010, cc. &lt;a href='http://lis.virginia.gov/cgi-bin/legp604.exe?101+ful+CHAP0810'&gt;810&lt;/a&gt;, &lt;a href='http://lis.virginia.gov/cgi-bin/legp604.exe?101+ful+CHAP0851'&gt;851&lt;/a&gt;.&lt;/p&gt;</t>
  </si>
  <si>
    <t>¬ß 18.2-33</t>
  </si>
  <si>
    <t>Felony homicide defined; punishment.</t>
  </si>
  <si>
    <t>&lt;p&gt;The killing of one accidentally, contrary to the intention of the parties, while in the prosecution of some felonious act other than those specified in ¬ß¬ß &lt;a href='http://law.lis.virginia.gov/vacode/18.2-31/'&gt;18.2-31&lt;/a&gt; and &lt;a href='http://law.lis.virginia.gov/vacode/18.2-32/'&gt;18.2-32&lt;/a&gt;, is murder of the second degree and is punishable by confinement in a state correctional facility for not less than five years nor more than forty years.&lt;/p&gt;&lt;p&gt;1975, cc. 14, 15; 1999, c. &lt;a href='http://lis.virginia.gov/cgi-bin/legp604.exe?991+ful+CHAP0282'&gt;282&lt;/a&gt;.&lt;/p&gt;</t>
  </si>
  <si>
    <t>¬ß 18.2-34</t>
  </si>
  <si>
    <t>¬ß 18.2-35</t>
  </si>
  <si>
    <t>How voluntary manslaughter punished.</t>
  </si>
  <si>
    <t>&lt;p&gt;Voluntary manslaughter is punishable as a Class 5 felony.&lt;/p&gt;&lt;p&gt;Code 1950, ¬ß 18.1-24; 1960, c. 358; 1972, cc. 14, 15.&lt;/p&gt;</t>
  </si>
  <si>
    <t>¬ß 18.2-36</t>
  </si>
  <si>
    <t>How involuntary manslaughter punished.</t>
  </si>
  <si>
    <t>&lt;p&gt;Involuntary manslaughter is punishable as a Class 5 felony.&lt;/p&gt;&lt;p&gt;Code 1950, ¬ß 18.1-25; 1960, c. 358; 1975, cc. 14, 15; 1982, c. 301.&lt;/p&gt;</t>
  </si>
  <si>
    <t>¬ß 18.2-36.1</t>
  </si>
  <si>
    <t>Certain conduct punishable as involuntary manslaughter.</t>
  </si>
  <si>
    <t>&lt;p&gt;A. Any person who, as a result of driving under the influence in violation of clause (ii), (iii), or (iv) of ¬ß &lt;a href='http://law.lis.virginia.gov/vacode/18.2-266/'&gt;18.2-266&lt;/a&gt; or any local ordinance substantially similar thereto unintentionally causes the death of another person, shall be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This section shall not preclude any other revocation or suspension required by law. The driver's license of any person convicted under this section shall be revoked pursuant to subsection B of ¬ß &lt;a href='http://law.lis.virginia.gov/vacode/46.2-391/'&gt;46.2-391&lt;/a&gt;.&lt;/p&gt;&lt;p&gt;1989, cc. 554, 574; 1992, c. 862; 1994, cc. &lt;a href='http://lis.virginia.gov/cgi-bin/legp604.exe?941+ful+CHAP0635'&gt;635&lt;/a&gt;, &lt;a href='http://lis.virginia.gov/cgi-bin/legp604.exe?941+ful+CHAP0682'&gt;682&lt;/a&gt;;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 2004, c. &lt;a href='http://lis.virginia.gov/cgi-bin/legp604.exe?041+ful+CHAP0461'&gt;461&lt;/a&gt;.&lt;/p&gt;</t>
  </si>
  <si>
    <t>¬ß 18.2-36.2</t>
  </si>
  <si>
    <t>Involuntary manslaughter; operating a watercraft while under the influence; penalties.</t>
  </si>
  <si>
    <t>&lt;p&gt;A. Any person who, as a result of operating a watercraft or motorboat in violation of clause (ii), (iii), or (iv) of subsection B of ¬ß &lt;a href='http://law.lis.virginia.gov/vacode/29.1-738/'&gt;29.1-738&lt;/a&gt; or a similar local ordinance, unintentionally causes the death of another person, is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The court shall order any person convicted under this section not to operate a watercraft or motorboat that is underway upon the waters of the Commonwealth. After five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href='http://law.lis.virginia.gov/vacode/29.1-738.5/'&gt;29.1-738.5&lt;/a&gt;.&lt;/p&gt;&lt;p&gt;2005, c. &lt;a href='http://lis.virginia.gov/cgi-bin/legp604.exe?051+ful+CHAP0376'&gt;376&lt;/a&gt;.&lt;/p&gt;</t>
  </si>
  <si>
    <t>¬ß 18.2-37</t>
  </si>
  <si>
    <t>How and where homicide prosecuted and punished if death occur without the Commonwealth.</t>
  </si>
  <si>
    <t>&lt;p&gt;If any person be stricken or poisoned in this Commonwealth, and die by reason thereof out of this Commonwealth, the offender shall be as guilty, and shall be prosecuted and punished, as if the death had occurred in the county or corporation in which the stroke or poison was given or administered.&lt;/p&gt;&lt;p&gt;Code 1950, ¬ß 18.1-26; 1960, c. 358; 1975, cc. 14, 15.&lt;/p&gt;</t>
  </si>
  <si>
    <t>CRIMES BY MOBS</t>
  </si>
  <si>
    <t>¬ß 18.2-38</t>
  </si>
  <si>
    <t>Mob defined.</t>
  </si>
  <si>
    <t>&lt;p&gt;Any collection of people, assembled for the purpose and with the intention of committing an assault or a battery upon any person or an act of violence as defined in ¬ß &lt;a href='http://law.lis.virginia.gov/vacode/19.2-297.1/'&gt;19.2-297.1&lt;/a&gt;, without authority of law, shall be deemed a "mob."&lt;/p&gt;&lt;p&gt;Code 1950, ¬ß 18.1-27; 1960, c. 358; 1975, cc. 14, 15; 1999, c. &lt;a href='http://lis.virginia.gov/cgi-bin/legp604.exe?991+ful+CHAP0623'&gt;623&lt;/a&gt;.&lt;/p&gt;</t>
  </si>
  <si>
    <t>¬ß 18.2-39</t>
  </si>
  <si>
    <t>Lynching defined.</t>
  </si>
  <si>
    <t>&lt;p&gt;Any act of violence by a mob upon the body of any person, which shall result in the death of such person, shall constitute a "lynching."&lt;/p&gt;&lt;p&gt;Code 1950, ¬ß 18.1-28; 1960, c. 358; 1975, cc. 14, 15.&lt;/p&gt;</t>
  </si>
  <si>
    <t>¬ß 18.2-40</t>
  </si>
  <si>
    <t>Lynching deemed murder.</t>
  </si>
  <si>
    <t>&lt;p&gt;Every lynching shall be deemed murder. Any and every person composing a mob and any and every accessory thereto, by which any person is lynched, shall be guilty of murder, and upon conviction, shall be punished as provided in Article 1 (¬ß &lt;a href='http://law.lis.virginia.gov/vacode/18.2-30/'&gt;18.2-30&lt;/a&gt; et seq.) of this chapter.&lt;/p&gt;&lt;p&gt;Code 1950, ¬ß 18.1-29; 1960, c. 358; 1975, cc. 14, 15.&lt;/p&gt;</t>
  </si>
  <si>
    <t>¬ß 18.2-41</t>
  </si>
  <si>
    <t>Shooting, stabbing, etc., with intent to maim, kill, etc., by mob.</t>
  </si>
  <si>
    <t>&lt;p&gt;Any and every person composing a mob which shall maliciously or unlawfully shoot, stab, cut or wound any person, or by any means cause him bodily injury with intent to maim, disable, disfigure or kill him, shall be guilty of a Class 3 felony.&lt;/p&gt;&lt;p&gt;Code 1950, ¬ß 18.1-30; 1960, c. 358; 1975, cc. 14, 15.&lt;/p&gt;</t>
  </si>
  <si>
    <t>¬ß 18.2-42</t>
  </si>
  <si>
    <t>Assault or battery by mob.</t>
  </si>
  <si>
    <t>&lt;p&gt;Any and every person composing a mob which shall commit a simple assault or battery shall be guilty of a Class 1 misdemeanor.&lt;/p&gt;&lt;p&gt;Code 1950, ¬ß 18.1-31; 1960, c. 358; 1975, cc. 14, 15.&lt;/p&gt;</t>
  </si>
  <si>
    <t>¬ß 18.2-42.1</t>
  </si>
  <si>
    <t>Acts of violence by mob.</t>
  </si>
  <si>
    <t>&lt;p&gt;Any and every person composing a mob which commits an act of violence as defined in ¬ß &lt;a href='http://law.lis.virginia.gov/vacode/19.2-297.1/'&gt;19.2-297.1&lt;/a&gt; shall be guilty of that act of violence and, upon conviction, shall be punished as provided in the section of this title which makes that act of violence unlawful.&lt;/p&gt;&lt;p&gt;1999, c. &lt;a href='http://lis.virginia.gov/cgi-bin/legp604.exe?991+ful+CHAP0623'&gt;623&lt;/a&gt;.&lt;/p&gt;</t>
  </si>
  <si>
    <t>¬ß 18.2-43</t>
  </si>
  <si>
    <t>Apprehension and prosecution of participants in lynching.</t>
  </si>
  <si>
    <t>&lt;p&gt;The attorney for the Commonwealth of any county or city in which a lynching may occur shall promptly and diligently endeavor to ascertain the identity of the persons who in any way participated therein, or who composed the mob which perpetrated the same, and have them apprehended, and shall promptly proceed with the prosecution of any and all persons so found; and to the end that such offenders may not escape proper punishment, such attorney for the Commonwealth may be assisted in all such endeavors and prosecutions by the Attorney General, or other prosecutors designated by the Governor for the purpose; and the Governor may have full authority to spend such sums as he may deem necessary for the purpose of seeking out the identity, and apprehending the members of such mob.&lt;/p&gt;&lt;p&gt;Code 1950, ¬ß 18.1-32; 1960, c. 358; 1975, cc. 14, 15.&lt;/p&gt;</t>
  </si>
  <si>
    <t>¬ß 18.2-44</t>
  </si>
  <si>
    <t>Civil liability for lynching.</t>
  </si>
  <si>
    <t>&lt;p&gt;No provisions of this article shall be construed to relieve any member of a mob from civil liability to the personal representative of the victim of a lynching.&lt;/p&gt;&lt;p&gt;Code 1950, ¬ß 18.1-33; 1960, c. 358; 1975, cc. 14, 15.&lt;/p&gt;</t>
  </si>
  <si>
    <t>¬ß 18.2-45</t>
  </si>
  <si>
    <t>Persons suffering death from mob attempting to lynch another person.</t>
  </si>
  <si>
    <t>&lt;p&gt;Every person suffering death from a mob attempting to lynch another person shall come within the provisions of this article, and his personal representative shall be entitled to relief in the same manner and to the same extent as if he were the originally intended victim of such mob.&lt;/p&gt;&lt;p&gt;Code 1950, ¬ß 18.1-34; 1960, c. 358; 1975, cc. 14, 15.&lt;/p&gt;</t>
  </si>
  <si>
    <t>¬ß 18.2-46</t>
  </si>
  <si>
    <t>Venue.</t>
  </si>
  <si>
    <t>&lt;p&gt;Venue for all actions and prosecutions under any of the provisions of this article shall be in the county or city wherein a lynching or other violation of any of the provisions of this article may have occurred, or of the county or city from which the person lynched or assaulted may have been taken as aforesaid.&lt;/p&gt;&lt;p&gt;Code 1950, ¬ß 18.1-35; 1960, c. 358; 1975, cc. 14, 15; 2004, c. &lt;a href='http://lis.virginia.gov/cgi-bin/legp604.exe?041+ful+CHAP0144'&gt;144&lt;/a&gt;.&lt;/p&gt;</t>
  </si>
  <si>
    <t>CRIMES BY GANGS</t>
  </si>
  <si>
    <t>¬ß 18.2-46.1</t>
  </si>
  <si>
    <t>Definitions.</t>
  </si>
  <si>
    <t>&lt;p&gt;As used in this article unless the context requires otherwise or it is otherwise provided:&lt;/p&gt;&lt;p&gt;"Act of violence" means those felony offenses described in subsection A of ¬ß &lt;a href='http://law.lis.virginia.gov/vacode/19.2-297.1/'&gt;19.2-297.1&lt;/a&gt;.&lt;/p&gt;&lt;p&gt;"Criminal street gang" means any ongoing organization, association, or group of three or more persons, whether formal or informal, (i) which has as one of its primary objectives or activities the commission of one or more criminal activities; (ii) which has an identifiable name or identifying sign or symbol; and (iii) whose members individually or collectively have engaged in the commission of, attempt to commit, conspiracy to commit, or solicitation of two or more predicate criminal acts, at least one of which is an act of violence, provided such acts were not part of a common act or transaction.&lt;/p&gt;&lt;p&gt;"Predicate criminal act" means (i) an act of violence; (ii) any violation of ¬ß &lt;a href='http://law.lis.virginia.gov/vacode/18.2-31/'&gt;18.2-31&lt;/a&gt;, &lt;a href='http://law.lis.virginia.gov/vacode/18.2-42/'&gt;18.2-42&lt;/a&gt;, &lt;a href='http://law.lis.virginia.gov/vacode/18.2-46.3/'&gt;18.2-46.3&lt;/a&gt;, &lt;a href='http://law.lis.virginia.gov/vacode/18.2-51/'&gt;18.2-51&lt;/a&gt;, &lt;a href='http://law.lis.virginia.gov/vacode/18.2-51.1/'&gt;18.2-51.1&lt;/a&gt;, &lt;a href='http://law.lis.virginia.gov/vacode/18.2-51.2/'&gt;18.2-51.2&lt;/a&gt;, &lt;a href='http://law.lis.virginia.gov/vacode/18.2-51.3/'&gt;18.2-51.3&lt;/a&gt;, &lt;a href='http://law.lis.virginia.gov/vacode/18.2-51.6/'&gt;18.2-51.6&lt;/a&gt;, &lt;a href='http://law.lis.virginia.gov/vacode/18.2-52/'&gt;18.2-52&lt;/a&gt;, &lt;a href='http://law.lis.virginia.gov/vacode/18.2-52.1/'&gt;18.2-52.1&lt;/a&gt;, &lt;a href='http://law.lis.virginia.gov/vacode/18.2-53/'&gt;18.2-53&lt;/a&gt;, &lt;a href='http://law.lis.virginia.gov/vacode/18.2-53.1/'&gt;18.2-53.1&lt;/a&gt;, &lt;a href='http://law.lis.virginia.gov/vacode/18.2-55/'&gt;18.2-55&lt;/a&gt;, &lt;a href='http://law.lis.virginia.gov/vacode/18.2-56.1/'&gt;18.2-56.1&lt;/a&gt;, &lt;a href='http://law.lis.virginia.gov/vacode/18.2-57/'&gt;18.2-57&lt;/a&gt;, &lt;a href='http://law.lis.virginia.gov/vacode/18.2-57.2/'&gt;18.2-57.2&lt;/a&gt;, &lt;a href='http://law.lis.virginia.gov/vacode/18.2-59/'&gt;18.2-59&lt;/a&gt;, &lt;a href='http://law.lis.virginia.gov/vacode/18.2-83/'&gt;18.2-83&lt;/a&gt;, &lt;a href='http://law.lis.virginia.gov/vacode/18.2-89/'&gt;18.2-89&lt;/a&gt;, &lt;a href='http://law.lis.virginia.gov/vacode/18.2-90/'&gt;18.2-90&lt;/a&gt;, &lt;a href='http://law.lis.virginia.gov/vacode/18.2-95/'&gt;18.2-95&lt;/a&gt;, &lt;a href='http://law.lis.virginia.gov/vacode/18.2-108.1/'&gt;18.2-108.1&lt;/a&gt;,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&lt;a href='http://law.lis.virginia.gov/vacode/18.2-147/'&gt;18.2-147&lt;/a&gt;, &lt;a href='http://law.lis.virginia.gov/vacode/18.2-248.01/'&gt;18.2-248.01&lt;/a&gt;, &lt;a href='http://law.lis.virginia.gov/vacode/18.2-248.03/'&gt;18.2-248.03&lt;/a&gt;, &lt;a href='http://law.lis.virginia.gov/vacode/18.2-255/'&gt;18.2-255&lt;/a&gt;, &lt;a href='http://law.lis.virginia.gov/vacode/18.2-255.2/'&gt;18.2-255.2&lt;/a&gt;, &lt;a href='http://law.lis.virginia.gov/vacode/18.2-279/'&gt;18.2-279&lt;/a&gt;, &lt;a href='http://law.lis.virginia.gov/vacode/18.2-282.1/'&gt;18.2-282.1&lt;/a&gt;, &lt;a href='http://law.lis.virginia.gov/vacode/18.2-286.1/'&gt;18.2-286.1&lt;/a&gt;, &lt;a href='http://law.lis.virginia.gov/vacode/18.2-287.4/'&gt;18.2-287.4&lt;/a&gt;, &lt;a href='http://law.lis.virginia.gov/vacode/18.2-289/'&gt;18.2-289&lt;/a&gt;, &lt;a href='http://law.lis.virginia.gov/vacode/18.2-300/'&gt;18.2-300&lt;/a&gt;, &lt;a href='http://law.lis.virginia.gov/vacode/18.2-308.1/'&gt;18.2-308.1&lt;/a&gt;, &lt;a href='http://law.lis.virginia.gov/vacode/18.2-308.2/'&gt;18.2-308.2&lt;/a&gt;, &lt;a href='http://law.lis.virginia.gov/vacode/18.2-308.2:01/'&gt;18.2-308.2:01&lt;/a&gt;, &lt;a href='http://law.lis.virginia.gov/vacode/18.2-308.4/'&gt;18.2-308.4&lt;/a&gt;, &lt;a href='http://law.lis.virginia.gov/vacode/18.2-355/'&gt;18.2-355&lt;/a&gt;, &lt;a href='http://law.lis.virginia.gov/vacode/18.2-356/'&gt;18.2-356&lt;/a&gt;, &lt;a href='http://law.lis.virginia.gov/vacode/18.2-357/'&gt;18.2-357&lt;/a&gt;, or &lt;a href='http://law.lis.virginia.gov/vacode/18.2-357.1/'&gt;18.2-357.1&lt;/a&gt;; (iii) a felony violation of ¬ß &lt;a href='http://law.lis.virginia.gov/vacode/18.2-60.3/'&gt;18.2-60.3&lt;/a&gt;; (iv) a felony violation of ¬ß &lt;a href='http://law.lis.virginia.gov/vacode/18.2-248/'&gt;18.2-248&lt;/a&gt; or of &lt;a href='http://law.lis.virginia.gov/vacode/18.2-248.1/'&gt;18.2-248.1&lt;/a&gt; or a conspiracy to commit a felony violation of ¬ß &lt;a href='http://law.lis.virginia.gov/vacode/18.2-248/'&gt;18.2-248&lt;/a&gt; or &lt;a href='http://law.lis.virginia.gov/vacode/18.2-248.1/'&gt;18.2-248.1&lt;/a&gt;; (v) any violation of a local ordinance adopted pursuant to ¬ß &lt;a href='http://law.lis.virginia.gov/vacode/15.2-1812.2/'&gt;15.2-1812.2&lt;/a&gt;; or (vi) any substantially similar offense under the laws of another state or territory of the United States, the District of Columbia, or the United States.&lt;/p&gt;&lt;p&gt;2000, c. &lt;a href='http://lis.virginia.gov/cgi-bin/legp604.exe?001+ful+CHAP0332'&gt;332&lt;/a&gt;; 2004, cc. &lt;a href='http://lis.virginia.gov/cgi-bin/legp604.exe?041+ful+CHAP0396'&gt;396&lt;/a&gt;, &lt;a href='http://lis.virginia.gov/cgi-bin/legp604.exe?041+ful+CHAP0435'&gt;435&lt;/a&gt;, &lt;a href='http://lis.virginia.gov/cgi-bin/legp604.exe?041+ful+CHAP0462'&gt;462&lt;/a&gt;, &lt;a href='http://lis.virginia.gov/cgi-bin/legp604.exe?041+ful+CHAP0867'&gt;867&lt;/a&gt;; 2005, cc. &lt;a href='http://lis.virginia.gov/cgi-bin/legp604.exe?051+ful+CHAP0764'&gt;764&lt;/a&gt;, &lt;a href='http://lis.virginia.gov/cgi-bin/legp604.exe?051+ful+CHAP0813'&gt;813&lt;/a&gt;; 2006, cc. &lt;a href='http://lis.virginia.gov/cgi-bin/legp604.exe?061+ful+CHAP0262'&gt;262&lt;/a&gt;, &lt;a href='http://lis.virginia.gov/cgi-bin/legp604.exe?061+ful+CHAP0319'&gt;319&lt;/a&gt;, &lt;a href='http://lis.virginia.gov/cgi-bin/legp604.exe?061+ful+CHAP0844'&gt;844&lt;/a&gt;, &lt;a href='http://lis.virginia.gov/cgi-bin/legp604.exe?061+ful+CHAP0895'&gt;895&lt;/a&gt;; 2007, c. &lt;a href='http://lis.virginia.gov/cgi-bin/legp604.exe?071+ful+CHAP0499'&gt;499&lt;/a&gt;; 2012, c. &lt;a href='http://lis.virginia.gov/cgi-bin/legp604.exe?121+ful+CHAP0364'&gt;364&lt;/a&gt;; 2013, cc. &lt;a href='http://lis.virginia.gov/cgi-bin/legp604.exe?131+ful+CHAP0573'&gt;573&lt;/a&gt;, &lt;a href='http://lis.virginia.gov/cgi-bin/legp604.exe?131+ful+CHAP0645'&gt;645&lt;/a&gt;; 2014, cc. &lt;a href='http://lis.virginia.gov/cgi-bin/legp604.exe?141+ful+CHAP0674'&gt;674&lt;/a&gt;, &lt;a href='http://lis.virginia.gov/cgi-bin/legp604.exe?141+ful+CHAP0719'&gt;719&lt;/a&gt;; 2015, cc. &lt;a href='http://lis.virginia.gov/cgi-bin/legp604.exe?151+ful+CHAP0690'&gt;690&lt;/a&gt;, &lt;a href='http://lis.virginia.gov/cgi-bin/legp604.exe?151+ful+CHAP0691'&gt;691&lt;/a&gt;.&lt;/p&gt;</t>
  </si>
  <si>
    <t>¬ß 18.2-46.2</t>
  </si>
  <si>
    <t>Prohibited criminal street gang participation; penalty.</t>
  </si>
  <si>
    <t>&lt;p&gt;A. Any person who actively participates in or is a member of a criminal street gang and who knowingly and willfully participates in any predicate criminal act committed for the benefit of, at the direction of, or in association with any criminal street gang shall be guilty of a Class 5 felony. However, if such participant in or member of a criminal street gang is age eighteen years or older and knows or has reason to know that such criminal street gang also includes a juvenile member or participant, he shall be guilty of a Class 4 felony.&lt;/p&gt;&lt;p&gt;B. Violation of this section shall constitute a separate and distinct offense. If the acts or activities violating this section also violate another provision of law, a prosecution under this section shall not prohibit or bar any prosecution or proceeding under such other provision or the imposition of any penalties provided for thereby.&lt;/p&gt;&lt;p&gt;2000, c. &lt;a href='http://lis.virginia.gov/cgi-bin/legp604.exe?001+ful+CHAP0332'&gt;332&lt;/a&gt;.&lt;/p&gt;</t>
  </si>
  <si>
    <t>¬ß 18.2-46.3</t>
  </si>
  <si>
    <t>Recruitment of persons for criminal street gang; penalty.</t>
  </si>
  <si>
    <t>&lt;p&gt;A. Any person who solicits, invites, recruits, encourages or otherwise causes or attempts to cause another to actively participate in or become a member of what he knows to be a criminal street gang is guilty of a Class 1 misdemeanor. Any person age 18 years or older who solicits, invites, recruits, encourages or otherwise causes or attempts to cause a juvenile to actively participate in or become a member of what he knows to be a criminal street gang is guilty of a Class 6 felony.&lt;/p&gt;&lt;p&gt;B. Any person who, in order to encourage an individual (a) to join a criminal street gang, (b) to remain as a participant in or a member of a criminal street gang, or (c) to submit to a demand made by a criminal street gang to commit a felony violation of this title, (i) uses force against the individual or a member of his family or household or (ii) threatens force against the individual or a member of his family or household, which threat would place any person in reasonable apprehension of death or bodily injury, is guilty of a Class 6 felony. The definition of "family or household member" set forth in ¬ß &lt;a href='http://law.lis.virginia.gov/vacode/16.1-228/'&gt;16.1-228&lt;/a&gt; applies to this section.&lt;/p&gt;&lt;p&gt;2000, c. &lt;a href='http://lis.virginia.gov/cgi-bin/legp604.exe?001+ful+CHAP0332'&gt;332&lt;/a&gt;; 2004, cc. &lt;a href='http://lis.virginia.gov/cgi-bin/legp604.exe?041+ful+CHAP0396'&gt;396&lt;/a&gt;, &lt;a href='http://lis.virginia.gov/cgi-bin/legp604.exe?041+ful+CHAP0435'&gt;435&lt;/a&gt;.&lt;/p&gt;</t>
  </si>
  <si>
    <t>¬ß 18.2-46.3:1</t>
  </si>
  <si>
    <t>Third or subsequent conviction of criminal street gang crimes.</t>
  </si>
  <si>
    <t>&lt;p&gt;Upon a felony conviction of ¬ß &lt;a href='http://law.lis.virginia.gov/vacode/18.2-46.2/'&gt;18.2-46.2&lt;/a&gt; or ¬ß &lt;a href='http://law.lis.virginia.gov/vacode/18.2-46.3/'&gt;18.2-46.3&lt;/a&gt;, where it is alleged in the warrant, information or indictment on which a person is convicted that (i) such person has been previously convicted twice under any combination of ¬ß &lt;a href='http://law.lis.virginia.gov/vacode/18.2-46.2/'&gt;18.2-46.2&lt;/a&gt; or ¬ß &lt;a href='http://law.lis.virginia.gov/vacode/18.2-46.3/'&gt;18.2-46.3&lt;/a&gt;, within 10 years of the third or subsequent offense, and (ii) each such offense occurred on different dates, such person is guilty of a Class 3 felony.&lt;/p&gt;&lt;p&gt;2004, cc. &lt;a href='http://lis.virginia.gov/cgi-bin/legp604.exe?041+ful+CHAP0396'&gt;396&lt;/a&gt;, &lt;a href='http://lis.virginia.gov/cgi-bin/legp604.exe?041+ful+CHAP0435'&gt;435&lt;/a&gt;, &lt;a href='http://lis.virginia.gov/cgi-bin/legp604.exe?041+ful+CHAP0847'&gt;847&lt;/a&gt;.&lt;/p&gt;</t>
  </si>
  <si>
    <t>¬ß 18.2-46.3:2</t>
  </si>
  <si>
    <t>Forfeiture.</t>
  </si>
  <si>
    <t>&lt;p&gt;All property, both personal and real, of any kind or character used in substantial connection with, intended for use in the course of, derived from, traceable to, or realized through, including any profit or interest derived from, any conduct in violation of any provision of this article is subject to civil forfeiture to the Commonwealth. Further, all property, both personal and real, of any kind or character used or intended to be used in substantial connection with, during the course of, derived from, traceable to, or realized through, including any profit or interest derived from, criminal street gang member recruitment as prohibited under ¬ß &lt;a href='http://law.lis.virginia.gov/vacode/18.2-46.3/'&gt;18.2-46.3&lt;/a&gt; is subject to civil forfeiture to the Commonwealth. The forfeiture proceeding shall utilize the provisions of Chapter 22.1 (¬ß &lt;a href='http://law.lis.virginia.gov/vacode/19.2-386.1/'&gt;19.2-386.1&lt;/a&gt; et seq.) of Title 19.2 and the procedures specified therein shall apply, mutatis mutandis, to all forfeitures under this article. The application of one civil remedy under the article does not preclude the application of any other remedy, civil or criminal, under this article or any other provision of the Code.&lt;/p&gt;&lt;p&gt;2004, cc. &lt;a href='http://lis.virginia.gov/cgi-bin/legp604.exe?041+ful+CHAP0396'&gt;396&lt;/a&gt;, &lt;a href='http://lis.virginia.gov/cgi-bin/legp604.exe?041+ful+CHAP0435'&gt;435&lt;/a&gt;.&lt;/p&gt;</t>
  </si>
  <si>
    <t>¬ß 18.2-46.3:3</t>
  </si>
  <si>
    <t>Enhanced punishment for gang activity taking place in a gang-free zone; penalties.</t>
  </si>
  <si>
    <t>&lt;p&gt;Any person who violates ¬ß &lt;a href='http://law.lis.virginia.gov/vacode/18.2-46.2/'&gt;18.2-46.2&lt;/a&gt; (i) upon the property, including buildings and grounds, of any public or private elementary, secondary, or postsecondary school or institution of higher education; (ii) upon public property or any property open to public use within 1,000 feet of such school property; (iii) on any school bus as defined in ¬ß &lt;a href='http://law.lis.virginia.gov/vacode/46.2-100/'&gt;46.2-100&lt;/a&gt;; or (iv) upon the property, including buildings and grounds, of any publicly owned or operated community center or any publicly owned or operated recreation center is guilty of a felony punishable as specified in ¬ß &lt;a href='http://law.lis.virginia.gov/vacode/18.2-46.2/'&gt;18.2-46.2&lt;/a&gt;, and shall be sentenced to a mandatory minimum term of imprisonment of two years to be served consecutively with any other sentence. A person who violates subsection A of ¬ß &lt;a href='http://law.lis.virginia.gov/vacode/18.2-46.3/'&gt;18.2-46.3&lt;/a&gt; upon any property listed in this section is guilty of a Class 6 felony, except that any person 18 years of age or older who violates subsection A of ¬ß &lt;a href='http://law.lis.virginia.gov/vacode/18.2-46.3/'&gt;18.2-46.3&lt;/a&gt; upon any property listed in this section, when such offense is committed against a juvenile, is guilty of a Class 5 felony. Any person who violates subsection B of ¬ß &lt;a href='http://law.lis.virginia.gov/vacode/18.2-46.3/'&gt;18.2-46.3&lt;/a&gt; upon any property listed in this section is guilty of a Class 5 felony. It is a violation of this section if the person violated ¬ß &lt;a href='http://law.lis.virginia.gov/vacode/18.2-46.2/'&gt;18.2-46.2&lt;/a&gt; or &lt;a href='http://law.lis.virginia.gov/vacode/18.2-46.3/'&gt;18.2-46.3&lt;/a&gt; on the property described in clauses (i) through (iii) regardless of where the person intended to commit such violation.&lt;/p&gt;&lt;p&gt;2005, cc. &lt;a href='http://lis.virginia.gov/cgi-bin/legp604.exe?051+ful+CHAP0764'&gt;764&lt;/a&gt;, &lt;a href='http://lis.virginia.gov/cgi-bin/legp604.exe?051+ful+CHAP0813'&gt;813&lt;/a&gt;; 2010, c. &lt;a href='http://lis.virginia.gov/cgi-bin/legp604.exe?101+ful+CHAP0364'&gt;364&lt;/a&gt;; 2013, cc. &lt;a href='http://lis.virginia.gov/cgi-bin/legp604.exe?131+ful+CHAP0761'&gt;761&lt;/a&gt;, &lt;a href='http://lis.virginia.gov/cgi-bin/legp604.exe?131+ful+CHAP0774'&gt;774&lt;/a&gt;.&lt;/p&gt;</t>
  </si>
  <si>
    <t>TERRORISM OFFENSES</t>
  </si>
  <si>
    <t>¬ß 18.2-46.4</t>
  </si>
  <si>
    <t>&lt;p&gt;As used in this article, unless the context requires otherwise or it is otherwise provided:&lt;/p&gt;&lt;p&gt;"Act of terrorism" means an act of violence as defined in clause (i) of subdivision A of ¬ß &lt;a href='http://law.lis.virginia.gov/vacode/19.2-297.1/'&gt;19.2-297.1&lt;/a&gt; or an act that would be an act of violence if committed within the Commonwealth committed within or outside the Commonwealth with the intent to (i) intimidate a civilian population at large or (ii) influence the conduct or activities of a government, including the government of the United States, a state, or a locality, through intimidation.&lt;/p&gt;&lt;p&gt;"Base offense" means an act of violence as defined in clause (i) of subdivision A of ¬ß &lt;a href='http://law.lis.virginia.gov/vacode/19.2-297.1/'&gt;19.2-297.1&lt;/a&gt; committed with the intent required to commit an act of terrorism.&lt;/p&gt;&lt;p&gt;"Weapon of terrorism" means any device or material that is designed, intended or used to cause death, bodily injury or serious bodily harm, through the release, dissemination, or impact of (i) poisonous chemicals; (ii) an infectious biological substance; or (iii) release of radiation or radioactivity.&lt;/p&gt;&lt;p&gt;2002, cc. &lt;a href='http://lis.virginia.gov/cgi-bin/legp604.exe?021+ful+CHAP0588'&gt;588&lt;/a&gt;, &lt;a href='http://lis.virginia.gov/cgi-bin/legp604.exe?021+ful+CHAP0623'&gt;623&lt;/a&gt;; 2017, cc. &lt;a href='http://lis.virginia.gov/cgi-bin/legp604.exe?171+ful+CHAP0624'&gt;624&lt;/a&gt;, &lt;a href='http://lis.virginia.gov/cgi-bin/legp604.exe?171+ful+CHAP0668'&gt;668&lt;/a&gt;.&lt;/p&gt;</t>
  </si>
  <si>
    <t>¬ß 18.2-46.5</t>
  </si>
  <si>
    <t>Committing, conspiring and aiding and abetting acts of terrorism prohibited; penalty.</t>
  </si>
  <si>
    <t>&lt;p&gt;A. Any person who commits or conspires to commit, or aids and abets the commission of an act of terrorism, as defined in ¬ß &lt;a href='http://law.lis.virginia.gov/vacode/18.2-46.4/'&gt;18.2-46.4&lt;/a&gt;, is guilty of a Class 2 felony if the base offense of such act of terrorism may be punished by life imprisonment, or a term of imprisonment of not less than twenty years.&lt;/p&gt;&lt;p&gt;B. Any person who commits, conspires to commit, or aids and abets the commission of an act of terrorism, as defined in ¬ß &lt;a href='http://law.lis.virginia.gov/vacode/18.2-46.4/'&gt;18.2-46.4&lt;/a&gt;, is guilty of a Class 3 felony if the maximum penalty for the base offense of such act of terrorism is a term of imprisonment or incarceration in jail of less than twenty years.&lt;/p&gt;&lt;p&gt;C. Any person who solicits, invites, recruits, encourages, or otherwise causes or attempts to cause another to participate in an act or acts of terrorism, as defined in ¬ß &lt;a href='http://law.lis.virginia.gov/vacode/18.2-46.4/'&gt;18.2-46.4&lt;/a&gt;, is guilty of a Class 4 felony.&lt;/p&gt;&lt;p&gt;D. Any person who knowingly provides any material support (i) to an individual or organization whose primary objective is to commit an act of terrorism and (ii) does so with the intent to further such individual's or organization's objective is guilty of a Class 3 felony. If the death of any person results from providing any material support, then the person who provided such material support is guilty of a Class 2 felony.&lt;/p&gt;&lt;p&gt;2002, cc. &lt;a href='http://lis.virginia.gov/cgi-bin/legp604.exe?021+ful+CHAP0588'&gt;588&lt;/a&gt;, &lt;a href='http://lis.virginia.gov/cgi-bin/legp604.exe?021+ful+CHAP0623'&gt;623&lt;/a&gt;; 2007, c. &lt;a href='http://lis.virginia.gov/cgi-bin/legp604.exe?071+ful+CHAP0409'&gt;409&lt;/a&gt;; 2017, cc. &lt;a href='http://lis.virginia.gov/cgi-bin/legp604.exe?171+ful+CHAP0624'&gt;624&lt;/a&gt;, &lt;a href='http://lis.virginia.gov/cgi-bin/legp604.exe?171+ful+CHAP0668'&gt;668&lt;/a&gt;.&lt;/p&gt;</t>
  </si>
  <si>
    <t>¬ß 18.2-46.6</t>
  </si>
  <si>
    <t>Possession, manufacture, distribution, etc. of weapon of terrorism or hoax device prohibited; penalty.</t>
  </si>
  <si>
    <t>&lt;p&gt;A. Any person who, with the intent to commit an act of terrorism, possesses, uses, sells, gives, distributes or manufactures (i) a weapon of terrorism or (ii) a "fire bomb," "explosive material," or "device," as those terms are defined in ¬ß &lt;a href='http://law.lis.virginia.gov/vacode/18.2-85/'&gt;18.2-85&lt;/a&gt;, is guilty of a Class 2 felony.&lt;/p&gt;&lt;p&gt;B. Any person who, with the intent to commit an act of terrorism, possesses, uses, sells, gives, distributes or manufactures any device or material that by its design, construction, content or characteristics appears to be or appears to contain a (i) weapon of terrorism or (ii) a "fire bomb," "explosive material," or "device," as those terms are defined in ¬ß &lt;a href='http://law.lis.virginia.gov/vacode/18.2-85/'&gt;18.2-85&lt;/a&gt;, but that is an imitation of any such weapon of terrorism, "fire bomb," "explosive material," or "device" is guilty of a Class 3 felony.&lt;/p&gt;&lt;p&gt;C. Any person who, with the intent to (i) intimidate the civilian population, (ii) influence the conduct or activities of the government of the United States, a state or locality through intimidation, (iii) compel the emergency evacuation of any place of assembly, building or other structure or any means of mass transportation, or (iv) place any person in reasonable apprehension of bodily harm, uses, sells, gives, distributes or manufactures any device or material that by its design, construction, content or characteristics appears to be or appears to contain a weapon of terrorism, but that is an imitation of any such weapon of terrorism is guilty of a Class 6 felony.&lt;/p&gt;&lt;p&gt;2002, cc. &lt;a href='http://lis.virginia.gov/cgi-bin/legp604.exe?021+ful+CHAP0588'&gt;588&lt;/a&gt;, &lt;a href='http://lis.virginia.gov/cgi-bin/legp604.exe?021+ful+CHAP0623'&gt;623&lt;/a&gt;.&lt;/p&gt;</t>
  </si>
  <si>
    <t>¬ß 18.2-46.7</t>
  </si>
  <si>
    <t>Act of bioterrorism against agricultural crops or animals; penalty.</t>
  </si>
  <si>
    <t>&lt;p&gt;Any person who maliciously destroys or devastates agricultural crops or agricultural animals having a value of $2,500 or more through the use of an infectious biological substance with the intent to (i) intimidate the civilian population or (ii) influence the conduct or activities of the government of the United States, a state or locality through intimidation, is guilty of a Class 3 felony.&lt;/p&gt;&lt;p&gt;For the purposes of this section "agricultural animal" means all livestock and poultry as defined in ¬ß &lt;a href='http://law.lis.virginia.gov/vacode/3.2-5900/'&gt;3.2-5900&lt;/a&gt; and "agricultural crop" means cultivated plants or produce, including grain, silage, forages, oilseeds, vegetables, fruits, nursery stock or turf grass.&lt;/p&gt;&lt;p&gt;2002, cc. &lt;a href='http://lis.virginia.gov/cgi-bin/legp604.exe?021+ful+CHAP0588'&gt;588&lt;/a&gt;, &lt;a href='http://lis.virginia.gov/cgi-bin/legp604.exe?021+ful+CHAP0623'&gt;623&lt;/a&gt;.&lt;/p&gt;</t>
  </si>
  <si>
    <t>¬ß 18.2-46.8</t>
  </si>
  <si>
    <t>&lt;p&gt;Venue for any violation of this article may be had in the county or city where such crime is alleged to have occurred or where any act in furtherance of an act prohibited by this article was committed.&lt;/p&gt;&lt;p&gt;2002, cc. &lt;a href='http://lis.virginia.gov/cgi-bin/legp604.exe?021+ful+CHAP0588'&gt;588&lt;/a&gt;, &lt;a href='http://lis.virginia.gov/cgi-bin/legp604.exe?021+ful+CHAP0623'&gt;623&lt;/a&gt;.&lt;/p&gt;</t>
  </si>
  <si>
    <t>¬ß 18.2-46.9</t>
  </si>
  <si>
    <t>&lt;p&gt;Repealed by Acts 2004, c. &lt;a href='http://lis.virginia.gov/cgi-bin/legp604.exe?041+ful+CHAP0995'&gt;995&lt;/a&gt;.&lt;/p&gt;</t>
  </si>
  <si>
    <t>¬ß 18.2-46.10</t>
  </si>
  <si>
    <t>Violation of sections within article separate and distinct offenses.</t>
  </si>
  <si>
    <t>&lt;p&gt;A violation of any section in this article shall constitute a separate and distinct offense. If the acts or activities violating any section within this article also violate another provision of law, a prosecution under any section in this article shall not prohibit or bar any prosecution or proceeding under such other provision or the imposition of any penalties provided for thereby.&lt;/p&gt;&lt;p&gt;2002, cc. &lt;a href='http://lis.virginia.gov/cgi-bin/legp604.exe?021+ful+CHAP0588'&gt;588&lt;/a&gt;, &lt;a href='http://lis.virginia.gov/cgi-bin/legp604.exe?021+ful+CHAP0623'&gt;623&lt;/a&gt;.&lt;/p&gt;</t>
  </si>
  <si>
    <t>KIDNAPPING AND RELATED OFFENSES</t>
  </si>
  <si>
    <t>¬ß 18.2-47</t>
  </si>
  <si>
    <t>Abduction and kidnapping defined; punishment.</t>
  </si>
  <si>
    <t>&lt;p&gt;A. Any person who, by force, intimidation or deception, and without legal justification or excuse, seizes, takes, transports, detains or secretes another person with the intent to deprive such other person of his personal liberty or to withhold or conceal him from any person, authority or institution lawfully entitled to his charge, shall be deemed guilty of "abduction."&lt;/p&gt;&lt;p&gt;B. Any person who, by force, intimidation or deception, and without legal justification or excuse, seizes, takes, transports, detains or secretes another person with the intent to subject him to forced labor or services shall be deemed guilty of "abduction." For purposes of this subsection, the term "intimidation" shall include destroying, concealing, confiscating, withholding, or threatening to withhold a passport, immigration document, or other governmental identification or threatening to report another as being illegally present in the United States.&lt;/p&gt;&lt;p&gt;C. The provisions of this section shall not apply to any law-enforcement officer in the performance of his duty. The terms "abduction" and "kidnapping" shall be synonymous in this Code. Abduction for which no punishment is otherwise prescribed shall be punished as a Class 5 felony.&lt;/p&gt;&lt;p&gt;D. If an offense under subsection A is committed by the parent of the person abducted and punishable as contempt of court in any proceeding then pending, the offense shall be a Class 1 misdemeanor in addition to being punishable as contempt of court. However, such offense, if committed by the parent of the person abducted and punishable as contempt of court in any proceeding then pending and the person abducted is removed from the Commonwealth by the abducting parent, shall be a Class 6 felony in addition to being punishable as contempt of court.&lt;/p&gt;&lt;p&gt;Code 1950, ¬ß¬ß 18.1-36, 18.1-37; 1960, c. 358; 1975, cc. 14, 15; 1979, c. 663; 1980, c. 506; 1997, c. &lt;a href='http://lis.virginia.gov/cgi-bin/legp604.exe?971+ful+CHAP0747'&gt;747&lt;/a&gt;; 2009, c. &lt;a href='http://lis.virginia.gov/cgi-bin/legp604.exe?091+ful+CHAP0662'&gt;662&lt;/a&gt;.&lt;/p&gt;</t>
  </si>
  <si>
    <t>¬ß 18.2-48</t>
  </si>
  <si>
    <t>Abduction with intent to extort money or for immoral purpose.</t>
  </si>
  <si>
    <t>&lt;p&gt;Abduction (i) of any person with the intent to extort money or pecuniary benefit, (ii) of any person with intent to defile such person, (iii) of any child under sixteen years of age for the purpose of concubinage or prostitution, (iv) of any person for the purpose of prostitution, or (v) of any minor for the purpose of manufacturing child pornography shall be punishable as a Class 2 felony. If the sentence imposed for a violation of (ii), (iii), (iv), or (v) includes a term of confinement less than life imprisonment, the judge shall impose, in addition to any active sentence, a suspended sentence of no less than 40 years. This suspended sentence shall be suspended for the remainder of the defendant's life subject to revocation by the court.&lt;/p&gt;&lt;p&gt;Code 1950, ¬ß 18.1-38; 1960, c. 358; 1966, c. 214; 1975, cc. 14, 15; 1993, c. 317; 1997, c. &lt;a href='http://lis.virginia.gov/cgi-bin/legp604.exe?971+ful+CHAP0747'&gt;747&lt;/a&gt;; 2006, cc. &lt;a href='http://lis.virginia.gov/cgi-bin/legp604.exe?061+ful+CHAP0853'&gt;853&lt;/a&gt;, &lt;a href='http://lis.virginia.gov/cgi-bin/legp604.exe?061+ful+CHAP0914'&gt;914&lt;/a&gt;; 2011, c. &lt;a href='http://lis.virginia.gov/cgi-bin/legp604.exe?111+ful+CHAP0785'&gt;785&lt;/a&gt;.&lt;/p&gt;</t>
  </si>
  <si>
    <t>¬ß 18.2-48.1</t>
  </si>
  <si>
    <t>Abduction by prisoners or committed persons; penalty.</t>
  </si>
  <si>
    <t>&lt;p&gt;Any person confined in a state, local, or community correctional facility or committed to the Department of Juvenile Justice in any juvenile correctional center, or in the custody of an employee thereof, or who has escaped from any such facility or from any person in charge of such prisoner or committed person, who abducts or takes any person hostage is guilty of a Class 3 felony.&lt;/p&gt;&lt;p&gt;1985, c. 526; 1986, c. 414; 2013, cc. &lt;a href='http://lis.virginia.gov/cgi-bin/legp604.exe?131+ful+CHAP0707'&gt;707&lt;/a&gt;, &lt;a href='http://lis.virginia.gov/cgi-bin/legp604.exe?131+ful+CHAP0782'&gt;782&lt;/a&gt;.&lt;/p&gt;</t>
  </si>
  <si>
    <t>¬ß 18.2-49</t>
  </si>
  <si>
    <t>Threatening, attempting or assisting in such abduction.</t>
  </si>
  <si>
    <t>&lt;p&gt;Any person who (1) threatens, or attempts, to abduct any other person with intent to extort money, or pecuniary benefit, or (2) assists or aids in the abduction of, or threatens to abduct, any person with the intent to defile such person, or (3) assists or aids in the abduction of, or threatens to abduct, any female under sixteen years of age for the purpose of concubinage or prostitution, shall be guilty of a Class 5 felony.&lt;/p&gt;&lt;p&gt;Code 1950, ¬ß 18.1-39; 1960, c. 358; 1966, c. 214; 1975, cc. 14, 15.&lt;/p&gt;</t>
  </si>
  <si>
    <t>¬ß 18.2-49.1</t>
  </si>
  <si>
    <t>Violation of court order regarding custody and visitation; penalty.</t>
  </si>
  <si>
    <t>&lt;p&gt;A. Any person who knowingly, wrongfully and intentionally withholds a child from either of a child's parents or other legal guardian in a clear and significant violation of a court order respecting the custody or visitation of such child, provided such child is withheld outside of the Commonwealth, is guilty of a Class 6 felony.&lt;/p&gt;&lt;p&gt;B. Any person who knowingly, wrongfully and intentionally engages in conduct that constitutes a clear and significant violation of a court order respecting the custody or visitation of a child is guilty of a Class 3 misdemeanor upon conviction of a first offense. Any person who commits a second violation of this section within 12 months of a first conviction is guilty of a Class 2 misdemeanor, and any person who commits a third violation occurring within 24 months of the first conviction is guilty of a Class 1 misdemeanor.&lt;/p&gt;&lt;p&gt;1987, c. 704; 1989, c. 486; 1994, c. &lt;a href='http://lis.virginia.gov/cgi-bin/legp604.exe?941+ful+CHAP0575'&gt;575&lt;/a&gt;; 2002, cc. &lt;a href='http://lis.virginia.gov/cgi-bin/legp604.exe?021+ful+CHAP0576'&gt;576&lt;/a&gt;, &lt;a href='http://lis.virginia.gov/cgi-bin/legp604.exe?021+ful+CHAP0596'&gt;596&lt;/a&gt;; 2003, c. &lt;a href='http://lis.virginia.gov/cgi-bin/legp604.exe?031+ful+CHAP0261'&gt;261&lt;/a&gt;.&lt;/p&gt;</t>
  </si>
  <si>
    <t>¬ß 18.2-50</t>
  </si>
  <si>
    <t>Disclosure of information and assistance to law-enforcement officers required.</t>
  </si>
  <si>
    <t>&lt;p&gt;Whenever it is brought to the attention of the members of the immediate family of any person that such person has been abducted, or that threats or attempts have been made to abduct any such person, such members shall make immediate report thereof to the police or other law-enforcement officers of the county, city or town where such person resides, and shall render all such possible assistance to such officers in the capture and conviction of the person or persons guilty of the alleged offense. Any person violating any of the provisions of this section shall be guilty of a Class 2 misdemeanor.&lt;/p&gt;&lt;p&gt;Code 1950, ¬ß 18.1-40; 1960, c. 358; 1975, cc. 14, 15.&lt;/p&gt;</t>
  </si>
  <si>
    <t>¬ß 18.2-50.1</t>
  </si>
  <si>
    <t>&lt;p&gt;Repealed by Acts 1992, c. 479.&lt;/p&gt;</t>
  </si>
  <si>
    <t>¬ß 18.2-50.2</t>
  </si>
  <si>
    <t>Emergency control of telephone service in hostage or barricaded person situation.</t>
  </si>
  <si>
    <t>&lt;p&gt;A. The Superintendent of the State Police or the chief law-enforcement officer or sheriff of any county, city or town may designate one or more law-enforcement officers with appropriate technical training or expertise as a hostage and barricade communications specialist.&lt;/p&gt;&lt;p&gt;B. Each telephone company providing service to Virginia residents shall designate a department or one or more individuals to provide liaison with law-enforcement agencies for the purposes of this section and shall designate telephone numbers, not exceeding two, at which such law-enforcement liaison department or individual can be contacted.&lt;/p&gt;&lt;p&gt;C. The supervising law-enforcement officer, who has jurisdiction in any situation in which there is probable cause to believe that the criminal enterprise of hostage holding is occurring or that a person has barricaded himself within a structure and poses an immediate threat to the life, safety or property of himself or others, may order a telephone company, or a hostage and barricade communications specialist to interrupt, reroute, divert, or otherwise control any telephone communications service involved in the hostage or barricade situation for the purpose of preventing telephone communication by a hostage holder or barricaded person with any person other than a law-enforcement officer or a person authorized by the officer.&lt;/p&gt;&lt;p&gt;D. A hostage and barricade communication specialist shall be ordered to act under subsection C only if the telephone company providing service in the area has been contacted and requested to act under subsection C or an attempt to contact has been made, using the telephone company's designated liaison telephone numbers and:&lt;/p&gt;&lt;p&gt;1. The officer's attempt to contact after ten rings for each call is unsuccessful;&lt;/p&gt;&lt;p&gt;2. The telephone company declines to respond to the officer's request because of a threat of personal injury to its employees; or&lt;/p&gt;&lt;p&gt;3. The telephone company indicates when contacted that it will be unable to respond appropriately to the officer's request within a reasonable time from the receipt of the request.&lt;/p&gt;&lt;p&gt;E. The supervising law-enforcement officer may give an order under subsection C only after that supervising law-enforcement officer has given or attempted to give written notification or oral notification of the hostage or barricade situation to the telephone company providing service to the area in which it is occurring. If an order is given on the basis of an oral notice, the oral notice shall be followed by a written confirmation of that notice within forty-eight hours of the order.&lt;/p&gt;&lt;p&gt;F. Good faith reliance on an order by a supervising law-enforcement officer who has the real or apparent authority to issue an order under this section shall constitute a complete defense to any action against a telephone company or a telephone company employee that rises out of attempts by the telephone company or the employees of the telephone company to comply with such an order.&lt;/p&gt;&lt;p&gt;1992, c. 479.&lt;/p&gt;</t>
  </si>
  <si>
    <t>¬ß 18.2-50.3</t>
  </si>
  <si>
    <t>Enticing, etc., another into a dwelling house with intent to commit certain felonies; penalty.</t>
  </si>
  <si>
    <t>&lt;p&gt;Any person who commits a violation of ¬ß &lt;a href='http://law.lis.virginia.gov/vacode/18.2-31/'&gt;18.2-31&lt;/a&gt;, &lt;a href='http://law.lis.virginia.gov/vacode/18.2-32/'&gt;18.2-32&lt;/a&gt;, &lt;a href='http://law.lis.virginia.gov/vacode/18.2-32.1/'&gt;18.2-32.1&lt;/a&gt;, &lt;a href='http://law.lis.virginia.gov/vacode/18.2-48/'&gt;18.2-48&lt;/a&gt;, &lt;a href='http://law.lis.virginia.gov/vacode/18.2-51.2/'&gt;18.2-51.2&lt;/a&gt;, &lt;a href='http://law.lis.virginia.gov/vacode/18.2-58/'&gt;18.2-58&lt;/a&gt;, &lt;a href='http://law.lis.virginia.gov/vacode/18.2-61/'&gt;18.2-61&lt;/a&gt;, &lt;a href='http://law.lis.virginia.gov/vacode/18.2-67.1/'&gt;18.2-67.1&lt;/a&gt;, or &lt;a href='http://law.lis.virginia.gov/vacode/18.2-67.2/'&gt;18.2-67.2&lt;/a&gt; within a dwelling house and who, with the intent to commit a felony listed in this section, enticed, solicited, requested, or otherwise caused the victim to enter such dwelling house is guilty of a Class 6 felony. A violation of this section is a separate and distinct felony.&lt;/p&gt;&lt;p&gt;2015, c. &lt;a href='http://lis.virginia.gov/cgi-bin/legp604.exe?151+ful+CHAP0392'&gt;392&lt;/a&gt;.&lt;/p&gt;</t>
  </si>
  <si>
    <t>ASSAULTS AND BODILY WOUNDINGS</t>
  </si>
  <si>
    <t>¬ß 18.2-51</t>
  </si>
  <si>
    <t>Shooting, stabbing, etc., with intent to maim, kill, etc.</t>
  </si>
  <si>
    <t>&lt;p&gt;If any person maliciously shoot, stab, cut, or wound any person or by any means cause him bodily injury, with the intent to maim, disfigure, disable, or kill, he shall, except where it is otherwise provided, be guilty of a Class 3 felony. If such act be done unlawfully but not maliciously, with the intent aforesaid, the offender shall be guilty of a Class 6 felony.&lt;/p&gt;&lt;p&gt;Code 1950, ¬ß 18.1-65; 1960, c. 358; 1975, cc. 14, 15.&lt;/p&gt;</t>
  </si>
  <si>
    <t>¬ß 18.2-51.1</t>
  </si>
  <si>
    <t>Malicious bodily injury to law-enforcement officers, firefighters, search and rescue personnel, or emergency medical services personnel; penalty; lesser-included offense.</t>
  </si>
  <si>
    <t>&lt;p&gt;If any person maliciously causes bodily injury to another by any means including the means set out in ¬ß &lt;a href='http://law.lis.virginia.gov/vacode/18.2-52/'&gt;18.2-52&lt;/a&gt;, with intent to maim, disfigure, disable or kill, and knowing or having reason to know that such other person is a law-enforcement officer, as defined hereinafter, firefighter, as defined in ¬ß &lt;a href='http://law.lis.virginia.gov/vacode/65.2-102/'&gt;65.2-102&lt;/a&gt;, search and rescue personnel as defined hereinafter, or emergency medical services personnel, as defined in ¬ß &lt;a href='http://law.lis.virginia.gov/vacode/32.1-111.1/'&gt;32.1-111.1&lt;/a&gt; engaged in the performance of his public duties as a law-enforcement officer, firefighter, search and rescue personnel, or emergency medical services personnel, such person is guilty of a felony punishable by imprisonment for a period of not less than five years nor more than 30 years and, subject to subdivision (g) of ¬ß &lt;a href='http://law.lis.virginia.gov/vacode/18.2-10/'&gt;18.2-10&lt;/a&gt;, a fine of not more than $100,000. Upon conviction, the sentence of such person shall include a mandatory minimum term of imprisonment of two years.&lt;/p&gt;&lt;p&gt;If any person unlawfully, but not maliciously, with the intent aforesaid, causes bodily injury to another by any means, knowing or having reason to know such other person is a law-enforcement officer, firefighter, as defined in ¬ß &lt;a href='http://law.lis.virginia.gov/vacode/65.2-102/'&gt;65.2-102&lt;/a&gt;, search and rescue personnel, or emergency medical services personnel, engaged in the performance of his public duties as a law-enforcement officer, firefighter, search and rescue personnel, or emergency medical services personnel as defined in ¬ß &lt;a href='http://law.lis.virginia.gov/vacode/32.1-111.1/'&gt;32.1-111.1&lt;/a&gt;, he is guilty of a Class 6 felony, and upon conviction, the sentence of such person shall include a mandatory minimum term of imprisonment of one year.&lt;/p&gt;&lt;p&gt;Nothing in this section shall be construed to affect the right of any person charged with a violation of this section from asserting and presenting evidence in support of any defenses to the charge that may be available under common law.&lt;/p&gt;&lt;p&gt;As used in this section, "law-enforcement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href='http://law.lis.virginia.gov/vacode/10.1-115/'&gt;10.1-115&lt;/a&gt;; any conservation police officer appointed pursuant to ¬ß &lt;a href='http://law.lis.virginia.gov/vacode/29.1-200/'&gt;29.1-200&lt;/a&gt;; and auxiliary police officers appointed or provided for pursuant to ¬ß¬ß &lt;a href='http://law.lis.virginia.gov/vacode/15.2-1731/'&gt;15.2-1731&lt;/a&gt; and &lt;a href='http://law.lis.virginia.gov/vacode/15.2-1733/'&gt;15.2-1733&lt;/a&gt; and auxiliary deputy sheriffs appointed pursuant to ¬ß &lt;a href='http://law.lis.virginia.gov/vacode/15.2-1603/'&gt;15.2-1603&lt;/a&gt;.&lt;/p&gt;&lt;p&gt;As used in this section, "search and rescue personnel" means any employee or member of a search and rescue organization that is authorized by a resolution or ordinance duly adopted by the governing body of any county, city, or town of the Commonwealth or any member of a search and rescue organization operating under a memorandum of understanding with the Virginia Department of Emergency Management.&lt;/p&gt;&lt;p&gt;The provisions of ¬ß &lt;a href='http://law.lis.virginia.gov/vacode/18.2-51/'&gt;18.2-51&lt;/a&gt; shall be deemed to provide a lesser-included offense hereof.&lt;/p&gt;&lt;p&gt;1983, c. 578; 1985, c. 444; 1994, cc. &lt;a href='http://lis.virginia.gov/cgi-bin/legp604.exe?941+ful+CHAP0205'&gt;205&lt;/a&gt;, &lt;a href='http://lis.virginia.gov/cgi-bin/legp604.exe?941+ful+CHAP0427'&gt;427&lt;/a&gt;; 1997, cc. &lt;a href='http://lis.virginia.gov/cgi-bin/legp604.exe?971+ful+CHAP0008'&gt;8&lt;/a&gt;, &lt;a href='http://lis.virginia.gov/cgi-bin/legp604.exe?971+ful+CHAP0120'&gt;120&lt;/a&gt;; 2002, cc. &lt;a href='http://lis.virginia.gov/cgi-bin/legp604.exe?021+ful+CHAP0588'&gt;588&lt;/a&gt;, &lt;a href='http://lis.virginia.gov/cgi-bin/legp604.exe?021+ful+CHAP0623'&gt;623&lt;/a&gt;; 2004, cc. &lt;a href='http://lis.virginia.gov/cgi-bin/legp604.exe?041+ful+CHAP0461'&gt;461&lt;/a&gt;, &lt;a href='http://lis.virginia.gov/cgi-bin/legp604.exe?041+ful+CHAP0841'&gt;841&lt;/a&gt;; 2007, c. &lt;a href='http://lis.virginia.gov/cgi-bin/legp604.exe?071+ful+CHAP0087'&gt;87&lt;/a&gt;; 2010, c. &lt;a href='http://lis.virginia.gov/cgi-bin/legp604.exe?101+ful+CHAP0344'&gt;344&lt;/a&gt;; 2015, cc. &lt;a href='http://lis.virginia.gov/cgi-bin/legp604.exe?151+ful+CHAP0502'&gt;502&lt;/a&gt;, &lt;a href='http://lis.virginia.gov/cgi-bin/legp604.exe?151+ful+CHAP0503'&gt;503&lt;/a&gt;.&lt;/p&gt;</t>
  </si>
  <si>
    <t>¬ß 18.2-51.2</t>
  </si>
  <si>
    <t>Aggravated malicious wounding; penalty.</t>
  </si>
  <si>
    <t>&lt;p&gt;A. If any person maliciously shoots, stabs, cuts or wounds any other person, or by any means causes bodily injury, with the intent to maim, disfigure, disable or kill, he shall be guilty of a Class 2 felony if the victim is thereby severely injured and is caused to suffer permanent and significant physical impairment.&lt;/p&gt;&lt;p&gt;B. If any person maliciously shoots, stabs, cuts or wounds any other woman who is pregnant, or by any other means causes bodily injury, with the intent to maim, disfigure, disable or kill the pregnant woman or to cause the involuntary termination of her pregnancy, he shall be guilty of a Class 2 felony if the victim is thereby severely injured and is caused to suffer permanent and significant physical impairment.&lt;/p&gt;&lt;p&gt;C. For purposes of this section, the involuntary termination of a woman's pregnancy shall be deemed a severe injury and a permanent and significant physical impairment.&lt;/p&gt;&lt;p&gt;1986, c. 460; 1991, c. 670; 1997, c. &lt;a href='http://lis.virginia.gov/cgi-bin/legp604.exe?971+ful+CHAP0709'&gt;709&lt;/a&gt;.&lt;/p&gt;</t>
  </si>
  <si>
    <t>¬ß 18.2-51.3</t>
  </si>
  <si>
    <t>Prohibition against reckless endangerment of others by throwing objects from places higher than one story; penalty.</t>
  </si>
  <si>
    <t>&lt;p&gt;A. It shall be unlawful for any person, with the intent to cause injury to another, to intentionally throw from a balcony, roof top, or other place more than one story above ground level any object capable of causing any such injury.&lt;/p&gt;&lt;p&gt;B. A violation of this section shall be punishable as a Class 6 felony.&lt;/p&gt;&lt;p&gt;1990, c. 761.&lt;/p&gt;</t>
  </si>
  <si>
    <t>¬ß 18.2-51.4</t>
  </si>
  <si>
    <t>Maiming, etc., of another resulting from driving while intoxicated.</t>
  </si>
  <si>
    <t>&lt;p&gt;A. Any person who, as a result of driving while intoxicated in violation of ¬ß &lt;a href='http://law.lis.virginia.gov/vacode/18.2-266/'&gt;18.2-266&lt;/a&gt; or any local ordinance substantially similar thereto in a manner so gross, wanton and culpable as to show a reckless disregard for human life, unintentionally causes the serious bodily injury of another person resulting in permanent and significant physical impairment shall be guilty of a Class 6 felony. The driver's license of any person convicted under this section shall be revoked pursuant to subsection B of ¬ß &lt;a href='http://law.lis.virginia.gov/vacode/46.2-391/'&gt;46.2-391&lt;/a&gt;.&lt;/p&gt;&lt;p&gt;B. The provisions of Article 2 (¬ß &lt;a href='http://law.lis.virginia.gov/vacode/18.2-266/'&gt;18.2-266&lt;/a&gt; et seq.) of Chapter 7 of Title 18.2 shall apply, mutatis mutandis, upon arrest for a violation of this section.&lt;/p&gt;&lt;p&gt;1997, c. &lt;a href='http://lis.virginia.gov/cgi-bin/legp604.exe?971+ful+CHAP0691'&gt;691&lt;/a&gt;;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href='http://lis.virginia.gov/cgi-bin/legp604.exe?001+ful+CHAP0982'&gt;982&lt;/a&gt;.&lt;/p&gt;</t>
  </si>
  <si>
    <t>¬ß 18.2-51.5</t>
  </si>
  <si>
    <t>Maiming, etc., of another resulting from operating a watercraft while intoxicated; penalty.</t>
  </si>
  <si>
    <t>&lt;p&gt;A. Any person who, as a result of operating a watercraft or motorboat in violation of subsection B of ¬ß &lt;a href='http://law.lis.virginia.gov/vacode/29.1-738/'&gt;29.1-738&lt;/a&gt; or a similar local ordinance in a manner so gross, wanton, and culpable as to show reckless disregard for human life, unintentionally causes the serious bodily injury of another person resulting in permanent and significant physical impairment is guilty of a Class 6 felony. The court shall order any person convicted under this section not to operate a watercraft or motorboat that is underway upon the waters of the Commonwealth. After two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href='http://law.lis.virginia.gov/vacode/29.1-738.5/'&gt;29.1-738.5&lt;/a&gt;.&lt;/p&gt;&lt;p&gt;B. The provisions of Article 3 (¬ß &lt;a href='http://law.lis.virginia.gov/vacode/29.1-734/'&gt;29.1-734&lt;/a&gt; et seq.) of Chapter 7 of Title 29.1 shall apply, mutatis mutandis, upon arrest for a violation of this section.&lt;/p&gt;&lt;p&gt;2007, cc. &lt;a href='http://lis.virginia.gov/cgi-bin/legp604.exe?071+ful+CHAP0379'&gt;379&lt;/a&gt;, &lt;a href='http://lis.virginia.gov/cgi-bin/legp604.exe?071+ful+CHAP0679'&gt;679&lt;/a&gt;.&lt;/p&gt;</t>
  </si>
  <si>
    <t>¬ß 18.2-51.6</t>
  </si>
  <si>
    <t>Strangulation of another; penalty.</t>
  </si>
  <si>
    <t>&lt;p&gt;Any person who, without consent, impedes the blood circulation or respiration of another person by knowingly, intentionally, and unlawfully applying pressure to the neck of such person resulting in the wounding or bodily injury of such person is guilty of strangulation, a Class 6 felony.&lt;/p&gt;&lt;p&gt;2012, cc. &lt;a href='http://lis.virginia.gov/cgi-bin/legp604.exe?121+ful+CHAP0577'&gt;577&lt;/a&gt;, &lt;a href='http://lis.virginia.gov/cgi-bin/legp604.exe?121+ful+CHAP0602'&gt;602&lt;/a&gt;.&lt;/p&gt;</t>
  </si>
  <si>
    <t>¬ß 18.2-51.7</t>
  </si>
  <si>
    <t>Female genital mutilation; penalty.</t>
  </si>
  <si>
    <t>&lt;p&gt;A. Any person who knowingly circumcises, excises, or infibulates, in whole or in any part, the labia majora or labia minora or clitoris of another person who has not attained the age of 18 years is guilty of a Class 2 felony.&lt;/p&gt;&lt;p&gt;B. Any parent, guardian, or other person responsible for the care of a minor who consents to the circumcision, excision, or infibulation, in whole or in any part, of the labia majora or labia minora or clitoris of such minor is guilty of a Class 2 felony.&lt;/p&gt;&lt;p&gt;C. Any parent, guardian, or other person responsible for the care of a minor who knowingly removes or causes or permits the removal of such minor from the Commonwealth for the purposes of committing an offense under subsection A is guilty of a Class 2 felony.&lt;/p&gt;&lt;p&gt;D. A surgical operation is not a violation of this section if the operation is (i) necessary to the health of the person on whom it is performed and is performed by a person licensed in the place of its performance as a medical practitioner or (ii) performed on a person in labor who has just given birth and is performed for medical purposes connected with that labor or birth by a person licensed in the place it is performed as a medical practitioner, midwife, or person in training to become such a practitioner or midwife.&lt;/p&gt;&lt;p&gt;E. A violation of this section shall constitute a separate and distinct offense. The provisions of this section shall not preclude prosecution under any other statute.&lt;/p&gt;&lt;p&gt;2017, c. &lt;a href='http://lis.virginia.gov/cgi-bin/legp604.exe?171+ful+CHAP0667'&gt;667&lt;/a&gt;; 2018, c. &lt;a href='http://lis.virginia.gov/cgi-bin/legp604.exe?181+ful+CHAP0549'&gt;549&lt;/a&gt;.&lt;/p&gt;</t>
  </si>
  <si>
    <t>¬ß 18.2-52</t>
  </si>
  <si>
    <t>Malicious bodily injury by means of any caustic substance or agent or use of any explosive or fire.</t>
  </si>
  <si>
    <t>&lt;p&gt;If any person maliciously causes any other person bodily injury by means of any acid, lye or other caustic substance or agent or use of any explosive or fire, he shall be guilty of a felony and shall be punished by confinement in a state correctional facility for a period of not less than five years nor more than thirty years. If such act is done unlawfully but not maliciously, the offender shall be guilty of a Class 6 felony.&lt;/p&gt;&lt;p&gt;Code 1950, ¬ß 18.1-67; 1960, c. 358; 1975, cc. 14, 15, 604; 1995, c. &lt;a href='http://lis.virginia.gov/cgi-bin/legp604.exe?951+ful+CHAP0439'&gt;439&lt;/a&gt;.&lt;/p&gt;</t>
  </si>
  <si>
    <t>¬ß 18.2-52.1</t>
  </si>
  <si>
    <t>Possession of infectious biological substances or radiological agents; penalties.</t>
  </si>
  <si>
    <t>&lt;p&gt;A. Any person who possesses, with the intent thereby to injure another, an infectious biological substance or radiological agent is guilty of a Class 5 felony.&lt;/p&gt;&lt;p&gt;B. Any person who (i) destroys or damages, or attempts to destroy or damage, any facility, equipment or material involved in the sale, manufacturing, storage or distribution of an infectious biological substance or radiological agent, with the intent to injure another by releasing the substance, or (ii) manufactures, sells, gives, distributes or uses an infectious biological substance or radiological agent with the intent to injure another is guilty of a Class 4 felony.&lt;/p&gt;&lt;p&gt;C. Any person who maliciously and intentionally causes any other person bodily injury by means of an infectious biological substance or radiological agent is guilty of a felony and shall be punished by confinement in a state correctional facility for a period of not less than five years nor more than 30 years.&lt;/p&gt;&lt;p&gt;An "infectious biological substance" includes any bacteria, viruses, fungi, protozoa, or rickettsiae capable of causing death or serious bodily injury. This definition shall not include HIV as defined in ¬ß &lt;a href='http://law.lis.virginia.gov/vacode/18.2-67.4:1/'&gt;18.2-67.4:1&lt;/a&gt;, syphilis or hepatitis B.&lt;/p&gt;&lt;p&gt;A "radiological agent" includes any substance able to release radiation at levels that are capable of causing death or serious bodily injury.&lt;/p&gt;&lt;p&gt;1996, c. &lt;a href='http://lis.virginia.gov/cgi-bin/legp604.exe?961+ful+CHAP0769'&gt;769&lt;/a&gt;; 2002, cc. &lt;a href='http://lis.virginia.gov/cgi-bin/legp604.exe?021+ful+CHAP0588'&gt;588&lt;/a&gt;, &lt;a href='http://lis.virginia.gov/cgi-bin/legp604.exe?021+ful+CHAP0623'&gt;623&lt;/a&gt;, &lt;a href='http://lis.virginia.gov/cgi-bin/legp604.exe?021+ful+CHAP0816'&gt;816&lt;/a&gt;; 2004, c. &lt;a href='http://lis.virginia.gov/cgi-bin/legp604.exe?041+ful+CHAP0833'&gt;833&lt;/a&gt;.&lt;/p&gt;</t>
  </si>
  <si>
    <t>¬ß 18.2-53</t>
  </si>
  <si>
    <t>Shooting, etc., in committing or attempting a felony.</t>
  </si>
  <si>
    <t>&lt;p&gt;If any person, in the commission of, or attempt to commit, felony, unlawfully shoot, stab, cut or wound another person he shall be guilty of a Class 6 felony.&lt;/p&gt;&lt;p&gt;Code 1950, ¬ß 18.1-68; 1960, c. 358; 1975, cc. 14, 15.&lt;/p&gt;</t>
  </si>
  <si>
    <t>¬ß 18.2-53.1</t>
  </si>
  <si>
    <t>Use or display of firearm in committing felony.</t>
  </si>
  <si>
    <t>&lt;p&gt;It shall be unlawful for any person to use or attempt to use any pistol, shotgun, rifle, or other firearm or display such weapon in a threatening manner while committing or attempting to commit murder, rape, forcible sodomy, inanimate or animate object sexual penetration as defined in ¬ß &lt;a href='http://law.lis.virginia.gov/vacode/18.2-67.2/'&gt;18.2-67.2&lt;/a&gt;, robbery, carjacking, burglary, malicious wounding as defined in ¬ß &lt;a href='http://law.lis.virginia.gov/vacode/18.2-51/'&gt;18.2-51&lt;/a&gt;, malicious bodily injury to a law-enforcement officer as defined in ¬ß &lt;a href='http://law.lis.virginia.gov/vacode/18.2-51.1/'&gt;18.2-51.1&lt;/a&gt;, aggravated malicious wounding as defined in ¬ß &lt;a href='http://law.lis.virginia.gov/vacode/18.2-51.2/'&gt;18.2-51.2&lt;/a&gt;, malicious wounding by mob as defined in ¬ß &lt;a href='http://law.lis.virginia.gov/vacode/18.2-41/'&gt;18.2-41&lt;/a&gt; or abduction. Violation of this section shall constitute a separate and distinct felony and any person found guilty thereof shall be sentenced to a mandatory minimum term of imprisonment of three years for a first conviction, and to a mandatory minimum term of five years for a second or subsequent conviction under the provisions of this section. Such punishment shall be separate and apart from, and shall be made to run consecutively with, any punishment received for the commission of the primary felony.&lt;/p&gt;&lt;p&gt;1975, cc. 624, 628; 1976, c. 371; 1980, c. 333; 1982, c. 654; 1991, c. 506; 1992, cc. 191, 726; 1993, cc. 549, 835; 1994, c. &lt;a href='http://lis.virginia.gov/cgi-bin/legp604.exe?941+ful+CHAP0950'&gt;950&lt;/a&gt;; 2004, c. &lt;a href='http://lis.virginia.gov/cgi-bin/legp604.exe?041+ful+CHAP0461'&gt;461&lt;/a&gt;.&lt;/p&gt;</t>
  </si>
  <si>
    <t>¬ß 18.2-54</t>
  </si>
  <si>
    <t>Conviction of lesser offenses under certain indictments.</t>
  </si>
  <si>
    <t>&lt;p&gt;On any indictment for maliciously shooting, stabbing, cutting or wounding a person or by any means causing him bodily injury, with intent to maim, disfigure, disable or kill him, or of causing bodily injury by means of any acid, lye or other caustic substance or agent, the jury or the court trying the case without a jury may find the accused not guilty of the offense charged but guilty of unlawfully doing such act with the intent aforesaid, or of assault and battery if the evidence warrants.&lt;/p&gt;&lt;p&gt;Code 1950, ¬ß 19.1-251; 1960, c. 366; 1975, cc. 14, 15.&lt;/p&gt;</t>
  </si>
  <si>
    <t>¬ß 18.2-54.1</t>
  </si>
  <si>
    <t>Attempts to poison.</t>
  </si>
  <si>
    <t>&lt;p&gt;If any person administers or attempts to administer any poison or destructive substance in food, drink, prescription or over-the-counter medicine, or otherwise, or poisons any spring, well, waterworks as defined in ¬ß &lt;a href='http://law.lis.virginia.gov/vacode/32.1-167/'&gt;32.1-167&lt;/a&gt;, or reservoir of water with intent to kill or injure another person, he shall be guilty of a Class 3 felony.&lt;/p&gt;&lt;p&gt;Code 1950, ¬ß 18.1-64; 1960, c. 358; 1975, cc. 14, 15; 1983, c. 129; 2006, c. &lt;a href='http://lis.virginia.gov/cgi-bin/legp604.exe?061+ful+CHAP0300'&gt;300&lt;/a&gt;.&lt;/p&gt;</t>
  </si>
  <si>
    <t>¬ß 18.2-54.2</t>
  </si>
  <si>
    <t>Adulteration of food, drink, drugs, cosmetics, etc.; penalty.</t>
  </si>
  <si>
    <t>&lt;p&gt;Any person who adulterates or causes to be adulterated any food, drink, prescription or over-the-counter medicine, cosmetic or other substance with the intent to kill or injure any individual who ingests, inhales or uses such substance shall be guilty of a Class 3 felony.&lt;/p&gt;&lt;p&gt;1983, c. 129.&lt;/p&gt;</t>
  </si>
  <si>
    <t>¬ß 18.2-55</t>
  </si>
  <si>
    <t>Bodily injuries caused by prisoners, state juvenile probationers and state and local adult probationers or adult parolees.</t>
  </si>
  <si>
    <t>&lt;p&gt;A. It shall be unlawful for a person confined in a state, local or regional correctional facility as defined in ¬ß &lt;a href='http://law.lis.virginia.gov/vacode/53.1-1/'&gt;53.1-1&lt;/a&gt;; in a secure facility or detention home as defined in ¬ß &lt;a href='http://law.lis.virginia.gov/vacode/16.1-228/'&gt;16.1-228&lt;/a&gt; or in any facility designed for the secure detention of juveniles; or while in the custody of an employee thereof to knowingly and willfully inflict bodily injury on:&lt;/p&gt;&lt;p&gt;1. An employee thereof, or&lt;/p&gt;&lt;p&gt;2. Any other person lawfully admitted to such facility, except another prisoner or person held in legal custody, or&lt;/p&gt;&lt;p&gt;3. Any person who is supervising or working with prisoners or persons held in legal custody, or&lt;/p&gt;&lt;p&gt;4. Any such employee or other person while such prisoner or person held in legal custody is committing any act in violation of ¬ß &lt;a href='http://law.lis.virginia.gov/vacode/53.1-203/'&gt;53.1-203&lt;/a&gt;.&lt;/p&gt;&lt;p&gt;B. It shall be unlawful for an accused, probationer or parolee under the supervision of, or being investigated by, (i) a probation or parole officer whose powers and duties are defined in ¬ß &lt;a href='http://law.lis.virginia.gov/vacode/16.1-237/'&gt;16.1-237&lt;/a&gt; or ¬ß &lt;a href='http://law.lis.virginia.gov/vacode/53.1-145/'&gt;53.1-145&lt;/a&gt;, (ii) a local pretrial services officer associated with an agency established pursuant to Article 5 (¬ß &lt;a href='http://law.lis.virginia.gov/vacode/19.2-152.2/'&gt;19.2-152.2&lt;/a&gt;) of Chapter 9 of Title 19.2, or (iii) a local community-based probation officer associated with an agency established pursuant to Article 9 (¬ß &lt;a href='http://law.lis.virginia.gov/vacode/9.1-173/'&gt;9.1-173&lt;/a&gt; et seq.) of Chapter 1 of Title 9.1, to knowingly and willfully inflict bodily injury on such officer while he is in the performance of his duty, knowing or having reason to know that the officer is engaged in the performance of his duty.&lt;/p&gt;&lt;p&gt;Any person violating any provision of this section is guilty of a Class 5 felony.&lt;/p&gt;&lt;p&gt;1975, cc. 14, 15; 1977, c. 553; 1982, c. 636; 1985, c. 508; 1996, c. &lt;a href='http://lis.virginia.gov/cgi-bin/legp604.exe?961+ful+CHAP0527'&gt;527&lt;/a&gt;; 1999, cc. &lt;a href='http://lis.virginia.gov/cgi-bin/legp604.exe?991+ful+CHAP0618'&gt;618&lt;/a&gt;, &lt;a href='http://lis.virginia.gov/cgi-bin/legp604.exe?991+ful+CHAP0658'&gt;658&lt;/a&gt;; 2001, cc. &lt;a href='http://lis.virginia.gov/cgi-bin/legp604.exe?011+ful+CHAP0818'&gt;818&lt;/a&gt;, &lt;a href='http://lis.virginia.gov/cgi-bin/legp604.exe?011+ful+CHAP0848'&gt;848&lt;/a&gt;; 2007, c. &lt;a href='http://lis.virginia.gov/cgi-bin/legp604.exe?071+ful+CHAP0133'&gt;133&lt;/a&gt;.&lt;/p&gt;</t>
  </si>
  <si>
    <t>¬ß 18.2-55.1</t>
  </si>
  <si>
    <t>Hazing of youth gang members unlawful; criminal liability.</t>
  </si>
  <si>
    <t>&lt;p&gt;It shall be unlawful to cause bodily injury by hazing (i) any member of a criminal street gang as defined in ¬ß &lt;a href='http://law.lis.virginia.gov/vacode/18.2-46.1/'&gt;18.2-46.1&lt;/a&gt;, or (ii) a person seeking to become a member of a youth gang or criminal street gang. Any person found guilty of hazing is guilty of a Class 1 misdemeanor.&lt;/p&gt;&lt;p&gt;For the purposes of this section, "hazing" means to recklessly or intentionally endanger the health or safety of a person or to inflict bodily injury on a person in connection with or for the purpose of initiation, admission into or affiliation with or as a condition for continued membership in a youth gang or criminal street gang regardless of whether the person so endangered or injured participated voluntarily in the relevant activity.&lt;/p&gt;&lt;p&gt;2004, c. &lt;a href='http://lis.virginia.gov/cgi-bin/legp604.exe?041+ful+CHAP0850'&gt;850&lt;/a&gt;; 2005, c. &lt;a href='http://lis.virginia.gov/cgi-bin/legp604.exe?051+ful+CHAP0843'&gt;843&lt;/a&gt;.&lt;/p&gt;</t>
  </si>
  <si>
    <t>¬ß 18.2-56</t>
  </si>
  <si>
    <t>Hazing unlawful; civil and criminal liability; duty of school, etc., officials; penalty.</t>
  </si>
  <si>
    <t>&lt;p&gt;It shall be unlawful to haze so as to cause bodily injury, any student at any school or institution of higher education.&lt;/p&gt;&lt;p&gt;Any person found guilty thereof shall be guilty of a Class 1 misdemeanor.&lt;/p&gt;&lt;p&gt;Any person receiving bodily injury by hazing shall have a right to sue, civilly, the person or persons guilty thereof, whether adults or infants.&lt;/p&gt;&lt;p&gt;The president or other presiding official of any school or institution of higher education receiving appropriations from the state treasury shall, upon satisfactory proof of the guilt of any student hazing another student, sanction and discipline such student in accordance with the institution's policies and procedures. The institution's policies and procedures shall provide for expulsions or other appropriate discipline based on the facts and circumstances of each case and shall be consistent with the model policies established by the Department of Education or the State Council of Higher Education for Virginia, as applicable. The president or other presiding official of any school or institution of higher education receiving appropriations from the state treasury shall report hazing which causes bodily injury to the attorney for the Commonwealth of the county or city in which such school or institution of higher education is, who shall take such action as he deems appropriate.&lt;/p&gt;&lt;p&gt;For the purposes of this section, "hazing" means to recklessly or intentionally endanger the health or safety of a student or students or to inflict bodily injury on a student or students in connection with or for the purpose of initiation, admission into or affiliation with or as a condition for continued membership in a club, organization, association, fraternity, sorority, or student body regardless of whether the student or students so endangered or injured participated voluntarily in the relevant activity.&lt;/p&gt;&lt;p&gt;Code 1950, ¬ß 18.1-71; 1960, c. 358; 1975, cc. 14, 15; 2003, cc. &lt;a href='http://lis.virginia.gov/cgi-bin/legp604.exe?031+ful+CHAP0062'&gt;62&lt;/a&gt;, &lt;a href='http://lis.virginia.gov/cgi-bin/legp604.exe?031+ful+CHAP0067'&gt;67&lt;/a&gt;; 2014, c. &lt;a href='http://lis.virginia.gov/cgi-bin/legp604.exe?141+ful+CHAP0627'&gt;627&lt;/a&gt;.&lt;/p&gt;</t>
  </si>
  <si>
    <t>¬ß 18.2-56.1</t>
  </si>
  <si>
    <t>Reckless handling of firearms; reckless handling while hunting.</t>
  </si>
  <si>
    <t>&lt;p&gt;A. It shall be unlawful for any person to handle recklessly any firearm so as to endanger the life, limb or property of any person. Any person violating this section shall be guilty of a Class 1 misdemeanor.&lt;/p&gt;&lt;p&gt;A1. Any person who handles any firearm in a manner so gross, wanton, and culpable as to show a reckless disregard for human life and causes the serious bodily injury of another person resulting in permanent and significant physical impairment is guilty of a Class 6 felony.&lt;/p&gt;&lt;p&gt;B. If this section is violated while the person is engaged in hunting, trapping or pursuing game, the trial judge may, in addition to the penalty imposed by the jury or the court trying the case without a jury, revoke such person's hunting or trapping license and privileges to hunt or trap while possessing a firearm for a period of one to five years.&lt;/p&gt;&lt;p&gt;C. Upon a revocation pursuant to subsection B hereof, the clerk of the court in which the case is tried pursuant to this section shall forthwith send to the Department of Game and Inland Fisheries (i) such person's revoked hunting or trapping license or notice that such person's privilege to hunt or trap while in possession of a firearm has been revoked and (ii) a notice of the length of revocation imposed. The Department shall keep a list which shall be furnished upon request to any law-enforcement officer, the attorney for the Commonwealth or court in this Commonwealth, and such list shall contain the names and addresses of all persons whose license or privilege to hunt or trap while in possession of a firearm has been revoked and the court which took such action.&lt;/p&gt;&lt;p&gt;D. If any person whose license to hunt and trap, or whose privilege to hunt and trap while in possession of a firearm, has been revoked pursuant to this section, thereafter hunts or traps while in possession of a firearm, he shall be guilty of a Class 1 misdemeanor, and, in addition to any penalty imposed by the jury or the court trying the case without a jury, the trial judge may revoke such person's hunting or trapping license and privileges to hunt or trap while in possession of a firearm for a period of one year to life. The clerk of the court shall notify the Department of Game and Inland Fisheries as is provided in subsection C herein.&lt;/p&gt;&lt;p&gt;1977, c. 194; 1985, c. 182; 1991, c. 384; 2010, c. &lt;a href='http://lis.virginia.gov/cgi-bin/legp604.exe?101+ful+CHAP0183'&gt;183&lt;/a&gt;; 2011, c. &lt;a href='http://lis.virginia.gov/cgi-bin/legp604.exe?111+ful+CHAP0684'&gt;684&lt;/a&gt;; 2014, cc. &lt;a href='http://lis.virginia.gov/cgi-bin/legp604.exe?141+ful+CHAP0444'&gt;444&lt;/a&gt;, &lt;a href='http://lis.virginia.gov/cgi-bin/legp604.exe?141+ful+CHAP0579'&gt;579&lt;/a&gt;.&lt;/p&gt;</t>
  </si>
  <si>
    <t>¬ß 18.2-56.2</t>
  </si>
  <si>
    <t>Allowing access to firearms by children; penalty.</t>
  </si>
  <si>
    <t>&lt;p&gt;A. It shall be unlawful for any person to recklessly leave a loaded, unsecured firearm in such a manner as to endanger the life or limb of any child under the age of fourteen. Any person violating the provisions of this subsection shall be guilty of a Class 3 misdemeanor.&lt;/p&gt;&lt;p&gt;B. It shall be unlawful for any person knowingly to authorize a child under the age of twelve to use a firearm except when the child is under the supervision of an adult. Any person violating this subsection shall be guilty of a Class 1 misdemeanor. For purposes of this subsection, "adult" shall mean a parent, guardian, person standing in loco parentis to the child or a person twenty-one years or over who has the permission of the parent, guardian, or person standing in loco parentis to supervise the child in the use of a firearm.&lt;/p&gt;&lt;p&gt;1991, c. 537; 1994, c. &lt;a href='http://lis.virginia.gov/cgi-bin/legp604.exe?941+ful+CHAP0832'&gt;832&lt;/a&gt;.&lt;/p&gt;</t>
  </si>
  <si>
    <t>¬ß 18.2-57</t>
  </si>
  <si>
    <t>Assault and battery; penalty.</t>
  </si>
  <si>
    <t>&lt;p&gt;A. Any person who commits a simple assault or assault and battery is guilty of a Class 1 misdemeanor, and if the person intentionally selects the person against whom a simple assault is committed because of his race, religious conviction, color or national origin, the penalty upon conviction shall include a term of confinement of at least six months, 30 days of which shall be a mandatory minimum term of confinement.&lt;/p&gt;&lt;p&gt;B. However, if a person intentionally selects the person against whom an assault and battery resulting in bodily injury is committed because of his race, religious conviction, color or national origin, the person is guilty of a Class 6 felony, and the penalty upon conviction shall include a term of confinement of at least six months, 30 days of which shall be a mandatory minimum term of confinement.&lt;/p&gt;&lt;p&gt;C. In addition, if any person commits an assault or an assault and battery against another knowing or having reason to know that such other person is a judge, a magistrate, a law-enforcement officer as defined in subsection F, a correctional officer as defined in ¬ß &lt;a href='/vacode/53.1-1/'&gt;53.1-1&lt;/a&gt;, a person directly involved in the care, treatment, or supervision of inmates in the custody of the Department of Corrections or an employee of a local or regional correctional facility directly involved in the care, treatment, or supervision of inmates in the custody of the facility, a person directly involved in the care, treatment, or supervision of persons in the custody of or under the supervision of the Department of Juvenile Justice, an employee or other individual who provides control, care, or treatment of sexually violent predators committed to the custody of the Department of Behavioral Health and Developmental Services, a firefighter as defined in ¬ß &lt;a href='/vacode/65.2-102/'&gt;65.2-102&lt;/a&gt;, or a volunteer firefighter or any emergency medical services personnel member who is employed by or is a volunteer of an emergency medical services agency or as a member of a bona fide volunteer fire department or volunteer emergency medical services agency, regardless of whether a resolution has been adopted by the governing body of a political subdivision recognizing such firefighters or emergency medical services personnel as employees, engaged in the performance of his public duties anywhere in the Commonwealth, such person is guilty of a Class 6 felony, and, upon conviction, the sentence of such person shall include a mandatory minimum term of confinement of six months.&lt;/p&gt;&lt;p&gt;Nothing in this subsection shall be construed to affect the right of any person charged with a violation of this section from asserting and presenting evidence in support of any defenses to the charge that may be available under common law.&lt;/p&gt;&lt;p&gt;D. In addition, if any person commits a battery against another knowing or having reason to know that such other person is a full-time or part-time employee of any public or private elementary or secondary school and is engaged in the performance of his duties as such, he is guilty of a Class 1 misdemeanor and the sentence of such person upon conviction shall include a sentence of 15 days in jail, two days of which shall be a mandatory minimum term of confinement. However, if the offense is committed by use of a firearm or other weapon prohibited on school property pursuant to ¬ß &lt;a href='/vacode/18.2-308.1/'&gt;18.2-308.1&lt;/a&gt;, the person shall serve a mandatory minimum sentence of confinement of six months.&lt;/p&gt;&lt;p&gt;E. In addition, any person who commits a battery against another knowing or having reason to know that such individual is a health care provider as defined in ¬ß &lt;a href='/vacode/8.01-581.1/'&gt;8.01-581.1&lt;/a&gt; who is engaged in the performance of his duties in a hospital or in an emergency room on the premises of any clinic or other facility rendering emergency medical care is guilty of a Class 1 misdemeanor. The sentence of such person, upon conviction, shall include a term of confinement of 15 days in jail, two days of which shall be a mandatory minimum term of confinement.&lt;/p&gt;&lt;p&gt;F. As used in this section:&lt;/p&gt;&lt;p&gt;"Hospital" means a public or private institution licensed pursuant to Chapter 5 (¬ß &lt;a href='/vacode/32.1-123/'&gt;32.1-123&lt;/a&gt; et seq.) of Title 32.1 or Article 2 (¬ß &lt;a href='/vacode/37.2-403/'&gt;37.2-403&lt;/a&gt; et seq.) of Chapter 4 of Title 37.2.&lt;/p&gt;&lt;p&gt;"Judge" means any justice or judge of a court of record of the Commonwealth including a judge designated under ¬ß &lt;a href='/vacode/17.1-105/'&gt;17.1-105&lt;/a&gt;, a judge under temporary recall under ¬ß &lt;a href='/vacode/17.1-106/'&gt;17.1-106&lt;/a&gt;, or a judge pro tempore under ¬ß &lt;a href='/vacode/17.1-109/'&gt;17.1-109&lt;/a&gt;, any member of the State Corporation Commission, or of the Virginia Workers' Compensation Commission, and any judge of a district court of the Commonwealth or any substitute judge of such district court.&lt;/p&gt;&lt;p&gt;"Law-enforcement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href='/vacode/10.1-115/'&gt;10.1-115&lt;/a&gt;, any special agent of the Virginia Alcoholic Beverage Control Authority, conservation police officers appointed pursuant to ¬ß &lt;a href='/vacode/29.1-200/'&gt;29.1-200&lt;/a&gt;, full-time sworn members of the enforcement division of the Department of Motor Vehicles appointed pursuant to ¬ß &lt;a href='/vacode/46.2-217/'&gt;46.2-217&lt;/a&gt;, and any employee with internal investigations authority designated by the Department of Corrections pursuant to subdivision 11 of ¬ß &lt;a href='/vacode/53.1-1/'&gt;53.1-1&lt;/a&gt;0, and such officer also includes jail officers in local and regional correctional facilities, all deputy sheriffs, whether assigned to law-enforcement duties, court services or local jail responsibilities, auxiliary police officers appointed or provided for pursuant to ¬ß¬ß &lt;a href='/vacode/15.2-1731/'&gt;15.2-1731&lt;/a&gt; and &lt;a href='/vacode/15.2-1733/'&gt;15.2-1733&lt;/a&gt;, auxiliary deputy sheriffs appointed pursuant to ¬ß &lt;a href='/vacode/15.2-1603/'&gt;15.2-1603&lt;/a&gt;, police officers of the Metropolitan Washington Airports Authority pursuant to ¬ß 5.1-158, and fire marshals appointed pursuant to ¬ß &lt;a href='/vacode/27-30/'&gt;27-30&lt;/a&gt; when such fire marshals have police powers as set out in ¬ß¬ß &lt;a href='/vacode/27-34.2/'&gt;27-34.2&lt;/a&gt; and &lt;a href='/vacode/27-34.2/'&gt;27-34.2&lt;/a&gt;:1.&lt;/p&gt;&lt;p&gt;"School security officer" means an individual who is employed by the local school board for the purpose of maintaining order and discipline, preventing crime, investigating violations of school board policies and detaining persons violating the law or school board policies on school property, a school bus or at a school-sponsored activity and who is responsible solely for ensuring the safety, security and welfare of all students, faculty and staff in the assigned school.&lt;/p&gt;&lt;p&gt;G. "Simple assault" or "assault and battery" shall not be construed to include the use of, by any school security officer or full-time or part-time employee of any public or private elementary or secondary school while acting in the course and scope of his official capacity, any of the following: (i) incidental, minor or reasonable physical contact or other actions designed to maintain order and control; (ii) reasonable and necessary force to quell a disturbance or remove a student from the scene of a disturbance that threatens physical injury to persons or damage to property; (iii) reasonable and necessary force to prevent a student from inflicting physical harm on himself; (iv) reasonable and necessary force for self-defense or the defense of others; or (v) reasonable and necessary force to obtain possession of weapons or other dangerous objects or controlled substances or associated paraphernalia that are upon the person of the student or within his control.&lt;/p&gt;&lt;p&gt;In determining whether a person was acting within the exceptions provided in this subsection, due deference shall be given to reasonable judgments that were made by a school security officer or full-time or part-time employee of any public or private elementary or secondary school at the time of the event.&lt;/p&gt;&lt;p&gt;1975, cc. 14, 15; 1994, c. &lt;a href='http://lis.virginia.gov/cgi-bin/legp604.exe?941+ful+CHAP0658'&gt;658&lt;/a&gt;; 1997, c. &lt;a href='http://lis.virginia.gov/cgi-bin/legp604.exe?971+ful+CHAP0833'&gt;833&lt;/a&gt;; 1999, cc. &lt;a href='http://lis.virginia.gov/cgi-bin/legp604.exe?991+ful+CHAP0771'&gt;771&lt;/a&gt;, &lt;a href='http://lis.virginia.gov/cgi-bin/legp604.exe?991+ful+CHAP1036'&gt;1036&lt;/a&gt;; 2000, cc. &lt;a href='http://lis.virginia.gov/cgi-bin/legp604.exe?001+ful+CHAP0288'&gt;288&lt;/a&gt;, &lt;a href='http://lis.virginia.gov/cgi-bin/legp604.exe?001+ful+CHAP0682'&gt;682&lt;/a&gt;; 2001, c. &lt;a href='http://lis.virginia.gov/cgi-bin/legp604.exe?011+ful+CHAP0129'&gt;129&lt;/a&gt;; 2002, c. &lt;a href='http://lis.virginia.gov/cgi-bin/legp604.exe?021+ful+CHAP0817'&gt;817&lt;/a&gt;; 2004, cc. &lt;a href='http://lis.virginia.gov/cgi-bin/legp604.exe?041+ful+CHAP0420'&gt;420&lt;/a&gt;, &lt;a href='http://lis.virginia.gov/cgi-bin/legp604.exe?041+ful+CHAP0461'&gt;461&lt;/a&gt;; 2006, cc. &lt;a href='http://lis.virginia.gov/cgi-bin/legp604.exe?061+ful+CHAP0270'&gt;270&lt;/a&gt;, &lt;a href='http://lis.virginia.gov/cgi-bin/legp604.exe?061+ful+CHAP0709'&gt;709&lt;/a&gt;, &lt;a href='http://lis.virginia.gov/cgi-bin/legp604.exe?061+ful+CHAP0829'&gt;829&lt;/a&gt;; 2008, c. &lt;a href='http://lis.virginia.gov/cgi-bin/legp604.exe?081+ful+CHAP0460'&gt;460&lt;/a&gt;; 2009, c. &lt;a href='http://lis.virginia.gov/cgi-bin/legp604.exe?091+ful+CHAP0257'&gt;257&lt;/a&gt;; 2011, cc. &lt;a href='http://lis.virginia.gov/cgi-bin/legp604.exe?111+ful+CHAP0230'&gt;230&lt;/a&gt;, &lt;a href='http://lis.virginia.gov/cgi-bin/legp604.exe?111+ful+CHAP0233'&gt;233&lt;/a&gt;, &lt;a href='http://lis.virginia.gov/cgi-bin/legp604.exe?111+ful+CHAP0374'&gt;374&lt;/a&gt;; 2013, cc. &lt;a href='http://lis.virginia.gov/cgi-bin/legp604.exe?131+ful+CHAP0698'&gt;698&lt;/a&gt;, &lt;a href='http://lis.virginia.gov/cgi-bin/legp604.exe?131+ful+CHAP0707'&gt;707&lt;/a&gt;, &lt;a href='http://lis.virginia.gov/cgi-bin/legp604.exe?131+ful+CHAP0711'&gt;711&lt;/a&gt;, &lt;a href='http://lis.virginia.gov/cgi-bin/legp604.exe?131+ful+CHAP0748'&gt;748&lt;/a&gt;, &lt;a href='http://lis.virginia.gov/cgi-bin/legp604.exe?131+ful+CHAP0782'&gt;782&lt;/a&gt;; 2014, cc. &lt;a href='http://lis.virginia.gov/cgi-bin/legp604.exe?141+ful+CHAP0663'&gt;663&lt;/a&gt;, &lt;a href='http://lis.virginia.gov/cgi-bin/legp604.exe?141+ful+CHAP0714'&gt;714&lt;/a&gt;; 2015, cc. &lt;a href='http://lis.virginia.gov/cgi-bin/legp604.exe?151+ful+CHAP0038'&gt;38&lt;/a&gt;, &lt;a href='http://lis.virginia.gov/cgi-bin/legp604.exe?151+ful+CHAP0196'&gt;196&lt;/a&gt;, &lt;a href='http://lis.virginia.gov/cgi-bin/legp604.exe?151+ful+CHAP0730'&gt;730&lt;/a&gt;; 2016, c. &lt;a href='http://lis.virginia.gov/cgi-bin/legp604.exe?161+ful+CHAP0420'&gt;420&lt;/a&gt;; 2017, cc. &lt;a href='http://lis.virginia.gov/cgi-bin/legp604.exe?171+ful+CHAP0029'&gt;29&lt;/a&gt;, &lt;a href='http://lis.virginia.gov/cgi-bin/legp604.exe?171+ful+CHAP0056'&gt;56&lt;/a&gt;.&lt;/p&gt;</t>
  </si>
  <si>
    <t>¬ß 18.2-57.01</t>
  </si>
  <si>
    <t>Pointing laser at law-enforcement officer unlawful; penalty.</t>
  </si>
  <si>
    <t>&lt;p&gt;If any person, knowing or having reason to know another person is a law-enforcement officer as defined in ¬ß &lt;a href='http://law.lis.virginia.gov/vacode/18.2-57/'&gt;18.2-57&lt;/a&gt;, a probation or parole officer appointed pursuant to ¬ß &lt;a href='http://law.lis.virginia.gov/vacode/53.1-143/'&gt;53.1-143&lt;/a&gt;, a correctional officer as defined in ¬ß &lt;a href='http://law.lis.virginia.gov/vacode/53.1-1/'&gt;53.1-1&lt;/a&gt;, or a person employed by the Department of Corrections directly involved in the care, treatment or supervision of inmates in the custody of the Department engaged in the performance of his public duties as such, intentionally projects at such other person a beam or a point of light from a laser, a laser gun sight, or any device that simulates a laser, shall be guilty of a Class 2 misdemeanor.&lt;/p&gt;&lt;p&gt;2000, c. &lt;a href='http://lis.virginia.gov/cgi-bin/legp604.exe?001+ful+CHAP0350'&gt;350&lt;/a&gt;.&lt;/p&gt;</t>
  </si>
  <si>
    <t>¬ß 18.2-57.02</t>
  </si>
  <si>
    <t>Disarming a law-enforcement or correctional officer; penalty.</t>
  </si>
  <si>
    <t>&lt;p&gt;Any person who knows or has reason to know a person is a law-enforcement officer as defined in ¬ß &lt;a href='http://law.lis.virginia.gov/vacode/18.2-57/'&gt;18.2-57&lt;/a&gt;, a correctional officer as defined in ¬ß &lt;a href='http://law.lis.virginia.gov/vacode/53.1-1/'&gt;53.1-1&lt;/a&gt;, or a person employed by the Department of Corrections directly involved in the care, treatment or supervision of inmates in the custody of the Department, who is engaged in the performance of his duties as such and, with the intent to impede or prevent any such person from performing his official duties, knowingly and without the person's permission removes a chemical irritant weapon or impact weapon from the possession of the officer or deprives the officer of the use of the weapon is guilty of a Class 1 misdemeanor. However, if the weapon removed or deprived in violation of this section is the officer's firearm or stun weapon as defined in ¬ß &lt;a href='http://law.lis.virginia.gov/vacode/18.2-308.1/'&gt;18.2-308.1&lt;/a&gt;, he shall be guilty of a Class 6 felony. A violation of this section shall constitute a separate and distinct offense.&lt;/p&gt;&lt;p&gt;2001, c. &lt;a href='http://lis.virginia.gov/cgi-bin/legp604.exe?011+ful+CHAP0002'&gt;2&lt;/a&gt;; 2007, c. &lt;a href='http://lis.virginia.gov/cgi-bin/legp604.exe?071+ful+CHAP0519'&gt;519&lt;/a&gt;.&lt;/p&gt;</t>
  </si>
  <si>
    <t>¬ß 18.2-57.1</t>
  </si>
  <si>
    <t>&lt;p&gt;Repealed by Acts 1997, c. &lt;a href='http://lis.virginia.gov/cgi-bin/legp604.exe?971+ful+CHAP0833'&gt;833&lt;/a&gt;.&lt;/p&gt;</t>
  </si>
  <si>
    <t>¬ß 18.2-57.2</t>
  </si>
  <si>
    <t>Assault and battery against a family or household member; penalty.</t>
  </si>
  <si>
    <t>&lt;p&gt;A. Any person who commits an assault and battery against a family or household member is guilty of a Class 1 misdemeanor.&lt;/p&gt;&lt;p&gt;B. Upon a conviction for assault and battery against a family or household member, where it is alleged in the warrant, petition, information, or indictment on which a person is convicted, that such person has been previously convicted of two offenses against a family or household member of (i) assault and battery against a family or household member in violation of this section, (ii) malicious wounding or unlawful wounding in violation of ¬ß &lt;a href='http://law.lis.virginia.gov/vacode/18.2-51/'&gt;18.2-51&lt;/a&gt;, (iii) aggravated malicious wounding in violation of ¬ß &lt;a href='http://law.lis.virginia.gov/vacode/18.2-51.2/'&gt;18.2-51.2&lt;/a&gt;, (iv) malicious bodily injury by means of a substance in violation of ¬ß &lt;a href='http://law.lis.virginia.gov/vacode/18.2-52/'&gt;18.2-52&lt;/a&gt;, (v) strangulation in violation of ¬ß &lt;a href='http://law.lis.virginia.gov/vacode/18.2-51.6/'&gt;18.2-51.6&lt;/a&gt;, or (vi) an offense under the law of any other jurisdiction which has the same elements of any of the above offenses, in any combination, all of which occurred within a period of 20 years, and each of which occurred on a different date, such person is guilty of a Class 6 felony.&lt;/p&gt;&lt;p&gt;C. Whenever a warrant for a violation of this section is issued, the magistrate shall issue an emergency protective order as authorized by ¬ß &lt;a href='http://law.lis.virginia.gov/vacode/16.1-253.4/'&gt;16.1-253.4&lt;/a&gt;, except if the defendant is a minor, an emergency protective order shall not be required.&lt;/p&gt;&lt;p&gt;D. The definition of "family or household member" in ¬ß &lt;a href='http://law.lis.virginia.gov/vacode/16.1-228/'&gt;16.1-228&lt;/a&gt; applies to this section.&lt;/p&gt;&lt;p&gt;1991, c. 238; 1992, cc. 526, 886; 1996, c. &lt;a href='http://lis.virginia.gov/cgi-bin/legp604.exe?961+ful+CHAP0866'&gt;866&lt;/a&gt;; 1997, c. &lt;a href='http://lis.virginia.gov/cgi-bin/legp604.exe?971+ful+CHAP0603'&gt;603&lt;/a&gt;; 1999, cc. &lt;a href='http://lis.virginia.gov/cgi-bin/legp604.exe?991+ful+CHAP0697'&gt;697&lt;/a&gt;, &lt;a href='http://lis.virginia.gov/cgi-bin/legp604.exe?991+ful+CHAP0721'&gt;721&lt;/a&gt;, &lt;a href='http://lis.virginia.gov/cgi-bin/legp604.exe?991+ful+CHAP0807'&gt;807&lt;/a&gt;; 2004, cc. &lt;a href='http://lis.virginia.gov/cgi-bin/legp604.exe?041+ful+CHAP0448'&gt;448&lt;/a&gt;, &lt;a href='http://lis.virginia.gov/cgi-bin/legp604.exe?041+ful+CHAP0738'&gt;738&lt;/a&gt;; 2009, c. &lt;a href='http://lis.virginia.gov/cgi-bin/legp604.exe?091+ful+CHAP0726'&gt;726&lt;/a&gt;; 2014, c. &lt;a href='http://lis.virginia.gov/cgi-bin/legp604.exe?141+ful+CHAP0660'&gt;660&lt;/a&gt;.&lt;/p&gt;</t>
  </si>
  <si>
    <t>¬ß 18.2-57.3</t>
  </si>
  <si>
    <t>Persons charged with first offense of assault and battery against a family or household member may be placed on local community-based probation; conditions; education and treatment programs; costs and fees; violations; discharge.</t>
  </si>
  <si>
    <t>&lt;p&gt;A. When a person is charged with a simple assault in violation of subsection A of ¬ß &lt;a href='http://law.lis.virginia.gov/vacode/18.2-57/'&gt;18.2-57&lt;/a&gt; where the victim was a family or household member of the person or a violation of ¬ß &lt;a href='http://law.lis.virginia.gov/vacode/18.2-57.2/'&gt;18.2-57.2&lt;/a&gt;, the court may defer the proceedings against such person, without a finding of guilt, and place him on probation under the terms of this section.&lt;/p&gt;&lt;p&gt;B. For a person to be eligible for such deferral, the court shall find that (i) the person was an adult at the time of the commission of the offense; (ii) the person has not previously been convicted of any offense under this article or under any statute of the United States or of any state or any ordinance of any local government relating to an assault or assault and battery against a family or household member; (iii)(a) the person has not previously been convicted of an act of violence as defined in ¬ß &lt;a href='http://law.lis.virginia.gov/vacode/19.2-297.1/'&gt;19.2-297.1&lt;/a&gt; or (b) if such person has been previously convicted of such an act of violence, the attorney for the Commonwealth does not object to the deferral; (iv) the person has not previously had a proceeding against him for violation of such an offense dismissed as provided in this section; (v) the person pleads guilty to, or enters a plea of not guilty or nolo contendere and the court finds the evidence is sufficient to find the person guilty of, simple assault in violation of subsection A of ¬ß &lt;a href='http://law.lis.virginia.gov/vacode/18.2-57/'&gt;18.2-57&lt;/a&gt; where the victim was a family or household member of the person or a violation of ¬ß &lt;a href='http://law.lis.virginia.gov/vacode/18.2-57.2/'&gt;18.2-57.2&lt;/a&gt;; and (vi) the person consents to such deferral and to a waiver of his right to appeal a finding of facts sufficient to justify a finding of guilt under this section entered pursuant to subsection F for a violation of a term or condition of his probation. A person may file a motion to withdraw his consent to the deferral and waiver of his right to appeal within 10 days of the entry of the order deferring proceedings on a form prescribed by the Office of the Executive Secretary of the Supreme Court of Virginia. The court shall schedule a hearing within 30 days of receipt of the motion and shall provide reasonable notice to the attorney for the Commonwealth and to the person and his attorney, if any. If the person appears at the hearing and requests to withdraw his consent, the court shall grant such request, enter a final order adjudicating guilt, and sentence the person accordingly. If the person does not appear at the hearing, the court shall deny his request to withdraw his consent.&lt;/p&gt;&lt;p&gt;C. The court shall (i) where a local community-based probation services agency established pursuant to Article 9 (¬ß &lt;a href='http://law.lis.virginia.gov/vacode/9.1-173/'&gt;9.1-173&lt;/a&gt; et seq.) of Chapter 1 of Title 9.1 is available, order that the eligible person be placed with such agency and require, as a condition of local community-based probation, the person to successfully complete all treatment, education programs or services, or any combination thereof indicated by an assessment or evaluation obtained by the local community-based probation services agency if such assessment, treatment or education services are available; or (ii) require successful completion of treatment, education programs or services, or any combination thereof, such as, in the opinion of the court, may be best suited to the needs of the person.&lt;/p&gt;&lt;p&gt;D. The court shall require the person entering such education or treatment program or services under the provisions of this section to pay all or part of the costs of the program or services, including the costs of any assessment, evaluation, testing, education and treatment, based upon the person's ability to pay. Such programs or services shall offer a sliding-scale fee structure or other mechanism to assist participants who are unable to pay the full costs of the required programs or services.&lt;/p&gt;&lt;p&gt;The court shall order the person to be of good behavior for a total period of not less than two years following the deferral of proceedings, including the period of supervised probation, if available.&lt;/p&gt;&lt;p&gt;The court shall, unless done at arrest, order the person to report to the original arresting law-enforcement agency to submit to fingerprinting.&lt;/p&gt;&lt;p&gt;E. Upon fulfillment of the terms and conditions specified in the court order, the court shall discharge the person and dismiss the proceedings against him. Discharge and dismissal under this section shall be without adjudication of guilt and is a conviction only for the purposes of applying this section in subsequent proceedings. No charges dismissed pursuant to this section shall be eligible for expungement under ¬ß &lt;a href='http://law.lis.virginia.gov/vacode/19.2-392.2/'&gt;19.2-392.2&lt;/a&gt;.&lt;/p&gt;&lt;p&gt;F. Upon violation of a term or condition of supervised probation or of the period of good behavior, the court may enter an adjudication of guilt and proceed as otherwise provided by law. Any person placed on probation pursuant to this section who is subsequently adjudicated guilty upon a violation of a term or condition of his probation shall have no right of appeal on such adjudication.&lt;/p&gt;&lt;p&gt;G. Notwithstanding any other provision of this section, whenever a court places a person on probation upon terms and conditions pursuant to this section, such action shall be treated as a conviction for purposes of Article 6.1 (¬ß &lt;a href='http://law.lis.virginia.gov/vacode/18.2-307.1/'&gt;18.2-307.1&lt;/a&gt; et seq.) of Chapter 7.&lt;/p&gt;&lt;p&gt;1999, c. &lt;a href='http://lis.virginia.gov/cgi-bin/legp604.exe?991+ful+CHAP0963'&gt;963&lt;/a&gt;; 2000, c. &lt;a href='http://lis.virginia.gov/cgi-bin/legp604.exe?001+ful+CHAP1040'&gt;1040&lt;/a&gt;; 2003, cc. &lt;a href='http://lis.virginia.gov/cgi-bin/legp604.exe?031+ful+CHAP0033'&gt;33&lt;/a&gt;, &lt;a href='http://lis.virginia.gov/cgi-bin/legp604.exe?031+ful+CHAP0038'&gt;38&lt;/a&gt;; 2004, c. &lt;a href='http://lis.virginia.gov/cgi-bin/legp604.exe?041+ful+CHAP0377'&gt;377&lt;/a&gt;; 2007, c. &lt;a href='http://lis.virginia.gov/cgi-bin/legp604.exe?071+ful+CHAP0133'&gt;133&lt;/a&gt;; 2009, cc. &lt;a href='http://lis.virginia.gov/cgi-bin/legp604.exe?091+ful+CHAP0313'&gt;313&lt;/a&gt;, &lt;a href='http://lis.virginia.gov/cgi-bin/legp604.exe?091+ful+CHAP0347'&gt;347&lt;/a&gt;; 2013, c. &lt;a href='http://lis.virginia.gov/cgi-bin/legp604.exe?131+ful+CHAP0746'&gt;746&lt;/a&gt;; 2016, cc. &lt;a href='http://lis.virginia.gov/cgi-bin/legp604.exe?161+ful+CHAP0422'&gt;422&lt;/a&gt;, &lt;a href='http://lis.virginia.gov/cgi-bin/legp604.exe?161+ful+CHAP0742'&gt;742&lt;/a&gt;; 2017, cc. &lt;a href='http://lis.virginia.gov/cgi-bin/legp604.exe?171+ful+CHAP0621'&gt;621&lt;/a&gt;, &lt;a href='http://lis.virginia.gov/cgi-bin/legp604.exe?171+ful+CHAP0785'&gt;785&lt;/a&gt;.&lt;/p&gt;</t>
  </si>
  <si>
    <t>¬ß 18.2-57.4</t>
  </si>
  <si>
    <t>Reporting findings of assault and battery to military family advocacy representatives.</t>
  </si>
  <si>
    <t>&lt;p&gt;If any active duty member of the United States Armed Forces is found guilty of a violation of ¬ß &lt;a href='http://law.lis.virginia.gov/vacode/18.2-57.2/'&gt;18.2-57.2&lt;/a&gt; or ¬ß &lt;a href='http://law.lis.virginia.gov/vacode/18.2-57.3/'&gt;18.2-57.3&lt;/a&gt;, the court shall report the conviction to family advocacy representatives of the United States Armed Forces.&lt;/p&gt;&lt;p&gt;2004, c. &lt;a href='http://lis.virginia.gov/cgi-bin/legp604.exe?041+ful+CHAP0681'&gt;681&lt;/a&gt;.&lt;/p&gt;</t>
  </si>
  <si>
    <t>ROBBERY</t>
  </si>
  <si>
    <t>¬ß 18.2-58</t>
  </si>
  <si>
    <t>How punished.</t>
  </si>
  <si>
    <t>&lt;p&gt;If any person commit robbery by partial strangulation, or suffocation, or by striking or beating, or by other violence to the person, or by assault or otherwise putting a person in fear of serious bodily harm, or by the threat or presenting of firearms, or other deadly weapon or instrumentality whatsoever, he shall be guilty of a felony and shall be punished by confinement in a state correctional facility for life or any term not less than five years.&lt;/p&gt;&lt;p&gt;Code 1950, ¬ß 18.1-91; 1960, c. 358; 1966, c. 361; 1975, cc. 14, 15, 605; 1978, c. 608.&lt;/p&gt;</t>
  </si>
  <si>
    <t>¬ß 18.2-58.1</t>
  </si>
  <si>
    <t>Carjacking; penalty.</t>
  </si>
  <si>
    <t>&lt;p&gt;A. Any person who commits carjacking, as herein defined, shall be guilty of a felony punishable by imprisonment for life or a term not less than fifteen years.&lt;/p&gt;&lt;p&gt;B. As used in this section, "carjacking" means the intentional seizure or seizure of control of a motor vehicle of another with intent to permanently or temporarily deprive another in possession or control of the vehicle of that possession or control by means of partial strangulation, or suffocation, or by striking or beating, or by other violence to the person, or by assault or otherwise putting a person in fear of serious bodily harm, or by the threat or presenting of firearms, or other deadly weapon or instrumentality whatsoever. "Motor vehicle" shall have the same meaning as set forth in ¬ß &lt;a href='http://law.lis.virginia.gov/vacode/46.2-100/'&gt;46.2-100&lt;/a&gt;.&lt;/p&gt;&lt;p&gt;C. The provisions of this section shall not preclude the applicability of any other provision of the criminal law of the Commonwealth which may apply to any course of conduct which violates this section.&lt;/p&gt;&lt;p&gt;1993, c. 500.&lt;/p&gt;</t>
  </si>
  <si>
    <t>EXTORTION AND OTHER THREATS</t>
  </si>
  <si>
    <t>¬ß 18.2-59</t>
  </si>
  <si>
    <t>Extortion of money, property or pecuniary benefit.</t>
  </si>
  <si>
    <t>&lt;p&gt;Any person who (i) threatens injury to the character, person, or property of another person, (ii) accuses him of any offense, (iii) threatens to report him as being illegally present in the United States, or (iv) knowingly destroys, conceals, removes, confiscates, withholds or threatens to withhold, or possesses any actual or purported passport or other immigration document, or any other actual or purported government identification document, of another person, and thereby extorts money, property, or pecuniary benefit or any note, bond, or other evidence of debt from him or any other person, is guilty of a Class 5 felony.&lt;/p&gt;&lt;p&gt;For the purposes of this section, injury to property includes the sale, distribution, or release of identifying information defined in clauses (iii) through (xii) of subsection C of ¬ß &lt;a href='http://law.lis.virginia.gov/vacode/18.2-186.3/'&gt;18.2-186.3&lt;/a&gt;, but does not include the distribution or release of such information by a person who does so with the intent to obtain money, property or a pecuniary benefit to which he reasonably believes he is lawfully entitled.&lt;/p&gt;&lt;p&gt;Code 1950, ¬ß 18.1-184; 1960, c. 358; 1975, cc. 14, 15; 2006, c. &lt;a href='http://lis.virginia.gov/cgi-bin/legp604.exe?061+ful+CHAP0313'&gt;313&lt;/a&gt;; 2007, cc. &lt;a href='http://lis.virginia.gov/cgi-bin/legp604.exe?071+ful+CHAP0453'&gt;453&lt;/a&gt;, &lt;a href='http://lis.virginia.gov/cgi-bin/legp604.exe?071+ful+CHAP0547'&gt;547&lt;/a&gt;; 2010, c. &lt;a href='http://lis.virginia.gov/cgi-bin/legp604.exe?101+ful+CHAP0298'&gt;298&lt;/a&gt;.&lt;/p&gt;</t>
  </si>
  <si>
    <t>¬ß 18.2-60</t>
  </si>
  <si>
    <t>Threats of death or bodily injury to a person or member of his family; threats to commit serious bodily harm to persons on school property; penalty.</t>
  </si>
  <si>
    <t>&lt;p&gt;A. 1. Any person who knowingly communicates, in a writing, including an electronically transmitted communication producing a visual or electronic message, a threat to kill or do bodily injury to a person, regarding that person or any member of his family, and the threat places such person in reasonable apprehension of death or bodily injury to himself or his family member, is guilty of a Class 6 felony. However, any person who violates this subsection with the intent to commit an act of terrorism as defined in ¬ß &lt;a href='http://law.lis.virginia.gov/vacode/18.2-46.4/'&gt;18.2-46.4&lt;/a&gt; is guilty of a Class 5 felony.&lt;/p&gt;&lt;p&gt;2. Any person who communicates a threat, in a writing, including an electronically transmitted communication producing a visual or electronic message, to kill or do bodily harm, (i) on the grounds or premises of any elementary, middle or secondary school property, (ii) at any elementary, middle or secondary school-sponsored event or (iii) on a school bus to any person or persons, regardless of whether the person who is the object of the threat actually receives the threat, and the threat would place the person who is the object of the threat in reasonable apprehension of death or bodily harm, is guilty of a Class 6 felony.&lt;/p&gt;&lt;p&gt;B. Any person who orally makes a threat to any employee of any elementary, middle or secondary school, while on a school bus, on school property or at a school-sponsored activity, to kill or to do bodily injury to such person, is guilty of a Class 1 misdemeanor.&lt;/p&gt;&lt;p&gt;A prosecution pursuant to this section may be either in the county, city or town in which the communication was made or received.&lt;/p&gt;&lt;p&gt;Code 1950, ¬ß 18.1-257; 1960, c. 358; 1973, c. 118; 1975, cc. 14, 15; 1994, c. &lt;a href='http://lis.virginia.gov/cgi-bin/legp604.exe?941+ful+CHAP0265'&gt;265&lt;/a&gt;; 1998, cc. &lt;a href='http://lis.virginia.gov/cgi-bin/legp604.exe?981+ful+CHAP0687'&gt;687&lt;/a&gt;, &lt;a href='http://lis.virginia.gov/cgi-bin/legp604.exe?981+ful+CHAP0788'&gt;788&lt;/a&gt;; 2001, cc. &lt;a href='http://lis.virginia.gov/cgi-bin/legp604.exe?011+ful+CHAP0644'&gt;644&lt;/a&gt;, &lt;a href='http://lis.virginia.gov/cgi-bin/legp604.exe?011+ful+CHAP0653'&gt;653&lt;/a&gt;; 2002, cc. &lt;a href='http://lis.virginia.gov/cgi-bin/legp604.exe?021+ful+CHAP0588'&gt;588&lt;/a&gt;, &lt;a href='http://lis.virginia.gov/cgi-bin/legp604.exe?021+ful+CHAP0623'&gt;623&lt;/a&gt;.&lt;/p&gt;</t>
  </si>
  <si>
    <t>¬ß 18.2-60.1</t>
  </si>
  <si>
    <t>Threatening the Governor or his immediate family.</t>
  </si>
  <si>
    <t>&lt;p&gt;Any person who shall knowingly and willfully send, deliver or convey, or cause to be sent, delivered or conveyed, to the Governor or his immediate family any threat to take the life of or inflict bodily harm upon the Governor or his immediate family, whether such threat be oral or written, shall be guilty of a Class 6 felony.&lt;/p&gt;&lt;p&gt;1982, c. 568.&lt;/p&gt;</t>
  </si>
  <si>
    <t>¬ß 18.2-60.2</t>
  </si>
  <si>
    <t>Members of the Governor's immediate family.</t>
  </si>
  <si>
    <t>&lt;p&gt;As used in ¬ß &lt;a href='http://law.lis.virginia.gov/vacode/18.2-60.1/'&gt;18.2-60.1&lt;/a&gt;, the immediate family of the Governor shall include any parent, sibling, child, grandchild, spouse, parent of a spouse, and spouse of a sibling, child or grandchild who resides in the same household as the Governor.&lt;/p&gt;&lt;p&gt;1982, c. 568.&lt;/p&gt;</t>
  </si>
  <si>
    <t>¬ß 18.2-60.3</t>
  </si>
  <si>
    <t>Stalking; penalty.</t>
  </si>
  <si>
    <t>&lt;p&gt;A. Any person, except a law-enforcement officer, as defined in ¬ß &lt;a href='http://law.lis.virginia.gov/vacode/9.1-101/'&gt;9.1-101&lt;/a&gt;, and acting in the performance of his official duties, and a registered private investigator, as defined in ¬ß &lt;a href='http://law.lis.virginia.gov/vacode/9.1-138/'&gt;9.1-138&lt;/a&gt;, who is regulated in accordance with ¬ß &lt;a href='http://law.lis.virginia.gov/vacode/9.1-139/'&gt;9.1-139&lt;/a&gt; and acting in the course of his legitimate business, who on more than one occasion engages in conduct directed at another person with the intent to place, or when he knows or reasonably should know that the conduct places that other person in reasonable fear of death, criminal sexual assault, or bodily injury to that other person or to that other person's family or household member is guilty of a Class 1 misdemeanor. If the person contacts or follows or attempts to contact or follow the person at whom the conduct is directed after being given actual notice that the person does not want to be contacted or followed, such actions shall be prima facie evidence that the person intended to place that other person, or reasonably should have known that the other person was placed, in reasonable fear of death, criminal sexual assault, or bodily injury to himself or a family or household member.&lt;/p&gt;&lt;p&gt;B. Any person who is convicted of a second offense of subsection A occurring within five years of a prior conviction of such an offense under this section or for a substantially similar offense under the law of any other jurisdiction is guilty of a Class 6 felony.&lt;/p&gt;&lt;p&gt;C. A person may be convicted under this section irrespective of the jurisdiction or jurisdictions within the Commonwealth wherein the conduct described in subsection A occurred, if the person engaged in that conduct on at least one occasion in the jurisdiction where the person is tried. Evidence of any such conduct that occurred outside the Commonwealth may be admissible, if relevant, in any prosecution under this section provided that the prosecution is based upon conduct occurring within the Commonwealth.&lt;/p&gt;&lt;p&gt;D. Upon finding a person guilty under this section, the court shall, in addition to the sentence imposed, issue an order prohibiting contact between the defendant and the victim or the victim's family or household member.&lt;/p&gt;&lt;p&gt;E. The Department of Corrections, sheriff or regional jail director shall give notice prior to the release from a state correctional facility or a local or regional jail of any person incarcerated upon conviction of a violation of this section, to any victim of the offense who, in writing, requests notice, or to any person designated in writing by the victim. The notice shall be given at least 15 days prior to release of a person sentenced to a term of incarceration of more than 30 days or, if the person was sentenced to a term of incarceration of at least 48 hours but no more than 30 days, 24 hours prior to release. If the person escapes, notice shall be given as soon as practicable following the escape. The victim shall keep the Department of Corrections, sheriff or regional jail director informed of the current mailing address and telephone number of the person named in the writing submitted to receive notice.&lt;/p&gt;&lt;p&gt;All information relating to any person who receives or may receive notice under this subsection shall remain confidential and shall not be made available to the person convicted of violating this section.&lt;/p&gt;&lt;p&gt;For purposes of this subsection, "release" includes a release of the offender from a state correctional facility or a local or regional jail (i) upon completion of his term of incarceration or (ii) on probation or parole.&lt;/p&gt;&lt;p&gt;No civil liability shall attach to the Department of Corrections nor to any sheriff or regional jail director or their deputies or employees for a failure to comply with the requirements of this subsection.&lt;/p&gt;&lt;p&gt;F. For purposes of this section:&lt;/p&gt;&lt;p&gt;"Family or household member" has the same meaning as provided in ¬ß &lt;a href='http://law.lis.virginia.gov/vacode/16.1-228/'&gt;16.1-228&lt;/a&gt;.&lt;/p&gt;&lt;p&gt;1992, c. 888; 1994, cc. &lt;a href='http://lis.virginia.gov/cgi-bin/legp604.exe?941+ful+CHAP0360'&gt;360&lt;/a&gt;, &lt;a href='http://lis.virginia.gov/cgi-bin/legp604.exe?941+ful+CHAP0521'&gt;521&lt;/a&gt;, &lt;a href='http://lis.virginia.gov/cgi-bin/legp604.exe?941+ful+CHAP0739'&gt;739&lt;/a&gt;; 1995, c. &lt;a href='http://lis.virginia.gov/cgi-bin/legp604.exe?951+ful+CHAP0824'&gt;824&lt;/a&gt;; 1996, cc. &lt;a href='http://lis.virginia.gov/cgi-bin/legp604.exe?961+ful+CHAP0540'&gt;540&lt;/a&gt;, &lt;a href='http://lis.virginia.gov/cgi-bin/legp604.exe?961+ful+CHAP0866'&gt;866&lt;/a&gt;; 1998, c. &lt;a href='http://lis.virginia.gov/cgi-bin/legp604.exe?981+ful+CHAP0570'&gt;570&lt;/a&gt;; 2001, c. &lt;a href='http://lis.virginia.gov/cgi-bin/legp604.exe?011+ful+CHAP0197'&gt;197&lt;/a&gt;; 2002, c. &lt;a href='http://lis.virginia.gov/cgi-bin/legp604.exe?021+ful+CHAP0377'&gt;377&lt;/a&gt;; 2013, c. &lt;a href='http://lis.virginia.gov/cgi-bin/legp604.exe?131+ful+CHAP0759'&gt;759&lt;/a&gt;; 2016, cc. &lt;a href='http://lis.virginia.gov/cgi-bin/legp604.exe?161+ful+CHAP0545'&gt;545&lt;/a&gt;, &lt;a href='http://lis.virginia.gov/cgi-bin/legp604.exe?161+ful+CHAP0696'&gt;696&lt;/a&gt;, &lt;a href='http://lis.virginia.gov/cgi-bin/legp604.exe?161+ful+CHAP0745'&gt;745&lt;/a&gt;.&lt;/p&gt;</t>
  </si>
  <si>
    <t>¬ß 18.2-60.4</t>
  </si>
  <si>
    <t>Violation of protective orders; penalty.</t>
  </si>
  <si>
    <t>&lt;p&gt;A. Any person who violates any provision of a protective order issued pursuant to ¬ß &lt;a href='http://law.lis.virginia.gov/vacode/19.2-152.8/'&gt;19.2-152.8&lt;/a&gt;, &lt;a href='http://law.lis.virginia.gov/vacode/19.2-152.9/'&gt;19.2-152.9&lt;/a&gt;, or &lt;a href='http://law.lis.virginia.gov/vacode/19.2-152.10/'&gt;19.2-152.10&lt;/a&gt; is guilty of a Class 1 misdemeanor. Conviction hereunder shall bar a finding of contempt for the same act. The punishment for any person convicted of a second offense of violating a protective order, when the offense is committed within five years of the prior conviction and when either the instant or prior offense was based on an act or threat of violence, shall include a mandatory minimum term of confinement of 60 days. Any person convicted of a third or subsequent offense of violating a protective order, when the offense is committed within 20 years of the first conviction and when either the instant or one of the prior offenses was based on an act or threat of violence, is guilty of a Class 6 felony and the punishment shall include a mandatory minimum term of confinement of six months. The mandatory minimum terms of confinement prescribed for violations of this section shall be served consecutively with any other sentence.&lt;/p&gt;&lt;p&gt;B. In addition to any other penalty provided by law, any person who, while knowingly armed with a firearm or other deadly weapon, violates any provision of a protective order with which he has been served issued pursuant to ¬ß &lt;a href='http://law.lis.virginia.gov/vacode/19.2-152.8/'&gt;19.2-152.8&lt;/a&gt;, &lt;a href='http://law.lis.virginia.gov/vacode/19.2-152.9/'&gt;19.2-152.9&lt;/a&gt;, or &lt;a href='http://law.lis.virginia.gov/vacode/19.2-152.10/'&gt;19.2-152.10&lt;/a&gt; is guilty of a Class 6 felony.&lt;/p&gt;&lt;p&gt;C. If the respondent commits an assault and battery upon any party protected by the protective order resulting in bodily injury to the party or stalks any party protected by the protective order in violation of ¬ß &lt;a href='http://law.lis.virginia.gov/vacode/18.2-60.3/'&gt;18.2-60.3&lt;/a&gt;, he is guilty of a Class 6 felony. Any person who violates such a protective order by furtively entering the home of any protected party while the party is present, or by entering and remaining in the home of the protected party until the party arrives, is guilty of a Class 6 felony, in addition to any other penalty provided by law.&lt;/p&gt;&lt;p&gt;D. Upon conviction of any offense hereunder for which a mandatory minimum term of confinement is not specified, the person shall be sentenced to a term of confinement and in no case shall the entire term imposed be suspended.&lt;/p&gt;&lt;p&gt;E. Upon conviction, the court shall, in addition to the sentence imposed, enter a protective order pursuant to ¬ß &lt;a href='http://law.lis.virginia.gov/vacode/19.2-152.10/'&gt;19.2-152.10&lt;/a&gt; for a specified period not exceeding two years from the date of conviction.&lt;/p&gt;&lt;p&gt;1998, c. &lt;a href='http://lis.virginia.gov/cgi-bin/legp604.exe?981+ful+CHAP0569'&gt;569&lt;/a&gt;; 2003, c. &lt;a href='http://lis.virginia.gov/cgi-bin/legp604.exe?031+ful+CHAP0219'&gt;219&lt;/a&gt;; 2011, cc. &lt;a href='http://lis.virginia.gov/cgi-bin/legp604.exe?111+ful+CHAP0445'&gt;445&lt;/a&gt;, &lt;a href='http://lis.virginia.gov/cgi-bin/legp604.exe?111+ful+CHAP0480'&gt;480&lt;/a&gt;; 2013, cc. &lt;a href='http://lis.virginia.gov/cgi-bin/legp604.exe?131+ful+CHAP0761'&gt;761&lt;/a&gt;, &lt;a href='http://lis.virginia.gov/cgi-bin/legp604.exe?131+ful+CHAP0774'&gt;774&lt;/a&gt;; 2016, cc. &lt;a href='http://lis.virginia.gov/cgi-bin/legp604.exe?161+ful+CHAP0583'&gt;583&lt;/a&gt;, &lt;a href='http://lis.virginia.gov/cgi-bin/legp604.exe?161+ful+CHAP0585'&gt;585&lt;/a&gt;, &lt;a href='http://lis.virginia.gov/cgi-bin/legp604.exe?161+ful+CHAP0638'&gt;638&lt;/a&gt;.&lt;/p&gt;</t>
  </si>
  <si>
    <t>¬ß 18.2-60.5</t>
  </si>
  <si>
    <t>Unauthorized use of electronic tracking device; penalty.</t>
  </si>
  <si>
    <t>&lt;p&gt;A. Any person who installs or places an electronic tracking device through intentionally deceptive means and without consent, or causes an electronic tracking device to be installed or placed through intentionally deceptive means and without consent, and uses such device to track the location of any person is guilty of a Class 3 misdemeanor.&lt;/p&gt;&lt;p&gt;B. The provisions of this section shall not apply to the installation, placement, or use of an electronic tracking device by:&lt;/p&gt;&lt;p&gt;1. A law-enforcement officer, judicial officer, probation or parole officer, or employee of the Department of Corrections when any such person is engaged in the lawful performance of official duties and in accordance with other state or federal law;&lt;/p&gt;&lt;p&gt;2. The parent or legal guardian of a minor when tracking (i) the minor or (ii) any person authorized by the parent or legal guardian as a caretaker of the minor at any time when the minor is under the person's sole care;&lt;/p&gt;&lt;p&gt;3. A legally authorized representative of an incapacitated adult, as defined in ¬ß &lt;a href='http://law.lis.virginia.gov/vacode/18.2-369/'&gt;18.2-369&lt;/a&gt;;&lt;/p&gt;&lt;p&gt;4. The owner of fleet vehicles, when tracking such vehicles;&lt;/p&gt;&lt;p&gt;5. An electronic communications provider to the extent that such installation, placement, or use is disclosed in the provider's terms of use, privacy policy, or similar document made available to the customer; or&lt;/p&gt;&lt;p&gt;6. A registered private investigator, as defined in ¬ß &lt;a href='http://law.lis.virginia.gov/vacode/9.1-138/'&gt;9.1-138&lt;/a&gt;, who is regulated in accordance with ¬ß &lt;a href='http://law.lis.virginia.gov/vacode/9.1-139/'&gt;9.1-139&lt;/a&gt; and is acting in the normal course of his business and with the consent of the owner of the property upon which the electronic tracking device is installed and placed. However, such exception shall not apply if the private investigator is working on behalf of a client who is subject to a protective order under ¬ß &lt;a href='http://law.lis.virginia.gov/vacode/16.1-253/'&gt;16.1-253&lt;/a&gt;, &lt;a href='http://law.lis.virginia.gov/vacode/16.1-253.1/'&gt;16.1-253.1&lt;/a&gt;, &lt;a href='http://law.lis.virginia.gov/vacode/16.1-253.4/'&gt;16.1-253.4&lt;/a&gt;, &lt;a href='http://law.lis.virginia.gov/vacode/16.1-279.1/'&gt;16.1-279.1&lt;/a&gt;, &lt;a href='http://law.lis.virginia.gov/vacode/19.2-152.8/'&gt;19.2-152.8&lt;/a&gt;, &lt;a href='http://law.lis.virginia.gov/vacode/19.2-152.9/'&gt;19.2-152.9&lt;/a&gt;, &lt;a href='http://law.lis.virginia.gov/vacode/19.2-152.10/'&gt;19.2-152.10&lt;/a&gt;, or subsection B of ¬ß &lt;a href='http://law.lis.virginia.gov/vacode/20-103/'&gt;20-103&lt;/a&gt;, or if the private investigator knows or should reasonably know that the client seeks the private investigator's services to aid in the commission of a crime.&lt;/p&gt;&lt;p&gt;C. For the purposes of this section:&lt;/p&gt;&lt;p&gt;"Electronic tracking device" means an electronic or mechanical device that permits a person to remotely determine or track the position and movement of another person.&lt;/p&gt;&lt;p&gt;"Fleet vehicle" means (i) one or more motor vehicles owned by a single entity and operated by employees or agents of the entity for business or government purposes, (ii) motor vehicles held for lease or rental to the general public, or (iii) motor vehicles held for sale by motor vehicle dealers.&lt;/p&gt;&lt;p&gt;2013, c. &lt;a href='http://lis.virginia.gov/cgi-bin/legp604.exe?131+ful+CHAP0434'&gt;434&lt;/a&gt;.&lt;/p&gt;</t>
  </si>
  <si>
    <t>CRIMINAL SEXUAL ASSAULT</t>
  </si>
  <si>
    <t>¬ß 18.2-61</t>
  </si>
  <si>
    <t>Rape.</t>
  </si>
  <si>
    <t>&lt;p&gt;A. If any person has sexual intercourse with a complaining witness, whether or not his or her spouse, or causes a complaining witness, whether or not his or her spouse, to engage in sexual intercourse with any other person and such act is accomplished (i) against the complaining witness's will, by force, threat or intimidation of or against the complaining witness or another person; or (ii) through the use of the complaining witness's mental incapacity or physical helplessness; or (iii) with a child under age 13 as the victim, he or she shall be guilty of rape.&lt;/p&gt;&lt;p&gt;B. A violation of this section shall be punishable, in the discretion of the court or jury, by confinement in a state correctional facility for life or for any term not less than five years; and in addition:&lt;/p&gt;&lt;p&gt;1. For a violation of clause (iii) of subsection A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clause (iii) of subsection A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clause (iii) of subsection A,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court.&lt;/p&gt;&lt;p&gt;There shall be a rebuttable presumption that a juvenile over the age of 10 but less than 12, does not possess the physical capacity to commit a violation of this section. 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witness.&lt;/p&gt;&lt;p&gt;Code 1950, ¬ß 18.1-44; 1960, c. 358; 1972, c. 394; 1975, cc. 14, 15, 606; 1981, c. 397; 1982, c. 506; 1986, c. 516; 1994, cc. &lt;a href='http://lis.virginia.gov/cgi-bin/legp604.exe?941+ful+CHAP0339'&gt;339&lt;/a&gt;, &lt;a href='http://lis.virginia.gov/cgi-bin/legp604.exe?941+ful+CHAP0772'&gt;772&lt;/a&gt;, &lt;a href='http://lis.virginia.gov/cgi-bin/legp604.exe?941+ful+CHAP0794'&gt;794&lt;/a&gt;; 1997, c. &lt;a href='http://lis.virginia.gov/cgi-bin/legp604.exe?971+ful+CHAP0330'&gt;330&lt;/a&gt;; 1999, c. &lt;a href='http://lis.virginia.gov/cgi-bin/legp604.exe?991+ful+CHAP0367'&gt;367&lt;/a&gt;; 2002, cc. &lt;a href='http://lis.virginia.gov/cgi-bin/legp604.exe?021+ful+CHAP0810'&gt;810&lt;/a&gt;, &lt;a href='http://lis.virginia.gov/cgi-bin/legp604.exe?021+ful+CHAP0818'&gt;818&lt;/a&gt;;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</si>
  <si>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18.2-62</t>
  </si>
  <si>
    <t>Testing of certain persons for human immunodeficiency virus or hepatitis B or C viruses.</t>
  </si>
  <si>
    <t>&lt;p&gt;A. As soon as practicable following arrest, the attorney for the Commonwealth may request, after consultation with any complaining witness, that any person charged with (i) any crime involving sexual assault pursuant to this article, (ii) any offenses against children as prohibited by ¬ß¬ß &lt;a href='http://law.lis.virginia.gov/vacode/18.2-361/'&gt;18.2-361&lt;/a&gt;, &lt;a href='http://law.lis.virginia.gov/vacode/18.2-366/'&gt;18.2-366&lt;/a&gt;, &lt;a href='http://law.lis.virginia.gov/vacode/18.2-370/'&gt;18.2-370&lt;/a&gt;, and &lt;a href='http://law.lis.virginia.gov/vacode/18.2-370.1/'&gt;18.2-370.1&lt;/a&gt;, or (iii) any assault and battery in which the complaining witness was exposed to body fluids of the person arrested, be requested to submit to testing for infection with human immunodeficiency virus or hepatitis B or C viruses. The person so charged shall be counseled about the meaning of the test, about acquired immunodeficiency syndrome or hepatitis B or C viruses, and about the transmission and prevention of infection with human immunodeficiency virus or hepatitis B or C viruses.&lt;/p&gt;&lt;p&gt;If the person so charged refuses to submit to the test or the competency of the person to consent to the test is at issue, the court with jurisdiction of the case shall hold a hearing to determine whether there is probable cause that the individual has committed the crime with which he is charged. If the court finds probable cause, the court shall order the accused to undergo testing for infection with human immunodeficiency virus or hepatitis B or C viruses. The court may enter such an order in the absence of the defendant if the defendant is represented at the hearing by counsel or a guardian ad litem. The court's finding shall be without prejudice to either the Commonwealth or the person charged and shall not be evidence in any proceeding, civil or criminal.&lt;/p&gt;&lt;p&gt;B. At any point following indictment, arrest by warrant, or service of a petition in the case of a juvenile, of any crime involving sexual assault pursuant to this article or any offenses against children as prohibited by ¬ß¬ß &lt;a href='http://law.lis.virginia.gov/vacode/18.2-361/'&gt;18.2-361&lt;/a&gt;, &lt;a href='http://law.lis.virginia.gov/vacode/18.2-366/'&gt;18.2-366&lt;/a&gt;, &lt;a href='http://law.lis.virginia.gov/vacode/18.2-370/'&gt;18.2-370&lt;/a&gt;, and &lt;a href='http://law.lis.virginia.gov/vacode/18.2-370.1/'&gt;18.2-370.1&lt;/a&gt;, the attorney for the Commonwealth may request, or after consultation with a complaining witness and, upon the request of the complaining witness shall request, and the court shall order the defendant to submit to testing for infection with human immunodeficiency virus or hepatitis B or C viruses within 48 hours, and follow-up testing as may be medically appropriate. Any test conducted following indictment, arrest by warrant, or service of a petition shall be in addition to such tests as may have been conducted following arrest pursuant to subsection A.&lt;/p&gt;&lt;p&gt;C. Confirmatory tests shall be conducted before any test result shall be determined to be positive. The results of the tests for infection with human immunodeficiency virus or hepatitis B or C viruses shall be confidential as provided in ¬ß &lt;a href='http://law.lis.virginia.gov/vacode/32.1-36.1/'&gt;32.1-36.1&lt;/a&gt;; however, the Department of Health shall also disclose the results to any victim and offer appropriate counseling as provided by subsection B of ¬ß &lt;a href='http://law.lis.virginia.gov/vacode/32.1-37.2/'&gt;32.1-37.2&lt;/a&gt;. The Department shall conduct surveillance and investigation in accordance with ¬ß &lt;a href='http://law.lis.virginia.gov/vacode/32.1-39/'&gt;32.1-39&lt;/a&gt;.&lt;/p&gt;&lt;p&gt;The results of such tests shall not be admissible as evidence in any criminal proceeding.&lt;/p&gt;&lt;p&gt;The cost of such tests shall be paid by the Commonwealth and taxed as part of the cost of such criminal proceedings.&lt;/p&gt;&lt;p&gt;1990, c. 957; 1992, cc. 500, 587; 1993, c. 512; 2001, c. &lt;a href='http://lis.virginia.gov/cgi-bin/legp604.exe?011+ful+CHAP0862'&gt;862&lt;/a&gt;; 2005, c. &lt;a href='http://lis.virginia.gov/cgi-bin/legp604.exe?051+ful+CHAP0661'&gt;661&lt;/a&gt;; 2008, c. &lt;a href='http://lis.virginia.gov/cgi-bin/legp604.exe?081+ful+CHAP0756'&gt;756&lt;/a&gt;.&lt;/p&gt;</t>
  </si>
  <si>
    <t>¬ß 18.2-63</t>
  </si>
  <si>
    <t>Carnal knowledge of child between thirteen and fifteen years of age.</t>
  </si>
  <si>
    <t>&lt;p&gt;A. If any person carnally knows, without the use of force, a child thirteen years of age or older but under fifteen years of age, such person shall be guilty of a Class 4 felony.&lt;/p&gt;&lt;p&gt;B. If any person carnally knows, without the use of force, a child thirteen years of age or older but under fifteen years of age who consents to sexual intercourse and the accused is a minor and such consenting child is three years or more the accused's junior, the accused shall be guilty of a Class 6 felony. If such consenting child is less than three years the accused's junior, the accused shall be guilty of a Class 4 misdemeanor.&lt;/p&gt;&lt;p&gt;In calculating whether such child is three years or more a junior of the accused minor, the actual dates of birth of the child and the accused, respectively, shall be used.&lt;/p&gt;&lt;p&gt;C. For the purposes of this section, (i) a child under the age of thirteen years shall not be considered a consenting child and (ii) "carnal knowledge" includes the acts of sexual intercourse, cunnilingus, fellatio, anilingus, anal intercourse, and animate and inanimate object sexual penetration.&lt;/p&gt;&lt;p&gt;Code 1950, ¬ß 18.1-44; 1960, c. 358; 1972, c. 394; 1975, cc. 14, 15, 606; 1981, c. 397; 1993, c. 852; 2007, c. &lt;a href='http://lis.virginia.gov/cgi-bin/legp604.exe?071+ful+CHAP0718'&gt;718&lt;/a&gt;.&lt;/p&gt;</t>
  </si>
  <si>
    <t>¬ß 18.2-63.1</t>
  </si>
  <si>
    <t>Death of victim.</t>
  </si>
  <si>
    <t>&lt;p&gt;When the death of the victim occurs in connection with an offense under this article, it shall be immaterial in the prosecution thereof whether the alleged offense occurred before or after the death of the victim.&lt;/p&gt;&lt;p&gt;1978, c. 803; 1981, c. 397.&lt;/p&gt;</t>
  </si>
  <si>
    <t>¬ß 18.2-64</t>
  </si>
  <si>
    <t>&lt;p&gt;Repealed by Acts 1981, c. 397.&lt;/p&gt;</t>
  </si>
  <si>
    <t>¬ß 18.2-64.1</t>
  </si>
  <si>
    <t>Carnal knowledge of certain minors.</t>
  </si>
  <si>
    <t>&lt;p&gt;If any person providing services, paid or unpaid, to juveniles under the purview of the Juvenile and Domestic Relations District Court Law, or to juveniles who have been committed to the custody of the State Department of Juvenile Justice, carnally knows, without the use of force, any minor fifteen years of age or older, when such minor is confined or detained in jail, is detained in any facility mentioned in ¬ß &lt;a href='http://law.lis.virginia.gov/vacode/16.1-249/'&gt;16.1-249&lt;/a&gt;, or has been committed to the custody of the Department of Juvenile Justice pursuant to ¬ß &lt;a href='http://law.lis.virginia.gov/vacode/16.1-278.8/'&gt;16.1-278.8&lt;/a&gt;, knowing or having good reason to believe that (i) such minor is in such confinement or detention status, (ii) such minor is a ward of the Department of Juvenile Justice, or (iii) such minor is on probation, furlough, or leave from or has escaped or absconded from such confinement, detention, or custody, he shall be guilty of a Class 6 felony.&lt;/p&gt;&lt;p&gt;For the purposes of this section, "carnal knowledge" includes the acts of sexual intercourse, cunnilingus, fellatio, anilingus, anal intercourse, and animate and inanimate object sexual penetration.&lt;/p&gt;&lt;p&gt;1977, c. 304; 1981, c. 397; 1989, c. 733; 1991, c. 534; 1993, c. 852.&lt;/p&gt;</t>
  </si>
  <si>
    <t>¬ß 18.2-64.2</t>
  </si>
  <si>
    <t>Carnal knowledge of an inmate, parolee, probationer, detainee, or pretrial or posttrial offender; penalty.</t>
  </si>
  <si>
    <t>&lt;p&gt;An accused is guilty of carnal knowledge of an inmate, parolee, probationer, detainee, or pretrial defendant or posttrial offender if he is an employee or contractual employee of, or a volunteer with, a state or local correctional facility or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is in a position of authority over the inmate, probationer, parolee, detainee, or a pretrial defendant or posttrial offender; knows that the inmate, probationer, parolee, detainee, or pretrial defendant or posttrial offender is under the jurisdiction of the state or local correctional facility, a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and carnally knows, without the use of force, threat or intimidation (i) an inmate who has been committed to jail or convicted and sentenced to confinement in a state or local correctional facility or regional jail or (ii) a probationer, parolee, detainee, or a pretrial defendant or posttrial offender under the jurisdiction of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a pretrial services agency, a local or regional jail for the purposes of imprisonment, a work program or any other parole/probationary or pretrial services program or agency. Such offense is a Class 6 felony.&lt;/p&gt;&lt;p&gt;An accused is guilty of carnal knowledge of a pretrial defendant or posttrial offender if he (a) is an owner or employee of the bail bond company that posted the pretrial defendant's or posttrial offender's bond, (b) has the authority to revoke the pretrial defendant's or posttrial offender's bond, and (c) carnally knows, without use of force, threat, or intimidation, a pretrial defendant or posttrial offender. Such offense is a Class 1 misdemeanor.&lt;/p&gt;&lt;p&gt;For the purposes of this section, "carnal knowledge" includes the acts of sexual intercourse, cunnilingus, fellatio, anilingus, anal intercourse and animate or inanimate object sexual penetration.&lt;/p&gt;&lt;p&gt;1999, c. &lt;a href='http://lis.virginia.gov/cgi-bin/legp604.exe?991+ful+CHAP0294'&gt;294&lt;/a&gt;; 2000, c. &lt;a href='http://lis.virginia.gov/cgi-bin/legp604.exe?001+ful+CHAP1040'&gt;1040&lt;/a&gt;; 2001, c. &lt;a href='http://lis.virginia.gov/cgi-bin/legp604.exe?011+ful+CHAP0385'&gt;385&lt;/a&gt;; 2007, c. &lt;a href='http://lis.virginia.gov/cgi-bin/legp604.exe?071+ful+CHAP0133'&gt;133&lt;/a&gt;; 2013, c. &lt;a href='http://lis.virginia.gov/cgi-bin/legp604.exe?131+ful+CHAP0602'&gt;602&lt;/a&gt;.&lt;/p&gt;</t>
  </si>
  <si>
    <t>¬ß 18.2-65</t>
  </si>
  <si>
    <t>¬ß 18.2-66</t>
  </si>
  <si>
    <t>&lt;p&gt;Repealed by Acts 2008, cc. &lt;a href='http://lis.virginia.gov/cgi-bin/legp604.exe?081+ful+CHAP0174'&gt;174&lt;/a&gt; and &lt;a href='http://lis.virginia.gov/cgi-bin/legp604.exe?081+ful+CHAP0206'&gt;206&lt;/a&gt;, cl. 2.&lt;/p&gt;</t>
  </si>
  <si>
    <t>¬ß 18.2-67</t>
  </si>
  <si>
    <t>Depositions of complaining witnesses in cases of criminal sexual assault and attempted criminal sexual assault.</t>
  </si>
  <si>
    <t>&lt;p&gt;Before or during the trial for an offense or attempted offense under this article, the judge of the court in which the case is pending, with the consent of the accused first obtained in open court, by an order of record, may direct that the deposition of the complaining witness be taken at a time and place designated in the order, and the judge may adjourn the taking thereof to such other time and places as he may deem necessary. Such deposition shall be taken before a judge of a circuit court in the county or city in which the offense was committed or the trial is had, and the judge shall rule upon all questions of evidence, and otherwise control the taking of the same as though it were taken in open court. At the taking of such deposition the attorney for the Commonwealth, as well as the accused and his attorneys, shall be present and they shall have the same rights in regard to the examination of such witness as if he or she were testifying in open court. No other person shall be present unless expressly permitted by the judge. Such deposition shall be read to the jury at the time such witness might have testified if such deposition had not been taken, and shall be considered by them, and shall have the same force and effect as though such testimony had been given orally in court. The judge may, in like manner, direct other depositions of the complaining witness, in rebuttal or otherwise, which shall be taken and read in the manner and under the conditions herein prescribed as to the first deposition. The cost of taking such depositions shall be paid by the Commonwealth.&lt;/p&gt;&lt;p&gt;Code 1950, ¬ß 18.1-47; 1960, c. 358; 1975, cc. 14, 15, 606; 1981, c. 397.&lt;/p&gt;</t>
  </si>
  <si>
    <t>¬ß 18.2-67.01</t>
  </si>
  <si>
    <t>Not in effect.</t>
  </si>
  <si>
    <t>&lt;p&gt;Not in effect.&lt;/p&gt;</t>
  </si>
  <si>
    <t>¬ß 18.2-67.1</t>
  </si>
  <si>
    <t>Forcible sodomy.</t>
  </si>
  <si>
    <t>&lt;p&gt;A. An accused shall be guilty of forcible sodomy if he or she engages in cunnilingus, fellatio, anilingus, or anal intercourse with a complaining witness whether or not his or her spouse, or causes a complaining witness, whether or not his or her spouse, to engage in such acts with any other person,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Forcible sodomy is a felony punishable by confinement in a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1986, c. 516;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</si>
  <si>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t>
  </si>
  <si>
    <t>Object sexual penetration; penalty.</t>
  </si>
  <si>
    <t>&lt;p&gt;A. An accused shall be guilty of inanimate or animate object sexual penetration if he or she penetrates the labia majora or anus of a complaining witness, whether or not his or her spouse, other than for a bona fide medical purpose, or causes such complaining witness to so penetrate his or her own body with an object or causes a complaining witness, whether or not his or her spouse, to engage in such acts with any other person or to penetrate, or to be penetrated by, an animal,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Inanimate or animate object sexual penetration is a felony punishable by confinement in the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1982, c. 508; 1986, c. 516; 1988, c. 437; 1993, c. 549;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</si>
  <si>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18.2-67.2:1</t>
  </si>
  <si>
    <t>&lt;p&gt;Repealed by Acts 2005, c. &lt;a href='http://lis.virginia.gov/cgi-bin/legp604.exe?051+ful+CHAP0631'&gt;631&lt;/a&gt;, cl. 2.&lt;/p&gt;</t>
  </si>
  <si>
    <t>¬ß 18.2-67.3</t>
  </si>
  <si>
    <t>Aggravated sexual battery; penalty.</t>
  </si>
  <si>
    <t>&lt;p&gt;A. An accused shall be guilty of aggravated sexual battery if he or she sexually abuses the complaining witness, and&lt;/p&gt;&lt;p&gt;1. The complaining witness is less than 13 years of age, or&lt;/p&gt;&lt;p&gt;2. The act is accomplished through the use of the complaining witness's mental incapacity or physical helplessness, or&lt;/p&gt;&lt;p&gt;3. The offense is committed by a parent, step-parent, grandparent, or step-grandparent and the complaining witness is at least 13 but less than 18 years of age, or&lt;/p&gt;&lt;p&gt;4. The act is accomplished against the will of the complaining witness by force, threat or intimidation, and&lt;/p&gt;&lt;p&gt;a. The complaining witness is at least 13 but less than 15 years of age, or&lt;/p&gt;&lt;p&gt;b. The accused causes serious bodily or mental injury to the complaining witness, or&lt;/p&gt;&lt;p&gt;c. The accused uses or threatens to use a dangerous weapon.&lt;/p&gt;&lt;p&gt;B. Aggravated sexual battery is a felony punishable by confinement in a state correctional facility for a term of not less than one nor more than 20 years and by a fine of not more than $100,000.&lt;/p&gt;&lt;p&gt;1981, c. 397; 1993, c. 590; 2004, c. &lt;a href='http://lis.virginia.gov/cgi-bin/legp604.exe?041+ful+CHAP0843'&gt;843&lt;/a&gt;; 2005, cc. &lt;a href='http://lis.virginia.gov/cgi-bin/legp604.exe?051+ful+CHAP0185'&gt;185&lt;/a&gt;, &lt;a href='http://lis.virginia.gov/cgi-bin/legp604.exe?051+ful+CHAP0406'&gt;406&lt;/a&gt;.&lt;/p&gt;</t>
  </si>
  <si>
    <t>¬ß 18.2-67.4</t>
  </si>
  <si>
    <t>Sexual battery.</t>
  </si>
  <si>
    <t>&lt;p&gt;A. An accused is guilty of sexual battery if he sexually abuses, as defined in ¬ß &lt;a href='http://law.lis.virginia.gov/vacode/18.2-67.10/'&gt;18.2-67.10&lt;/a&gt;, (i) the complaining witness against the will of the complaining witness, by force, threat, intimidation, or ruse, (ii) within a two-year period, more than one complaining witness or one complaining witness on more than one occasion intentionally and without the consent of the complaining witness, (iii) an inmate who has been committed to jail or convicted and sentenced to confinement in a state or local correctional facility or regional jail, and the accused is an employee or contractual employee of, or a volunteer with, the state or local correctional facility or regional jail; is in a position of authority over the inmate; and knows that the inmate is under the jurisdiction of the state or local correctional facility or regional jail, or (iv) a probationer, parolee, or a pretrial defendant or posttrial offender under the jurisdiction of the Department of Corrections, a local community-based probation services agency, a pretrial services agency, a local or regional jail for the purposes of imprisonment, a work program or any other parole/probationary or pretrial services or agency and the accused is an employee or contractual employee of, or a volunteer with, the Department of Corrections, a local community-based probation services agency, a pretrial services agency or a local or regional jail; is in a position of authority over an offender; and knows that the offender is under the jurisdiction of the Department of Corrections, a local community-based probation services agency, a pretrial services agency or a local or regional jail.&lt;/p&gt;&lt;p&gt;B. Sexual battery is a Class 1 misdemeanor.&lt;/p&gt;&lt;p&gt;1981, c. 397; 1997, c. &lt;a href='http://lis.virginia.gov/cgi-bin/legp604.exe?971+ful+CHAP0643'&gt;643&lt;/a&gt;; 1999, c. &lt;a href='http://lis.virginia.gov/cgi-bin/legp604.exe?991+ful+CHAP0294'&gt;294&lt;/a&gt;; 2000, cc. &lt;a href='http://lis.virginia.gov/cgi-bin/legp604.exe?001+ful+CHAP0832'&gt;832&lt;/a&gt;, &lt;a href='http://lis.virginia.gov/cgi-bin/legp604.exe?001+ful+CHAP1040'&gt;1040&lt;/a&gt;; 2006, c. &lt;a href='http://lis.virginia.gov/cgi-bin/legp604.exe?061+ful+CHAP0284'&gt;284&lt;/a&gt;; 2007, c. &lt;a href='http://lis.virginia.gov/cgi-bin/legp604.exe?071+ful+CHAP0133'&gt;133&lt;/a&gt;; 2014, c. &lt;a href='http://lis.virginia.gov/cgi-bin/legp604.exe?141+ful+CHAP0656'&gt;656&lt;/a&gt;.&lt;/p&gt;</t>
  </si>
  <si>
    <t>¬ß 18.2-67.4:1</t>
  </si>
  <si>
    <t>Infected sexual battery; penalty.</t>
  </si>
  <si>
    <t>&lt;p&gt;A. Any person who, knowing he is infected with HIV, syphilis, or hepatitis B, has sexual intercourse, cunnilingus, fellatio, anilingus or anal intercourse with the intent to transmit the infection to another person is guilty of a Class 6 felony.&lt;/p&gt;&lt;p&gt;B. Any person who, knowing he is infected with HIV, syphilis, or hepatitis B, has sexual intercourse, cunnilingus, fellatio, anilingus or anal intercourse with another person without having previously disclosed the existence of his infection to the other person is guilty of a Class 1 misdemeanor.&lt;/p&gt;&lt;p&gt;C. "HIV" means the human immunodeficiency virus or any other related virus that causes acquired immunodeficiency syndrome (AIDS).&lt;/p&gt;&lt;p&gt;Nothing in this section shall prevent the prosecution of any other crime against persons under Chapter 4 (¬ß &lt;a href='http://law.lis.virginia.gov/vacode/18.2-30/'&gt;18.2-30&lt;/a&gt; et seq.) of this title. Any person charged with a violation of this section alleging he is infected with HIV shall be subject to the testing provisions of ¬ß &lt;a href='http://law.lis.virginia.gov/vacode/18.2-62/'&gt;18.2-62&lt;/a&gt;.&lt;/p&gt;&lt;p&gt;2000, c. &lt;a href='http://lis.virginia.gov/cgi-bin/legp604.exe?001+ful+CHAP0831'&gt;831&lt;/a&gt;; 2004, c. &lt;a href='http://lis.virginia.gov/cgi-bin/legp604.exe?041+ful+CHAP0449'&gt;449&lt;/a&gt;.&lt;/p&gt;</t>
  </si>
  <si>
    <t>¬ß 18.2-67.4:2</t>
  </si>
  <si>
    <t>Sexual abuse of a child under 15 years of age; penalty.</t>
  </si>
  <si>
    <t>&lt;p&gt;Any adult who, with lascivious intent, commits an act of sexual abuse, as defined in ¬ß &lt;a href='http://law.lis.virginia.gov/vacode/18.2-67.10/'&gt;18.2-67.10&lt;/a&gt;, with any child 13 years of age or older but under 15 years of age is guilty of a Class 1 misdemeanor.&lt;/p&gt;&lt;p&gt;2007, c. &lt;a href='http://lis.virginia.gov/cgi-bin/legp604.exe?071+ful+CHAP0463'&gt;463&lt;/a&gt;.&lt;/p&gt;</t>
  </si>
  <si>
    <t>¬ß 18.2-67.5</t>
  </si>
  <si>
    <t>Attempted rape, forcible sodomy, object sexual penetration, aggravated sexual battery, and sexual battery.</t>
  </si>
  <si>
    <t>&lt;p&gt;A. An attempt to commit rape, forcible sodomy, or inanimate or animate object sexual penetration shall be punishable as a Class 4 felony.&lt;/p&gt;&lt;p&gt;B. An attempt to commit aggravated sexual battery shall be a felony punishable as a Class 6 felony.&lt;/p&gt;&lt;p&gt;C. An attempt to commit sexual battery is a Class 1 misdemeanor.&lt;/p&gt;&lt;p&gt;1981, c. 397; 1993, c. 549.&lt;/p&gt;</t>
  </si>
  <si>
    <t>¬ß 18.2-67.5:1</t>
  </si>
  <si>
    <t>Punishment upon conviction of third misdemeanor offense.</t>
  </si>
  <si>
    <t>&lt;p&gt;When a person is convicted of sexual battery in violation of ¬ß &lt;a href='http://law.lis.virginia.gov/vacode/18.2-67.4/'&gt;18.2-67.4&lt;/a&gt;, attempted sexual battery in violation of subsection C of ¬ß &lt;a href='http://law.lis.virginia.gov/vacode/18.2-67.5/'&gt;18.2-67.5&lt;/a&gt;, a violation of ¬ß &lt;a href='http://law.lis.virginia.gov/vacode/18.2-371/'&gt;18.2-371&lt;/a&gt; involving consensual intercourse, anal intercourse, cunnilingus, fellatio, or anilingus with a child, indecent exposure of himself or procuring another to expose himself in violation of ¬ß &lt;a href='http://law.lis.virginia.gov/vacode/18.2-387/'&gt;18.2-387&lt;/a&gt;, or a violation of ¬ß &lt;a href='http://law.lis.virginia.gov/vacode/18.2-130/'&gt;18.2-130&lt;/a&gt;, and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he is guilty of a Class 6 felony.&lt;/p&gt;&lt;p&gt;1994, c. &lt;a href='http://lis.virginia.gov/cgi-bin/legp604.exe?941+ful+CHAP0468'&gt;468&lt;/a&gt;; 2006, c. &lt;a href='http://lis.virginia.gov/cgi-bin/legp604.exe?061+ful+CHAP0875'&gt;875&lt;/a&gt;; 2014, c. &lt;a href='http://lis.virginia.gov/cgi-bin/legp604.exe?141+ful+CHAP0794'&gt;794&lt;/a&gt;.&lt;/p&gt;</t>
  </si>
  <si>
    <t>¬ß 18.2-67.5:2</t>
  </si>
  <si>
    <t>Punishment upon conviction of certain subsequent felony sexual assault.</t>
  </si>
  <si>
    <t>&lt;p&gt;A. Any person convicted of (i) more than one offense specified in subsection B or (ii) one of the offenses specified in subsection B of this section and one of the offenses specified in subsection B of ¬ß &lt;a href='http://law.lis.virginia.gov/vacode/18.2-67.5:3/'&gt;18.2-67.5:3&lt;/a&gt; when such offenses were not part of a common act, transaction or scheme, and who has been at liberty as defined in ¬ß &lt;a href='http://law.lis.virginia.gov/vacode/53.1-151/'&gt;53.1-151&lt;/a&gt; between each conviction shall, upon conviction of the second or subsequent such offense, be sentenced to the maximum term authorized by statute for such offense, and shall not have all or any part of such sentence suspended, provided it is admitted, or found by the jury or judge before whom the person is tried, that he has been previously convicted of at least one of the specified offenses.&lt;/p&gt;&lt;p&gt;B. The provisions of subsection A shall apply to felony convictions for:&lt;/p&gt;&lt;p&gt;1. Carnal knowledge of a child between thirteen and fifteen years of age in violation of ¬ß &lt;a href='http://law.lis.virginia.gov/vacode/18.2-63/'&gt;18.2-63&lt;/a&gt; when the offense is committed by a person over the age of eighteen;&lt;/p&gt;&lt;p&gt;2. Carnal knowledge of certain minors in violation of ¬ß &lt;a href='http://law.lis.virginia.gov/vacode/18.2-64.1/'&gt;18.2-64.1&lt;/a&gt;;&lt;/p&gt;&lt;p&gt;3. Aggravated sexual battery in violation of ¬ß &lt;a href='http://law.lis.virginia.gov/vacode/18.2-67.3/'&gt;18.2-67.3&lt;/a&gt;;&lt;/p&gt;&lt;p&gt;4. Crimes against nature in violation of subsection B of ¬ß &lt;a href='http://law.lis.virginia.gov/vacode/18.2-361/'&gt;18.2-361&lt;/a&gt;;&lt;/p&gt;&lt;p&gt;5. Adultery or fornication with one's own child or grandchild in violation of ¬ß &lt;a href='http://law.lis.virginia.gov/vacode/18.2-366/'&gt;18.2-366&lt;/a&gt;;&lt;/p&gt;&lt;p&gt;6. Taking indecent liberties with a child in violation of ¬ß &lt;a href='http://law.lis.virginia.gov/vacode/18.2-370/'&gt;18.2-370&lt;/a&gt; or ¬ß &lt;a href='http://law.lis.virginia.gov/vacode/18.2-370.1/'&gt;18.2-370.1&lt;/a&gt;; or&lt;/p&gt;&lt;p&gt;7. Conspiracy to commit any offense listed in subdivisions 1 through 6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writing, at least thirty days prior to trial, of its intention to seek punishment pursuant to this section.&lt;/p&gt;&lt;p&gt;1995, c. &lt;a href='http://lis.virginia.gov/cgi-bin/legp604.exe?951+ful+CHAP0834'&gt;834&lt;/a&gt;; 2000, c. &lt;a href='http://lis.virginia.gov/cgi-bin/legp604.exe?001+ful+CHAP0333'&gt;333&lt;/a&gt;.&lt;/p&gt;</t>
  </si>
  <si>
    <t>¬ß 18.2-67.5:3</t>
  </si>
  <si>
    <t>Punishment upon conviction of certain subsequent violent felony sexual assault.</t>
  </si>
  <si>
    <t>&lt;p&gt;A. Any person convicted of more than one offense specified in subsection B, when such offenses were not part of a common act, transaction or scheme, and who has been at liberty as defined in ¬ß &lt;a href='http://law.lis.virginia.gov/vacode/53.1-151/'&gt;53.1-151&lt;/a&gt; between each conviction shall, upon conviction of the second or subsequent such offense, be sentenced to life imprisonment and shall not have all or any portion of the sentence suspended, provided it is admitted, or found by the jury or judge before whom he is tried, that he has been previously convicted of at least one of the specified offenses.&lt;/p&gt;&lt;p&gt;B. The provisions of subsection A shall apply to convictions for:&lt;/p&gt;&lt;p&gt;1. Rape in violation of ¬ß &lt;a href='http://law.lis.virginia.gov/vacode/18.2-61/'&gt;18.2-61&lt;/a&gt;;&lt;/p&gt;&lt;p&gt;2. Forcible sodomy in violation of ¬ß &lt;a href='http://law.lis.virginia.gov/vacode/18.2-67.1/'&gt;18.2-67.1&lt;/a&gt;;&lt;/p&gt;&lt;p&gt;3. Object sexual penetration in violation of ¬ß &lt;a href='http://law.lis.virginia.gov/vacode/18.2-67.2/'&gt;18.2-67.2&lt;/a&gt;;&lt;/p&gt;&lt;p&gt;4. Abduction with intent to defile in violation of ¬ß &lt;a href='http://law.lis.virginia.gov/vacode/18.2-48/'&gt;18.2-48&lt;/a&gt;; or&lt;/p&gt;&lt;p&gt;5. Conspiracy to commit any offense listed in subdivisions 1 through 4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the indictment, information, or warrant, at least thirty days prior to trial, of its intention to seek punishment pursuant to this section.&lt;/p&gt;&lt;p&gt;1995, c. &lt;a href='http://lis.virginia.gov/cgi-bin/legp604.exe?951+ful+CHAP0834'&gt;834&lt;/a&gt;; 2007, c. &lt;a href='http://lis.virginia.gov/cgi-bin/legp604.exe?071+ful+CHAP0506'&gt;506&lt;/a&gt;.&lt;/p&gt;</t>
  </si>
  <si>
    <t>¬ß 18.2-67.6</t>
  </si>
  <si>
    <t>Proof of physical resistance not required.</t>
  </si>
  <si>
    <t>&lt;p&gt;The Commonwealth need not demonstrate that the complaining witness cried out or physically resisted the accused in order to convict the accused of an offense under this article, but the absence of such resistance may be considered when relevant to show that the act alleged was not against the will of the complaining witness.&lt;/p&gt;&lt;p&gt;1981, c. 397.&lt;/p&gt;</t>
  </si>
  <si>
    <t>¬ß 18.2-67.7</t>
  </si>
  <si>
    <t>Admission of evidence (Supreme Court Rule 2:412 derived from this section).</t>
  </si>
  <si>
    <t>&lt;p&gt;A. In prosecutions under this article, or under clause (iii) or (iv) of ¬ß &lt;a href='http://law.lis.virginia.gov/vacode/18.2-48/'&gt;18.2-48&lt;/a&gt;, &lt;a href='http://law.lis.virginia.gov/vacode/18.2-370/'&gt;18.2-370&lt;/a&gt;, &lt;a href='http://law.lis.virginia.gov/vacode/18.2-370.01/'&gt;18.2-370.01&lt;/a&gt;, or &lt;a href='http://law.lis.virginia.gov/vacode/18.2-370.1/'&gt;18.2-370.1&lt;/a&gt;, general reputation or opinion evidence of the complaining witness's unchaste character or prior sexual conduct shall not be admitted. Unless the complaining witness voluntarily agrees otherwise, evidence of specific instances of his or her prior sexual conduct shall be admitted only if it is relevant and is:&lt;/p&gt;&lt;p&gt;1. Evidence offered to provide an alternative explanation for physical evidence of the offense charged which is introduced by the prosecution, limited to evidence designed to explain the presence of semen, pregnancy, disease, or physical injury to the complaining witness's intimate parts; or&lt;/p&gt;&lt;p&gt;2. Evidence of sexual conduct between the complaining witness and the accused offered to support a contention that the alleged offense was not accomplished by force, threat or intimidation or through the use of the complaining witness's mental incapacity or physical helplessness, provided that the sexual conduct occurred within a period of time reasonably proximate to the offense charged under the circumstances of this case; or&lt;/p&gt;&lt;p&gt;3. Evidence offered to rebut evidence of the complaining witness's prior sexual conduct introduced by the prosecution.&lt;/p&gt;&lt;p&gt;B. Nothing contained in this section shall prohibit the accused from presenting evidence relevant to show that the complaining witness had a motive to fabricate the charge against the accused. If such evidence relates to the past sexual conduct of the complaining witness with a person other than the accused, it shall not be admitted and may not be referred to at any preliminary hearing or trial unless the party offering same files a written notice generally describing the evidence prior to the introduction of any evidence, or the opening statement of either counsel, whichever first occurs, at the preliminary hearing or trial at which the admission of the evidence may be sought.&lt;/p&gt;&lt;p&gt;C. Evidence described in subsections A and B of this section shall not be admitted and may not be referred to at any preliminary hearing or trial until the court first determines the admissibility of that evidence at an evidentiary hearing to be held before the evidence is introduced at such preliminary hearing or trial. The court shall exclude from the evidentiary hearing all persons except the accused, the complaining witness, other necessary witnesses, and required court personnel. If the court determines that the evidence meets the requirements of subsections A and B of this section, it shall be admissible before the judge or jury trying the case in the ordinary course of the preliminary hearing or trial. If the court initially determines that the evidence is inadmissible, but new information is discovered during the course of the preliminary hearing or trial which may make such evidence admissible, the court shall determine in an evidentiary hearing whether such evidence is admissible.&lt;/p&gt;&lt;p&gt;1981, c. 397; 2007, c. &lt;a href='http://lis.virginia.gov/cgi-bin/legp604.exe?071+ful+CHAP0890'&gt;890&lt;/a&gt;; 2011, c. &lt;a href='http://lis.virginia.gov/cgi-bin/legp604.exe?111+ful+CHAP0785'&gt;785&lt;/a&gt;.&lt;/p&gt;</t>
  </si>
  <si>
    <t>¬ß 18.2-67.7:1</t>
  </si>
  <si>
    <t>Evidence of similar crimes in child sexual offense cases (Supreme Court Rule 2:413 derived from this section).</t>
  </si>
  <si>
    <t>&lt;p&gt;A. In a criminal case in which the defendant is accused of a felony sexual offense involving a child victim, evidence of the defendant's conviction of another sexual offense or offenses is admissible and may be considered for its bearing on any matter to which it is relevant.&lt;/p&gt;&lt;p&gt;B. The Commonwealth shall provide to the defendant 14 days prior to trial notice of its intention to introduce copies of final orders evidencing the defendant's qualifying prior criminal convictions. Such notice shall include (i) the date of each prior conviction, (ii) the name and jurisdiction of the court where each prior conviction was obtained, and (iii) each offense of which the defendant was convicted. Prior to commencement of the trial, the Commonwealth shall provide to the defendant photocopies of certified copies of the final orders that it intends to introduce.&lt;/p&gt;&lt;p&gt;C. This section shall not be construed to limit the admission or consideration of evidence under any other section or rule of court.&lt;/p&gt;&lt;p&gt;D. For purposes of this section, "sexual offense" means any offense or any attempt or conspiracy to engage in any offense described in Article 7 (¬ß &lt;a href='http://law.lis.virginia.gov/vacode/18.2-61/'&gt;18.2-61&lt;/a&gt; et seq.) of Chapter 4 or ¬ß &lt;a href='http://law.lis.virginia.gov/vacode/18.2-370/'&gt;18.2-370&lt;/a&gt;, &lt;a href='http://law.lis.virginia.gov/vacode/18.2-370.01/'&gt;18.2-370.01&lt;/a&gt;, or &lt;a href='http://law.lis.virginia.gov/vacode/18.2-370.1/'&gt;18.2-370.1&lt;/a&gt; or any substantially similar offense under the laws of another state or territory of the United States, the District of Columbia, or the United States.&lt;/p&gt;&lt;p&gt;E. Evidence offered in a criminal case pursuant to the provisions of this section shall be subject to exclusion in accordance with the Virginia Rules of Evidence, including but not limited to Rule 2:403.&lt;/p&gt;&lt;p&gt;2014, c. &lt;a href='http://lis.virginia.gov/cgi-bin/legp604.exe?141+ful+CHAP0782'&gt;782&lt;/a&gt;.&lt;/p&gt;</t>
  </si>
  <si>
    <t>¬ß 18.2-67.8</t>
  </si>
  <si>
    <t>Closed preliminary hearings.</t>
  </si>
  <si>
    <t>&lt;p&gt;In preliminary hearings for offenses charged under this article or under ¬ß¬ß &lt;a href='http://law.lis.virginia.gov/vacode/18.2-361/'&gt;18.2-361&lt;/a&gt;, &lt;a href='http://law.lis.virginia.gov/vacode/18.2-366/'&gt;18.2-366&lt;/a&gt;, &lt;a href='http://law.lis.virginia.gov/vacode/18.2-370/'&gt;18.2-370&lt;/a&gt; or ¬ß &lt;a href='http://law.lis.virginia.gov/vacode/18.2-370.1/'&gt;18.2-370.1&lt;/a&gt;, the court may, on its own motion or at the request of the Commonwealth, the complaining witness, the accused, or their counsel, exclude from the courtroom all persons except officers of the court and persons whose presence, in the judgment of the court, would be supportive of the complaining witness or the accused and would not impair the conduct of a fair hearing.&lt;/p&gt;&lt;p&gt;1981, c. 397; 1993, c. 440.&lt;/p&gt;</t>
  </si>
  <si>
    <t>¬ß 18.2-67.9</t>
  </si>
  <si>
    <t>Testimony by child victims and witnesses using two-way closed-circuit television.</t>
  </si>
  <si>
    <t>&lt;p&gt;A. The provisions of this section shall apply to an alleged victim who was fourteen years of age or under at the time of the alleged offense and is sixteen or under at the time of the trial and to a witness who is fourteen years of age or under at the time of the trial.&lt;/p&gt;&lt;p&gt;In any criminal proceeding, including preliminary hearings, involving an alleged offense against a child, relating to a violation of the laws pertaining to kidnapping (¬ß &lt;a href='http://law.lis.virginia.gov/vacode/18.2-47/'&gt;18.2-47&lt;/a&gt; et seq.), criminal sexual assault (¬ß &lt;a href='http://law.lis.virginia.gov/vacode/18.2-61/'&gt;18.2-61&lt;/a&gt; et seq.) or family offenses pursuant to Article 4 (¬ß &lt;a href='http://law.lis.virginia.gov/vacode/18.2-362/'&gt;18.2-362&lt;/a&gt; et seq.) of Chapter 8 of Title 18.2, or involving an alleged murder of a person of any age, the attorney for the Commonwealth or the defendant may apply for an order from the court that the testimony of the alleged victim or a child witness be taken in a room outside the courtroom and be televised by two-way closed-circuit television. The party seeking such order shall apply for the order at least seven days before the trial date or at least seven days before such other preliminary proceeding to which the order is to apply.&lt;/p&gt;&lt;p&gt;B. The court may order that the testimony of the child be taken by closed-circuit television as provided in subsection A if it finds that the child is unavailable to testify in open court in the presence of the defendant, the jury, the judge, and the public, for any of the following reasons:&lt;/p&gt;&lt;p&gt;1. The child's persistent refusal to testify despite judicial requests to do so;&lt;/p&gt;&lt;p&gt;2. The child's substantial inability to communicate about the offense; or&lt;/p&gt;&lt;p&gt;3. The substantial likelihood, based upon expert opinion testimony, that the child will suffer severe emotional trauma from so testifying.&lt;/p&gt;&lt;p&gt;Any ruling on the child's unavailability under this subsection shall be supported by the court with findings on the record or with written findings in a court not of record.&lt;/p&gt;&lt;p&gt;C. In any proceeding in which closed-circuit television is used to receive testimony, the attorney for the Commonwealth and the defendant's attorney shall be present in the room with the child, and the child shall be subject to direct and cross-examination. The only other persons allowed to be present in the room with the child during his testimony shall be those persons necessary to operate the closed-circuit equipment, and any other person whose presence is determined by the court to be necessary to the welfare and well-being of the child.&lt;/p&gt;&lt;p&gt;D. The child's testimony shall be transmitted by closed-circuit television into the courtroom for the defendant, jury, judge and public to view. The defendant shall be provided with a means of private, contemporaneous communication with his attorney during the testimony.&lt;/p&gt;&lt;p&gt;E. Notwithstanding any other provision of law, none of the cost of the two-way closed-circuit television shall be assessed against the defendant.&lt;/p&gt;&lt;p&gt;1988, c. 846; 1999, c. &lt;a href='http://lis.virginia.gov/cgi-bin/legp604.exe?991+ful+CHAP0668'&gt;668&lt;/a&gt;; 2001, c. &lt;a href='http://lis.virginia.gov/cgi-bin/legp604.exe?011+ful+CHAP0410'&gt;410&lt;/a&gt;.&lt;/p&gt;</t>
  </si>
  <si>
    <t>¬ß 18.2-67.9:1</t>
  </si>
  <si>
    <t>Use of a certified facility dog for testimony in a criminal proceeding.</t>
  </si>
  <si>
    <t>&lt;p&gt;A. As used in this section, "certified facility dog" means a dog that (i) has completed training and been certified by a program accredited by Assistance Dogs International or by another assistance dog organization that is a member of an organization whose main purpose is to improve training, placement, and utilization of assistance dogs and (ii) is accompanied by a duly trained handler.&lt;/p&gt;&lt;p&gt;B. In any criminal proceeding, including preliminary hearings, the attorney for the Commonwealth or the defendant may apply for an order from the court allowing a certified facility dog to be present with a witness testifying before the court through in-person testimony or testimony televised by two-way closed-circuit television pursuant to ¬ß &lt;a href='/vacode/18.2-67.9/'&gt;18.2-67.9&lt;/a&gt;.&lt;/p&gt;&lt;p&gt;C. The court may enter an order authorizing a dog to accompany a witness while testifying at a hearing in accordance with subsection B if the court finds by a preponderance of the evidence that:&lt;/p&gt;&lt;p&gt;1. The dog to be used qualifies as a certified facility dog;&lt;/p&gt;&lt;p&gt;2. The use of a certified facility dog will aid the witness in providing his testimony; and&lt;/p&gt;&lt;p&gt;3. The presence and use of the certified facility dog will not interfere with or distract from the testimony or proceedings.&lt;/p&gt;&lt;p&gt;D. The party seeking such order shall apply for the order at least 14 days before the preliminary hearing, trial date, or other hearing to which the order is to apply.&lt;/p&gt;&lt;p&gt;E. The court may make such orders as necessary to preserve the fairness of the proceeding, including imposing restrictions on and instructing the jury regarding the presence of the certified facility dog during the proceedings.&lt;/p&gt;&lt;p&gt;F. Nothing contained in this section shall prevent the court from providing any other accommodations to a witness as provided by law.&lt;/p&gt;&lt;p&gt;2018, cc. &lt;a href='http://lis.virginia.gov/cgi-bin/legp604.exe?181+ful+CHAP0524'&gt;524&lt;/a&gt;, &lt;a href='http://lis.virginia.gov/cgi-bin/legp604.exe?181+ful+CHAP0699'&gt;699&lt;/a&gt;.&lt;/p&gt;</t>
  </si>
  <si>
    <t>¬ß 18.2-67.10</t>
  </si>
  <si>
    <t>General definitions.</t>
  </si>
  <si>
    <t>&lt;p&gt;As used in this article:&lt;/p&gt;&lt;p&gt;1. "Complaining witness" means the person alleged to have been subjected to rape, forcible sodomy, inanimate or animate object sexual penetration, marital sexual assault, aggravated sexual battery, or sexual battery.&lt;/p&gt;&lt;p&gt;2. "Intimate parts" means the genitalia, anus, groin, breast, or buttocks of any person.&lt;/p&gt;&lt;p&gt;3. "Mental incapacity" means that condition of the complaining witness existing at the time of an offense under this article which prevents the complaining witness from understanding the nature or consequences of the sexual act involved in such offense and about which the accused knew or should have known.&lt;/p&gt;&lt;p&gt;4. "Physical helplessness" means unconsciousness or any other condition existing at the time of an offense under this article which otherwise rendered the complaining witness physically unable to communicate an unwillingness to act and about which the accused knew or should have known.&lt;/p&gt;&lt;p&gt;5. The complaining witness's "prior sexual conduct" means any sexual conduct on the part of the complaining witness which took place before the conclusion of the trial, excluding the conduct involved in the offense alleged under this article.&lt;/p&gt;&lt;p&gt;6. "Sexual abuse" means an act committed with the intent to sexually molest, arouse, or gratify any person, where:&lt;/p&gt;&lt;p&gt;a. The accused intentionally touches the complaining witness's intimate parts or material directly covering such intimate parts;&lt;/p&gt;&lt;p&gt;b. The accused forces the complaining witness to touch the accused's, the witness's own, or another person's intimate parts or material directly covering such intimate parts;&lt;/p&gt;&lt;p&gt;c. If the complaining witness is under the age of 13, the accused causes or assists the complaining witness to touch the accused's, the witness's own, or another person's intimate parts or material directly covering such intimate parts; or&lt;/p&gt;&lt;p&gt;d. The accused forces another person to touch the complaining witness's intimate parts or material directly covering such intimate parts.&lt;/p&gt;&lt;p&gt;1981, c. 397; 1987, c. 277; 1993, c. 549; 1994, c. &lt;a href='http://lis.virginia.gov/cgi-bin/legp604.exe?941+ful+CHAP0568'&gt;568&lt;/a&gt;; 2004, c. &lt;a href='http://lis.virginia.gov/cgi-bin/legp604.exe?041+ful+CHAP0741'&gt;741&lt;/a&gt;.&lt;/p&gt;</t>
  </si>
  <si>
    <t>SEDUCTION</t>
  </si>
  <si>
    <t>¬ß¬ß 18.2-68 through 18.2-70</t>
  </si>
  <si>
    <t>&lt;p&gt;Repealed by Acts 1994, c. &lt;a href='http://lis.virginia.gov/cgi-bin/legp604.exe?941+ful+CHAP0059'&gt;59&lt;/a&gt;.&lt;/p&gt;</t>
  </si>
  <si>
    <t>ABORTION</t>
  </si>
  <si>
    <t>¬ß 18.2-71</t>
  </si>
  <si>
    <t>Producing abortion or miscarriage, etc.; penalty.</t>
  </si>
  <si>
    <t>&lt;p&gt;Except as provided in other sections of this article, if any person administer to, or cause to be taken by a woman, any drug or other thing, or use means, with intent to destroy her unborn child, or to produce abortion or miscarriage, and thereby destroy such child, or produce such abortion or miscarriage, he shall be guilty of a Class 4 felony.&lt;/p&gt;&lt;p&gt;Code 1950, ¬ß 18.1-62; 1960, c. 358; 1970, c. 508; 1975, cc. 14, 15.&lt;/p&gt;</t>
  </si>
  <si>
    <t>¬ß 18.2-71.1</t>
  </si>
  <si>
    <t>Partial birth infanticide; penalty.</t>
  </si>
  <si>
    <t>&lt;p&gt;A. Any person who knowingly performs partial birth infanticide and thereby kills a human infant is guilty of a Class 4 felony.&lt;/p&gt;&lt;p&gt;B. For the purposes of this section, "partial birth infanticide" means any deliberate act that (i) is intended to kill a human infant who has been born alive, but who has not been completely extracted or expelled from its mother, and that (ii) does kill such infant, regardless of whether death occurs before or after extraction or expulsion from its mother has been completed.&lt;/p&gt;&lt;p&gt;The term "partial birth infanticide" shall not under any circumstances be construed to include any of the following procedures: (i) the suction curettage abortion procedure, (ii) the suction aspiration abortion procedure, (iii) the dilation and evacuation abortion procedure involving dismemberment of the fetus prior to removal from the body of the mother, or (iv) completing delivery of a living human infant and severing the umbilical cord of any infant who has been completely delivered.&lt;/p&gt;&lt;p&gt;C. For the purposes of this section, "human infant who has been born alive" means a product of human conception that has been completely or substantially expelled or extracted from its mother, regardless of the duration of pregnancy, which after such expulsion or extraction breathes or shows any other evidence of life such as beating of the heart, pulsation of the umbilical cord, or definite movement of voluntary muscles, whether or not the umbilical cord has been cut or the placenta is attached.&lt;/p&gt;&lt;p&gt;D. For purposes of this section, "substantially expelled or extracted from its mother" means, in the case of a headfirst presentation, the infant's entire head is outside the body of the mother, or, in the case of breech presentation, any part of the infant's trunk past the navel is outside the body of the mother.&lt;/p&gt;&lt;p&gt;E. This section shall not prohibit the use by a physician of any procedure that, in reasonable medical judgment, is necessary to prevent the death of the mother, so long as the physician takes every medically reasonable step, consistent with such procedure, to preserve the life and health of the infant. A procedure shall not be deemed necessary to prevent the death of the mother if completing the delivery of the living infant would prevent the death of the mother.&lt;/p&gt;&lt;p&gt;F. The mother may not be prosecuted for any criminal offense based on the performance of any act or procedure by a physician in violation of this section.&lt;/p&gt;&lt;p&gt;2003, cc. &lt;a href='http://lis.virginia.gov/cgi-bin/legp604.exe?031+ful+CHAP0961'&gt;961&lt;/a&gt;, &lt;a href='http://lis.virginia.gov/cgi-bin/legp604.exe?031+ful+CHAP0963'&gt;963&lt;/a&gt;.&lt;/p&gt;</t>
  </si>
  <si>
    <t>¬ß 18.2-72</t>
  </si>
  <si>
    <t>When abortion lawful during first trimester of pregnancy.</t>
  </si>
  <si>
    <t>&lt;p&gt;Notwithstanding any of the provisions of ¬ß &lt;a href='http://law.lis.virginia.gov/vacode/18.2-71/'&gt;18.2-71&lt;/a&gt;,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first trimester of pregnancy.&lt;/p&gt;&lt;p&gt;1975, cc. 14, 15.&lt;/p&gt;</t>
  </si>
  <si>
    <t>¬ß 18.2-73</t>
  </si>
  <si>
    <t>When abortion lawful during second trimester of pregnancy.</t>
  </si>
  <si>
    <t>&lt;p&gt;Notwithstanding any of the provisions of ¬ß &lt;a href='http://law.lis.virginia.gov/vacode/18.2-71/'&gt;18.2-71&lt;/a&gt; and in addition to the provisions of ¬ß &lt;a href='http://law.lis.virginia.gov/vacode/18.2-72/'&gt;18.2-72&lt;/a&gt;,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second trimester of pregnancy and prior to the third trimester of pregnancy provided such procedure is performed in a hospital licensed by the State Department of Health or operated by the Department of Behavioral Health and Developmental Services.&lt;/p&gt;&lt;p&gt;1975, cc. 14, 15; 2009, cc. &lt;a href='http://lis.virginia.gov/cgi-bin/legp604.exe?091+ful+CHAP0813'&gt;813&lt;/a&gt;, &lt;a href='http://lis.virginia.gov/cgi-bin/legp604.exe?091+ful+CHAP0840'&gt;840&lt;/a&gt;.&lt;/p&gt;</t>
  </si>
  <si>
    <t>¬ß 18.2-74</t>
  </si>
  <si>
    <t>When abortion or termination of pregnancy lawful after second trimester of pregnancy.</t>
  </si>
  <si>
    <t>&lt;p&gt;Notwithstanding any of the provisions of ¬ß &lt;a href='http://law.lis.virginia.gov/vacode/18.2-71/'&gt;18.2-71&lt;/a&gt; and in addition to the provisions of ¬ß¬ß &lt;a href='http://law.lis.virginia.gov/vacode/18.2-72/'&gt;18.2-72&lt;/a&gt; and &lt;a href='http://law.lis.virginia.gov/vacode/18.2-73/'&gt;18.2-73&lt;/a&gt;,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in a stage of pregnancy subsequent to the second trimester provided the following conditions are met:&lt;/p&gt;&lt;p&gt;(a) Said operation is performed in a hospital licensed by the Virginia State Department of Health or operated by the Department of Behavioral Health and Developmental Services.&lt;/p&gt;&lt;p&gt;(b) The physician and two consulting physicians certify and so enter in the hospital record of the woman, that in their medical opinion, based upon their best clinical judgment, the continuation of the pregnancy is likely to result in the death of the woman or substantially and irremediably impair the mental or physical health of the woman.&lt;/p&gt;&lt;p&gt;(c) Measures for life support for the product of such abortion or miscarriage must be available and utilized if there is any clearly visible evidence of viability.&lt;/p&gt;&lt;p&gt;1975, cc. 14, 15; 2009, cc. &lt;a href='http://lis.virginia.gov/cgi-bin/legp604.exe?091+ful+CHAP0813'&gt;813&lt;/a&gt;, &lt;a href='http://lis.virginia.gov/cgi-bin/legp604.exe?091+ful+CHAP0840'&gt;840&lt;/a&gt;.&lt;/p&gt;</t>
  </si>
  <si>
    <t>¬ß 18.2-74.1</t>
  </si>
  <si>
    <t>Abortion, etc., when necessary to save life of woman.</t>
  </si>
  <si>
    <t>&lt;p&gt;In the event it is necessary for a licensed physician to terminate a human pregnancy or assist in the termination of a human pregnancy by performing an abortion or causing a miscarriage on any woman in order to save her life, in the opinion of the physician so performing the abortion or causing the miscarriage, ¬ß¬ß &lt;a href='http://law.lis.virginia.gov/vacode/18.2-71/'&gt;18.2-71&lt;/a&gt;, &lt;a href='http://law.lis.virginia.gov/vacode/18.2-73/'&gt;18.2-73&lt;/a&gt; and &lt;a href='http://law.lis.virginia.gov/vacode/18.2-74/'&gt;18.2-74&lt;/a&gt; shall not be applicable.&lt;/p&gt;&lt;p&gt;Code 1950, ¬ß 18.1-62.3; 1970, c. 508; 1975, cc. 14, 15.&lt;/p&gt;</t>
  </si>
  <si>
    <t>¬ß 18.2-74.2</t>
  </si>
  <si>
    <t>&lt;p&gt;Repealed by Acts 2003, cc. &lt;a href='http://lis.virginia.gov/cgi-bin/legp604.exe?031+ful+CHAP0961'&gt;961&lt;/a&gt; and &lt;a href='http://lis.virginia.gov/cgi-bin/legp604.exe?031+ful+CHAP0963'&gt;963&lt;/a&gt;.&lt;/p&gt;</t>
  </si>
  <si>
    <t>¬ß 18.2-75</t>
  </si>
  <si>
    <t>Conscience clause.</t>
  </si>
  <si>
    <t>&lt;p&gt;Nothing in ¬ß¬ß &lt;a href='http://law.lis.virginia.gov/vacode/18.2-72/'&gt;18.2-72&lt;/a&gt;, &lt;a href='http://law.lis.virginia.gov/vacode/18.2-73/'&gt;18.2-73&lt;/a&gt; or ¬ß &lt;a href='http://law.lis.virginia.gov/vacode/18.2-74/'&gt;18.2-74&lt;/a&gt; shall require a hospital or other medical facility or physician to admit any patient under the provisions hereof for the purpose of performing an abortion. In addition, any person who shall state in writing an objection to any abortion or all abortions on personal, ethical, moral or religious grounds shall not be required to participate in procedures which will result in such abortion, and the refusal of such person, hospital or other medical facility to participate therein shall not form the basis of any claim for damages on account of such refusal or for any disciplinary or recriminatory action against such person, nor shall any such person be denied employment because of such objection or refusal. The written objection shall remain in effect until such person shall revoke it in writing or terminate his association with the facility with which it is filed.&lt;/p&gt;&lt;p&gt;Code 1950, ¬ß 18.1-63.1; 1974, c. 679; 1975, cc. 14, 15.&lt;/p&gt;</t>
  </si>
  <si>
    <t>¬ß 18.2-76</t>
  </si>
  <si>
    <t>Informed written consent required; civil penalty.</t>
  </si>
  <si>
    <t>&lt;p&gt;A. Before performing any abortion or inducing any miscarriage or terminating a pregnancy as provided in ¬ß &lt;a href='http://law.lis.virginia.gov/vacode/18.2-72/'&gt;18.2-72&lt;/a&gt;, &lt;a href='http://law.lis.virginia.gov/vacode/18.2-73/'&gt;18.2-73&lt;/a&gt;, or &lt;a href='http://law.lis.virginia.gov/vacode/18.2-74/'&gt;18.2-74&lt;/a&gt;, the physician shall obtain the informed written consent of the pregnant woman. However, if the woman has been adjudicated incapacitated by any court of competent jurisdiction or if the physician knows or has good reason to believe that such woman is incapacitated as adjudicated by a court of competent jurisdiction, then only after permission is given in writing by a parent, guardian, committee, or other person standing in loco parentis to the woman, may the physician perform the abortion or otherwise terminate the pregnancy.&lt;/p&gt;&lt;p&gt;B. At least 24 hours before the performance of an abortion, a qualified medical professional trained in sonography and working under the supervision of a physician licensed in the Commonwealth shall perform fetal transabdominal ultrasound imaging on the patient undergoing the abortion for the purpose of determining gestational age. If the pregnant woman lives at least 100 miles from the facility where the abortion is to be performed, the fetal ultrasound imaging shall be performed at least two hours before the abortion. The ultrasound image shall contain the dimensions of the fetus and accurately portray the presence of external members and internal organs of the fetus, if present or viewable. Determination of gestational age shall be based upon measurement of the fetus in a manner consistent with standard medical practice in the community for determining gestational age. When only the gestational sac is visible during ultrasound imaging, gestational age may be based upon measurement of the gestational sac. If gestational age cannot be determined by a transabdominal ultrasound, then the patient undergoing the abortion shall be verbally offered other ultrasound imaging to determine gestational age, which she may refuse. A print of the ultrasound image shall be made to document the measurements that have been taken to determine the gestational age of the fetus.&lt;/p&gt;&lt;p&gt;The provisions of this subsection shall not apply if the woman seeking an abortion is the victim of rape or incest, if the incident was reported to law-enforcement authorities. Nothing herein shall preclude the physician from using any ultrasound imaging that he considers to be medically appropriate pursuant to the standard medical practice in the community.&lt;/p&gt;&lt;p&gt;C. The qualified medical professional performing fetal ultrasound imaging pursuant to subsection B shall verbally offer the woman an opportunity to view the ultrasound image, receive a printed copy of the ultrasound image and hear the fetal heart tones pursuant to standard medical practice in the community, and shall obtain from the woman written certification that this opportunity was offered and whether or not it was accepted and, if applicable, verification that the pregnant woman lives at least 100 miles from the facility where the abortion is to be performed. A printed copy of the ultrasound image shall be maintained in the woman's medical record at the facility where the abortion is to be performed for the longer of (i) seven years or (ii) the extent required by applicable federal or state law.&lt;/p&gt;&lt;p&gt;D. For purposes of this section:&lt;/p&gt;&lt;p&gt;"Informed written consent" means the knowing and voluntary written consent to abortion by a pregnant woman of any age, without undue inducement or any element of force, fraud, deceit, duress, or other form of constraint or coercion by the physician who is to perform the abortion or his agent. The basic information to effect such consent, as required by this subsection, shall be provided by telephone or in person to the woman at least 24 hours before the abortion by the physician who is to perform the abortion, by a referring physician, or by a licensed professional or practical nurse working under the direct supervision of either the physician who is to perform the abortion or the referring physician; however, the information in subdivision 5 may be provided instead by a licensed health-care professional working under the direct supervision of either the physician who is to perform the abortion or the referring physician. This basic information shall include:&lt;/p&gt;&lt;p&gt;1. A full, reasonable and comprehensible medical explanation of the nature, benefits, and risks of and alternatives to the proposed procedures or protocols to be followed in her particular case;&lt;/p&gt;&lt;p&gt;2. An instruction that the woman may withdraw her consent at any time prior to the performance of the procedure;&lt;/p&gt;&lt;p&gt;3. An offer for the woman to speak with the physician who is to perform the abortion so that he may answer any questions that the woman may have and provide further information concerning the procedures and protocols;&lt;/p&gt;&lt;p&gt;4. A statement of the probable gestational age of the fetus at the time the abortion is to be performed and that fetal ultrasound imaging shall be performed prior to the abortion to confirm the gestational age; and&lt;/p&gt;&lt;p&gt;5. An offer to review the printed materials described in subsection F. If the woman chooses to review such materials, they shall be provided to her in a respectful and understandable manner, without prejudice and intended to give the woman the opportunity to make an informed choice and shall be provided to her at least 24 hours before the abortion or mailed to her at least 72 hours before the abortion by first-class mail or, if the woman requests, by certified mail, restricted delivery. This offer for the woman to review the material shall advise her of the following: (i) the Department of Health publishes printed materials that describe the unborn child and list agencies that offer alternatives to abortion; (ii) medical assistance benefits may be available for prenatal care, childbirth and neonatal care, and that more detailed information on the availability of such assistance is contained in the printed materials published by the Department; (iii) the father of the unborn child is liable to assist in the support of her child, even in instances where he has offered to pay for the abortion, that assistance in the collection of such support is available, and that more detailed information on the availability of such assistance is contained in the printed materials published by the Department; (iv) she has the right to review the materials printed by the Department and that copies will be provided to her free of charge if she chooses to review them; and (v) a statewide list of public and private agencies and services that provide ultrasound imaging and auscultation of fetal heart tone services free of charge. Where the woman has advised that the pregnancy is the result of a rape, the information in clause (iii) may be omitted.&lt;/p&gt;&lt;p&gt;The information required by this subsection may be provided by telephone or in person.&lt;/p&gt;&lt;p&gt;E. The physician need not obtain the informed written consent of the woman when the abortion is to be performed pursuant to a medical emergency or spontaneous miscarriage. "Medical emergency" means any condition which, on the basis of the physician's good faith clinical judgment, so complicates the medical condition of a pregnant woman as to necessitate the immediate abortion of her pregnancy to avert her death or for which a delay will create a serious risk of substantial and irreversible impairment of a major bodily function.&lt;/p&gt;&lt;p&gt;F. On or before October 1, 2001, the Department of Health shall publish, in English and in each language which is the primary language of two percent or more of the population of the Commonwealth, the following printed materials in such a way as to ensure that the information is easily comprehensible:&lt;/p&gt;&lt;p&gt;1. Geographically indexed materials designed to inform the woman of public and private agencies and services available to assist a woman through pregnancy, upon childbirth and while the child is dependent, including, but not limited to, information on services relating to (i) adoption as a positive alternative, (ii) information relative to counseling services, benefits, financial assistance, medical care and contact persons or groups, (iii) paternity establishment and child support enforcement, (iv) child development, (v) child rearing and stress management, (vi) pediatric and maternal health care, and (vii) public and private agencies and services that provide ultrasound imaging and auscultation of fetal heart tone services free of charge. The materials shall include a comprehensive list of the names and telephone numbers of the agencies, or, at the option of the Department of Health, printed materials including a toll-free, 24-hour-a-day telephone number which may be called to obtain, orally, such a list and description of agencies in the locality of the caller and of the services they offer;&lt;/p&gt;&lt;p&gt;2. Materials designed to inform the woman of the probable anatomical and physiological characteristics of the human fetus at two-week gestational increments from the time when a woman can be known to be pregnant to full term, including any relevant information on the possibility of the fetus's survival and pictures or drawings representing the development of the human fetus at two-week gestational increments. Such pictures or drawings shall contain the dimensions of the fetus and shall be realistic and appropriate for the stage of pregnancy depicted. The materials shall be objective, nonjudgmental and designed to convey only accurate scientific information about the human fetus at the various gestational ages; and&lt;/p&gt;&lt;p&gt;3. Materials containing objective information describing the methods of abortion procedures commonly employed, the medical risks commonly associated with each such procedure, the possible detrimental psychological effects of abortion, and the medical risks commonly associated with carrying a child to term.&lt;/p&gt;&lt;p&gt;The Department of Health shall make these materials available at each local health department and, upon request, to any person or entity, in reasonable numbers and without cost to the requesting party.&lt;/p&gt;&lt;p&gt;G. Any physician who fails to comply with the provisions of this section shall be subject to a $2,500 civil penalty.&lt;/p&gt;&lt;p&gt;Code 1950, ¬ß 18.1-62.1; 1970, c. 508; 1972, c. 823; 1975, cc. 14, 15; 1979, c. 250; 1997, c. &lt;a href='http://lis.virginia.gov/cgi-bin/legp604.exe?971+ful+CHAP0801'&gt;801&lt;/a&gt;; 2001, cc. &lt;a href='http://lis.virginia.gov/cgi-bin/legp604.exe?011+ful+CHAP0473'&gt;473&lt;/a&gt;, &lt;a href='http://lis.virginia.gov/cgi-bin/legp604.exe?011+ful+CHAP0477'&gt;477&lt;/a&gt;; 2003, c. &lt;a href='http://lis.virginia.gov/cgi-bin/legp604.exe?031+ful+CHAP0784'&gt;784&lt;/a&gt;; 2012, c. &lt;a href='http://lis.virginia.gov/cgi-bin/legp604.exe?121+ful+CHAP0131'&gt;131&lt;/a&gt;.&lt;/p&gt;</t>
  </si>
  <si>
    <t>¬ß 18.2-76.1</t>
  </si>
  <si>
    <t>Encouraging or promoting abortion.</t>
  </si>
  <si>
    <t>&lt;p&gt;If any person, by publication, lecture, advertisement, or by the sale or circulation of any publication, or through the use of a referral agency for profit, or in any other manner, encourage or promote the performing of an abortion or the inducing of a miscarriage in this Commonwealth which is prohibited under this article, he shall be guilty of a Class 3 misdemeanor.&lt;/p&gt;&lt;p&gt;Code 1950, ¬ß 18.1-63; 1960, c. 358; 1972, c. 725; 1975, cc. 14, 15.&lt;/p&gt;</t>
  </si>
  <si>
    <t>¬ß 18.2-76.2</t>
  </si>
  <si>
    <t>&lt;p&gt;Repealed by Acts 2015, c. &lt;a href='http://lis.virginia.gov/cgi-bin/legp604.exe?151+ful+CHAP0709'&gt;709&lt;/a&gt;, cl. 2.&lt;/p&gt;</t>
  </si>
  <si>
    <t>CRIMES AGAINST PROPERTY</t>
  </si>
  <si>
    <t>ARSON AND RELATED CRIMES</t>
  </si>
  <si>
    <t>¬ß 18.2-77</t>
  </si>
  <si>
    <t>Burning or destroying dwelling house, etc.</t>
  </si>
  <si>
    <t>&lt;p&gt;A. If any person maliciously (i) burns, or by use of any explosive device or substance destroys, in whole or in part, or causes to be burned or destroyed, or (ii) aids, counsels or procures the burning or destruction of any dwelling house or manufactured home whether belonging to himself or another, or any occupied hotel, hospital, mental health facility, or other house in which persons usually dwell or lodge, any occupied railroad car, boat, vessel, or river craft in which persons usually dwell or lodge, or any occupied jail or prison, or any occupied church or occupied building owned or leased by a church that is immediately adjacent to a church, he shall be guilty of a felony, punishable by imprisonment for life or for any period not less than five years and, subject to subdivision g of ¬ß &lt;a href='http://law.lis.virginia.gov/vacode/18.2-10/'&gt;18.2-10&lt;/a&gt;, a fine of not more than $100,000. Any person who maliciously sets fire to anything, or aids, counsels or procures the setting fire to anything, by the burning whereof such occupied dwelling house, manufactured home, hotel, hospital, mental health facility or other house, or railroad car, boat, vessel, or river craft, jail or prison, church or building owned or leased by a church that is immediately adjacent to a church, is burned shall be guilty of a violation of this subsection.&lt;/p&gt;&lt;p&gt;B. Any such burning or destruction when the building or other place mentioned in subsection A is unoccupied, shall be punishable as a Class 4 felony.&lt;/p&gt;&lt;p&gt;C. For purposes of this section, "church" shall be defined as in ¬ß &lt;a href='http://law.lis.virginia.gov/vacode/18.2-127/'&gt;18.2-127&lt;/a&gt;.&lt;/p&gt;&lt;p&gt;Code 1950, ¬ß 18.1-75; 1960, c. 358; 1975, cc. 14, 15; 1977, c. 63; 1978, c. 443; 1993, c. 406; 1997, c. &lt;a href='http://lis.virginia.gov/cgi-bin/legp604.exe?971+ful+CHAP0832'&gt;832&lt;/a&gt;.&lt;/p&gt;</t>
  </si>
  <si>
    <t>¬ß 18.2-78</t>
  </si>
  <si>
    <t>What not deemed dwelling house.</t>
  </si>
  <si>
    <t>&lt;p&gt;No outhouse, not adjoining a dwelling house, nor under the same roof, although within the curtilage thereof, shall be deemed a part of such dwelling house, within the meaning of this chapter, unless some person usually lodge therein at night.&lt;/p&gt;&lt;p&gt;Code 1950, ¬ß 18.1-77; 1960, c. 358; 1975, cc. 14, 15.&lt;/p&gt;</t>
  </si>
  <si>
    <t>¬ß 18.2-79</t>
  </si>
  <si>
    <t>Burning or destroying meeting house, etc.</t>
  </si>
  <si>
    <t>&lt;p&gt;If any person maliciously burns, or by the use of any explosive device or substance, maliciously destroys, in whole or in part, or causes to be burned or destroyed, or aids, counsels, or procures the burning or destroying, of any meeting house, courthouse, townhouse, institution of higher education, academy, schoolhouse, or other building erected for public use except an asylum, hotel, jail, prison or church or building owned or leased by a church that is immediately adjacent to a church, or any banking house, warehouse, storehouse, manufactory, mill, or other house, whether the property of himself or of another person, not usually occupied by persons lodging therein at night, at a time when any person is therein, or if he maliciously sets fire to anything, or causes to be set on fire, or aids, counsels, or procures the setting on fire of anything, by the burning whereof any building mentioned in this section is burned, at a time when any person is therein, he shall be guilty of a Class 3 felony. If such offense is committed when no person is in such building mentioned in this section, the offender shall be guilty of a Class 4 felony.&lt;/p&gt;&lt;p&gt;Code 1950, ¬ß 18.1-78; 1960, c. 358; 1975, cc. 14, 15; 1997, c. &lt;a href='http://lis.virginia.gov/cgi-bin/legp604.exe?971+ful+CHAP0832'&gt;832&lt;/a&gt;.&lt;/p&gt;</t>
  </si>
  <si>
    <t>¬ß 18.2-80</t>
  </si>
  <si>
    <t>Burning or destroying any other building or structure.</t>
  </si>
  <si>
    <t>&lt;p&gt;If any person maliciously, or with intent to defraud an insurance company or other person, burn, or by the use of any explosive device or substance, maliciously destroy, in whole or in part, or cause to be burned or destroyed, or aid, counsel or procure the burning or destruction of any building, bridge, lock, dam or other structure, whether the property of himself or of another, at a time when any person is therein or thereon, the burning or destruction whereof is not punishable under any other section of this chapter, he shall be guilty of a Class 3 felony. If he commits such offense at a time when no person is in such building, or other structure, and such building, or other structure, with the property therein, be of the value of $500 or more, he shall be guilty of a Class 4 felony, and if it and the property therein be of less value, he shall be guilty of a Class 1 misdemeanor.&lt;/p&gt;&lt;p&gt;Code 1950, ¬ß¬ß 18.1-80, 18.1-81, 18.1-85; 1960, c. 358; 1975, cc. 14, 15; 1981, c. 197; 2018, cc. &lt;a href='http://lis.virginia.gov/cgi-bin/legp604.exe?181+ful+CHAP0764'&gt;764&lt;/a&gt;, &lt;a href='http://lis.virginia.gov/cgi-bin/legp604.exe?181+ful+CHAP0765'&gt;765&lt;/a&gt;.&lt;/p&gt;</t>
  </si>
  <si>
    <t>¬ß 18.2-81</t>
  </si>
  <si>
    <t>Burning or destroying personal property, standing grain, etc.</t>
  </si>
  <si>
    <t>&lt;p&gt;If any person maliciously, or with intent to defraud an insurance company or other person, set fire to or burn or destroy by any explosive device or substance, or cause to be burned, or destroyed by any explosive device or substance, or aid, counsel, or procure the burning or destroying by any explosive device or substance, of any personal property, standing grain or other crop, he shall, if the thing burnt or destroyed be of the value of $500 or more, be guilty of a Class 4 felony; and if the thing burnt or destroyed be of less value, he shall be guilty of a Class 1 misdemeanor.&lt;/p&gt;&lt;p&gt;Code 1950, ¬ß¬ß 18.1-79, 18.1-85; 1960, c. 358; 1972, c. 53; 1975, cc. 14, 15; 1981, c. 197; 2018, cc. &lt;a href='http://lis.virginia.gov/cgi-bin/legp604.exe?181+ful+CHAP0764'&gt;764&lt;/a&gt;, &lt;a href='http://lis.virginia.gov/cgi-bin/legp604.exe?181+ful+CHAP0765'&gt;765&lt;/a&gt;.&lt;/p&gt;</t>
  </si>
  <si>
    <t>¬ß 18.2-82</t>
  </si>
  <si>
    <t>Burning building or structure while in such building or structure with intent to commit felony.</t>
  </si>
  <si>
    <t>&lt;p&gt;If any person while in any building or other structure unlawfully, with intent to commit a felony therein, shall burn or cause to be burned, in whole or in part, such building or other structure, the burning of which is not punishable under any other section of this chapter, he shall be guilty of a Class 4 felony.&lt;/p&gt;&lt;p&gt;Code 1950, ¬ß 18.1-80.1; 1970, c. 356; 1975, cc. 14, 15.&lt;/p&gt;</t>
  </si>
  <si>
    <t>¬ß 18.2-83</t>
  </si>
  <si>
    <t>Threats to bomb or damage buildings or means of transportation; false information as to danger to such buildings, etc.; punishment; venue.</t>
  </si>
  <si>
    <t>&lt;p&gt;A. Any person (a) who makes and communicates to another by any means any threat to bomb, burn, destroy or in any manner damage any place of assembly, building or other structure, or any means of transportation, or (b) who communicates to another, by any means, information, knowing the same to be false, as to the existence of any peril of bombing, burning, destruction or damage to any such place of assembly, building or other structure, or any means of transportation, shall be guilty of a Class 5 felony; provided, however, that if such person be under fifteen years of age, he shall be guilty of a Class 1 misdemeanor.&lt;/p&gt;&lt;p&gt;B. A violation of this section may be prosecuted either in the jurisdiction from which the communication was made or in the jurisdiction where the communication was received.&lt;/p&gt;&lt;p&gt;Code 1950, ¬ß¬ß 18.1-78.1 through 18.2-78.4; 1960, c. 358; 1975, cc. 14, 15; 1982, c. 502.&lt;/p&gt;</t>
  </si>
  <si>
    <t>¬ß 18.2-84</t>
  </si>
  <si>
    <t>Causing, inciting, etc., commission of act proscribed by ¬ß 18.2-83.</t>
  </si>
  <si>
    <t>&lt;p&gt;Any person fifteen years of age or over, including the parent of any child, who shall cause, encourage, incite, entice or solicit any person, including a child, to commit any act proscribed by the provisions of ¬ß &lt;a href='http://law.lis.virginia.gov/vacode/18.2-83/'&gt;18.2-83&lt;/a&gt;, shall be guilty of a Class 5 felony.&lt;/p&gt;&lt;p&gt;Code 1950, ¬ß 18.1-78.5; 1960, c. 358; 1975, cc. 14, 15.&lt;/p&gt;</t>
  </si>
  <si>
    <t>¬ß 18.2-85</t>
  </si>
  <si>
    <t>Manufacture, possession, use, etc., of fire bombs or explosive materials or devices; penalties.</t>
  </si>
  <si>
    <t>&lt;p&gt;For the purpose of this section:&lt;/p&gt;&lt;p&gt;"Device" means any instrument, apparatus or contrivance, including its component parts, that is capable of producing or intended to produce an explosion but shall not include fireworks as defined in ¬ß &lt;a href='http://law.lis.virginia.gov/vacode/27-95/'&gt;27-95&lt;/a&gt;.&lt;/p&gt;&lt;p&gt;"Explosive material" means any chemical compound, mechanical mixture or device that is commonly used or can be used for the purpose of producing an explosion and which contains any oxidizing and combustive agents or other ingredients in such proportions, quantities or packaging that an ignition by fire, friction, concussion, percussion, detonation or by any part of the compound or mixture may cause a sudden generation of highly heated gases. These materials include, but are not limited to, gunpowder, powders for blasting, high explosives, blasting materials, fuses (other than electric circuit breakers), detonators, and other detonating agents and smokeless powder.&lt;/p&gt;&lt;p&gt;"Fire bomb" means any container of a flammable material such as gasoline, kerosene, fuel oil, or other chemical compound, having a wick composed of any material or a device or other substance which, if set or ignited, is capable of igniting such flammable material or chemical compound but does not include a similar device commercially manufactured and used solely for the purpose of illumination or cooking.&lt;/p&gt;&lt;p&gt;"Hoax explosive device" means any device which by its design, construction, content or characteristics appears to be or to contain a bomb or other destructive device or explosive but which is an imitation of any such device or explosive.&lt;/p&gt;&lt;p&gt;Any person who (i) possesses materials with which fire bombs or explosive materials or devices can be made with the intent to manufacture fire bombs or explosive materials or devices or, (ii) manufactures, transports, distributes, possesses or uses a fire bomb or explosive materials or devices shall be guilty of a Class 5 felony. Any person who constructs, uses, places, sends, or causes to be sent any hoax explosive device so as to intentionally cause another person to believe that such device is a bomb or explosive shall be guilty of a Class 6 felony.&lt;/p&gt;&lt;p&gt;Nothing in this section shall prohibit the authorized manufacture, transportation, distribution, use or possession of any material, substance, or device by a member of the armed forces of the United States, fire fighters or law-enforcement officers, nor shall it prohibit the manufacture, transportation, distribution, use or possession of any material, substance or device to be used solely for scientific research, educational purposes or for any lawful purpose, subject to the provisions of ¬ß¬ß &lt;a href='http://law.lis.virginia.gov/vacode/27-97/'&gt;27-97&lt;/a&gt; and &lt;a href='http://law.lis.virginia.gov/vacode/27-97.2/'&gt;27-97.2&lt;/a&gt;.&lt;/p&gt;&lt;p&gt;Code 1950, ¬ß 18.1-78.6; 1968, c. 249; 1972, c. 126; 1975, cc. 14, 15, 497; 1976, c. 526; 1977, c. 326; 1990, cc. 644, 647; 1992, c. 540; 2000, cc. &lt;a href='http://lis.virginia.gov/cgi-bin/legp604.exe?001+ful+CHAP0951'&gt;951&lt;/a&gt;, &lt;a href='http://lis.virginia.gov/cgi-bin/legp604.exe?001+ful+CHAP1065'&gt;1065&lt;/a&gt;; 2002, cc. &lt;a href='http://lis.virginia.gov/cgi-bin/legp604.exe?021+ful+CHAP0588'&gt;588&lt;/a&gt;, &lt;a href='http://lis.virginia.gov/cgi-bin/legp604.exe?021+ful+CHAP0623'&gt;623&lt;/a&gt;; 2005, c. &lt;a href='http://lis.virginia.gov/cgi-bin/legp604.exe?051+ful+CHAP0204'&gt;204&lt;/a&gt;.&lt;/p&gt;</t>
  </si>
  <si>
    <t>¬ß 18.2-86</t>
  </si>
  <si>
    <t>Setting fire to woods, fences, grass, etc.</t>
  </si>
  <si>
    <t>&lt;p&gt;If any person maliciously set fire to any wood, fence, grass, straw or other thing capable of spreading fire on land, he shall be guilty of a Class 6 felony.&lt;/p&gt;&lt;p&gt;Code 1950, ¬ß 18.1-82; 1960, c. 358; 1968, c. 362; 1975, cc. 14, 15.&lt;/p&gt;</t>
  </si>
  <si>
    <t>¬ß 18.2-87</t>
  </si>
  <si>
    <t>Setting woods, etc., on fire intentionally whereby another is damaged or jeopardized.</t>
  </si>
  <si>
    <t>&lt;p&gt;Any person who intentionally sets or procures another to set fire to any woods, brush, leaves, grass, straw, or any other inflammable substance capable of spreading fire, and who intentionally allows the fire to escape to lands not his own, whereby the property of another is damaged or jeopardized, shall be guilty of a Class 1 misdemeanor, and shall be liable for the full amount of all expenses incurred in fighting the fire.&lt;/p&gt;&lt;p&gt;Code 1950, ¬ß 18.1-83; 1960, c. 358; 1975, cc. 14, 15; 1988, c. 403.&lt;/p&gt;</t>
  </si>
  <si>
    <t>¬ß 18.2-87.1</t>
  </si>
  <si>
    <t>Setting off chemical bombs capable of producing smoke in certain public buildings.</t>
  </si>
  <si>
    <t>&lt;p&gt;It shall be unlawful for any person to willfully and intentionally set off or cause to be set off any chemical bomb capable of producing smoke in any building used for public assembly or regularly used by the public including, but not limited to, schools, theaters, stores, office buildings, shopping malls, coliseums and arenas. Any person convicted of a violation of this section shall be guilty of a Class 2 misdemeanor.&lt;/p&gt;&lt;p&gt;1976, c. 153.&lt;/p&gt;</t>
  </si>
  <si>
    <t>¬ß 18.2-88</t>
  </si>
  <si>
    <t>Carelessly damaging property by fire.</t>
  </si>
  <si>
    <t>&lt;p&gt;If any person carelessly, negligently or intentionally set any woods or marshes on fire, or set fire to any stubble, brush, straw, or any other substance capable of spreading fire on lands, whereby the property of another is damaged or jeopardized, he shall be guilty of a Class 4 misdemeanor, and shall be liable for the full amount of all expenses incurred in fighting the fire.&lt;/p&gt;&lt;p&gt;Code 1950, ¬ß 18.1-84; 1960, c. 358; 1975, cc. 14, 15.&lt;/p&gt;</t>
  </si>
  <si>
    <t>BURGLARY AND RELATED OFFENSES</t>
  </si>
  <si>
    <t>¬ß 18.2-89</t>
  </si>
  <si>
    <t>Burglary; how punished.</t>
  </si>
  <si>
    <t>&lt;p&gt;If any person break and enter the dwelling house of another in the nighttime with intent to commit a felony or any larceny therein, he shall be guilty of burglary, punishable as a Class 3 felony; provided, however, that if such person was armed with a deadly weapon at the time of such entry, he shall be guilty of a Class 2 felony.&lt;/p&gt;&lt;p&gt;Code 1950, ¬ß 18.1-86; 1960, c. 358; 1975, cc. 14, 15.&lt;/p&gt;</t>
  </si>
  <si>
    <t>¬ß 18.2-90</t>
  </si>
  <si>
    <t>Entering dwelling house, etc., with intent to commit murder, rape, robbery or arson; penalty.</t>
  </si>
  <si>
    <t>&lt;p&gt;If any person in the nighttime enters without breaking or in the daytime breaks and enters or enters and conceals himself in a dwelling house or an adjoining, occupied outhouse or in the nighttime enters without breaking or at any time breaks and enters or enters and conceals himself in any building permanently affixed to realty, or any ship, vessel or river craft or any railroad car, or any automobile, truck or trailer, if such automobile, truck or trailer is used as a dwelling or place of human habitation, with intent to commit murder, rape, robbery or arson in violation of ¬ß¬ß &lt;a href='http://law.lis.virginia.gov/vacode/18.2-77/'&gt;18.2-77&lt;/a&gt;, &lt;a href='http://law.lis.virginia.gov/vacode/18.2-79/'&gt;18.2-79&lt;/a&gt; or ¬ß &lt;a href='http://law.lis.virginia.gov/vacode/18.2-80/'&gt;18.2-80&lt;/a&gt;, he shall be deemed guilty of statutory burglary, which offense shall be a Class 3 felony. However, if such person was armed with a deadly weapon at the time of such entry, he shall be guilty of a Class 2 felony.&lt;/p&gt;&lt;p&gt;Code 1950, ¬ß 18.1-88; 1960, c. 358; 1970, c. 381; 1975, cc. 14, 15; 1985, c. 110; 1992, c. 546; 1997, c. &lt;a href='http://lis.virginia.gov/cgi-bin/legp604.exe?971+ful+CHAP0832'&gt;832&lt;/a&gt;; 2004, c. &lt;a href='http://lis.virginia.gov/cgi-bin/legp604.exe?041+ful+CHAP0842'&gt;842&lt;/a&gt;.&lt;/p&gt;</t>
  </si>
  <si>
    <t>¬ß 18.2-91</t>
  </si>
  <si>
    <t>Entering dwelling house, etc., with intent to commit larceny, assault and battery or other felony.</t>
  </si>
  <si>
    <t>&lt;p&gt;If any person commits any of the acts mentioned in ¬ß &lt;a href='http://law.lis.virginia.gov/vacode/18.2-90/'&gt;18.2-90&lt;/a&gt; with intent to commit larceny, or any felony other than murder, rape, robbery or arson in violation of ¬ß¬ß &lt;a href='http://law.lis.virginia.gov/vacode/18.2-77/'&gt;18.2-77&lt;/a&gt;, &lt;a href='http://law.lis.virginia.gov/vacode/18.2-79/'&gt;18.2-79&lt;/a&gt; or ¬ß &lt;a href='http://law.lis.virginia.gov/vacode/18.2-80/'&gt;18.2-80&lt;/a&gt;, or if any person commits any of the acts mentioned in ¬ß &lt;a href='http://law.lis.virginia.gov/vacode/18.2-89/'&gt;18.2-89&lt;/a&gt; or ¬ß &lt;a href='http://law.lis.virginia.gov/vacode/18.2-90/'&gt;18.2-90&lt;/a&gt; with intent to commit assault and battery, he shall be guilty of statutory burglary, punishable by confinement in a state correctional facility for not less than one or more than twenty years or, in the discretion of the jury or the court trying the case without a jury, be confined in jail for a period not exceeding twelve months or fined not more than $2,500, either or both. However, if the person was armed with a deadly weapon at the time of such entry, he shall be guilty of a Class 2 felony.&lt;/p&gt;&lt;p&gt;Code 1950, ¬ß 18.1-89; 1960, c. 358; 1962, c. 505; 1970, c. 381; 1975, cc. 14, 15, 602; 1991, c. 710; 1992, c. 486; 1996, c. &lt;a href='http://lis.virginia.gov/cgi-bin/legp604.exe?961+ful+CHAP1040'&gt;1040&lt;/a&gt;; 1997, c. &lt;a href='http://lis.virginia.gov/cgi-bin/legp604.exe?971+ful+CHAP0832'&gt;832&lt;/a&gt;.&lt;/p&gt;</t>
  </si>
  <si>
    <t>¬ß 18.2-92</t>
  </si>
  <si>
    <t>Breaking and entering dwelling house with intent to commit other misdemeanor.</t>
  </si>
  <si>
    <t>&lt;p&gt;If any person break and enter a dwelling house while said dwelling is occupied, either in the day or nighttime, with the intent to commit any misdemeanor except assault and battery or trespass, he shall be guilty of a Class 6 felony. However, if the person was armed with a deadly weapon at the time of such entry, he shall be guilty of a Class 2 felony.&lt;/p&gt;&lt;p&gt;Code 1950, ¬ß 18.1-88.1; 1968, c. 530; 1970, c. 381; 1975, cc. 14, 15; 1992, c. 486.&lt;/p&gt;</t>
  </si>
  <si>
    <t>¬ß 18.2-93</t>
  </si>
  <si>
    <t>Entering bank, armed, with intent to commit larceny.</t>
  </si>
  <si>
    <t>&lt;p&gt;If any person, armed with a deadly weapon, shall enter any banking house, in the daytime or in the nighttime, with intent to commit larceny of money, bonds, notes, or other evidence of debt therein, he shall be guilty of a Class 2 felony.&lt;/p&gt;&lt;p&gt;Code 1950, ¬ß 18.1-90; 1960, c. 358; 1975, cc. 14, 15.&lt;/p&gt;</t>
  </si>
  <si>
    <t>¬ß 18.2-94</t>
  </si>
  <si>
    <t>Possession of burglarious tools, etc.</t>
  </si>
  <si>
    <t>&lt;p&gt;If any person have in his possession any tools, implements or outfit, with intent to commit burglary, robbery or larceny, upon conviction thereof he shall be guilty of a Class 5 felony. The possession of such burglarious tools, implements or outfit by any person other than a licensed dealer, shall be prima facie evidence of an intent to commit burglary, robbery or larceny.&lt;/p&gt;&lt;p&gt;Code 1950, ¬ß 18.1-87; 1960, c. 358; 1970, c. 587; 1975, cc. 14, 15.&lt;/p&gt;</t>
  </si>
  <si>
    <t>LARCENY AND RECEIVING STOLEN GOODS</t>
  </si>
  <si>
    <t>¬ß 18.2-95</t>
  </si>
  <si>
    <t>Grand larceny defined; how punished.</t>
  </si>
  <si>
    <t>&lt;p&gt;Any person who (i) commits larceny from the person of another of money or other thing of value of $5 or more, (ii) commits simple larceny not from the person of another of goods and chattels of the value of $500 or more, or (iii) commits simple larceny not from the person of another of any firearm, regardless of the firearm's value, shall be guilty of grand larceny, punishable by imprisonment in a state correctional facility for not less than one nor more than 20 years or, in the discretion of the jury or court trying the case without a jury, be confined in jail for a period not exceeding 12 months or fined not more than $2,500, either or both.&lt;/p&gt;&lt;p&gt;Code 1950, ¬ß 18.1-100; 1960, c. 358; 1966, c. 247; 1975, cc. 14, 15, 603; 1980, c. 175; 1991, c. 710; 1992, c. 822; 1998, c. &lt;a href='http://lis.virginia.gov/cgi-bin/legp604.exe?981+ful+CHAP0821'&gt;821&lt;/a&gt;; 2018, cc. &lt;a href='http://lis.virginia.gov/cgi-bin/legp604.exe?181+ful+CHAP0764'&gt;764&lt;/a&gt;, &lt;a href='http://lis.virginia.gov/cgi-bin/legp604.exe?181+ful+CHAP0765'&gt;765&lt;/a&gt;.&lt;/p&gt;</t>
  </si>
  <si>
    <t>¬ß 18.2-96</t>
  </si>
  <si>
    <t>Petit larceny defined; how punished.</t>
  </si>
  <si>
    <t>&lt;p&gt;Any person who:&lt;/p&gt;&lt;p&gt;1. Commits larceny from the person of another of money or other thing of value of less than $5, or&lt;/p&gt;&lt;p&gt;2. Commits simple larceny not from the person of another of goods and chattels of the value of less than $500, except as provided in clause (iii) of ¬ß &lt;a href='/vacode/18.2-95/'&gt;18.2-95&lt;/a&gt;, shall be deemed guilty of petit larceny, which shall be punishable as a Class 1 misdemeanor.&lt;/p&gt;&lt;p&gt;Code 1950, ¬ß 18.1-101; 1960, c. 358; 1966, c. 247; 1975, cc. 14, 15; 1980, c. 175; 1992, c. 822; 2018, cc. &lt;a href='http://lis.virginia.gov/cgi-bin/legp604.exe?181+ful+CHAP0764'&gt;764&lt;/a&gt;, &lt;a href='http://lis.virginia.gov/cgi-bin/legp604.exe?181+ful+CHAP0765'&gt;765&lt;/a&gt;.&lt;/p&gt;</t>
  </si>
  <si>
    <t>¬ß 18.2-96.1</t>
  </si>
  <si>
    <t>Identification of certain personalty.</t>
  </si>
  <si>
    <t>&lt;p&gt;A. The owner of personal property may permanently mark such property, including any part thereof, for the purpose of identification with the social security number of the owner, preceded by the letters "VA."&lt;/p&gt;&lt;p&gt;B. [Repealed.]&lt;/p&gt;&lt;p&gt;C. It shall be unlawful for any person to remove, alter, deface, destroy, conceal, or otherwise obscure the manufacturer's serial number or marks, including personalty marked with a social security number preceded by the letters "VA," from such personal property or any part thereof, without the consent of the owner, with intent to render it or other property unidentifiable.&lt;/p&gt;&lt;p&gt;D. It shall be unlawful for any person to possess such personal property or any part thereof, without the consent of the owner, knowing that the manufacturer's serial number or any other distinguishing identification number or mark, including personalty marked with a social security number preceded by the letters "VA," has been removed, altered, defaced, destroyed, concealed, or otherwise obscured with the intent to violate the provisions of this section.&lt;/p&gt;&lt;p&gt;E. A person in possession of such property which is otherwise in violation of this section may apply in writing to the Bureau of Criminal Investigation, Virginia State Police, for assignment of a number for the personal property providing he can show that he is the lawful owner of the property. If a number is issued in conformity with the provisions of this section, then the person to whom it was issued and any person to whom the property is lawfully disposed of shall not be in violation of this section. This subsection shall apply only when the application has been filed by a person prior to arrest or authorization of a warrant of arrest for that person by a court.&lt;/p&gt;&lt;p&gt;F. Any person convicted of an offense under this section, when the value of the personalty is less than $500, shall be guilty of a Class 1 misdemeanor and, when the value of the personalty is $500 or more, shall be guilty of a Class 5 felony.&lt;/p&gt;&lt;p&gt;1981, c. 165; 1982, c. 382; 2018, cc. &lt;a href='http://lis.virginia.gov/cgi-bin/legp604.exe?181+ful+CHAP0764'&gt;764&lt;/a&gt;, &lt;a href='http://lis.virginia.gov/cgi-bin/legp604.exe?181+ful+CHAP0765'&gt;765&lt;/a&gt;.&lt;/p&gt;</t>
  </si>
  <si>
    <t>¬ß 18.2-97</t>
  </si>
  <si>
    <t>Larceny of certain animals and poultry.</t>
  </si>
  <si>
    <t>&lt;p&gt;Any person who shall be guilty of the larceny of a dog, horse, pony, mule, cow, steer, bull, or calf shall be guilty of a Class 5 felony, and any person who shall be guilty of the larceny of any poultry of the value of $5 or more, but of the value of less than $500, or of a sheep, lamb, swine, or goat, of the value of less than $500, shall be guilty of a Class 6 felony.&lt;/p&gt;&lt;p&gt;Code 1950, ¬ß 18.1-102; 1960, c. 358; 1962, c. 15; 1966, c. 247; 1975, cc. 14, 15; 1981, c. 197; 2018, cc. &lt;a href='http://lis.virginia.gov/cgi-bin/legp604.exe?181+ful+CHAP0764'&gt;764&lt;/a&gt;, &lt;a href='http://lis.virginia.gov/cgi-bin/legp604.exe?181+ful+CHAP0765'&gt;765&lt;/a&gt;.&lt;/p&gt;</t>
  </si>
  <si>
    <t>¬ß 18.2-97.1</t>
  </si>
  <si>
    <t>Removal of a transmitting device; penalty.</t>
  </si>
  <si>
    <t>&lt;p&gt;Any person who removes an electronic or radio transmitting device from a dog, falcon, hawk, or owl without the permission of the owner and with the intent to prevent or hinder the owner from locating the dog, falcon, hawk, or owl is guilty of a Class 1 misdemeanor. Upon a finding of guilt, the court shall order that the defendant pay as restitution the actual value of any dog, falcon, hawk, or owl lost or killed as a result of such removal. The court may also order restitution to the owner for any lost breeding revenues.&lt;/p&gt;&lt;p&gt;2007, cc. &lt;a href='http://lis.virginia.gov/cgi-bin/legp604.exe?071+ful+CHAP0484'&gt;484&lt;/a&gt;, &lt;a href='http://lis.virginia.gov/cgi-bin/legp604.exe?071+ful+CHAP0721'&gt;721&lt;/a&gt;; 2011, c. &lt;a href='http://lis.virginia.gov/cgi-bin/legp604.exe?111+ful+CHAP0191'&gt;191&lt;/a&gt;.&lt;/p&gt;</t>
  </si>
  <si>
    <t>¬ß 18.2-98</t>
  </si>
  <si>
    <t>Larceny of bank notes, checks, etc., or any book of accounts.</t>
  </si>
  <si>
    <t>&lt;p&gt;If any person steal any bank note, check, or other writing or paper of value, whether the same represents money and passes as currency, or otherwise, or any book of accounts, for or concerning money or goods due or to be delivered, he shall be deemed guilty of larceny thereof, and may be charged for such larceny under ¬ß &lt;a href='http://law.lis.virginia.gov/vacode/18.2-95/'&gt;18.2-95&lt;/a&gt; or &lt;a href='http://law.lis.virginia.gov/vacode/18.2-96/'&gt;18.2-96&lt;/a&gt;, and if convicted shall receive the same punishment, according to the value of the thing stolen, prescribed for the punishment of the larceny of goods and chattels. The provisions of this section shall be construed to embrace all bank notes and papers of value representing money and passing as currency, whether the same be the issue of this Commonwealth or any other state, or of the United States, or of any corporation, and shall include all other papers of value, of whatever description. In a prosecution under this section, the money due on or secured by the writing, paper or book, and remaining unsatisfied, or which in any event might be collected thereon, or the value of the property or money affected thereby, shall be deemed to be the value of the article stolen.&lt;/p&gt;&lt;p&gt;Code 1950, ¬ß¬ß 18.1-104, 18.1-105; 1960, c. 358; 1975, cc. 14, 15; 2009, c. &lt;a href='http://lis.virginia.gov/cgi-bin/legp604.exe?091+ful+CHAP0591'&gt;591&lt;/a&gt;.&lt;/p&gt;</t>
  </si>
  <si>
    <t>¬ß 18.2-98.1</t>
  </si>
  <si>
    <t>&lt;p&gt;Repealed by Acts 1984, c. 751.&lt;/p&gt;</t>
  </si>
  <si>
    <t>¬ß 18.2-99</t>
  </si>
  <si>
    <t>Larceny of things fixed to the freehold.</t>
  </si>
  <si>
    <t>&lt;p&gt;Things which savor of the realty, and are at the time they are taken part of the freehold, whether they be of the substance or produce thereof, or affixed thereto, shall be deemed goods and chattels of which larceny may be committed, although there be no interval between the severing and taking away.&lt;/p&gt;&lt;p&gt;Code 1950, ¬ß 18.1-106; 1960, c. 358; 1975, cc. 14, 15.&lt;/p&gt;</t>
  </si>
  <si>
    <t>¬ß 18.2-100</t>
  </si>
  <si>
    <t>Removal of crop by tenant before rents and advances are satisfied.</t>
  </si>
  <si>
    <t>&lt;p&gt;It shall be unlawful for any person renting the lands of another, either for a share of the crop or for money consideration, to remove therefrom, without the consent of the landlord, any part of such crop until the rents and advances are satisfied. Every such offense shall be punishable as a Class 3 misdemeanor.&lt;/p&gt;&lt;p&gt;Code 1950, ¬ß 18.1-115; 1960, c. 358; 1975, cc. 14, 15.&lt;/p&gt;</t>
  </si>
  <si>
    <t>¬ß 18.2-101</t>
  </si>
  <si>
    <t>Selling, etc., of goods distrained or levied on.</t>
  </si>
  <si>
    <t>&lt;p&gt;If any person fraudulently sell, pledge, encumber, remove, destroy, receive or secrete any goods, chattels or other personal property of any kind whatsoever that has been distrained or levied upon, with intent to defeat such distress or levy, he shall be deemed guilty of the larceny thereof.&lt;/p&gt;&lt;p&gt;Code 1950, ¬ß 18.1-108; 1960, c. 358; 1975, cc. 14, 15.&lt;/p&gt;</t>
  </si>
  <si>
    <t>¬ß 18.2-102</t>
  </si>
  <si>
    <t>Unauthorized use of animal, aircraft, vehicle or boat; consent; accessories or accomplices.</t>
  </si>
  <si>
    <t>&lt;p&gt;Any person who shall take, drive or use any animal, aircraft, vehicle, boat or vessel, not his own, without the consent of the owner thereof and in the absence of the owner, and with intent temporarily to deprive the owner thereof of his possession thereof, without intent to steal the same, shall be guilty of a Class 6 felony, provided, however, that if the value of such animal, aircraft, vehicle, boat or vessel shall be less than $500, such person shall be guilty of a Class 1 misdemeanor. The consent of the owner of an animal, aircraft, vehicle, boat or vessel to its taking, driving or using shall not in any case be presumed or implied because of such owner's consent on a previous occasion to the taking, driving or using of such animal, aircraft, vehicle, boat or vessel by the same or a different person. Any person who assists in, or is a party or accessory to, or an accomplice in, any such unauthorized taking, driving or using shall be subject to the same punishment as if he were the principal offender.&lt;/p&gt;&lt;p&gt;Code 1950, ¬ß 18.1-164; 1960, c. 358; 1970, c. 8; 1975, cc. 14, 15; 1981, c. 197; 2018, cc. &lt;a href='http://lis.virginia.gov/cgi-bin/legp604.exe?181+ful+CHAP0764'&gt;764&lt;/a&gt;, &lt;a href='http://lis.virginia.gov/cgi-bin/legp604.exe?181+ful+CHAP0765'&gt;765&lt;/a&gt;.&lt;/p&gt;</t>
  </si>
  <si>
    <t>¬ß 18.2-102.1</t>
  </si>
  <si>
    <t>Removal of shopping cart from store premises.</t>
  </si>
  <si>
    <t>&lt;p&gt;(1) The term "shopping cart" when used in this section means those push carts of the type or types which are commonly provided by grocery stores, drugstores, or other merchant stores or markets for the use of the public in transporting commodities in stores and markets from the store to a place outside the store.&lt;/p&gt;&lt;p&gt;(2) It shall be unlawful for any person to remove a shopping cart from the premises, of the owner of such shopping cart without the consent, of the owner or of his agent, servant, or employee given at the time of such removal. For the purpose of this section, the premises shall include all the parking area set aside by the owner, or on behalf of the owner, for the parking of cars for the convenience of the patrons of the owner.&lt;/p&gt;&lt;p&gt;(3) Any person convicted of a violation under subsection (2) shall be guilty of a Class 3 misdemeanor.&lt;/p&gt;&lt;p&gt;Code 1950, ¬ß 18.1-117.2; 1975, c. 269.&lt;/p&gt;</t>
  </si>
  <si>
    <t>¬ß 18.2-102.2</t>
  </si>
  <si>
    <t>Unauthorized use of dairy milk cases or milk crates; penalty.</t>
  </si>
  <si>
    <t>&lt;p&gt;It shall be unlawful for any person to:&lt;/p&gt;&lt;p&gt;1. Buy, sell, or dispose of any milk case or milk crate bearing the name or label of the owner without the written consent of the owner or his designated agent;&lt;/p&gt;&lt;p&gt;2. Refuse, upon written demand of the owner or his designated agent, to return to the owner or his designated agent any milk case or milk crate bearing the name or label of the owner; or&lt;/p&gt;&lt;p&gt;3. Deface, obliterate, erase, cover up, or otherwise remove or conceal any name, label, registered trademark, insignia, or other business identification of an owner of a milk case or milk crate without the consent of the owner, for the purpose of destroying or removing from the milk case or milk crate evidence of its ownership.&lt;/p&gt;&lt;p&gt;A violation of this section shall be punishable as a Class 4 misdemeanor.&lt;/p&gt;&lt;p&gt;For purposes of this section, milk cases or milk crates shall be deemed to bear a name or label of an owner when there is imprinted or attached on the case or crate a name, insignia, mark, business identification, or label showing ownership or sufficient information to ascertain ownership. The term "milk case" or "milk crate" means a wire or plastic container which holds sixteen quarts or more of beverage and is used by distributors or retailers or their agents as a means to transport, store, or carry dairy products.&lt;/p&gt;&lt;p&gt;1990, c. 452.&lt;/p&gt;</t>
  </si>
  <si>
    <t>¬ß 18.2-103</t>
  </si>
  <si>
    <t>Concealing or taking possession of merchandise; altering price tags; transferring goods from one container to another; counseling, etc., another in performance of such acts.</t>
  </si>
  <si>
    <t>&lt;p&gt;Whoever, without authority, with the intention of converting goods or merchandise to his own or another's use without having paid the full purchase price thereof, or of defrauding the owner of the value of the goods or merchandise, (i) willfully conceals or takes possession of the goods or merchandise of any store or other mercantile establishment, or (ii) alters the price tag or other price marking on such goods or merchandise, or transfers the goods from one container to another, or (iii) counsels, assists, aids or abets another in the performance of any of the above acts, when the value of the goods or merchandise involved in the offense is less than $500, shall be guilty of petit larceny and, when the value of the goods or merchandise involved in the offense is $500 or more, shall be guilty of grand larceny. The willful concealment of goods or merchandise of any store or other mercantile establishment, while still on the premises thereof, shall be prima facie evidence of an intent to convert and defraud the owner thereof out of the value of the goods or merchandise.&lt;/p&gt;&lt;p&gt;Code 1950, ¬ß 18.1-126; 1960, c. 358; 1970, c. 652; 1975, cc. 14, 15; 1994, c. &lt;a href='http://lis.virginia.gov/cgi-bin/legp604.exe?941+ful+CHAP0706'&gt;706&lt;/a&gt;; 2018, cc. &lt;a href='http://lis.virginia.gov/cgi-bin/legp604.exe?181+ful+CHAP0764'&gt;764&lt;/a&gt;, &lt;a href='http://lis.virginia.gov/cgi-bin/legp604.exe?181+ful+CHAP0765'&gt;765&lt;/a&gt;.&lt;/p&gt;</t>
  </si>
  <si>
    <t>¬ß 18.2-104</t>
  </si>
  <si>
    <t>Punishment for conviction of misdemeanor larceny.</t>
  </si>
  <si>
    <t>&lt;p&gt;When a person is convicted of an offense of larceny or any offense deemed to be or punished as larceny under any provision of the Code, and it is alleged in the warrant, indictment or information on which he is convicted, and admitted, or found by the jury or judge before whom he is tried, that he has been before convicted in the Commonwealth of Virginia or in another jurisdiction for any offense of larceny or any offense deemed or punishable as larceny, or of any substantially similar offense in any other jurisdiction, regardless of whether the prior convictions were misdemeanors, felonies or a combination thereof, he shall be confined in jail not less than thirty days nor more than twelve months; and for a third, or any subsequent offense, he shall be guilty of a Class 6 felony.&lt;/p&gt;&lt;p&gt;Code 1950, ¬ß 18.1-126.1; 1970, c. 652; 1975, cc. 14, 15; 1980, c. 174; 1987, c. 178; 1994, c. &lt;a href='http://lis.virginia.gov/cgi-bin/legp604.exe?941+ful+CHAP0706'&gt;706&lt;/a&gt;.&lt;/p&gt;</t>
  </si>
  <si>
    <t>¬ß 18.2-104.1</t>
  </si>
  <si>
    <t>Liability upon conviction under ¬ß 18.2-103.</t>
  </si>
  <si>
    <t>&lt;p&gt;Any person who has been convicted of violating the provisions of ¬ß &lt;a href='http://law.lis.virginia.gov/vacode/18.2-103/'&gt;18.2-103&lt;/a&gt; shall be civilly liable to the owner for the retail value of any goods and merchandise illegally converted and not recovered by the owner, and for all costs incurred in prosecuting such person under the provisions of ¬ß &lt;a href='http://law.lis.virginia.gov/vacode/18.2-103/'&gt;18.2-103&lt;/a&gt;. Such costs shall be limited to actual expenses, including the base wage of one employee acting as a witness for the Commonwealth and suit costs. Provided, however, the total amount of allowable costs granted hereunder shall not exceed $250, excluding the retail value of the goods and merchandise.&lt;/p&gt;&lt;p&gt;1976, c. 577.&lt;/p&gt;</t>
  </si>
  <si>
    <t>¬ß 18.2-105</t>
  </si>
  <si>
    <t>&lt;p&gt;Repealed by Acts 2004, c. &lt;a href='http://lis.virginia.gov/cgi-bin/legp604.exe?041+ful+CHAP0462'&gt;462&lt;/a&gt;.&lt;/p&gt;</t>
  </si>
  <si>
    <t>¬ß 18.2-105.1</t>
  </si>
  <si>
    <t>Detention of suspected shoplifter.</t>
  </si>
  <si>
    <t>&lt;p&gt;A merchant, agent or employee of the merchant, who has probable cause to believe that a person has shoplifted in violation of ¬ß &lt;a href='http://law.lis.virginia.gov/vacode/18.2-95/'&gt;18.2-95&lt;/a&gt; or ¬ß &lt;a href='http://law.lis.virginia.gov/vacode/18.2-96/'&gt;18.2-96&lt;/a&gt; or ¬ß &lt;a href='http://law.lis.virginia.gov/vacode/18.2-103/'&gt;18.2-103&lt;/a&gt;, on the premises of the merchant, may detain such person for a period not to exceed one hour pending arrival of a law-enforcement officer.&lt;/p&gt;&lt;p&gt;1976, c. 515.&lt;/p&gt;</t>
  </si>
  <si>
    <t>¬ß 18.2-105.2</t>
  </si>
  <si>
    <t>Manufacture, sale, etc., of devices to shield against electronic detection of shoplifting prohibited; penalty.</t>
  </si>
  <si>
    <t>&lt;p&gt;It shall be unlawful to manufacture, sell, offer for sale, distribute or possess any specially coated or laminated bag or other device primarily designed and intended to shield shoplifted merchandise from detection by an anti-theft electronic alarm sensor, with the intention that the same be used to aid in the shoplifting of merchandise. A violation of this section shall be punishable as a Class 1 misdemeanor.&lt;/p&gt;&lt;p&gt;1984, c. 386; 2003, c. &lt;a href='http://lis.virginia.gov/cgi-bin/legp604.exe?031+ful+CHAP0831'&gt;831&lt;/a&gt;.&lt;/p&gt;</t>
  </si>
  <si>
    <t>¬ß 18.2-106</t>
  </si>
  <si>
    <t>Agents of the merchant defined.</t>
  </si>
  <si>
    <t>&lt;p&gt;As used in this article "agents of the merchant" shall include attendants at any parking lot owned or leased by the merchant, or generally used by customers of the merchant through any contract or agreement between the owner of the parking lot and the merchant.&lt;/p&gt;&lt;p&gt;Code 1950, ¬ß 18.1-128; 1960, c. 358; 1975, cc. 14, 15.&lt;/p&gt;</t>
  </si>
  <si>
    <t>¬ß 18.2-107</t>
  </si>
  <si>
    <t>Theft or destruction of public records by others than officers.</t>
  </si>
  <si>
    <t>&lt;p&gt;If any person steal or fraudulently secrete or destroy a public record or part thereof, including a microphotographic copy thereof, he shall, if the offense be not embraced by ¬ß &lt;a href='http://law.lis.virginia.gov/vacode/18.2-472/'&gt;18.2-472&lt;/a&gt; be guilty of a Class 6 felony.&lt;/p&gt;&lt;p&gt;Code 1950, ¬ß 18.1-308; 1960, c. 358; 1974, c. 649; 1975, cc. 14, 15; 1977, c. 107.&lt;/p&gt;</t>
  </si>
  <si>
    <t>¬ß 18.2-108</t>
  </si>
  <si>
    <t>Receiving, etc., stolen goods.</t>
  </si>
  <si>
    <t>&lt;p&gt;A. If any person buys or receives from another person, or aids in concealing, any stolen goods or other thing, knowing the same to have been stolen, he shall be deemed guilty of larceny thereof, and may be proceeded against, although the principal offender is not convicted.&lt;/p&gt;&lt;p&gt;B. If any person buys or receives any goods or other thing, used in the course of a criminal investigation by law enforcement that such person believes to have been stolen, he shall be deemed guilty of larceny thereof.&lt;/p&gt;&lt;p&gt;Code 1950, ¬ß 18.1-107; 1960, c. 358; 1975, cc. 14, 15; 2008, c. &lt;a href='http://lis.virginia.gov/cgi-bin/legp604.exe?081+ful+CHAP0578'&gt;578&lt;/a&gt;.&lt;/p&gt;</t>
  </si>
  <si>
    <t>¬ß 18.2-108.01</t>
  </si>
  <si>
    <t>Larceny with intent to sell or distribute; sale of stolen property; penalty.</t>
  </si>
  <si>
    <t>&lt;p&gt;A. Any person who commits larceny of property with a value of $500 or more with the intent to sell or distribute such property is guilty of a felony punishable by confinement in a state correctional facility for not less than two years nor more than 20 years. The larceny of more than one item of the same product is prima facie evidence of intent to sell or intent to distribute for sale.&lt;/p&gt;&lt;p&gt;B. Any person who sells, attempts to sell or possesses with intent to sell or distribute any stolen property with an aggregate value of $500 or more where he knew or should have known that the property was stolen is guilty of a Class 5 felony.&lt;/p&gt;&lt;p&gt;C. A violation of this section constitutes a separate and distinct offense.&lt;/p&gt;&lt;p&gt;2003, c. &lt;a href='http://lis.virginia.gov/cgi-bin/legp604.exe?031+ful+CHAP0831'&gt;831&lt;/a&gt;; 2018, cc. &lt;a href='http://lis.virginia.gov/cgi-bin/legp604.exe?181+ful+CHAP0764'&gt;764&lt;/a&gt;, &lt;a href='http://lis.virginia.gov/cgi-bin/legp604.exe?181+ful+CHAP0765'&gt;765&lt;/a&gt;.&lt;/p&gt;</t>
  </si>
  <si>
    <t>¬ß 18.2-108.1</t>
  </si>
  <si>
    <t>Receipt of stolen firearm.</t>
  </si>
  <si>
    <t>&lt;p&gt;Notwithstanding the provisions of ¬ß &lt;a href='http://law.lis.virginia.gov/vacode/18.2-108/'&gt;18.2-108&lt;/a&gt;, any person who buys or receives a firearm from another person or aids in concealing a firearm, knowing that the firearm was stolen, shall be guilty of a Class 6 felony and may be proceeded against although the principal offender is not convicted.&lt;/p&gt;&lt;p&gt;1988, c. 358; 1998, c. &lt;a href='http://lis.virginia.gov/cgi-bin/legp604.exe?981+ful+CHAP0821'&gt;821&lt;/a&gt;.&lt;/p&gt;</t>
  </si>
  <si>
    <t>¬ß 18.2-109</t>
  </si>
  <si>
    <t>Receipt or transfer of possession of stolen vehicle, aircraft or boat.</t>
  </si>
  <si>
    <t>&lt;p&gt;Any person who, with intent to procure or pass title to a vehicle, aircraft, boat or vessel, which he knows or has reason to believe has been stolen, shall receive or transfer possession of the same from one to another or who shall with like intent have in his possession any vehicle, aircraft, boat or vessel which he knows or has reason to believe has been stolen, and who is not an officer of the law engaged at the time in the performance of his duty as an officer, shall be guilty of a Class 6 felony.&lt;/p&gt;&lt;p&gt;Code 1950, ¬ß 18.1-165; 1960, c. 358; 1975, cc. 14, 15.&lt;/p&gt;</t>
  </si>
  <si>
    <t>¬ß 18.2-110</t>
  </si>
  <si>
    <t>EMBEZZLEMENT AND FRAUDULENT CONVERSIONS</t>
  </si>
  <si>
    <t>¬ß 18.2-111</t>
  </si>
  <si>
    <t>Embezzlement deemed larceny; indictment.</t>
  </si>
  <si>
    <t>&lt;p&gt;If any person wrongfully and fraudulently use, dispose of, conceal or embezzle any money, bill, note, check, order, draft, bond, receipt, bill of lading or any other personal property, tangible or intangible, which he shall have received for another or for his employer, principal or bailor, or by virtue of his office, trust, or employment, or which shall have been entrusted or delivered to him by another or by any court, corporation or company, he shall be guilty of embezzlement. Proof of embezzlement shall be sufficient to sustain the charge of larceny. Any person convicted hereunder shall be deemed guilty of larceny and may be indicted as for larceny and upon conviction shall be punished as provided in ¬ß &lt;a href='http://law.lis.virginia.gov/vacode/18.2-95/'&gt;18.2-95&lt;/a&gt; or ¬ß &lt;a href='http://law.lis.virginia.gov/vacode/18.2-96/'&gt;18.2-96&lt;/a&gt;.&lt;/p&gt;&lt;p&gt;Code 1950, ¬ß 18.1-109; 1960, c. 358; 1975, cc. 14, 15; 1979, c. 349; 1994, c. &lt;a href='http://lis.virginia.gov/cgi-bin/legp604.exe?941+ful+CHAP0555'&gt;555&lt;/a&gt;; 2003, c. &lt;a href='http://lis.virginia.gov/cgi-bin/legp604.exe?031+ful+CHAP0733'&gt;733&lt;/a&gt;.&lt;/p&gt;</t>
  </si>
  <si>
    <t>¬ß 18.2-111.1</t>
  </si>
  <si>
    <t>&lt;p&gt;Repealed by Acts 2004, c. &lt;a href='http://lis.virginia.gov/cgi-bin/legp604.exe?041+ful+CHAP0459'&gt;459&lt;/a&gt;.&lt;/p&gt;</t>
  </si>
  <si>
    <t>¬ß 18.2-111.2</t>
  </si>
  <si>
    <t>Failure to pay withheld child support; embezzlement.</t>
  </si>
  <si>
    <t>&lt;p&gt;If any employer withholds money from the pay of his employee for the purpose of paying administrative or court-ordered child support on behalf of the employee and then wrongfully and fraudulently fails to make payment of the money withheld, the employer shall be guilty of embezzlement.&lt;/p&gt;&lt;p&gt;1999, c. &lt;a href='http://lis.virginia.gov/cgi-bin/legp604.exe?991+ful+CHAP0056'&gt;56&lt;/a&gt;.&lt;/p&gt;</t>
  </si>
  <si>
    <t>¬ß 18.2-112</t>
  </si>
  <si>
    <t>Embezzlement by officers, etc., of public or other funds; default in paying over funds evidence of guilt.</t>
  </si>
  <si>
    <t>&lt;p&gt;If any officer, agent or employee of the Commonwealth or of any city, town, county, or any other political subdivision, or the deputy of any such officer having custody of public funds, or other funds coming into his custody under his official capacity, knowingly misuse or misappropriate the same or knowingly dispose thereof otherwise than in accordance with law, he shall be guilty of a Class 4 felony; and any default of such officer, agent, employee or deputy in paying over any such funds to the proper authorities when required by law to do so shall be deemed prima facie evidence of his guilt.&lt;/p&gt;&lt;p&gt;Code 1950, ¬ß 18.1-110; 1960, c. 358; 1973, c. 15; 1975, cc. 14, 15; 1979, c. 585.&lt;/p&gt;</t>
  </si>
  <si>
    <t>¬ß 18.2-112.1</t>
  </si>
  <si>
    <t>Misuse of public assets; penalty.</t>
  </si>
  <si>
    <t>&lt;p&gt;A. For purposes of this section, "public assets" means personal property belonging to or paid for by the Commonwealth, or any city, town, county, or any other political subdivision, or the labor of any person other than the accused that is paid for by the Commonwealth, or any city, town, county, or any other political subdivision.&lt;/p&gt;&lt;p&gt;B. Any full-time officer, agent, or employee of the Commonwealth, or of any city, town, county, or any other political subdivision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4 felony.&lt;/p&gt;&lt;p&gt;C. Any county, city, or town shall be permitted to adopt a local ordinance that provides that any non-full-time officer, agent, employee, or elected official of the county, city, or town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1 misdemeanor.&lt;/p&gt;&lt;p&gt;2008, cc. &lt;a href='http://lis.virginia.gov/cgi-bin/legp604.exe?081+ful+CHAP0738'&gt;738&lt;/a&gt;, &lt;a href='http://lis.virginia.gov/cgi-bin/legp604.exe?081+ful+CHAP0755'&gt;755&lt;/a&gt;; 2014, c. &lt;a href='http://lis.virginia.gov/cgi-bin/legp604.exe?141+ful+CHAP0321'&gt;321&lt;/a&gt;.&lt;/p&gt;</t>
  </si>
  <si>
    <t>¬ß 18.2-113</t>
  </si>
  <si>
    <t>Fraudulent entries, etc., in accounts by officers or clerks of financial institutions, joint stock companies or corporations; penalty.</t>
  </si>
  <si>
    <t>&lt;p&gt;If any officer or clerk of any financial institution, joint stock company or corporation makes, alters or omits to make any entry in any account kept in or by such financial institution, company or corporation, with intent, in so doing, to conceal the true state of such account, or to defraud such financial institution, company or corporation, or to enable or assist any person to obtain money to which he was not entitled, such officer or clerk shall be guilty of a Class 4 felony.&lt;/p&gt;&lt;p&gt;Code 1950, ¬ß 18.1-111; 1960, c. 358; 1975, cc. 14, 15; 1996, c. &lt;a href='http://lis.virginia.gov/cgi-bin/legp604.exe?961+ful+CHAP0077'&gt;77&lt;/a&gt;; 2003, c. &lt;a href='http://lis.virginia.gov/cgi-bin/legp604.exe?031+ful+CHAP0740'&gt;740&lt;/a&gt;.&lt;/p&gt;</t>
  </si>
  <si>
    <t>¬ß 18.2-114</t>
  </si>
  <si>
    <t>¬ß 18.2-114.1</t>
  </si>
  <si>
    <t>When collection of money by commissioner, etc., larceny.</t>
  </si>
  <si>
    <t>&lt;p&gt;If any special commissioner or receiver, appointed by any court to collect money, and required by law, or decree of the court, to give bond before collecting the same, shall collect such money, or any part thereof, without giving such bond, and fail properly to account for the same, he shall be deemed guilty of larceny of the money so collected and not so accounted for.&lt;/p&gt;&lt;p&gt;1978, c. 718.&lt;/p&gt;</t>
  </si>
  <si>
    <t>¬ß 18.2-115</t>
  </si>
  <si>
    <t>Fraudulent conversion or removal of property subject to lien or title to which is in another.</t>
  </si>
  <si>
    <t>&lt;p&gt;Whenever any person is in possession of any personal property, including motor vehicles or farm products, in any capacity, the title or ownership of which he has agreed in writing shall be or remain in another, or on which he has given a lien, and such person so in possession shall fraudulently sell, pledge, pawn or remove such property from the premises where it has been agreed that it shall remain, and refuse to disclose the location thereof, or otherwise dispose of the property or fraudulently remove the same from the Commonwealth, without the written consent of the owner or lienor or the person in whom the title is, or, if such writing be a deed of trust, without the written consent of the trustee or beneficiary in such deed of trust, he shall be deemed guilty of the larceny thereof.&lt;/p&gt;&lt;p&gt;In any prosecution hereunder, the fact that such person after demand therefor by the lienholder or person in whom the title or ownership of the property is, or his agent, shall fail or refuse to disclose to such claimant or his agent the location of the property, or to surrender the same, shall be prima facie evidence of the violation of the provisions of this section. In the case of farm products, failure to pay the proceeds of the sale of the farm products to the secured party, lienholder or person in whom the title or ownership of the property is, or his agent, within ten days after the sale or other disposition of the farm products unless otherwise agreed by the lender and borrower in the obligation of indebtedness, note or other evidence of the debt shall be prima facie evidence of a violation of the provisions of this section. The venue of prosecutions against persons fraudulently removing any such property, including motor vehicles, from the Commonwealth shall be the county or city in which such property or motor vehicle was purchased or in which the accused last had a legal residence.&lt;/p&gt;&lt;p&gt;This section shall not be construed to interfere with the rights of any innocent third party purchasing such property, unless such writing shall be docketed or recorded as provided by law.&lt;/p&gt;&lt;p&gt;Code 1950, ¬ß 18.1-116; 1960, c. 358; 1975, cc. 14, 15; 1986, c. 484.&lt;/p&gt;</t>
  </si>
  <si>
    <t>¬ß 18.2-115.1</t>
  </si>
  <si>
    <t>Unlawful sublease of a motor vehicle; penalty.</t>
  </si>
  <si>
    <t>&lt;p&gt;A. It shall be unlawful for any person, for profit in the course of business, who is not a party to a lease contract, conditional sales contract, or security agreement which transfers any right or interest in a motor vehicle, knowing that the motor vehicle is subject to a lease, security interest or lien, to:&lt;/p&gt;&lt;p&gt;1. Obtain or exercise control over a motor vehicle and sell, transfer, assign, or lease the motor vehicle to another person without the prior written authorization of the secured creditor, lessor, or lienholder if he receives compensation or other consideration for the sale, transfer, assignment, or lease of the motor vehicle; or&lt;/p&gt;&lt;p&gt;2. Assist, cause, or arrange the actual or purported sale, transfer, assignment, or lease of a motor vehicle to another person without the prior written authorization of the secured creditor, lessor, or lienholder if he receives compensation or other consideration for assisting, causing, or arranging the sale, transfer, assignment, or lease of the motor vehicle.&lt;/p&gt;&lt;p&gt;B. A violation of this section is punishable as a Class 3 misdemeanor.&lt;/p&gt;&lt;p&gt;C. This section shall not apply to any employee acting upon request of his employer.&lt;/p&gt;&lt;p&gt;D. This section shall not apply if the entire indebtedness owed under or secured by the lease, conditional sales contract, or security agreement through the date of payment is paid in full and received by the lessor or secured party within thirty days after the sale, transfer, assignment, or lease of the motor vehicle.&lt;/p&gt;&lt;p&gt;1990, c. 844; 1993, c. 608.&lt;/p&gt;</t>
  </si>
  <si>
    <t>¬ß 18.2-116</t>
  </si>
  <si>
    <t>Failure to pay for or return goods delivered for selection or approval.</t>
  </si>
  <si>
    <t>&lt;p&gt;If any person shall solicit and obtain from any merchant any goods, wares or merchandise for examination or approval, and shall thereafter, upon written demand, refuse or fail to return the same to such merchant in unused condition, or to pay for the same, such person so offending shall be deemed guilty of the larceny thereof. But the provisions of this section shall not apply unless such written demand be made within five days after delivery, and unless the goods, wares or merchandise shall have attached to them or to the package in which they are contained a label, card or tag containing the words, "Delivered for selection or approval."&lt;/p&gt;&lt;p&gt;Code 1950, ¬ß 18.1-117; 1960, c. 358; 1975, cc. 14, 15.&lt;/p&gt;</t>
  </si>
  <si>
    <t>¬ß 18.2-117</t>
  </si>
  <si>
    <t>Failure of bailee to return animal, aircraft, vehicle or boat.</t>
  </si>
  <si>
    <t>&lt;p&gt;If any person comes into the possession as bailee of any animal, aircraft, vehicle, boat or vessel, and fail to return the same to the bailor, in accordance with the bailment agreement, he shall be deemed guilty of larceny thereof and receive the same punishment, according to the value of the thing stolen, prescribed for the punishment of the larceny of goods and chattels. The failure to return to the bailor such animal, aircraft, vehicle, boat or vessel, within five days from the time the bailee has agreed in writing to return the same shall be prima facie evidence of larceny by such bailee of such animal, aircraft, vehicle, boat or vessel.&lt;/p&gt;&lt;p&gt;Code 1950, ¬ß 18.1-163; 1960, c. 358; 1975, cc. 14, 15.&lt;/p&gt;</t>
  </si>
  <si>
    <t>¬ß 18.2-118</t>
  </si>
  <si>
    <t>Fraudulent conversion or removal of leased personal property.</t>
  </si>
  <si>
    <t>&lt;p&gt;A. Whenever any person is in possession or control of any personal property, by virtue of or subject to a written lease of such property, except property described in ¬ß &lt;a href='http://law.lis.virginia.gov/vacode/18.2-117/'&gt;18.2-117&lt;/a&gt; or in the Virginia Lease-Purchase Agreement Act (¬ß &lt;a href='http://law.lis.virginia.gov/vacode/59.1-207.17/'&gt;59.1-207.17&lt;/a&gt; et seq.), and such person so in possession or control shall, with intent to defraud, sell, secrete, or destroy the property, or dispose of the property for his own use, or fraudulently remove the same from the Commonwealth without the written consent of the lessor thereof, or fail to return such property to the lessor thereof within 30 days after expiration of the lease or rental period for such property stated in such written lease, he shall be deemed guilty of the larceny thereof.&lt;/p&gt;&lt;p&gt;B. The fact that such person signs the lease or rental agreement with a name other than his own, or fails to return such property to the lessor thereof within 30 days after the giving of written notice to such person that the lease or rental period for such property has expired, shall be prima facie evidence of intent to defraud. For purposes of this section, notice mailed by certified mail and addressed to such person at the address of the lessee stated in the lease, shall be sufficient giving of written notice under this section.&lt;/p&gt;&lt;p&gt;C. The venue of prosecution under this section shall be the county or city in which such property was leased or in which such accused person last had a legal residence.&lt;/p&gt;&lt;p&gt;D. The court shall order a person found guilty of an offense under this section to make restitution as the court deems appropriate to the lessor. Such restitution may include (i) the cost of repairing such property; (ii) if the property is not returned or cannot reasonably be repaired, the actual value of such property; and (iii) any reasonable loss of revenue by the lessor resulting from the fraudulent conversion or removal of such property.&lt;/p&gt;&lt;p&gt;Code 1950, ¬ß 18.1-117.1; 1966, c. 474; 1975, cc. 14, 15; 1978, c. 675; 2013, c. &lt;a href='http://lis.virginia.gov/cgi-bin/legp604.exe?131+ful+CHAP0536'&gt;536&lt;/a&gt;; 2014, c. &lt;a href='http://lis.virginia.gov/cgi-bin/legp604.exe?141+ful+CHAP0056'&gt;56&lt;/a&gt;.&lt;/p&gt;</t>
  </si>
  <si>
    <t>TRESPASS TO REALTY</t>
  </si>
  <si>
    <t>¬ß 18.2-119</t>
  </si>
  <si>
    <t>Trespass after having been forbidden to do so; penalties.</t>
  </si>
  <si>
    <t>&lt;p&gt;If any person without authority of law goes upon or remains upon the lands, buildings or premises of another, or any portion or area thereof, after having been forbidden to do so, either orally or in writing, by the owner, lessee, custodian, or the agent of any such person, or other person lawfully in charge thereof, or after having been forbidden to do so by a sign or signs posted by or at the direction of such persons or the agent of any such person or by the holder of any easement or other right-of-way authorized by the instrument creating such interest to post such signs on such lands, structures, premises or portion or area thereof at a place or places where it or they may be reasonably seen, or if any person, whether he is the owner, tenant or otherwise entitled to the use of such land, building or premises, goes upon, or remains upon such land, building or premises after having been prohibited from doing so by a court of competent jurisdiction by an order issued pursuant to ¬ß¬ß &lt;a href='http://law.lis.virginia.gov/vacode/16.1-253/'&gt;16.1-253&lt;/a&gt;, &lt;a href='http://law.lis.virginia.gov/vacode/16.1-253.1/'&gt;16.1-253.1&lt;/a&gt;, &lt;a href='http://law.lis.virginia.gov/vacode/16.1-253.4/'&gt;16.1-253.4&lt;/a&gt;, &lt;a href='http://law.lis.virginia.gov/vacode/16.1-278.2/'&gt;16.1-278.2&lt;/a&gt; through &lt;a href='http://law.lis.virginia.gov/vacode/16.1-278.6/'&gt;16.1-278.6&lt;/a&gt;, &lt;a href='http://law.lis.virginia.gov/vacode/16.1-278.8/'&gt;16.1-278.8&lt;/a&gt;, &lt;a href='http://law.lis.virginia.gov/vacode/16.1-278.14/'&gt;16.1-278.14&lt;/a&gt;, &lt;a href='http://law.lis.virginia.gov/vacode/16.1-278.15/'&gt;16.1-278.15&lt;/a&gt;, &lt;a href='http://law.lis.virginia.gov/vacode/16.1-279.1/'&gt;16.1-279.1&lt;/a&gt;, &lt;a href='http://law.lis.virginia.gov/vacode/19.2-152.8/'&gt;19.2-152.8&lt;/a&gt;, &lt;a href='http://law.lis.virginia.gov/vacode/19.2-152.9/'&gt;19.2-152.9&lt;/a&gt; or ¬ß &lt;a href='http://law.lis.virginia.gov/vacode/19.2-152.10/'&gt;19.2-152.10&lt;/a&gt; or an ex parte order issued pursuant to ¬ß &lt;a href='http://law.lis.virginia.gov/vacode/20-103/'&gt;20-103&lt;/a&gt;, and after having been served with such order, he shall be guilty of a Class 1 misdemeanor. This section shall not be construed to affect in any way the provisions of ¬ß¬ß &lt;a href='http://law.lis.virginia.gov/vacode/18.2-132/'&gt;18.2-132&lt;/a&gt; through &lt;a href='http://law.lis.virginia.gov/vacode/18.2-136/'&gt;18.2-136&lt;/a&gt;.&lt;/p&gt;&lt;p&gt;Code 1950, ¬ß 18.1-173; 1960, c. 358; 1975, cc. 14, 15; 1982, c. 169; 1987, cc. 625, 705; 1991, c. 534; 1998, cc. &lt;a href='http://lis.virginia.gov/cgi-bin/legp604.exe?981+ful+CHAP0569'&gt;569&lt;/a&gt;, &lt;a href='http://lis.virginia.gov/cgi-bin/legp604.exe?981+ful+CHAP0684'&gt;684&lt;/a&gt;; 2011, c. &lt;a href='http://lis.virginia.gov/cgi-bin/legp604.exe?111+ful+CHAP0195'&gt;195&lt;/a&gt;.&lt;/p&gt;</t>
  </si>
  <si>
    <t>¬ß 18.2-119.1</t>
  </si>
  <si>
    <t>Validity of signs forbidding trespass; penalty.</t>
  </si>
  <si>
    <t>&lt;p&gt;If any person knowingly and intentionally posts No Trespassing signs on the land of another without the permission of a person authorized to post such signs on that land, he shall be guilty of a Class 3 misdemeanor.&lt;/p&gt;&lt;p&gt;1999, c. &lt;a href='http://lis.virginia.gov/cgi-bin/legp604.exe?991+ful+CHAP0274'&gt;274&lt;/a&gt;.&lt;/p&gt;</t>
  </si>
  <si>
    <t>¬ß 18.2-120</t>
  </si>
  <si>
    <t>Instigating, etc., such trespass by others; preventing service to persons not forbidden to trespass.</t>
  </si>
  <si>
    <t>&lt;p&gt;If any person shall solicit, urge, encourage, exhort, instigate or procure another or others to go upon or remain upon the lands, buildings, or premises of another, or any part, portion or area thereof, knowing such other person or persons to have been forbidden, either orally or in writing, to do so by the owner, lessee, custodian or other person lawfully in charge thereof, or knowing such other person or persons to have been forbidden to do so by a sign or signs posted on such lands, buildings, premises or part, portion or area thereof at a place or places where it or they may reasonably be seen; or if any person shall, on such lands, buildings, premises or part, portion or area thereof prevent or seek to prevent the owner, lessee, custodian, person in charge or any of his employees from rendering service to any person or persons not so forbidden, he shall be guilty of a Class 1 misdemeanor.&lt;/p&gt;&lt;p&gt;Code 1950, ¬ß 18.1-173.1; 1960, c. 358; 1975, cc. 14, 15.&lt;/p&gt;</t>
  </si>
  <si>
    <t>¬ß 18.2-121</t>
  </si>
  <si>
    <t>Entering property of another for purpose of damaging it, etc.</t>
  </si>
  <si>
    <t>&lt;p&gt;It shall be unlawful for any person to enter the land, dwelling, outhouse or any other building of another for the purpose of damaging such property or any of the contents thereof or in any manner to interfere with the rights of the owner, user or the occupant thereof to use such property free from interference.&lt;/p&gt;&lt;p&gt;Any person violating the provisions of this section shall be guilty of a Class 1 misdemeanor. However, if a person intentionally selects the property entered because of the race, religious conviction, color or national origin of the owner, user or occupant of the property, the person shall be guilty of a Class 6 felony, and the penalty upon conviction shall include a term of confinement of at least six months, 30 days of which shall be a mandatory minimum term of confinement.&lt;/p&gt;&lt;p&gt;Code 1950, ¬ß 18.1-183; 1960, c. 358; 1975, cc. 14, 15; 1994, c. &lt;a href='http://lis.virginia.gov/cgi-bin/legp604.exe?941+ful+CHAP0658'&gt;658&lt;/a&gt;; 1997, c. &lt;a href='http://lis.virginia.gov/cgi-bin/legp604.exe?971+ful+CHAP0833'&gt;833&lt;/a&gt;; 2004, c. &lt;a href='http://lis.virginia.gov/cgi-bin/legp604.exe?041+ful+CHAP0461'&gt;461&lt;/a&gt;.&lt;/p&gt;</t>
  </si>
  <si>
    <t>¬ß 18.2-121.1</t>
  </si>
  <si>
    <t>Permitting certain animals to run at large.</t>
  </si>
  <si>
    <t>&lt;p&gt;The owner or manager of any animal mentioned in ¬ß &lt;a href='http://law.lis.virginia.gov/vacode/55-316/'&gt;55-316&lt;/a&gt;, who shall knowingly permit such animal to run at large in any county or portion thereof, under quarantine, shall be deemed to be guilty of a Class 4 misdemeanor.&lt;/p&gt;&lt;p&gt;Code 1950, ¬ß 8-885; 1977, c. 624.&lt;/p&gt;</t>
  </si>
  <si>
    <t>¬ß 18.2-121.2</t>
  </si>
  <si>
    <t>Trespass by spotlight on agricultural land.</t>
  </si>
  <si>
    <t>&lt;p&gt;If any person shall willfully use a spotlight or similar lighting apparatus to cast a light upon private property used for livestock or crops without the written permission of the person in legal possession of such property, he shall be guilty of a Class 3 misdemeanor.&lt;/p&gt;&lt;p&gt;The prohibition of this section shall not apply to light cast by (i) permanently installed outdoor lighting fixtures, (ii) headlamps on vehicles moving in normal travel on public or private roads, (iii) railroad locomotives or rolling stock being operated on the tracks or right-of-way of a railroad company, (iv) aircraft or watercraft, (v) apparatus used by employees of any public utility in maintaining the utility's lines and equipment, (vi) emergency medical services vehicles used by emergency medical services personnel or fire apparatus used by members of fire departments in the performance of their official duties, (vii) apparatus used by any law-enforcement officer in the performance of his official duties, or (viii) farm machinery or motor vehicles being used in normal farming operations.&lt;/p&gt;&lt;p&gt;1981, c. 460; 2015, cc. &lt;a href='http://lis.virginia.gov/cgi-bin/legp604.exe?151+ful+CHAP0502'&gt;502&lt;/a&gt;, &lt;a href='http://lis.virginia.gov/cgi-bin/legp604.exe?151+ful+CHAP0503'&gt;503&lt;/a&gt;.&lt;/p&gt;</t>
  </si>
  <si>
    <t>¬ß 18.2-121.3</t>
  </si>
  <si>
    <t>Trespass with an unmanned aircraft system; penalty.</t>
  </si>
  <si>
    <t>&lt;p&gt;A. Any person who knowingly and intentionally causes an unmanned aircraft system to enter the property of another and come within 50 feet of a dwelling house (i) to coerce, intimidate, or harass another person or (ii) after having been given actual notice to desist, for any other reason, is guilty of a Class 1 misdemeanor.&lt;/p&gt;&lt;p&gt;B. This section shall not apply to any person who causes an unmanned aircraft system to enter the property as set forth in subsection A if (i) consent is given to the entry by any person with legal authority to consent or by any person who is lawfully present on such property or (ii) such person is authorized by federal regulations to operate an unmanned aircraft system and is operating such system in an otherwise lawful manner and consistent with federal regulations.&lt;/p&gt;&lt;p&gt;2018, cc. &lt;a href='http://lis.virginia.gov/cgi-bin/legp604.exe?181+ful+CHAP0851'&gt;851&lt;/a&gt;, &lt;a href='http://lis.virginia.gov/cgi-bin/legp604.exe?181+ful+CHAP0852'&gt;852&lt;/a&gt;.&lt;/p&gt;</t>
  </si>
  <si>
    <t>¬ß 18.2-122</t>
  </si>
  <si>
    <t>&lt;p&gt;Repealed by Acts 1998, c. &lt;a href='http://lis.virginia.gov/cgi-bin/legp604.exe?981+ful+CHAP0006'&gt;6&lt;/a&gt;.&lt;/p&gt;</t>
  </si>
  <si>
    <t>¬ß 18.2-123</t>
  </si>
  <si>
    <t>¬ß 18.2-124</t>
  </si>
  <si>
    <t>Jurisdiction over offenses committed in Capitol Square.</t>
  </si>
  <si>
    <t>&lt;p&gt;The Circuit Court of the City of Richmond shall have jurisdiction to try cases of offenses committed in Capitol Square except as hereinafter provided. The district court of the City of Richmond shall have jurisdiction to try misdemeanor cases arising under ¬ß &lt;a href='http://law.lis.virginia.gov/vacode/18.2-122/'&gt;18.2-122&lt;/a&gt;, and all other offenses committed in the Capitol Square of which it would have jurisdiction if committed within the corporate limits and jurisdiction of the city; and the Capitol Police, or any member thereof, shall have the same authority to arrest and to swear out warrants for offenses committed on the Capitol Square as policemen of the City of Richmond have to arrest or to swear out warrants for offenses committed within the jurisdiction of the city.&lt;/p&gt;&lt;p&gt;Code 1950, ¬ß 2.1-97; 1966, c. 677; 1975, cc. 14, 15; 2004, c. &lt;a href='http://lis.virginia.gov/cgi-bin/legp604.exe?041+ful+CHAP0459'&gt;459&lt;/a&gt;.&lt;/p&gt;</t>
  </si>
  <si>
    <t>¬ß 18.2-125</t>
  </si>
  <si>
    <t>Trespass at night upon any cemetery.</t>
  </si>
  <si>
    <t>&lt;p&gt;If any person, without the consent of the owner, proprietor or custodian, go or enter in the nighttime, upon the premises, property, driveways or walks of any cemetery, either public or private, for any purpose other than to visit the burial lot or grave of some member of his family, he shall be guilty of a Class 4 misdemeanor.&lt;/p&gt;&lt;p&gt;Code 1950, ¬ß 18.1-181; 1960, c. 358; 1975, cc. 14, 15.&lt;/p&gt;</t>
  </si>
  <si>
    <t>¬ß 18.2-126</t>
  </si>
  <si>
    <t>Violation of sepulture; defilement of a dead human body; penalties.</t>
  </si>
  <si>
    <t>&lt;p&gt;A. If a person unlawfully disinters or displaces a dead human body, or any part of a dead human body which has been deposited in any vault, grave or other burial place, he is guilty of a Class 4 felony.&lt;/p&gt;&lt;p&gt;B. If a person willfully and intentionally physically defiles a dead human body he is guilty of a Class 6 felony. For the purposes of this section, the term "defile" shall not include any autopsy or the recovery of organs or tissues for transplantation, or any other lawful purpose.&lt;/p&gt;&lt;p&gt;Code 1950, ¬ß 18.1-243; 1960, c. 358; 1975, cc. 14, 15; 1995, c. &lt;a href='http://lis.virginia.gov/cgi-bin/legp604.exe?951+ful+CHAP0306'&gt;306&lt;/a&gt;.&lt;/p&gt;</t>
  </si>
  <si>
    <t>¬ß 18.2-127</t>
  </si>
  <si>
    <t>Injuries to churches, church property, cemeteries, burial grounds, etc.; penalty.</t>
  </si>
  <si>
    <t>&lt;p&gt;A. Any person who willfully or maliciously commits any of the following acts is guilty of a Class 1 misdemeanor:&lt;/p&gt;&lt;p&gt;1. Destroys, removes, cuts, breaks, or injures any tree, shrub, or plant on any church property or within any cemetery or lot of any memorial or monumental association;&lt;/p&gt;&lt;p&gt;2. Destroys, mutilates, injures, or removes and carries away any flowers, wreaths, vases, or other ornaments placed within any church or on church property, or placed upon or around any grave, tomb, monument, or lot in any cemetery, graveyard, or other place of burial; or&lt;/p&gt;&lt;p&gt;3. Obstructs proper ingress to and egress from any church or any cemetery or lot belonging to any memorial or monumental association.&lt;/p&gt;&lt;p&gt;B. Any person who willfully or maliciously destroys, mutilates, defaces, injures, or removes any object or structure permanently attached or affixed within any church or on church property, any tomb, monument, gravestone, or other structure placed within any cemetery, graveyard, or place of burial, or within any lot belonging to any memorial or monumental association, or any fence, railing, or other work for the protection or ornament of any tomb, monument, gravestone, or other structure aforesaid, or of any cemetery lot within any cemetery is guilty of a Class 6 felony. A person convicted under this section who is required to pay restitution by the court shall be required to pay restitution to the church, if the property damaged is property of the church, or to the owner of a cemetery, if the property damaged is located within such cemetery regardless of whether the property damaged is owned by the cemetery or by another person.&lt;/p&gt;&lt;p&gt;C. This section shall not apply to any work which is done by the authorities of a church or congregation in the maintenance or improvement of any church property or any burial ground or cemetery belonging to it and under its management or control and which does not injure or result in the removal of a tomb, monument, gravestone, grave marker or vault. For purposes of this section, "church" shall mean any place of worship, and "church property" shall mean any educational building or community center owned or rented by a church.&lt;/p&gt;&lt;p&gt;Code 1950, ¬ß 18.1-244; 1960, c. 358; 1975, cc. 14, 15; 1982, c. 561; 1983, c. 579; 1990, c. 510; 2004, c. &lt;a href='http://lis.virginia.gov/cgi-bin/legp604.exe?041+ful+CHAP0203'&gt;203&lt;/a&gt;.&lt;/p&gt;</t>
  </si>
  <si>
    <t>¬ß 18.2-128</t>
  </si>
  <si>
    <t>Trespass upon church or school property.</t>
  </si>
  <si>
    <t>&lt;p&gt;A. Any person who, without the consent of some person authorized to give such consent, goes or enters upon, in the nighttime, the premises or property of any church or upon any school property for any purpose other than to attend a meeting or service held or conducted in such church or school property, shall be guilty of a Class 3 misdemeanor.&lt;/p&gt;&lt;p&gt;B. It shall be unlawful for any person, whether or not a church member or student, to enter upon or remain upon any church or school property in violation of (i) any direction to vacate the property by a person authorized to give such direction or (ii) any posted notice which contains such information, posted at a place where it reasonably may be seen. Each time such person enters upon or remains on the posted premises or after such direction that person refuses to vacate such property, it shall constitute a separate offense.&lt;/p&gt;&lt;p&gt;A violation of this subsection shall be punishable as a Class 1 misdemeanor, except that any person, other than a parent, who violates this subsection on school property with the intent to abduct a student shall be guilty of a Class 6 felony.&lt;/p&gt;&lt;p&gt;C. For purposes of this section: (i) "school property" includes a school bus as defined in ¬ß &lt;a href='http://law.lis.virginia.gov/vacode/46.2-100/'&gt;46.2-100&lt;/a&gt; and (ii) "church" means any place of worship and includes any educational building or community center owned or leased by a church.&lt;/p&gt;&lt;p&gt;Code 1950, ¬ß 18.1-182; 1960, c. 358; 1975, cc. 14, 15; 1988, c. 497; 1989, c. 680; 1993, c. 961; 1994, c. &lt;a href='http://lis.virginia.gov/cgi-bin/legp604.exe?941+ful+CHAP0326'&gt;326&lt;/a&gt;; 1995, cc. &lt;a href='http://lis.virginia.gov/cgi-bin/legp604.exe?951+ful+CHAP0493'&gt;493&lt;/a&gt;, &lt;a href='http://lis.virginia.gov/cgi-bin/legp604.exe?951+ful+CHAP0642'&gt;642&lt;/a&gt;; 1997, c. &lt;a href='http://lis.virginia.gov/cgi-bin/legp604.exe?971+ful+CHAP0779'&gt;779&lt;/a&gt;.&lt;/p&gt;</t>
  </si>
  <si>
    <t>¬ß 18.2-129</t>
  </si>
  <si>
    <t>&lt;p&gt;Repealed by Acts 1989, c. 680.&lt;/p&gt;</t>
  </si>
  <si>
    <t>¬ß 18.2-130</t>
  </si>
  <si>
    <t>Peeping or spying into dwelling or enclosure.</t>
  </si>
  <si>
    <t>&lt;p&gt;A. It shall be unlawful for any person to enter upon the property of another and secretly or furtively peep, spy or attempt to peep or spy into or through a window, door or other aperture of any building, structure, or other enclosure of any nature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privacy.&lt;/p&gt;&lt;p&gt;B. It shall be unlawful for any person to use a peephole or other aperture to secretly or furtively peep, spy or attempt to peep or spy into a restroom, dressing room, locker room, hotel room, motel room, tanning bed, tanning booth, bedroom or other location or enclosure for the purpose of viewing any nonconsenting person who is totally nude, clad in undergarments, or in a state of undress exposing the genitals, pubic area, buttocks or female breast and the circumstances are such that the person would otherwise have a reasonable expectation of privacy.&lt;/p&gt;&lt;p&gt;C. The provisions of this section shall not apply to a lawful criminal investigation or a correctional official or local or regional jail official conducting surveillance for security purposes or during an investigation of alleged misconduct involving a person committed to the Department of Corrections or to a local or regional jail.&lt;/p&gt;&lt;p&gt;D. As used in this section, "peephole" means any hole, crack or other similar opening through which a person can see.&lt;/p&gt;&lt;p&gt;E. A violation of this section is a Class 1 misdemeanor.&lt;/p&gt;&lt;p&gt;Code 1950, ¬ß 18.1-174; 1960, c. 358; 1975, cc. 14, 15; 1992, c. 520; 1999, c. &lt;a href='http://lis.virginia.gov/cgi-bin/legp604.exe?991+ful+CHAP0351'&gt;351&lt;/a&gt;; 2003, cc. &lt;a href='http://lis.virginia.gov/cgi-bin/legp604.exe?031+ful+CHAP0081'&gt;81&lt;/a&gt;, &lt;a href='http://lis.virginia.gov/cgi-bin/legp604.exe?031+ful+CHAP0087'&gt;87&lt;/a&gt;.&lt;/p&gt;</t>
  </si>
  <si>
    <t>¬ß 18.2-130.1</t>
  </si>
  <si>
    <t>Peeping or spying into dwelling or occupied building by electronic device; penalty.</t>
  </si>
  <si>
    <t>&lt;p&gt;It is unlawful for any person to knowingly and intentionally cause an electronic device to enter the property of another to secretly or furtively peep or spy or attempt to peep or spy into or through a window, door, or other aperture of any building, structure, or other enclosure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 A violation of this section is a Class 1 misdemeanor. The provisions of this section shall not apply to a lawful criminal investigation.&lt;/p&gt;&lt;p&gt;2017, c. &lt;a href='http://lis.virginia.gov/cgi-bin/legp604.exe?171+ful+CHAP0502'&gt;502&lt;/a&gt;.&lt;/p&gt;</t>
  </si>
  <si>
    <t>¬ß 18.2-131</t>
  </si>
  <si>
    <t>Trespass upon licensed shooting preserve.</t>
  </si>
  <si>
    <t>&lt;p&gt;It shall be unlawful for any person to trespass on a licensed shooting preserve. Any person convicted of such trespass shall be guilty of a Class 4 misdemeanor and shall be responsible for all damage. Owners or keepers of dogs trespassing on preserves shall be responsible for all damage done by such dogs.&lt;/p&gt;&lt;p&gt;Code 1950, ¬ß 29-49; 1975, cc. 14, 15.&lt;/p&gt;</t>
  </si>
  <si>
    <t>¬ß 18.2-132</t>
  </si>
  <si>
    <t>Trespass by hunters and fishers.</t>
  </si>
  <si>
    <t>&lt;p&gt;Any person who goes on the lands, waters, ponds, boats or blinds of another to hunt, fish or trap without the consent of the landowner or his agent shall be deemed guilty of a Class 3 misdemeanor.&lt;/p&gt;&lt;p&gt;Code 1950, ¬ß 29-165; 1954, c. 155; 1962, c. 469; 1975, cc. 14, 15.&lt;/p&gt;</t>
  </si>
  <si>
    <t>¬ß 18.2-132.1</t>
  </si>
  <si>
    <t>Trespass by hunters using dogs; penalty.</t>
  </si>
  <si>
    <t>&lt;p&gt;Any person who intentionally releases hunting dogs on the lands of another which have been posted in accordance with the provisions of ¬ß &lt;a href='http://law.lis.virginia.gov/vacode/18.2-134.1/'&gt;18.2-134.1&lt;/a&gt; to hunt without the consent of the landowner or his agent is guilty of a Class 3 misdemeanor. A second or subsequent violation of this section within three years is a Class 1 misdemeanor and, upon conviction, the court shall revoke such person's hunting or trapping license for a period of one year. The fact that hunting dogs are present on the lands of another alone is not sufficient evidence to prove that the person acted intentionally.&lt;/p&gt;&lt;p&gt;2016, c. &lt;a href='http://lis.virginia.gov/cgi-bin/legp604.exe?161+ful+CHAP0373'&gt;373&lt;/a&gt;.&lt;/p&gt;</t>
  </si>
  <si>
    <t>¬ß 18.2-133</t>
  </si>
  <si>
    <t>Refusal of person on land, etc., of another to identify himself.</t>
  </si>
  <si>
    <t>&lt;p&gt;Any person who goes on the lands, waters, ponds, boats or blinds of another to hunt, fish, or trap and willfully refuses to identify himself when requested by the landowner or his agent so to do shall be deemed guilty of a Class 4 misdemeanor.&lt;/p&gt;&lt;p&gt;Code 1950, ¬ß 29-165.1; 1954, c. 156; 1962, c. 469; 1975, cc. 14, 15.&lt;/p&gt;</t>
  </si>
  <si>
    <t>¬ß 18.2-134</t>
  </si>
  <si>
    <t>Trespass on posted property.</t>
  </si>
  <si>
    <t>&lt;p&gt;Any person who goes on the lands, waters, ponds, boats or blinds of another, which have been posted in accordance with the provisions of ¬ß &lt;a href='http://law.lis.virginia.gov/vacode/18.2-134.1/'&gt;18.2-134.1&lt;/a&gt;, to hunt, fish or trap except with the written consent of or in the presence of the owner or his agent shall be guilty of a Class 1 misdemeanor.&lt;/p&gt;&lt;p&gt;Code 1950, ¬ß 29-166; 1954, c. 155; 1962, c. 469; 1975, cc. 14, 15; 1987, c. 603.&lt;/p&gt;</t>
  </si>
  <si>
    <t>¬ß 18.2-134.1</t>
  </si>
  <si>
    <t>Method of posting lands.</t>
  </si>
  <si>
    <t>&lt;p&gt;A. The owner or lessee of property described in ¬ß &lt;a href='http://law.lis.virginia.gov/vacode/18.2-134/'&gt;18.2-134&lt;/a&gt; may post property by (i) placing signs prohibiting hunting, fishing or trapping where they may reasonably be seen; or (ii) placing identifying paint marks on trees or posts at each road entrance and adjacent to public roadways and public waterways adjoining the property. Each paint mark shall be a vertical line of at least two inches in width and at least eight inches in length and the center of the mark shall be no less than three feet nor more than six feet from the ground or normal water surface. Such paint marks shall be readily visible to any person approaching the property.&lt;/p&gt;&lt;p&gt;B. The type and color of the paint to be used for posting shall be prescribed by the Department of Game and Inland Fisheries.&lt;/p&gt;&lt;p&gt;1987, c. 603.&lt;/p&gt;</t>
  </si>
  <si>
    <t>¬ß 18.2-135</t>
  </si>
  <si>
    <t>Destruction of posted signs; posting land of another.</t>
  </si>
  <si>
    <t>&lt;p&gt;Any person who shall mutilate, destroy or take down any "posted," "no hunting" or similar sign or poster on the lands or waters of another, or who shall post such sign or poster on the lands or waters of another, without the consent of the landowner or his agent, shall be deemed guilty of a Class 3 misdemeanor and his hunting, fishing, and trapping license and privileges shall be revoked for a period of one to five years from the date of conviction.&lt;/p&gt;&lt;p&gt;Code 1950, ¬ß 29-167; 1962, c. 469; 1975, cc. 14, 15; 2010, c. &lt;a href='http://lis.virginia.gov/cgi-bin/legp604.exe?101+ful+CHAP0183'&gt;183&lt;/a&gt;.&lt;/p&gt;</t>
  </si>
  <si>
    <t>¬ß 18.2-136</t>
  </si>
  <si>
    <t>Right of certain hunters to go on lands of another; carrying firearms or bows and arrows prohibited.</t>
  </si>
  <si>
    <t>&lt;p&gt;Fox hunters and coon hunters, when the chase begins on other lands, may follow their dogs on prohibited lands, and hunters of all other game, when the chase begins on other lands, may go upon prohibited lands to retrieve their dogs, falcons, hawks, or owls but may not carry firearms or bows and arrows on their persons or hunt any game while thereon. The use of vehicles to retrieve dogs, falcons, hawks, or owls on prohibited lands shall be allowed only with the permission of the landowner or his agent. Any person who goes on prohibited lands to retrieve his dogs, falcons, hawks, or owls pursuant to this section and who willfully refuses to identify himself when requested by the landowner or his agent to do so is guilty of a Class 4 misdemeanor.&lt;/p&gt;&lt;p&gt;Code 1950, ¬ß 29-168; 1964, c. 600; 1975, cc. 14, 15; 1988, c. 593; 1991, cc. 317, 327; 2007, cc. &lt;a href='http://lis.virginia.gov/cgi-bin/legp604.exe?071+ful+CHAP0145'&gt;145&lt;/a&gt;, &lt;a href='http://lis.virginia.gov/cgi-bin/legp604.exe?071+ful+CHAP0658'&gt;658&lt;/a&gt;; 2011, c. &lt;a href='http://lis.virginia.gov/cgi-bin/legp604.exe?111+ful+CHAP0191'&gt;191&lt;/a&gt;.&lt;/p&gt;</t>
  </si>
  <si>
    <t>¬ß 18.2-136.1</t>
  </si>
  <si>
    <t>Enforcement of ¬ß¬ß 18.2-131 through 18.2-135.</t>
  </si>
  <si>
    <t>&lt;p&gt;Conservation police officers, sheriffs and all other law-enforcement officers shall enforce the provisions of ¬ß¬ß &lt;a href='http://law.lis.virginia.gov/vacode/18.2-131/'&gt;18.2-131&lt;/a&gt;, &lt;a href='http://law.lis.virginia.gov/vacode/18.2-132/'&gt;18.2-132&lt;/a&gt;, &lt;a href='http://law.lis.virginia.gov/vacode/18.2-133/'&gt;18.2-133&lt;/a&gt;, &lt;a href='http://law.lis.virginia.gov/vacode/18.2-134/'&gt;18.2-134&lt;/a&gt; and &lt;a href='http://law.lis.virginia.gov/vacode/18.2-135/'&gt;18.2-135&lt;/a&gt;.&lt;/p&gt;&lt;p&gt;1975, cc. 14, 15.&lt;/p&gt;</t>
  </si>
  <si>
    <t>DAMAGE TO REALTY AND PERSONALTY THEREON</t>
  </si>
  <si>
    <t>¬ß 18.2-137</t>
  </si>
  <si>
    <t>Injuring, etc., any property, monument, etc.</t>
  </si>
  <si>
    <t>&lt;p&gt;A. If any person unlawfully destroys, defaces, damages or removes without the intent to steal any property, real or personal, not his own, or breaks down, destroys, defaces, damages or removes without the intent to steal, any monument or memorial for war veterans described in ¬ß &lt;a href='http://law.lis.virginia.gov/vacode/15.2-1812/'&gt;15.2-1812&lt;/a&gt;, any monument erected for the purpose of marking the site of any engagement fought during the War between the States, or for the purpose of designating the boundaries of any city, town, tract of land, or any tree marked for that purpose, he shall be guilty of a Class 3 misdemeanor; provided that the court may, in its discretion, dismiss the charge if the locality or organization responsible for maintaining the injured property, monument, or memorial files a written affidavit with the court stating it has received full payment for the injury.&lt;/p&gt;&lt;p&gt;B. If any person intentionally causes such injury, he shall be guilty of (i) a Class 1 misdemeanor if the value of or damage to the property, memorial or monument is less than $1,000 or (ii) a Class 6 felony if the value of or damage to the property, memorial or monument is $1,000 or more. The amount of loss caused by the destruction, defacing, damage or removal of such property, memorial or monument may be established by proof of the fair market cost of repair or fair market replacement value. Upon conviction, the court may order that the defendant pay restitution.&lt;/p&gt;&lt;p&gt;Code 1950, ¬ß 18.1-172; 1960, c. 358; 1975, cc. 14, 15, 598; 1990, c. 933; 1999, c. &lt;a href='http://lis.virginia.gov/cgi-bin/legp604.exe?991+ful+CHAP0625'&gt;625&lt;/a&gt;.&lt;/p&gt;</t>
  </si>
  <si>
    <t>¬ß 18.2-138</t>
  </si>
  <si>
    <t>Damaging public buildings, etc.; penalty.</t>
  </si>
  <si>
    <t>&lt;p&gt;Any person who willfully and maliciously (i) breaks any window or door of the Capitol, any courthouse, house of public worship, institution of higher education, school house, city or town hall, or other public building or library, (ii) damages or defaces the Capitol or any other public building or any statuary in the Capitol, on the Capitol Square, or in or on any other public buildings or public grounds, or (iii) destroys any property in any of such buildings shall be guilty of a Class 6 felony if damage to the property is $1,000 or more or a Class 1 misdemeanor if the damage is less than $1,000.&lt;/p&gt;&lt;p&gt;Any person who willfully and unlawfully damages or defaces any book, newspaper, magazine, pamphlet, map, picture, manuscript, or other property located in any library, reading room, museum, or other educational institution shall be guilty of a Class 6 felony if damage to the property is $1,000 or more or a Class 1 misdemeanor if the damage is less than $1,000.&lt;/p&gt;&lt;p&gt;Code 1950, ¬ß 18.1-177; 1960, c. 358; 1975, cc. 14, 15; 1990, c. 454.&lt;/p&gt;</t>
  </si>
  <si>
    <t>¬ß 18.2-138.1</t>
  </si>
  <si>
    <t>¬ß 18.2-139</t>
  </si>
  <si>
    <t>Injuries to trees, fences or herbage on grounds of Capitol, or in any public square.</t>
  </si>
  <si>
    <t>&lt;p&gt;If any person:&lt;/p&gt;&lt;p&gt;(1) Cut down, pull up, girdle or otherwise injure or destroy any tree growing in the grounds of the Capitol, or in any public square or grounds, without the consent of the Governor, or of the circuit court of the county or city in which such grounds or square is situated; or&lt;/p&gt;&lt;p&gt;(2) Willfully and maliciously injure the fences or herbage of the Capitol grounds, or of any such square or grounds,&lt;/p&gt;&lt;p&gt;he shall be guilty of a Class 3 misdemeanor.&lt;/p&gt;&lt;p&gt;Code 1950, ¬ß 18.1-180; 1960, c. 358; 1975, cc. 14, 15.&lt;/p&gt;</t>
  </si>
  <si>
    <t>¬ß 18.2-140</t>
  </si>
  <si>
    <t>Destruction of trees, shrubs, etc.</t>
  </si>
  <si>
    <t>&lt;p&gt;It shall be unlawful for any person to pick, pull, pull up, tear, tear up, dig, dig up, cut, break, injure, burn or destroy, in whole or in part, any tree, shrub, vine, plant, flower or turf found, growing or being upon the land of another, or upon any land reserved, set aside or maintained by the Commonwealth as a public park, or as a refuge or sanctuary for wild animals, birds or fish, or upon any land reserved, set aside or maintained as a public park by a park authority created under the provisions of ¬ß &lt;a href='http://law.lis.virginia.gov/vacode/15.2-5702/'&gt;15.2-5702&lt;/a&gt;, without having previously obtained the permission in writing of such other or his agent or of the superintendent or custodian of such park, refuge or sanctuary so to do, unless the same be done under the personal direction of such owner, his agent, tenant or lessee or superintendent or custodian of such park, refuge or sanctuary.&lt;/p&gt;&lt;p&gt;Any person violating this section shall be guilty of a Class 3 misdemeanor; provided, however, that the approval of the owner, his agent, tenant or lessee, or the superintendent or custodian of such park or sanctuary afterwards given in writing or in open court shall be a bar to further prosecution or suit.&lt;/p&gt;&lt;p&gt;Code 1950, ¬ß 18.1-178; 1960, c. 358; 1975, cc. 14, 15; 1976, c. 757; 1998, c. &lt;a href='http://lis.virginia.gov/cgi-bin/legp604.exe?981+ful+CHAP0081'&gt;81&lt;/a&gt;.&lt;/p&gt;</t>
  </si>
  <si>
    <t>¬ß 18.2-141</t>
  </si>
  <si>
    <t>Cutting or destroying trees; carrying axe, saw, etc., while hunting.</t>
  </si>
  <si>
    <t>&lt;p&gt;It shall be unlawful for any person while hunting for game or wildlife on the property of another to carry any axe other than a belt axe with a handle less than twenty inches, saw or other tool or instrument customarily used for the purpose of cutting, felling, mutilating or destroying trees without obtaining prior permission of the landowner. Any person violating the provisions of this section shall be guilty of a Class 3 misdemeanor.&lt;/p&gt;&lt;p&gt;Conservation police officers, sheriffs and all law-enforcement officers shall enforce the provisions of this section.&lt;/p&gt;&lt;p&gt;Code 1950, ¬ß 18.1-179; 1960, c. 358; 1975, cc. 14, 15.&lt;/p&gt;</t>
  </si>
  <si>
    <t>¬ß 18.2-142</t>
  </si>
  <si>
    <t>&lt;p&gt;Repealed by Acts 1979, c. 252.&lt;/p&gt;</t>
  </si>
  <si>
    <t>¬ß 18.2-143</t>
  </si>
  <si>
    <t>Pulling down fences or leaving open gates.</t>
  </si>
  <si>
    <t>&lt;p&gt;If any person, without permission of the owner, pull down the fence of another and leave the same down, or, without permission, open and leave open the gate of another, or any gate across a public road established by order of court, or if any person other than the owner or owners of the lands through which a line of railroad runs open and leave open a gate at any public or private crossing of the right-of-way of a railroad, he shall be guilty of a Class 4 misdemeanor.&lt;/p&gt;&lt;p&gt;Code 1950, ¬ß 18.1-176; 1960, c. 358; 1975, cc. 14, 15.&lt;/p&gt;</t>
  </si>
  <si>
    <t>DAMAGE TO AND TAMPERING WITH PROPERTY</t>
  </si>
  <si>
    <t>¬ß 18.2-144</t>
  </si>
  <si>
    <t>Maiming, killing or poisoning animals, fowl, etc.</t>
  </si>
  <si>
    <t>&lt;p&gt;Except as otherwise provided for by law, if any person maliciously shoot, stab, wound or otherwise cause bodily injury to, or administer poison to or expose poison with intent that it be taken by, any horse, mule, pony, cattle, swine or other livestock of another, with intent to maim, disfigure, disable or kill the same, or if he do any of the foregoing acts to any animal of his own with intent to defraud any insurer thereof, he shall be guilty of a Class 5 felony. If any person do any of the foregoing acts to any fowl or to any companion animal with any of the aforesaid intents, he shall be guilty of a Class 1 misdemeanor, except that any second or subsequent offense shall be a Class 6 felony if the current offense or any previous offense resulted in the death of an animal or the euthanasia of an animal based on the recommendation of a licensed veterinarian upon determination that such euthanasia was necessary due to the condition of the animal, and such condition was a direct result of a violation of this section.&lt;/p&gt;&lt;p&gt;Code 1950, ¬ß 18.1-159; 1960, c. 358; 1964, c. 400; 1975, cc. 14, 15; 1977, c. 598; 1978, c. 559; 1999, c. &lt;a href='http://lis.virginia.gov/cgi-bin/legp604.exe?991+ful+CHAP0620'&gt;620&lt;/a&gt;.&lt;/p&gt;</t>
  </si>
  <si>
    <t>¬ß 18.2-144.1</t>
  </si>
  <si>
    <t>Prohibition against killing or injuring police animals; penalty.</t>
  </si>
  <si>
    <t>&lt;p&gt;It shall be unlawful for any person to maliciously shoot, stab, wound or otherwise cause bodily injury to, or administer poison to or expose poison with intent that it be taken by a dog, horse or other animal owned, used or trained by a law-enforcement agency, regional jail or the Department of Corrections while such animal is performing his lawful duties or is being kept in a kennel, pen or stable while off duty. A violation of this section shall be punishable as a Class 5 felony. The court shall order that the defendant pay restitution for the cost of any animal killed or rendered unable to perform its duties. Such cost shall include training expenses.&lt;/p&gt;&lt;p&gt;1989, c. 558; 1998, c. &lt;a href='http://lis.virginia.gov/cgi-bin/legp604.exe?981+ful+CHAP0008'&gt;8&lt;/a&gt;.&lt;/p&gt;</t>
  </si>
  <si>
    <t>¬ß 18.2-144.2</t>
  </si>
  <si>
    <t>Prohibition against making a false representation of ownership of an animal to a public or private animal shelter; penalty.</t>
  </si>
  <si>
    <t>&lt;p&gt;A. It shall be unlawful for any person to deliver or release any animal not owned by that person to a public or private animal shelter or humane society, as these terms are defined in ¬ß &lt;a href='http://law.lis.virginia.gov/vacode/3.2-6500/'&gt;3.2-6500&lt;/a&gt;, or to any other similar facility for animals, or any agent thereof, and to falsely represent to such facility or agent that such person is the owner of the animal.&lt;/p&gt;&lt;p&gt;B. A violation of subsection A is a Class 1 misdemeanor.&lt;/p&gt;&lt;p&gt;C. No public or private animal shelter, humane society or other similar facility for animals, or the directors or employees of any such business or facility, shall, in the absence of gross negligence, be civilly liable for accepting and disposing of any animal in good faith from a person who falsely claims to be the owner of the animal.&lt;/p&gt;&lt;p&gt;1994, c. &lt;a href='http://lis.virginia.gov/cgi-bin/legp604.exe?941+ful+CHAP0885'&gt;885&lt;/a&gt;; 2014, c. &lt;a href='http://lis.virginia.gov/cgi-bin/legp604.exe?141+ful+CHAP0148'&gt;148&lt;/a&gt;.&lt;/p&gt;</t>
  </si>
  <si>
    <t>¬ß 18.2-145</t>
  </si>
  <si>
    <t>Protection of homing pigeons.</t>
  </si>
  <si>
    <t>&lt;p&gt;It shall be unlawful for any person at any time or in any manner to hunt, pursue, take, capture, wound, maim, disfigure, or kill any homing pigeon of another person, or to make use of any pit or pitfall, scaffold, cage, snare, trap, net, baited hook or similar device or drug, poison chemical or explosive, for the purpose of injuring, capturing or killing any such homing pigeon, provided that any officer, employee or agent of a city or county acting pursuant to authority of an ordinance thereof may take, capture and kill pigeons in, on and about any building or structure devoted to business, commercial or industrial purposes when any pigeons are using such premises for roosting, resting or congregating thereon; all pigeons taken upon such premises shall be conclusively deemed not to be homing pigeons or the property of any person.&lt;/p&gt;&lt;p&gt;Any person violating any of the foregoing provisions shall be guilty of a Class 3 misdemeanor.&lt;/p&gt;&lt;p&gt;Code 1950, ¬ß 18.1-160; 1960, c. 358; 1975, cc. 14, 15.&lt;/p&gt;</t>
  </si>
  <si>
    <t>¬ß 18.2-145.1</t>
  </si>
  <si>
    <t>Damaging or destroying research farm product; penalty; restitution.</t>
  </si>
  <si>
    <t>&lt;p&gt;A. Any person or entity that (i) maliciously damages or destroys any farm product, as defined in ¬ß &lt;a href='/vacode/3.2-4709/'&gt;3.2-4709&lt;/a&gt;, and (ii) knows the product is grown for testing or research purposes in the context of product development in conjunction or coordination with a private research facility or a baccalaureate institution of higher education or any federal, state, or local government agency is guilty of a Class 1 misdemeanor if the value of the farm product was less than $500, or a Class 6 felony if the value of the farm product was $500 or more.&lt;/p&gt;&lt;p&gt;B. The court shall order the defendant to make restitution in accordance with ¬ß &lt;a href='/vacode/19.2-305.1/'&gt;19.2-305.1&lt;/a&gt; for the damage or destruction caused. For the purpose of awarding restitution under this section, the court shall determine the market value of the farm product prior to its damage or destruction and, in so doing, shall include the cost of: (i) production, (ii) research, (iii) testing, (iv) replacement, and (v) product development directly related to the product damaged or destroyed.&lt;/p&gt;&lt;p&gt;2001, cc. &lt;a href='http://lis.virginia.gov/cgi-bin/legp604.exe?011+ful+CHAP0547'&gt;547&lt;/a&gt;, &lt;a href='http://lis.virginia.gov/cgi-bin/legp604.exe?011+ful+CHAP0572'&gt;572&lt;/a&gt;; 2018, cc. &lt;a href='http://lis.virginia.gov/cgi-bin/legp604.exe?181+ful+CHAP0764'&gt;764&lt;/a&gt;, &lt;a href='http://lis.virginia.gov/cgi-bin/legp604.exe?181+ful+CHAP0765'&gt;765&lt;/a&gt;.&lt;/p&gt;</t>
  </si>
  <si>
    <t>¬ß 18.2-146</t>
  </si>
  <si>
    <t>Breaking, injuring, defacing, destroying or preventing the operation of vehicle, aircraft or boat.</t>
  </si>
  <si>
    <t>&lt;p&gt;Any person who shall individually or in association with one or more others willfully break, injure, tamper with or remove any part or parts of any vehicle, aircraft, boat or vessel for the purpose of injuring, defacing or destroying said vehicle, aircraft, boat or vessel, or temporarily or permanently preventing its useful operation, or for any purpose against the will or without the consent of the owner of such vehicle, aircraft, boat or vessel, or who shall in any other manner willfully or maliciously interfere with or prevent the running or operation of such vehicle, aircraft, boat or vessel, shall be guilty of a Class 1 misdemeanor.&lt;/p&gt;&lt;p&gt;Code 1950, ¬ß 18.1-166; 1960, c. 358; 1975, cc. 14, 15.&lt;/p&gt;</t>
  </si>
  <si>
    <t>¬ß 18.2-147</t>
  </si>
  <si>
    <t>Entering or setting in motion, vehicle, aircraft, boat, locomotive or rolling stock of railroad; exceptions.</t>
  </si>
  <si>
    <t>&lt;p&gt;Any person who shall, without the consent of the owner or person in charge of a vehicle, aircraft, boat, vessel, locomotive or other rolling stock of a railroad, climb into or upon such vehicle, aircraft, boat, vessel, locomotive or other rolling stock of a railroad, with intent to commit any crime, malicious mischief, or injury thereto, or who, while a vehicle, aircraft, boat, vessel, locomotive or other rolling stock of a railroad is at rest and unattended, shall attempt to manipulate any of the levers and starting crank or other device, brakes or mechanism thereof or to set into motion such vehicle, aircraft, boat, vessel, locomotive or other rolling stock of a railroad, with the intent to commit any crime, malicious mischief, or injury thereto, shall be guilty of a Class 1 misdemeanor, except that the foregoing provision shall not apply when any such act is done in an emergency or in furtherance of public safety or by or under the direction of an officer in the regulation of traffic or performance of any other official duty.&lt;/p&gt;&lt;p&gt;Code 1950, ¬ß 18.1-167; 1960, c. 358; 1975, cc. 14, 15.&lt;/p&gt;</t>
  </si>
  <si>
    <t>¬ß 18.2-147.1</t>
  </si>
  <si>
    <t>Breaking and entering into railroad cars, motortrucks, aircraft, etc., or pipeline systems.</t>
  </si>
  <si>
    <t>&lt;p&gt;Any person who breaks the seal or lock of any railroad car, vessel, aircraft, motortruck, wagon or other vehicle or of any pipeline system, containing shipments of freight or express or other property, or breaks and enters any such vehicle or pipeline system with the intent to commit larceny or any felony therein shall be guilty of a Class 4 felony; provided, however, that if such person is armed with a firearm at the time of such breaking and entering, he shall be guilty of a Class 3 felony.&lt;/p&gt;&lt;p&gt;1979, c. 336.&lt;/p&gt;</t>
  </si>
  <si>
    <t>¬ß 18.2-147.2</t>
  </si>
  <si>
    <t>Devices for puncturing motor vehicle tires.</t>
  </si>
  <si>
    <t>&lt;p&gt;It shall be unlawful for any person to manufacture, distribute, have in his possession or place upon any highway or private property jackrocks which are primarily designed for the purpose of disabling motor vehicles by the puncturing of tires by anyone other than a law-enforcement officer. Any person convicted of unlawful manufacture, distribution, possession or use of such device shall be guilty of a Class 1 misdemeanor. A law-enforcement officer who is lawfully engaged in the discharge of his duties shall not be subject to the provisions of this section.&lt;/p&gt;&lt;p&gt;1982, c. 253; 2007, c. &lt;a href='http://lis.virginia.gov/cgi-bin/legp604.exe?071+ful+CHAP0437'&gt;437&lt;/a&gt;.&lt;/p&gt;</t>
  </si>
  <si>
    <t>¬ß 18.2-148</t>
  </si>
  <si>
    <t>Bona fide repossession under lien.</t>
  </si>
  <si>
    <t>&lt;p&gt;The provisions of ¬ß¬ß &lt;a href='http://law.lis.virginia.gov/vacode/18.2-102/'&gt;18.2-102&lt;/a&gt;, &lt;a href='http://law.lis.virginia.gov/vacode/18.2-146/'&gt;18.2-146&lt;/a&gt; and &lt;a href='http://law.lis.virginia.gov/vacode/18.2-147/'&gt;18.2-147&lt;/a&gt; shall not apply to a bona fide repossession of a vehicle, aircraft, boat or vessel by the holder of a lien on such vehicle, aircraft, boat or vessel, or by the agents or employees of such lienholder.&lt;/p&gt;&lt;p&gt;Code 1950, ¬ß 18.1-168; 1960, c. 358; 1975, cc. 14, 15.&lt;/p&gt;</t>
  </si>
  <si>
    <t>¬ß 18.2-149</t>
  </si>
  <si>
    <t>Injury to hired animal, aircraft, vehicle or boat.</t>
  </si>
  <si>
    <t>&lt;p&gt;If any person after having rented or leased from any other person an animal, aircraft, vehicle, boat or vessel shall willfully injure or damage the same, by hard or reckless driving or using, or by using the same in violation of any statute of this Commonwealth, or allow or permit any other person so to do, or hire the same to any other person without the consent of the bailor, such person shall be guilty of a Class 3 misdemeanor.&lt;/p&gt;&lt;p&gt;Code 1950, ¬ß 18.1-161; 1960, c. 358; 1975, cc. 14, 15.&lt;/p&gt;</t>
  </si>
  <si>
    <t>¬ß 18.2-150</t>
  </si>
  <si>
    <t>Willfully destroying vessel, etc.</t>
  </si>
  <si>
    <t>&lt;p&gt;If any person willfully scuttle, cast away or otherwise dispose of, or in any manner destroy, except as otherwise provided, a ship, vessel or other watercraft, with intent to injure or defraud any owner thereof or of any property on board the same, or any insurer of such ship, vessel or other watercraft, or any part thereof, or of any such property on board the same, if the same be of the value of $500 or more, he shall be guilty of a Class 4 felony, but if it be of less value than $500, he shall be guilty of a Class 1 misdemeanor.&lt;/p&gt;&lt;p&gt;Code 1950, ¬ß 18.1-170; 1960, c. 358; 1975, cc. 14, 15; 1981, c. 197; 2018, cc. &lt;a href='http://lis.virginia.gov/cgi-bin/legp604.exe?181+ful+CHAP0764'&gt;764&lt;/a&gt;, &lt;a href='http://lis.virginia.gov/cgi-bin/legp604.exe?181+ful+CHAP0765'&gt;765&lt;/a&gt;.&lt;/p&gt;</t>
  </si>
  <si>
    <t>¬ß 18.2-151</t>
  </si>
  <si>
    <t>Opening or carrying away pumps, etc., used for dispensing gasoline, etc.</t>
  </si>
  <si>
    <t>&lt;p&gt;If any person, with intent to commit larceny therefrom, break and open, or open, or carry away, any pump, tank, or other similar equipment or container used for dispensing or storing kerosene, gasoline or motor oils, he shall be guilty of a Class 6 felony.&lt;/p&gt;&lt;p&gt;Code 1950, ¬ß 18.1-169; 1960, c. 358; 1975, cc. 14, 15.&lt;/p&gt;</t>
  </si>
  <si>
    <t>¬ß 18.2-151.1</t>
  </si>
  <si>
    <t>Injuring, destroying, removing, or tampering with firefighting equipment; penalty.</t>
  </si>
  <si>
    <t>&lt;p&gt;Any person who injures, destroys, removes, tampers with, or otherwise interferes with the operation of (i) any equipment or apparatus used for fighting fires or for protecting property or human life by a fire company or fire department, as those terms are defined in ¬ß &lt;a href='http://law.lis.virginia.gov/vacode/27-6.01/'&gt;27-6.01&lt;/a&gt;, or (ii) any emergency medical services vehicle, as defined in ¬ß &lt;a href='http://law.lis.virginia.gov/vacode/32.1-111.1/'&gt;32.1-111.1&lt;/a&gt;, intending to temporarily or permanently prevent the useful operation of such equipment or apparatus is guilty of a Class 1 misdemeanor.&lt;/p&gt;&lt;p&gt;2016, c. &lt;a href='http://lis.virginia.gov/cgi-bin/legp604.exe?161+ful+CHAP0687'&gt;687&lt;/a&gt;.&lt;/p&gt;</t>
  </si>
  <si>
    <t>¬ß 18.2-152</t>
  </si>
  <si>
    <t>Stealing from or tampering with parking meter, vending machine, pay telephone, etc.</t>
  </si>
  <si>
    <t>&lt;p&gt;Any person who enters, forces or attempts to force an entrance into, tampers with, or inserts any part of an instrument into any parking meter, vending machine, pay telephone, money changing machine, or any other device designed to receive money, with intent to steal therefrom, shall for the first conviction thereof be guilty of a Class 1 misdemeanor, and for any subsequent conviction of a violation thereof shall be guilty of a Class 6 felony.&lt;/p&gt;&lt;p&gt;Code 1950, ¬ß 18.1-125.1; 1968, c. 518; 1975, cc. 14, 15.&lt;/p&gt;</t>
  </si>
  <si>
    <t>COMPUTER CRIMES</t>
  </si>
  <si>
    <t>¬ß 18.2-152.1</t>
  </si>
  <si>
    <t>Short title.</t>
  </si>
  <si>
    <t>&lt;p&gt;This article shall be known and may be cited as the "Virginia Computer Crimes Act."&lt;/p&gt;&lt;p&gt;1984, c. 751.&lt;/p&gt;</t>
  </si>
  <si>
    <t>¬ß 18.2-152.2</t>
  </si>
  <si>
    <t>Definitions; computer crimes.</t>
  </si>
  <si>
    <t>&lt;p&gt;For purposes of this article:&lt;/p&gt;&lt;p&gt;"Commercial electronic mail" means electronic mail, the primary purpose of which is the advertisement or promotion of a commercial product or service.&lt;/p&gt;&lt;p&gt;"Computer" means a device that accepts information in digital or similar form and manipulates it for a result based on a sequence of instructions. Such term does not include simple calculators, automated typewriters, facsimile machines, or any other specialized computing devices that are preprogrammed to perform a narrow range of functions with minimal end-user or operator intervention and are dedicated to a specific task.&lt;/p&gt;&lt;p&gt;"Computer data" means any representation of information, knowledge, facts, concepts, or instructions which is being prepared or has been prepared and is intended to be processed, is being processed, or has been processed in a computer or computer network. "Computer data" may be in any form, whether readable only by a computer or only by a human or by either, including, but not limited to, computer printouts, magnetic storage media, punched cards, or stored internally in the memory of the computer.&lt;/p&gt;&lt;p&gt;"Computer network" means two or more computers connected by a network.&lt;/p&gt;&lt;p&gt;"Computer operation" means arithmetic, logical, monitoring, storage or retrieval functions and any combination thereof, and includes, but is not limited to, communication with, storage of data to, or retrieval of data from any device or human hand manipulation of electronic or magnetic impulses. A "computer operation" for a particular computer may also be any function for which that computer was generally designed.&lt;/p&gt;&lt;p&gt;"Computer program" means an ordered set of data representing coded instructions or statements that, when executed by a computer, causes the computer to perform one or more computer operations.&lt;/p&gt;&lt;p&gt;"Computer services" means computer time or services, including data processing services, Internet services, electronic mail services, electronic message services, or information or data stored in connection therewith.&lt;/p&gt;&lt;p&gt;"Computer software" means a set of computer programs, procedures and associated documentation concerned with computer data or with the operation of a computer, computer program, or computer network.&lt;/p&gt;&lt;p&gt;"Electronic mail service provider" (EMSP) means any person who (i) is an intermediary in sending or receiving electronic mail and (ii) provides to end-users of electronic mail services the ability to send or receive electronic mail.&lt;/p&gt;&lt;p&gt;"Financial instrument" includes, but is not limited to, any check, draft, warrant, money order, note, certificate of deposit, letter of credit, bill of exchange, credit or debit card, transaction authorization mechanism, marketable security, or any computerized representation thereof.&lt;/p&gt;&lt;p&gt;"Network" means any combination of digital transmission facilities and packet switches, routers, and similar equipment interconnected to enable the exchange of computer data.&lt;/p&gt;&lt;p&gt;"Owner" means an owner or lessee of a computer or a computer network or an owner, lessee, or licensee of computer data, computer programs or computer software.&lt;/p&gt;&lt;p&gt;"Person" shall include any individual, partnership, association, corporation or joint venture.&lt;/p&gt;&lt;p&gt;"Property" shall include:&lt;/p&gt;&lt;p&gt;1. Real property;&lt;/p&gt;&lt;p&gt;2. Computers and computer networks;&lt;/p&gt;&lt;p&gt;3.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and&lt;/p&gt;&lt;p&gt;4. Computer services.&lt;/p&gt;&lt;p&gt;"Spam" means unsolicited commercial electronic mail. Spam shall not include commercial electronic mail transmitted to a recipient with whom the sender has an existing business or personal relationship.&lt;/p&gt;&lt;p&gt;A person "uses" a computer or computer network when he attempts to cause or causes a computer or computer network to perform or to stop performing computer operations.&lt;/p&gt;&lt;p&gt;A person is "without authority" when he knows or reasonably should know that he has no right, agreement, or permission or acts in a manner knowingly exceeding such right, agreement, or permission.&lt;/p&gt;&lt;p&gt;1984, c. 751; 1999, cc. &lt;a href='http://lis.virginia.gov/cgi-bin/legp604.exe?991+ful+CHAP0886'&gt;886&lt;/a&gt;, &lt;a href='http://lis.virginia.gov/cgi-bin/legp604.exe?991+ful+CHAP0904'&gt;904&lt;/a&gt;, &lt;a href='http://lis.virginia.gov/cgi-bin/legp604.exe?991+ful+CHAP0905'&gt;905&lt;/a&gt;; 2000, c. &lt;a href='http://lis.virginia.gov/cgi-bin/legp604.exe?001+ful+CHAP0627'&gt;627&lt;/a&gt;;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2009, cc. &lt;a href='http://lis.virginia.gov/cgi-bin/legp604.exe?091+ful+CHAP0321'&gt;321&lt;/a&gt;, &lt;a href='http://lis.virginia.gov/cgi-bin/legp604.exe?091+ful+CHAP0376'&gt;376&lt;/a&gt;; 2010, c. &lt;a href='http://lis.virginia.gov/cgi-bin/legp604.exe?101+ful+CHAP0489'&gt;489&lt;/a&gt;.&lt;/p&gt;</t>
  </si>
  <si>
    <t>¬ß 18.2-152.3</t>
  </si>
  <si>
    <t>Computer fraud; penalty.</t>
  </si>
  <si>
    <t>&lt;p&gt;Any person who uses a computer or computer network, without authority and:&lt;/p&gt;&lt;p&gt;1. Obtains property or services by false pretenses;&lt;/p&gt;&lt;p&gt;2. Embezzles or commits larceny; or&lt;/p&gt;&lt;p&gt;3. Converts the property of another;&lt;/p&gt;&lt;p&gt;is guilty of the crime of computer fraud.&lt;/p&gt;&lt;p&gt;If the value of the property or services obtained is $500 or more, the crime of computer fraud shall be punishable as a Class 5 felony. Where the value of the property or services obtained is less than $500, the crime of computer fraud shall be punishable as a Class 1 misdemeanor.&lt;/p&gt;&lt;p&gt;1984, c. 751; 1985, c. 322; 2003, cc. &lt;a href='http://lis.virginia.gov/cgi-bin/legp604.exe?031+ful+CHAP0987'&gt;987&lt;/a&gt;, &lt;a href='http://lis.virginia.gov/cgi-bin/legp604.exe?031+ful+CHAP1016'&gt;1016&lt;/a&gt;;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 2018, cc. &lt;a href='http://lis.virginia.gov/cgi-bin/legp604.exe?181+ful+CHAP0764'&gt;764&lt;/a&gt;, &lt;a href='http://lis.virginia.gov/cgi-bin/legp604.exe?181+ful+CHAP0765'&gt;765&lt;/a&gt;.&lt;/p&gt;</t>
  </si>
  <si>
    <t>¬ß 18.2-152.3:1</t>
  </si>
  <si>
    <t>Transmission of unsolicited commercial electronic mail (spam); penalty.</t>
  </si>
  <si>
    <t>&lt;p&gt;A. Any person who:&lt;/p&gt;&lt;p&gt;1. Uses a computer or computer network with the intent to falsify or forge electronic mail transmission information or other routing information in any manner in connection with the transmission of spam through or into the computer network of an electronic mail service provider or its subscribers; or&lt;/p&gt;&lt;p&gt;2. Knowingly sells, gives, or otherwise distributes or possesses with the intent to sell, give, or distribute software that (i) is primarily designed or produced for the purpose of facilitating or enabling the falsification of the transmission information or other routing information of spam; (ii) has only limited commercially significant purpose or use other than to facilitate or enable the falsification of the transmission information or other routing information of spam; or (iii) is marketed by that person acting alone or with another for use in facilitating or enabling the falsification of the transmission information or other routing information of spam is guilty of a Class 1 misdemeanor.&lt;/p&gt;&lt;p&gt;B. Any person who commits a violation of subdivision A 1 when (i) the volume of spam transmitted exceeded 10,000 attempted recipients in any 24-hour time period, 100,000 attempted recipients in any 30-day time period, or one million attempted recipients in any one-year time period or (ii) revenue generated from a specific transmission of spam exceeded $1,000 or the total revenue generated from all spam transmitted to any EMSP exceeded $50,000, is guilty of a Class 6 felony.&lt;/p&gt;&lt;p&gt;C. Any person who knowingly hires, employs, uses, or permits any minor to assist in the transmission of spam in violation of subsection B is guilty of a Class 6 felony.&lt;/p&gt;&lt;p&gt;2003, cc. &lt;a href='http://lis.virginia.gov/cgi-bin/legp604.exe?031+ful+CHAP0987'&gt;987&lt;/a&gt;, &lt;a href='http://lis.virginia.gov/cgi-bin/legp604.exe?031+ful+CHAP1016'&gt;1016&lt;/a&gt;; 2010, c. &lt;a href='http://lis.virginia.gov/cgi-bin/legp604.exe?101+ful+CHAP0489'&gt;489&lt;/a&gt;.&lt;/p&gt;</t>
  </si>
  <si>
    <t>¬ß 18.2-152.4</t>
  </si>
  <si>
    <t>Computer trespass; penalty.</t>
  </si>
  <si>
    <t>&lt;p&gt;A. It shall be unlawful for any person, with malicious intent, to:&lt;/p&gt;&lt;p&gt;1. Temporarily or permanently remove, halt, or otherwise disable any computer data, computer programs or computer software from a computer or computer network;&lt;/p&gt;&lt;p&gt;2. Cause a computer to malfunction, regardless of how long the malfunction persists;&lt;/p&gt;&lt;p&gt;3. Alter, disable, or erase any computer data, computer programs or computer software;&lt;/p&gt;&lt;p&gt;4. Effect the creation or alteration of a financial instrument or of an electronic transfer of funds;&lt;/p&gt;&lt;p&gt;5. Use a computer or computer network to cause physical injury to the property of another;&lt;/p&gt;&lt;p&gt;6. Use a computer or computer network to make or cause to be made an unauthorized copy, in any form, including, but not limited to, any printed or electronic form of computer data, computer programs or computer software residing in, communicated by, or produced by a computer or computer network;&lt;/p&gt;&lt;p&gt;7. [Repealed.]&lt;/p&gt;&lt;p&gt;8. Install or cause to be installed, or collect information through, computer software that records all or a majority of the keystrokes made on the computer of another without the computer owner's authorization; or&lt;/p&gt;&lt;p&gt;9. Install or cause to be installed on the computer of another, computer software for the purpose of (i) taking control of that computer so that it can cause damage to another computer or (ii) disabling or disrupting the ability of the computer to share or transmit instructions or data to other computers or to any related computer equipment or devices, including but not limited to printers, scanners, or fax machines.&lt;/p&gt;&lt;p&gt;B. Any person who violates this section is guilty of computer trespass, which shall be a Class 1 misdemeanor. Any person who violates this section for the purposes of affecting a computer that is exclusively for the use of, or exclusively used by or for, (i) the Commonwealth or any local government within the Commonwealth or any department or agency thereof or (ii) a provider of telephone, including wireless or voice over Internet protocol, oil, electric, gas, sewer, wastewater, or water service to the public is guilty of a Class 6 felony. If there is damage to the property of another valued at $1,000 or more caused by such person's act in violation of this section, the offense shall be a Class 6 felony. If a person installs or causes to be installed computer software in violation of this section on more than five computers of another, the offense shall be a Class 6 felony. If a person violates subdivision A 8, the offense shall be a Class 6 felony.&lt;/p&gt;&lt;p&gt;C. Nothing in this section shall be construed to interfere with or prohibit terms or conditions in a contract or license related to computers, computer data, computer networks, computer operations, computer programs, computer services, or computer software or to create any liability by reason of terms or conditions adopted by, or technical measures implemented by, a Virginia-based electronic mail service provider to prevent the transmission of unsolicited electronic mail in violation of this article. Nothing in this section shall be construed to prohibit the monitoring of computer usage of, the otherwise lawful copying of data of, or the denial of computer or Internet access to a minor by a parent or legal guardian of the minor.&lt;/p&gt;&lt;p&gt;1984, c. 751; 1985, c. 322; 1990, c. 663; 1998, c. &lt;a href='http://lis.virginia.gov/cgi-bin/legp604.exe?981+ful+CHAP0892'&gt;892&lt;/a&gt;; 1999, cc. &lt;a href='http://lis.virginia.gov/cgi-bin/legp604.exe?991+ful+CHAP0886'&gt;886&lt;/a&gt;, &lt;a href='http://lis.virginia.gov/cgi-bin/legp604.exe?991+ful+CHAP0904'&gt;904&lt;/a&gt;, &lt;a href='http://lis.virginia.gov/cgi-bin/legp604.exe?991+ful+CHAP0905'&gt;905&lt;/a&gt;; 2002, c. &lt;a href='http://lis.virginia.gov/cgi-bin/legp604.exe?021+ful+CHAP0195'&gt;195&lt;/a&gt;;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2007, c. &lt;a href='http://lis.virginia.gov/cgi-bin/legp604.exe?071+ful+CHAP0483'&gt;483&lt;/a&gt;; 2017, c. &lt;a href='http://lis.virginia.gov/cgi-bin/legp604.exe?171+ful+CHAP0562'&gt;562&lt;/a&gt;.&lt;/p&gt;</t>
  </si>
  <si>
    <t>¬ß 18.2-152.5</t>
  </si>
  <si>
    <t>Computer invasion of privacy; penalties.</t>
  </si>
  <si>
    <t>&lt;p&gt;A. A person is guilty of the crime of computer invasion of privacy when he uses a computer or computer network and intentionally examines without authority any employment, salary, credit or any other financial or identifying information, as defined in clauses (iii) through (xiii) of subsection C of ¬ß &lt;a href='http://law.lis.virginia.gov/vacode/18.2-186.3/'&gt;18.2-186.3&lt;/a&gt;, relating to any other person. "Examination" under this section requires the offender to review the information relating to any other person after the time at which the offender knows or should know that he is without authority to view the information displayed.&lt;/p&gt;&lt;p&gt;B. The crime of computer invasion of privacy shall be punishable as a Class 1 misdemeanor.&lt;/p&gt;&lt;p&gt;C. Any person who violates this section after having been previously convicted of a violation of this section or any substantially similar laws of any other state or of the United States is guilty of a Class 6 felony.&lt;/p&gt;&lt;p&gt;D. Any person who violates this section and sells or distributes such information to another is guilty of a Class 6 felony.&lt;/p&gt;&lt;p&gt;E. Any person who violates this section and uses such information in the commission of another crime is guilty of a Class 6 felony.&lt;/p&gt;&lt;p&gt;F. This section shall not apply to any person collecting information that is reasonably needed to (i) protect the security of a computer, computer service, or computer business, or to facilitate diagnostics or repair in connection with such computer, computer service, or computer business or (ii) determine whether the computer user is licensed or authorized to use specific computer software or a specific computer service.&lt;/p&gt;&lt;p&gt;1984, c. 751; 1985, c. 398; 2001, c. &lt;a href='http://lis.virginia.gov/cgi-bin/legp604.exe?011+ful+CHAP0358'&gt;358&lt;/a&gt;;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href='http://lis.virginia.gov/cgi-bin/legp604.exe?051+ful+CHAP0837'&gt;837&lt;/a&gt;.&lt;/p&gt;</t>
  </si>
  <si>
    <t>¬ß 18.2-152.5:1</t>
  </si>
  <si>
    <t>Using a computer to gather identifying information; penalties.</t>
  </si>
  <si>
    <t>&lt;p&gt;A. It is unlawful for any person, other than a law-enforcement officer, as defined in ¬ß &lt;a href='http://law.lis.virginia.gov/vacode/9.1-101/'&gt;9.1-101&lt;/a&gt;, and acting in the performance of his official duties, to use a computer to obtain, access, or record, through the use of material artifice, trickery or deception, any identifying information, as defined in clauses (iii) through (xiii) of subsection C of ¬ß &lt;a href='http://law.lis.virginia.gov/vacode/18.2-186.3/'&gt;18.2-186.3&lt;/a&gt;. Any person who violates this section is guilty of a Class 6 felony.&lt;/p&gt;&lt;p&gt;B. Any person who violates this section and sells or distributes such information to another is guilty of a Class 5 felony.&lt;/p&gt;&lt;p&gt;C. Any person who violates this section and uses such information in the commission of another crime is guilty of a Class 5 felony.&lt;/p&gt;&lt;p&gt;2005, cc. &lt;a href='http://lis.virginia.gov/cgi-bin/legp604.exe?051+ful+CHAP0747'&gt;747&lt;/a&gt;, &lt;a href='http://lis.virginia.gov/cgi-bin/legp604.exe?051+ful+CHAP0760'&gt;760&lt;/a&gt;, &lt;a href='http://lis.virginia.gov/cgi-bin/legp604.exe?051+ful+CHAP0761'&gt;761&lt;/a&gt;, &lt;a href='http://lis.virginia.gov/cgi-bin/legp604.exe?051+ful+CHAP0827'&gt;827&lt;/a&gt;, &lt;a href='http://lis.virginia.gov/cgi-bin/legp604.exe?051+ful+CHAP0837'&gt;837&lt;/a&gt;.&lt;/p&gt;</t>
  </si>
  <si>
    <t>¬ß 18.2-152.6</t>
  </si>
  <si>
    <t>Theft of computer services; penalties.</t>
  </si>
  <si>
    <t>&lt;p&gt;Any person who willfully obtains computer services without authority is guilty of the crime of theft of computer services, which shall be punishable as a Class 1 misdemeanor. If the theft of computer services is valued at $2,500 or more, he is guilty of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</si>
  <si>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t>
  </si>
  <si>
    <t>Personal trespass by computer; penalty.</t>
  </si>
  <si>
    <t>&lt;p&gt;A. A person is guilty of the crime of personal trespass by computer when he uses a computer or computer network to cause physical injury to an individual.&lt;/p&gt;&lt;p&gt;B. If committed maliciously, the crime of personal trespass by computer shall be punishable as a Class 3 felony. If such act is done unlawfully but not maliciously, the crime of personal trespass by computer shall be punishable as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</si>
  <si>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18.2-152.7:1</t>
  </si>
  <si>
    <t>Harassment by computer; penalty.</t>
  </si>
  <si>
    <t>&lt;p&gt;If any person, with the intent to coerce, intimidate, or harass any person, shall use a computer or computer network to communicate obscene, vulgar, profane, lewd, lascivious, or indecent language, or make any suggestion or proposal of an obscene nature, or threaten any illegal or immoral act, he shall be guilty of a Class 1 misdemeanor.&lt;/p&gt;&lt;p&gt;2000, c. &lt;a href='http://lis.virginia.gov/cgi-bin/legp604.exe?001+ful+CHAP0849'&gt;849&lt;/a&gt;.&lt;/p&gt;</t>
  </si>
  <si>
    <t>¬ß 18.2-152.8</t>
  </si>
  <si>
    <t>Property capable of embezzlement.</t>
  </si>
  <si>
    <t>&lt;p&gt;For purposes of ¬ß¬ß &lt;a href='http://law.lis.virginia.gov/vacode/18.2-95/'&gt;18.2-95&lt;/a&gt;, &lt;a href='http://law.lis.virginia.gov/vacode/18.2-96/'&gt;18.2-96&lt;/a&gt;, &lt;a href='http://law.lis.virginia.gov/vacode/18.2-108/'&gt;18.2-108&lt;/a&gt;, and &lt;a href='http://law.lis.virginia.gov/vacode/18.2-111/'&gt;18.2-111&lt;/a&gt;, personal property subject to embezzlement, larceny, or receiving stolen goods shall include:&lt;/p&gt;&lt;p&gt;1. Computers and computer networks;&lt;/p&gt;&lt;p&gt;2.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and&lt;/p&gt;&lt;p&gt;3. Computer services.&lt;/p&gt;&lt;p&gt;1984, c. 751; 2005, cc. &lt;a href='http://lis.virginia.gov/cgi-bin/legp604.exe?051+ful+CHAP0746'&gt;746&lt;/a&gt;, &lt;a href='http://lis.virginia.gov/cgi-bin/legp604.exe?051+ful+CHAP0761'&gt;761&lt;/a&gt;, &lt;a href='http://lis.virginia.gov/cgi-bin/legp604.exe?051+ful+CHAP0827'&gt;827&lt;/a&gt;.&lt;/p&gt;</t>
  </si>
  <si>
    <t>¬ß¬ß 18.2-152.9, 18.2-152.10</t>
  </si>
  <si>
    <t>&lt;p&gt;Repealed by Acts 2005, cc. &lt;a href='http://lis.virginia.gov/cgi-bin/legp604.exe?051+ful+CHAP0746'&gt;746&lt;/a&gt;, &lt;a href='http://lis.virginia.gov/cgi-bin/legp604.exe?051+ful+CHAP0761'&gt;761&lt;/a&gt;, and &lt;a href='http://lis.virginia.gov/cgi-bin/legp604.exe?051+ful+CHAP0827'&gt;827&lt;/a&gt;, cl. 2.&lt;/p&gt;</t>
  </si>
  <si>
    <t>¬ß 18.2-152.11</t>
  </si>
  <si>
    <t>Article not exclusive.</t>
  </si>
  <si>
    <t>&lt;p&gt;The provisions of this article shall not be construed to preclude the applicability of any other provision of the criminal law of this Commonwealth which presently applies or may in the future apply to any transaction or course of conduct which violates this article, unless such provision is clearly inconsistent with the terms of this article.&lt;/p&gt;&lt;p&gt;1984, c. 751.&lt;/p&gt;</t>
  </si>
  <si>
    <t>¬ß 18.2-152.12</t>
  </si>
  <si>
    <t>Civil relief; damages.</t>
  </si>
  <si>
    <t>&lt;p&gt;A. Any person whose property or person is injured by reason of a violation of any provision of this article or by any act of computer trespass set forth in subdivisions A 1 through A 8 of ¬ß &lt;a href='http://law.lis.virginia.gov/vacode/18.2-152.4/'&gt;18.2-152.4&lt;/a&gt; regardless of whether such act is committed with malicious intent may sue therefor and recover for any damages sustained and the costs of suit. Without limiting the generality of the term, "damages" shall include loss of profits.&lt;/p&gt;&lt;p&gt;B.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the injured person, other than an electronic mail service provider, may also recover attorneys' fees and costs, and may elect, in lieu of actual damages, to recover the lesser of $10 for each and every spam message transmitted in violation of this article, or $25,000 per day. The injured person shall not have a cause of action against the electronic mail service provider that merely transmits the spam over its computer network. Transmission of electronic mail from an organization to its members shall not be deemed to be spam.&lt;/p&gt;&lt;p&gt;C.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an injured electronic mail service provider may also recover attorneys' fees and costs, and may elect, in lieu of actual damages, to recover $1 for each and every intended recipient of a spam message where the intended recipient is an end user of the EMSP or $25,000 for each day an attempt is made to transmit a spam message to an end user of the EMSP. In calculating the statutory damages under this provision, the court may adjust the amount awarded as necessary, but in doing so shall take into account the number of complaints to the EMSP generated by the defendant's messages, the defendant's degree of culpability, the defendant's prior history of such conduct, and the extent of economic gain resulting from the conduct. Transmission of electronic mail from an organization to its members shall not be deemed to be spam.&lt;/p&gt;&lt;p&gt;D. At the request of any party to an action brought pursuant to this section, the court may, in its discretion, conduct all legal proceedings in such a way as to protect the secrecy and security of the computer, computer network, computer data, computer program and computer software involved in order to prevent possible recurrence of the same or a similar act by another person and to protect any trade secrets of any party and in such a way as to protect the privacy of nonparties who complain about violations of this section.&lt;/p&gt;&lt;p&gt;E. The provisions of this article shall not be construed to limit any person's right to pursue any additional civil remedy otherwise allowed by law.&lt;/p&gt;&lt;p&gt;F. A civil action under this section must be commenced before expiration of the time period prescribed in ¬ß &lt;a href='http://law.lis.virginia.gov/vacode/8.01-40.1/'&gt;8.01-40.1&lt;/a&gt;. In actions alleging injury arising from the transmission of spam, personal jurisdiction may be exercised pursuant to ¬ß &lt;a href='http://law.lis.virginia.gov/vacode/8.01-328.1/'&gt;8.01-328.1&lt;/a&gt;.&lt;/p&gt;&lt;p&gt;1984, c. 751; 1985, c. 92; 1999, cc. &lt;a href='http://lis.virginia.gov/cgi-bin/legp604.exe?991+ful+CHAP0886'&gt;886&lt;/a&gt;, &lt;a href='http://lis.virginia.gov/cgi-bin/legp604.exe?991+ful+CHAP0904'&gt;904&lt;/a&gt;, &lt;a href='http://lis.virginia.gov/cgi-bin/legp604.exe?991+ful+CHAP0905'&gt;905&lt;/a&gt;;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 2010, cc. &lt;a href='http://lis.virginia.gov/cgi-bin/legp604.exe?101+ful+CHAP0489'&gt;489&lt;/a&gt;, &lt;a href='http://lis.virginia.gov/cgi-bin/legp604.exe?101+ful+CHAP0529'&gt;529&lt;/a&gt;.&lt;/p&gt;</t>
  </si>
  <si>
    <t>¬ß 18.2-152.13</t>
  </si>
  <si>
    <t>¬ß 18.2-152.14</t>
  </si>
  <si>
    <t>Computer as instrument of forgery.</t>
  </si>
  <si>
    <t>&lt;p&gt;The creation, alteration, or deletion of any computer data contained in any computer or computer network, which if done on a tangible document or instrument would constitute forgery under Article 1 (¬ß &lt;a href='http://law.lis.virginia.gov/vacode/18.2-168/'&gt;18.2-168&lt;/a&gt; et seq.) of Chapter 6 of this Title, will also be deemed to be forgery. The absence of a tangible writing directly created or altered by the offender shall not be a defense to any crime set forth in Article 1 (¬ß &lt;a href='http://law.lis.virginia.gov/vacode/18.2-168/'&gt;18.2-168&lt;/a&gt; et seq.) of Chapter 6 of this Title if a creation, alteration, or deletion of computer data was involved in lieu of a tangible document or instrument.&lt;/p&gt;&lt;p&gt;1984, c. 751; 1985, c. 322.&lt;/p&gt;</t>
  </si>
  <si>
    <t>¬ß 18.2-152.15</t>
  </si>
  <si>
    <t>Encryption used in criminal activity.</t>
  </si>
  <si>
    <t>&lt;p&gt;Any person who willfully uses encryption to further any criminal activity shall be guilty of an offense which is separate and distinct from the predicate criminal activity and punishable as a Class 1 misdemeanor.&lt;/p&gt;&lt;p&gt;"Encryption" means the enciphering of intelligible data into unintelligible form or the deciphering of unintelligible data into intelligible form.&lt;/p&gt;&lt;p&gt;1999, c. &lt;a href='http://lis.virginia.gov/cgi-bin/legp604.exe?991+ful+CHAP0455'&gt;455&lt;/a&gt;.&lt;/p&gt;</t>
  </si>
  <si>
    <t>¬ß 18.2-152.16</t>
  </si>
  <si>
    <t>FRAUDULENT PROCUREMENT, SALE, OR RECEIPT OF TELEPHONE RECORDS</t>
  </si>
  <si>
    <t>¬ß 18.2-152.17</t>
  </si>
  <si>
    <t>Fraudulent procurement, sale, or receipt of telephone records.</t>
  </si>
  <si>
    <t>&lt;p&gt;A. Whoever (i) knowingly procures, attempts to procure, solicits, or conspires with another to procure a telephone record by fraudulent means; (ii) knowingly sells, or attempts to sell, a telephone record without the authorization of the customer to whom the record pertains; or (iii) receives a telephone record knowing that such record has been obtained by fraudulent means is guilty of a Class 1 misdemeanor.&lt;/p&gt;&lt;p&gt;B. As used in this section:&lt;/p&gt;&lt;p&gt;"Procure" in regard to such a telephone record means to obtain by any means, whether electronically, in writing, or in oral form, with or without consideration.&lt;/p&gt;&lt;p&gt;"Telecommunications carrier" means any person that provides commercial telephone services to a customer, irrespective of the communications technology used to provide such service, including, but not limited to, traditional wireline or cable telephone service; cellular, broadband PCS, or other wireless telephone service; microwave, satellite, or other terrestrial telephone service; and voice over Internet telephone service.&lt;/p&gt;&lt;p&gt;"Telephone record" means information retained by a telecommunications carrier that relates to the telephone number dialed by the customer or the incoming number of a call directed to a customer, or other data related to such calls typically contained on a customer telephone bill such as the time the call started and ended, the duration of the call, the time of day the call was made, and any charges applied. For purposes of this section, any information collected and retained by customers utilizing Caller I.D., or other similar technology, does not constitute a telephone record.&lt;/p&gt;&lt;p&gt;C. Nothing in this section shall be construed to prevent any action by a law-enforcement agency, or any officer or employee of such agency, from obtaining telephone records in connection with the performance of the official duties of the agency.&lt;/p&gt;&lt;p&gt;D. Nothing in this section shall be construed to prohibit a telecommunications carrier from obtaining, using, disclosing, or permitting access to any telephone record, either directly or indirectly through its agents (i) in compliance with a subpoena or subpoena duces tecum or as otherwise authorized by law; (ii) with the lawful consent of the customer or subscriber; (iii) as may be necessarily incident to the rendition of the service or to the protection of the rights or property of the provider of that service, or to protect users of those services and other carriers from fraudulent, abusive, or unlawful use of, subscription to, such services; (iv) to a governmental entity, if the telecommunications carrier reasonably believes that an emergency involving immediate danger of death or serious physical injury to any person justifies disclosure of the information; or (v) to the National Center for Missing and Exploited Children, in connection with a report submitted thereto under the Victims of Child Abuse Act of 1990.&lt;/p&gt;&lt;p&gt;E. Venue for the trial of any person charged with an offense under this section may be in the locality in which:&lt;/p&gt;&lt;p&gt;1. Any act was performed in furtherance of any course of conduct in violation of this section;&lt;/p&gt;&lt;p&gt;2. The accused has his principal place of business in the Commonwealth;&lt;/p&gt;&lt;p&gt;3. Any accused had control or possession of any proceeds of the violation or of any books, records, documents, property, financial instrument, telephone record, or other material or objects that were used in furtherance of the violation;&lt;/p&gt;&lt;p&gt;4. From which, to which, or through which any access to a telecommunication carrier was made whether by wires, electromagnetic waves, microwaves, optics or any other means of communication; or&lt;/p&gt;&lt;p&gt;5. The accused resides, or resided at the time of the offense.&lt;/p&gt;&lt;p&gt;2006, c. &lt;a href='http://lis.virginia.gov/cgi-bin/legp604.exe?061+ful+CHAP0469'&gt;469&lt;/a&gt;.&lt;/p&gt;</t>
  </si>
  <si>
    <t>OFFENSES RELATING TO RAILROADS AND OTHER UTILITIES</t>
  </si>
  <si>
    <t>¬ß 18.2-153</t>
  </si>
  <si>
    <t>Obstructing or injuring canal, railroad, power line, etc.</t>
  </si>
  <si>
    <t>&lt;p&gt;If any person maliciously obstruct, remove or injure any part of a canal, railroad or urban, suburban or interurban electric railway, or any lines of any electric power company, or any bridge or fixture thereof, or maliciously obstruct, tamper with, injure or remove any machinery, engine, car, trolley, supply or return wires or any other work thereof, or maliciously open, close, displace, tamper with or injure any switch, switch point, switch lever, signal lever or signal of any such company, whereby the life of any person on such canal, railroad, urban, suburban or interurban electric railway, is put in peril, he shall be guilty of a Class 4 felony; and, in the event of the death of any such person resulting from such malicious act, the person so offending shall be deemed guilty of murder, the degree to be determined by the jury or the court trying the case without a jury.&lt;/p&gt;&lt;p&gt;If any such act be committed unlawfully, but not maliciously, the person so offending shall be guilty of a Class 6 felony; and in the event of the death of any such person resulting from such unlawful act, the person so offending shall be deemed guilty of involuntary manslaughter.&lt;/p&gt;&lt;p&gt;Code 1950, ¬ß 18.1-147; 1960, c. 358; 1975, cc. 14, 15.&lt;/p&gt;</t>
  </si>
  <si>
    <t>¬ß 18.2-154</t>
  </si>
  <si>
    <t>Shooting at or throwing missiles, etc., at train, car, vessel, etc.; penalty.</t>
  </si>
  <si>
    <t>&lt;p&gt;Any person who maliciously shoots at, or maliciously throws any missile at or against, any train or cars on any railroad or other transportation company or any vessel or other watercraft, or any motor vehicle or other vehicles when occupied by one or more persons, whereby the life of any person on such train, car, vessel, or other watercraft, or in such motor vehicle or other vehicle, may be put in peril, is guilty of a Class 4 felony. In the event of the death of any such person, resulting from such malicious shooting or throwing, the person so offending is guilty of murder in the second degree. However, if the homicide is willful, deliberate, and premeditated, he is guilty of murder in the first degree.&lt;/p&gt;&lt;p&gt;If any such act is committed unlawfully, but not maliciously, the person so offending is guilty of a Class 6 felony and, in the event of the death of any such person, resulting from such unlawful act, the person so offending is guilty of involuntary manslaughter.&lt;/p&gt;&lt;p&gt;If any person commits a violation of this section by maliciously or unlawfully shooting, with a firearm, at a conspicuously marked law-enforcement, fire, or emergency medical services vehicle, the sentence imposed shall include a mandatory minimum term of imprisonment of one year to be served consecutively with any other sentence.&lt;/p&gt;&lt;p&gt;Code 1950, ¬ß 18.1-152; 1960, c. 358; 1975, cc. 14, 15; 1990, c. 426; 2004, c. &lt;a href='http://lis.virginia.gov/cgi-bin/legp604.exe?041+ful+CHAP0461'&gt;461&lt;/a&gt;; 2005, c. &lt;a href='http://lis.virginia.gov/cgi-bin/legp604.exe?051+ful+CHAP0143'&gt;143&lt;/a&gt;; 2013, cc. &lt;a href='http://lis.virginia.gov/cgi-bin/legp604.exe?131+ful+CHAP0761'&gt;761&lt;/a&gt;, &lt;a href='http://lis.virginia.gov/cgi-bin/legp604.exe?131+ful+CHAP0774'&gt;774&lt;/a&gt;; 2015, cc. &lt;a href='http://lis.virginia.gov/cgi-bin/legp604.exe?151+ful+CHAP0502'&gt;502&lt;/a&gt;, &lt;a href='http://lis.virginia.gov/cgi-bin/legp604.exe?151+ful+CHAP0503'&gt;503&lt;/a&gt;.&lt;/p&gt;</t>
  </si>
  <si>
    <t>¬ß 18.2-155</t>
  </si>
  <si>
    <t>Injuring, etc., signal used by railroad.</t>
  </si>
  <si>
    <t>&lt;p&gt;If any person maliciously injure, destroy, molest, or remove any switchlamp, flag or other signal used by any railroad, or any line, wire, post, lamp or any other structure or mechanism used in connection with any signal on a railroad, or destroys or in any manner interferes with the proper working of any signal on a railroad, whereby the life of any person is or may be put in peril he shall be guilty of a Class 4 felony; and in the event of the death of such person resulting from such malicious injuring, destroying or removing, the person so offending shall be deemed guilty of murder, the degree to be determined by the jury or the court trying the case without a jury. If such act be done unlawfully but not maliciously the offender shall be guilty of a Class 1 misdemeanor, provided that in the event of the death of any such person resulting from such unlawful injuring, destroying or removing, the person so offending shall be deemed guilty of involuntary manslaughter.&lt;/p&gt;&lt;p&gt;Code 1950, ¬ß 18.1-153; 1960, c. 358; 1975, cc. 14, 15.&lt;/p&gt;</t>
  </si>
  <si>
    <t>¬ß 18.2-156</t>
  </si>
  <si>
    <t>Taking or removing waste or packing from journal boxes.</t>
  </si>
  <si>
    <t>&lt;p&gt;If any person shall willfully and maliciously take or remove the waste or packing from any journal box of any locomotive, engine, tender, carriage, coach, car, caboose or truck used or operated upon any railroad, whether the same be operated by steam or electricity, he shall be guilty of a Class 6 felony.&lt;/p&gt;&lt;p&gt;Code 1950, ¬ß 18.1-151; 1960, c. 358; 1975, cc. 14, 15.&lt;/p&gt;</t>
  </si>
  <si>
    <t>¬ß 18.2-157</t>
  </si>
  <si>
    <t>Injury to fences or cattle stops along line of railroad.</t>
  </si>
  <si>
    <t>&lt;p&gt;Any person who shall willfully or maliciously cut, break down, injure or destroy any fence erected along the line of any railroad for the purpose of fencing the track or depot grounds of such road, or shall break down, injure or destroy any cattle stop along the line of any railroad, shall be guilty of a Class 3 misdemeanor.&lt;/p&gt;&lt;p&gt;Code 1950, ¬ß 18.1-155; 1960, c. 358; 1975, cc. 14, 15.&lt;/p&gt;</t>
  </si>
  <si>
    <t>¬ß 18.2-158</t>
  </si>
  <si>
    <t>Driving, etc., animal on track to recover damages.</t>
  </si>
  <si>
    <t>&lt;p&gt;If any person, with a view to the recovery of damages against a railroad company, willfully ride, drive, or lead any animal, or otherwise contrive for any animal to go, on the railroad track of such company, and such animal is by reason thereof killed or injured, he shall be guilty of a Class 3 misdemeanor.&lt;/p&gt;&lt;p&gt;Code 1950, ¬ß 18.1-154; 1960, c. 358; 1975, cc. 14, 15.&lt;/p&gt;</t>
  </si>
  <si>
    <t>¬ß 18.2-159</t>
  </si>
  <si>
    <t>Trespassing on railroad track.</t>
  </si>
  <si>
    <t>&lt;p&gt;Any person who goes upon the track of a railroad other than to pass over such road at a public or private crossing, or who willfully rides, drives or leads any animal or contrives for any animal to go on such track except to cross as aforesaid, without the consent of the railroad company or person operating such road, shall be guilty of a Class 4 misdemeanor. A second violation of the provisions of this section occurring within two years of the first violation shall be punishable as a Class 3 misdemeanor. A third or subsequent violation of the provisions of this section occurring within two years of a second or a subsequent violation shall be punishable as a Class 1 misdemeanor. This section shall not apply to any section of track which has been legally abandoned pursuant to an order of a federal or state agency having jurisdiction over the track and is not being used for railroad service.&lt;/p&gt;&lt;p&gt;For purposes of this section, track shall mean the rail, ties, and ballast of the railroad.&lt;/p&gt;&lt;p&gt;Code 1950, ¬ß 18.1-148; 1960, c. 358; 1975, cc. 14, 15; 1993, c. 845.&lt;/p&gt;</t>
  </si>
  <si>
    <t>¬ß 18.2-160</t>
  </si>
  <si>
    <t>Trespassing on railroad trains.</t>
  </si>
  <si>
    <t>&lt;p&gt;If any person, not being a passenger or employee, shall be found trespassing upon any railroad car or train of any railroad in this Commonwealth, by riding on any car, or any part thereof, on its arrival, stay or departure at or from any station or depot of such railroad, or on the passage of any such car or train over any part of any such railroad, such person shall be guilty of a Class 4 misdemeanor.&lt;/p&gt;&lt;p&gt;Code 1950, ¬ß 18.1-150; 1960, c. 358; 1975, cc. 14, 15.&lt;/p&gt;</t>
  </si>
  <si>
    <t>¬ß 18.2-160.1</t>
  </si>
  <si>
    <t>Boarding or riding transportation district train without lawful payment of fare; penalty.</t>
  </si>
  <si>
    <t>&lt;p&gt;A. It is unlawful for any person to board or ride a train operated by, or under contract with, a transportation district created pursuant to the Transportation District Act of 1964 (¬ß &lt;a href='http://law.lis.virginia.gov/vacode/33.2-1900/'&gt;33.2-1900&lt;/a&gt; et seq.) of Title 33.2 when he fails or refuses to pay the posted fare published by the transportation district, or fails to properly validate a train ticket of the transportation district. A violation of this subsection continues from the point of boarding through termination of the train's scheduled trip. Any person who violates the provisions of this subsection is subject to a civil penalty of $100.&lt;/p&gt;&lt;p&gt;B. It is unlawful for any person to board or ride a train operated by, or under contract with, a transportation district created pursuant to the Transportation District Act of 1964 (¬ß &lt;a href='http://law.lis.virginia.gov/vacode/33.2-1900/'&gt;33.2-1900&lt;/a&gt; et seq.) of Title 33.2 with a validated ticket and to willfully use the ticket outside the designated zone of the paid ride. A violation of this subsection continues throughout the time that such ticket is used outside the designated zone of the paid ride. Any person who violates the provisions of this subsection is subject to a civil penalty of $100.&lt;/p&gt;&lt;p&gt;C. It is unlawful for any person to board or ride a train operated by, or under contract with, a transportation district created pursuant to the Transportation District Act of 1964 (¬ß &lt;a href='http://law.lis.virginia.gov/vacode/33.2-1900/'&gt;33.2-1900&lt;/a&gt; et seq.) of Title 33.2 when he uses a fraudulent or counterfeit ticket as a means to evade payment of the posted fare published by the transportation district. A violation of this subsection continues from the point of boarding through termination of the train's scheduled trip. A violation of this subsection is punishable as a Class 2 misdemeanor with a fine of not less than $500 for a first violation and with a fine of not less than $750 for a second or subsequent conviction when the second or subsequent conviction occurs more than 24 hours after but within 365 days of a prior violation.&lt;/p&gt;&lt;p&gt;D. Any person who has been convicted of violating subsection C shall be civilly liable to the Commonwealth and the transportation district for all costs incurred in prosecuting such person. The costs shall be limited to actual expenses, including the base wage of one employee acting as a witness for the Commonwealth and suit costs, but the total costs recovered shall not exceed the maximum amount of the fine that may be imposed for the offense.&lt;/p&gt;&lt;p&gt;1988, c. 762; 1991, c. 241; 2009, c. &lt;a href='http://lis.virginia.gov/cgi-bin/legp604.exe?091+ful+CHAP0760'&gt;760&lt;/a&gt;; 2010, cc. &lt;a href='http://lis.virginia.gov/cgi-bin/legp604.exe?101+ful+CHAP0445'&gt;445&lt;/a&gt;, &lt;a href='http://lis.virginia.gov/cgi-bin/legp604.exe?101+ful+CHAP0837'&gt;837&lt;/a&gt;; 2012, c. &lt;a href='http://lis.virginia.gov/cgi-bin/legp604.exe?121+ful+CHAP0676'&gt;676&lt;/a&gt;.&lt;/p&gt;</t>
  </si>
  <si>
    <t>¬ß 18.2-160.2</t>
  </si>
  <si>
    <t>Trespassing on public transportation; penalty.</t>
  </si>
  <si>
    <t>&lt;p&gt;Any person who enters or remains upon or within a vehicle operated by a public transportation service without the permission of, or after having been forbidden to do so by, the owner, lessee, or authorized operator thereof is guilty of a Class 4 misdemeanor.&lt;/p&gt;&lt;p&gt;"Public transportation service" means passenger transportation service provided by bus, rail or other surface conveyance that provides transportation to the general public on a regular and continuing basis.&lt;/p&gt;&lt;p&gt;2007, c. &lt;a href='http://lis.virginia.gov/cgi-bin/legp604.exe?071+ful+CHAP0461'&gt;461&lt;/a&gt;.&lt;/p&gt;</t>
  </si>
  <si>
    <t>¬ß 18.2-160.3</t>
  </si>
  <si>
    <t>Fare enforcement inspectors; failure to produce proof of payment of fare; penalty.</t>
  </si>
  <si>
    <t>&lt;p&gt;A. For the purposes of this section, "eligible entity" means any transit operation that is owned or operated directly or indirectly by a political subdivision of the Commonwealth or any governmental entity established by an interstate compact of which Virginia is a signatory.&lt;/p&gt;&lt;p&gt;B. Any eligible entity that either directly or by contract operates any form of mass transit may appoint fare enforcement inspectors and establish the qualifications required for their appointment. Fare enforcement inspectors shall have the power to (i) request patrons at transit boarding locations or on transit vehicles to show proof of payment of the applicable fare; (ii) inspect the proof of payment for validity; (iii) issue a civil summons for violations authorized by this section; (iv) assist with crowd control while on a transit vehicle or at a transit boarding location; and (v) perform such other customer service and safety duties as may be assigned by the eligible entity. The powers of fare enforcement inspectors are limited to those powers enumerated in this section, and fare enforcement inspectors are not required to be law-enforcement officers. The powers of fare enforcement inspectors appointed pursuant to this section shall be exercisable anywhere in the Commonwealth where the appointing eligible entity operates transit service. Fare enforcement inspectors shall report to the department or agency designated by the appointing eligible entity.&lt;/p&gt;&lt;p&gt;C. It shall be unlawful for any person to board or ride a transit operation operated by an eligible entity when he fails or refuses to pay the applicable fare or refuses to produce valid proof of payment of the fare upon request of a fare enforcement inspector. Any person who violates this section shall be liable for a civil penalty of not more than $100. Any person summoned for a violation may make an appearance in person or in writing by mail to the department of finance or the treasurer of the locality, or the designee of the department of finance or the treasurer, where the violation occurred as specified on the summons prior to the date fixed for trial in court. Any person so appearing may enter a waiver of trial, admit liability, and pay the civil penalty established for the violation charged. Such persons shall be informed of their right to stand trial and that a signature to an admission of liability will have the same force and effect as a judgment of court. If a person charged with a violation does not elect to enter a waiver of trial and admit liability, the violation shall be brought by the eligible entity or the locality in which the violation occurred and tried as a civil case in the general district court in the same manner and with the same right of appeal as provided for by law. In any trial for a violation authorized by this section, it shall be the burden of the eligible entity or locality in which the violation occurred to show the liability of the violator by a preponderance of the evidence. The penalty for failure to pay the established fare on transit properties covered by another provision of law shall be governed by that provision and not by this section.&lt;/p&gt;&lt;p&gt;D. The governing bodies of counties, cities, and towns may adopt ordinances not in conflict with the provisions of this section to appoint fare enforcement inspectors and prescribe their duties in such counties, cities, and towns.&lt;/p&gt;&lt;p&gt;E. The penalty imposed by this section shall not apply to a law-enforcement officer while he is engaged in the performance of his official duties.&lt;/p&gt;&lt;p&gt;2014, cc. &lt;a href='http://lis.virginia.gov/cgi-bin/legp604.exe?141+ful+CHAP0281'&gt;281&lt;/a&gt;, &lt;a href='http://lis.virginia.gov/cgi-bin/legp604.exe?141+ful+CHAP0447'&gt;447&lt;/a&gt;; 2017, cc. &lt;a href='http://lis.virginia.gov/cgi-bin/legp604.exe?171+ful+CHAP0070'&gt;70&lt;/a&gt;, &lt;a href='http://lis.virginia.gov/cgi-bin/legp604.exe?171+ful+CHAP0548'&gt;548&lt;/a&gt;.&lt;/p&gt;</t>
  </si>
  <si>
    <t>¬ß 18.2-161</t>
  </si>
  <si>
    <t>¬ß 18.2-162</t>
  </si>
  <si>
    <t>Damage or trespass to public services or utilities.</t>
  </si>
  <si>
    <t>&lt;p&gt;Any person who shall intentionally destroy or damage any facility which is used to furnish oil, telegraph, telephone, electric, gas, sewer, wastewater or water service to the public, shall be guilty of a Class 4 felony, provided that in the event that the destruction or damage may be remedied or repaired for less than $500 such act shall constitute a Class 3 misdemeanor. On electric generating property marked with no trespassing signs, the security personnel of a utility may detain a trespasser for a period not to exceed one hour pending arrival of a law-enforcement officer.&lt;/p&gt;&lt;p&gt;Notwithstanding any other provisions of this title, any person who shall intentionally destroy or damage, or attempt to destroy or damage, any such facility, equipment or material connected therewith, the destruction or damage of which might, in any manner, threaten the release of radioactive materials or ionizing radiation beyond the areas in which they are normally used or contained, shall be guilty of a Class 4 felony, provided that in the event the destruction or damage results in the death of another due to exposure to radioactive materials or ionizing radiation, such person shall be guilty of a Class 2 felony; provided further, that in the event the destruction or damage results in injury to another, such person shall be guilty of a Class 3 felony.&lt;/p&gt;&lt;p&gt;Code 1950, ¬ß 18.1-158; 1960, c. 358; 1964, c. 224; 1966, c. 446; 1975, cc. 14, 15; 1980, c. 548; 1981, c. 197; 1985, c. 299; 1992, c. 352; 2018, cc. &lt;a href='http://lis.virginia.gov/cgi-bin/legp604.exe?181+ful+CHAP0764'&gt;764&lt;/a&gt;, &lt;a href='http://lis.virginia.gov/cgi-bin/legp604.exe?181+ful+CHAP0765'&gt;765&lt;/a&gt;.&lt;/p&gt;</t>
  </si>
  <si>
    <t>¬ß 18.2-162.1</t>
  </si>
  <si>
    <t>Diverting wastewater line; diverting or wasting public water supply.</t>
  </si>
  <si>
    <t>&lt;p&gt;Any person who willfully and maliciously (i) diverts any public wastewater or sewer line or (ii) diverts or wastes any public water supply by tampering with any fire hydrant shall be guilty of a Class 2 misdemeanor.&lt;/p&gt;&lt;p&gt;1980, c. 140; 1992, c. 352.&lt;/p&gt;</t>
  </si>
  <si>
    <t>¬ß 18.2-163</t>
  </si>
  <si>
    <t>Tampering with metering device; diverting service; civil liability.</t>
  </si>
  <si>
    <t>&lt;p&gt;A. Any person who (i) tampers with any metering device incident to the facilities set forth in ¬ß &lt;a href='http://law.lis.virginia.gov/vacode/18.2-162/'&gt;18.2-162&lt;/a&gt;, or otherwise intentionally prevents such a metering device from properly registering the degree, amount or quantity of service supplied, or (ii) diverts such service, except telephonic or electronic extension service not owned or controlled by any such company without authorization from the owner of the facility furnishing the service to the public, shall be guilty of a Class 1 misdemeanor.&lt;/p&gt;&lt;p&gt;B. The presence of any metering device found to have been altered, tampered with, or bypassed in a manner that would cause the metering device to inaccurately measure and register the degree, amount or quantity of service supplied or which would cause the service to be diverted from the recording apparatus of the meter shall be prima facie evidence of intent to violate and of the violation of this section by the person to whose benefit it is that such service be unmetered, unregistered or diverted.&lt;/p&gt;&lt;p&gt;C.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service.&lt;/p&gt;&lt;p&gt;Code 1950, ¬ß 18.1-158.1; 1966, c. 446; 1975, cc. 14, 15; 1976, c. 273; 1978, c. 813; 1992, c. 525.&lt;/p&gt;</t>
  </si>
  <si>
    <t>¬ß 18.2-164</t>
  </si>
  <si>
    <t>Unlawful use of, or injury to, telephone and telegraph lines; copying or obstructing messages; penalty.</t>
  </si>
  <si>
    <t>&lt;p&gt;A. If any person commits any of the following acts, he is guilty of a Class 2 misdemeanor:&lt;/p&gt;&lt;p&gt;1. Maliciously injure, molest, cut down, or destroy any telephone or telegraph line, wire, cable, pole, tower, or the material or property belonging thereto;&lt;/p&gt;&lt;p&gt;2. Maliciously cut, break, tap, or make any connection with any telephone or telegraph line, wire, cable, or instrument of any telegraph or telephone company which has legally acquired the right-of-way by purchase, condemnation, or otherwise;&lt;/p&gt;&lt;p&gt;3. Maliciously copy in any unauthorized manner any message, either social, business, or otherwise, passing over any telephone or telegraph line, wire, cable, or wireless telephone transmission in the Commonwealth;&lt;/p&gt;&lt;p&gt;4. Willfully or maliciously prevent, obstruct, or delay by any means or contrivance whatsoever the sending, conveyance, or delivery in the Commonwealth of any authorized communication by or through any telephone or telegraph line, wire, cable, or wireless transmission device under the control of any telephone or telegraph company doing business in the Commonwealth;&lt;/p&gt;&lt;p&gt;5. Maliciously aid, agree with, employ, or conspire with any unauthorized person or persons unlawfully to do or cause to be done any of the acts hereinbefore mentioned.&lt;/p&gt;&lt;p&gt;B. If any person, with the intent to prevent another person from summoning law-enforcement, fire, or rescue services:&lt;/p&gt;&lt;p&gt;1. Commits any act set forth in subsection A; or&lt;/p&gt;&lt;p&gt;2. Maliciously prevents or interferes with telephone or telegraph communication by disabling or destroying any device that enables such communication, whether wired or wireless, he is guilty of a Class 1 misdemeanor.&lt;/p&gt;&lt;p&gt;Code 1950, ¬ß 18.1-156; 1960, c. 358; 1975, cc. 14, 15; 2002, cc. &lt;a href='http://lis.virginia.gov/cgi-bin/legp604.exe?021+ful+CHAP0810'&gt;810&lt;/a&gt;, &lt;a href='http://lis.virginia.gov/cgi-bin/legp604.exe?021+ful+CHAP0818'&gt;818&lt;/a&gt;; 2006, c. &lt;a href='http://lis.virginia.gov/cgi-bin/legp604.exe?061+ful+CHAP0457'&gt;457&lt;/a&gt;.&lt;/p&gt;</t>
  </si>
  <si>
    <t>¬ß 18.2-165</t>
  </si>
  <si>
    <t>Unlawful use of, or injury to, television or radio signals and equipment.</t>
  </si>
  <si>
    <t>&lt;p&gt;Any person who shall willfully or maliciously break, injure or otherwise destroy or damage any of the posts, wires, towers or other materials or fixtures employed in the construction or use of any line of a television coaxial cable, or a microwave radio system, or willfully or maliciously interfere with such structure so erected, or in any way attempt to lead from its uses or make use of the electrical signal or any portion thereof properly belonging to or in use or in readiness to be made use of for the purpose of using said electrical signal from any television coaxial cable company or microwave system or owner of such property, shall be guilty of a Class 3 misdemeanor.&lt;/p&gt;&lt;p&gt;Code 1950, ¬ß 18.1-157; 1960, c. 358; 1975, cc. 14, 15.&lt;/p&gt;</t>
  </si>
  <si>
    <t>¬ß 18.2-165.1</t>
  </si>
  <si>
    <t>Tampering with or unlawful use of cable television service.</t>
  </si>
  <si>
    <t>&lt;p&gt;Any person who (i) shall knowingly obtain or attempt to obtain cable television service from another by means, artifice, trick, deception or device without the payment to the operator of such service of all lawful compensation for each type of service obtained; (ii) shall knowingly, and with intent to profit thereby from any consideration received or expected, assist or instruct any other person in obtaining or attempting to obtain any cable television service without the payment to the operator of said service of all lawful compensation; (iii) shall knowingly tamper or otherwise interfere with or connect to by any means whether mechanical, electrical, acoustical or other, any cables, wires, or other devices used for the distribution of cable television service without authority from the operator of such service; or (iv) shall knowingly sell, rent, lend, promote, offer or advertise for sale, rental or use any device of any description or any plan for making or assembling the same to any person, with knowledge that the person intends to use such device or plan to do any of the acts hereinbefore mentioned or if the device or plan was represented either directly or indirectly by the person distributing it as having the ability to facilitate the doing of any of the acts hereinbefore mentioned, shall be guilty of a Class 6 felony if convicted under clause (ii) or (iv) above and shall be guilty of a Class 1 misdemeanor if convicted under clause (i) or (iii) above.&lt;/p&gt;&lt;p&gt;As used herein, cable television service shall include any and all services provided by or through the facilities of any cable television system or closed circuit coaxial cable communications system or any microwave, satellite or similar transmission service used in connection with any cable television system or other similar closed circuit coaxial cable communications system.&lt;/p&gt;&lt;p&gt;In any prosecution under this section, the existence on property in the actual possession of the accused, of any connection, wire, conductor, or any device whatsoever, which permits the use of cable television service without the same being reported for payment to and specifically authorized by the operator of the cable television service shall be prima facie evidence of intent to violate and of the violation of this section by the accused.&lt;/p&gt;&lt;p&gt;Nothing contained in this section shall be construed so as to abrogate or interfere with any contract right or remedy of any person having a contract with the owner of a television coaxial cable, or a cablevision system, or a microwave radio system.&lt;/p&gt;&lt;p&gt;1978, c. 712; 1979, c. 500; 1981, c. 197; 1991, c. 502.&lt;/p&gt;</t>
  </si>
  <si>
    <t>¬ß 18.2-165.2</t>
  </si>
  <si>
    <t>Unlawful interference with emergency two-way radio communications; penalty.</t>
  </si>
  <si>
    <t>&lt;p&gt;A. It shall be unlawful for any person to knowingly and willfully (i) interfere with the transmission of a radio communication, the purpose of which is to inform or to inquire about an emergency or (ii) transmit false information about an emergency.&lt;/p&gt;&lt;p&gt;B. For the purposes of this section, "emergency" means a condition or circumstance in which an individual is or is reasonably believed by the person transmitting the communication to be in imminent danger of death or serious bodily harm or in which property is in imminent danger of damage or destruction.&lt;/p&gt;&lt;p&gt;C. Any person who violates the provisions of this section shall be guilty of a Class 1 misdemeanor.&lt;/p&gt;&lt;p&gt;1985, c. 100.&lt;/p&gt;</t>
  </si>
  <si>
    <t>¬ß 18.2-166</t>
  </si>
  <si>
    <t>Disclosing or inducing disclosure of certain information concerning customers of telephone companies.</t>
  </si>
  <si>
    <t>&lt;p&gt;Any person:&lt;/p&gt;&lt;p&gt;(1) Who is an employee of a telephone company, or an employee of a company which prints or otherwise handles lists of telephone customers for a telephone company and who discloses to another the names, addresses, or telephone numbers of any two or more customers of telephone service, knowing that such disclosure is without the consent of the telephone company furnishing said service; or&lt;/p&gt;&lt;p&gt;(2) Who knowingly induces such an employee to make such disclosure by giving, offering, or promising to such employee any gift, gratuity, or thing of value, or by doing or promising to do any act beneficial to such employee; or&lt;/p&gt;&lt;p&gt;(3) Who takes, copies, or compiles any list containing the aforesaid information knowing that such conduct is without the consent of the telephone company furnishing said service; or&lt;/p&gt;&lt;p&gt;(4) Who attempts, aids or abets another, or conspires with another, to commit any of the aforesaid acts,&lt;/p&gt;&lt;p&gt;shall be guilty of a Class 3 misdemeanor.&lt;/p&gt;&lt;p&gt;Code 1950, ¬ß 18.1-417.1; 1968, c. 332; 1975, cc. 14, 15.&lt;/p&gt;</t>
  </si>
  <si>
    <t>¬ß 18.2-167</t>
  </si>
  <si>
    <t>Selling or transferring certain telephonic instruments.</t>
  </si>
  <si>
    <t>&lt;p&gt;(a) It shall be unlawful for any person knowingly to make, sell, offer or advertise for sale, possess, or give or otherwise transfer to another any instrument, apparatus, equipment, or device or plans or instructions for making or assembling any instrument, apparatus, equipment or device which has been designed, adapted, used, or employed with the intent or for the purpose of (1) obtaining long distance toll telephone or telegraph service or the transmission of a long distance toll message, signal, or other communication by telephone or telegraph, or over telephone or telegraph facilities, without the payment of charges for any such long distance message, signal or other communication; or (2) concealing or assisting another to conceal from any supplier of telephone or telegraph service or from any person charged with the responsibility of enforcing this section, the existence or place of origin or of destination of any long distance toll message, signal, or other communication by telephone or telegraph, or over telephone or telegraph facilities. Persons violating any provision of this section shall be guilty of a Class 3 misdemeanor.&lt;/p&gt;&lt;p&gt;(b) Any such instrument, apparatus, equipment or device, or plans or instructions therefor, may be seized by court order or under a warrant; and, upon a final conviction of any person owning the seized materials, or having any ownership interest therein, for a violation of any provision of this section, the instrument, apparatus, equipment, device, or plans or instructions shall be ordered destroyed as contraband by the court in which the person is convicted.&lt;/p&gt;&lt;p&gt;Code 1950, ¬ß 18.1-238.3; 1966, c. 445; 1975, cc. 14, 15.&lt;/p&gt;</t>
  </si>
  <si>
    <t>¬ß 18.2-167.1</t>
  </si>
  <si>
    <t>Interception or monitoring of customer telephone calls; penalty.</t>
  </si>
  <si>
    <t>&lt;p&gt;It shall be unlawful for any person, firm or corporation to intercept or monitor, or attempt to intercept or monitor, the transmission of a message, signal or other communication by telephone between an employee or other agent of such person, firm or corporation and a customer of such person, firm or corporation.&lt;/p&gt;&lt;p&gt;The provisions of this section shall not apply if the person, firm or corporation gives notice to such employee or agent that such monitoring may occur at any time during the course of such employment.&lt;/p&gt;&lt;p&gt;Any person, firm or corporation violating the provisions of this section shall be guilty of a Class 4 misdemeanor. The provisions of this section shall not apply to any wiretap or other interception of any communication authorized pursuant to Chapter 6 of Title 19.2 (¬ß &lt;a href='http://law.lis.virginia.gov/vacode/19.2-61/'&gt;19.2-61&lt;/a&gt; et seq.).&lt;/p&gt;&lt;p&gt;1982, c. 380.&lt;/p&gt;</t>
  </si>
  <si>
    <t>Crimes Involving Fraud</t>
  </si>
  <si>
    <t>FORGERY</t>
  </si>
  <si>
    <t>¬ß 18.2-168</t>
  </si>
  <si>
    <t>Forging public records, etc.</t>
  </si>
  <si>
    <t>&lt;p&gt;If any person forge a public record, or certificate, return, or attestation, of any public officer or public employee, in relation to any matter wherein such certificate, return, or attestation may be received as legal proof, or utter, or attempt to employ as true, such forged record, certificate, return, or attestation, knowing the same to be forged, he shall be guilty of a Class 4 felony.&lt;/p&gt;&lt;p&gt;Code 1950, ¬ß 18.1-92; 1960, c. 358; 1975, cc. 14, 15; 1976, c. 146.&lt;/p&gt;</t>
  </si>
  <si>
    <t>¬ß 18.2-169</t>
  </si>
  <si>
    <t>Forging, or keeping an instrument for forging, a seal.</t>
  </si>
  <si>
    <t>&lt;p&gt;If any person forge, or keep or conceal any instrument for the purpose of forging, the seal of the Commonwealth, the seal of a court, or of any public office, or body politic or corporate in this Commonwealth, he shall be guilty of a Class 4 felony.&lt;/p&gt;&lt;p&gt;Code 1950, ¬ß 18.1-93; 1960, c. 358; 1975, cc. 14, 15.&lt;/p&gt;</t>
  </si>
  <si>
    <t>¬ß 18.2-170</t>
  </si>
  <si>
    <t>Forging coin or bank notes.</t>
  </si>
  <si>
    <t>&lt;p&gt;If any person (1) forge any coin, note or bill current by law or usage in this Commonwealth or any note or bill of a banking company, (2) fraudulently make any base coin, or a note or bill purporting to be the note or bill of a banking company, when such company does not exist, or (3) utter, or attempt to employ as true, or sell, exchange, or deliver, or offer to sell, exchange, or deliver, or receive on sale, exchange, or delivery, with intent to utter or employ, or to have the same uttered or employed as true, any such false, forged, or base coin, note or bill, knowing it to be so, he shall be guilty of a Class 4 felony.&lt;/p&gt;&lt;p&gt;Code 1950, ¬ß 18.1-94; 1960, c. 358; 1975, cc. 14, 15.&lt;/p&gt;</t>
  </si>
  <si>
    <t>¬ß 18.2-171</t>
  </si>
  <si>
    <t>Making or having anything designed for forging any writing, etc.</t>
  </si>
  <si>
    <t>&lt;p&gt;If any person engrave, stamp, or cast, or otherwise make or mend, any plate, block, press, or other thing, adapted and designed for the forging and false making of any writing or other thing, the forging or false making whereof is punishable by this chapter, or if such person have in possession any such plate, block, press, or other thing, with intent to use, or cause or permit it to be used, in forging or false making any such writing or other thing, he shall be guilty of a Class 4 felony.&lt;/p&gt;&lt;p&gt;Code 1950, ¬ß 18.1-95; 1960, c. 358; 1975, cc. 14, 15.&lt;/p&gt;</t>
  </si>
  <si>
    <t>¬ß 18.2-172</t>
  </si>
  <si>
    <t>Forging, uttering, etc., other writings.</t>
  </si>
  <si>
    <t>&lt;p&gt;If any person forge any writing, other than such as is mentioned in ¬ß¬ß &lt;a href='http://law.lis.virginia.gov/vacode/18.2-168/'&gt;18.2-168&lt;/a&gt; and &lt;a href='http://law.lis.virginia.gov/vacode/18.2-170/'&gt;18.2-170&lt;/a&gt;, to the prejudice of another's right, or utter, or attempt to employ as true, such forged writing, knowing it to be forged, he shall be guilty of a Class 5 felony. Any person who shall obtain, by any false pretense or token, the signature of another person, to any such writing, with intent to defraud any other person, shall be deemed guilty of the forgery thereof, and shall be subject to like punishment.&lt;/p&gt;&lt;p&gt;Code 1950, ¬ß 18.1-96; 1960, c. 358; 1975, cc. 14, 15.&lt;/p&gt;</t>
  </si>
  <si>
    <t>¬ß 18.2-172.1</t>
  </si>
  <si>
    <t>Falsifying or altering and fraudulently using transcripts or diplomas; penalty.</t>
  </si>
  <si>
    <t>&lt;p&gt;Any person who materially falsifies or alters a transcript or diploma from an institution of higher education and fraudulently uses the same for pecuniary gain or in furtherance of such person's education shall be guilty of a Class 3 misdemeanor.&lt;/p&gt;&lt;p&gt;1983, c. 91.&lt;/p&gt;</t>
  </si>
  <si>
    <t>¬ß 18.2-172.2</t>
  </si>
  <si>
    <t>Maliciously affixing another's signature to writing; penalty.</t>
  </si>
  <si>
    <t>&lt;p&gt;Any person who maliciously affixes a facsimile or likeness of the signature of another person to any writing without the permission of that person and with the intent to create the false impression that the writing was signed by that person is guilty of a Class 1 misdemeanor.&lt;/p&gt;&lt;p&gt;2008, c. &lt;a href='http://lis.virginia.gov/cgi-bin/legp604.exe?081+ful+CHAP0595'&gt;595&lt;/a&gt;.&lt;/p&gt;</t>
  </si>
  <si>
    <t>¬ß 18.2-173</t>
  </si>
  <si>
    <t>Having in possession forged coin or bank notes.</t>
  </si>
  <si>
    <t>&lt;p&gt;If any person have in his possession forged bank notes or forged or base coin, such as are mentioned in ¬ß &lt;a href='http://law.lis.virginia.gov/vacode/18.2-170/'&gt;18.2-170&lt;/a&gt;, knowing the same to be forged or base, with the intent to utter or employ the same as true, or to sell, exchange, or deliver them, so as to enable any other person to utter or employ them as true, he shall, if the number of such notes or coins in his possession at the same time, be ten or more, be guilty of a Class 6 felony; and if the number be less than ten, he shall be guilty of a Class 3 misdemeanor.&lt;/p&gt;&lt;p&gt;Code 1950, ¬ß 18.1-97; 1960, c. 358; 1975, cc. 14, 15.&lt;/p&gt;</t>
  </si>
  <si>
    <t>IMPERSONATION</t>
  </si>
  <si>
    <t>¬ß 18.2-174</t>
  </si>
  <si>
    <t>Impersonating law-enforcement officer; penalty.</t>
  </si>
  <si>
    <t>&lt;p&gt;Any person who falsely assumes or exercises the functions, powers, duties, and privileges incident to the office of sheriff, police officer, marshal, or other peace officer, or any local, city, county, state, or federal law-enforcement officer, or who falsely assumes or pretends to be any such officer, is guilty of a Class 1 misdemeanor. A second or subsequent offense is punishable as a Class 6 felony.&lt;/p&gt;&lt;p&gt;Code 1950, ¬ß 18.1-311; 1960, c. 358; 1975, cc. 14, 15; 2013, cc. &lt;a href='http://lis.virginia.gov/cgi-bin/legp604.exe?131+ful+CHAP0410'&gt;410&lt;/a&gt;, &lt;a href='http://lis.virginia.gov/cgi-bin/legp604.exe?131+ful+CHAP0431'&gt;431&lt;/a&gt;, &lt;a href='http://lis.virginia.gov/cgi-bin/legp604.exe?131+ful+CHAP0638'&gt;638&lt;/a&gt;.&lt;/p&gt;</t>
  </si>
  <si>
    <t>¬ß 18.2-174.1</t>
  </si>
  <si>
    <t>Impersonating certain public safety personnel; penalty.</t>
  </si>
  <si>
    <t>&lt;p&gt;Any person who willfully impersonates, with the intent to make another believe he is, an emergency medical services provider, firefighter, special forest warden designated pursuant to ¬ß &lt;a href='http://law.lis.virginia.gov/vacode/10.1-1135/'&gt;10.1-1135&lt;/a&gt;, fire marshal, or fire chief is guilty of a Class 1 misdemeanor. A second or subsequent offense is punishable as a Class 6 felony.&lt;/p&gt;&lt;p&gt;1993, c. 403; 2000, c. &lt;a href='http://lis.virginia.gov/cgi-bin/legp604.exe?001+ful+CHAP0962'&gt;962&lt;/a&gt;; 2002, c. &lt;a href='http://lis.virginia.gov/cgi-bin/legp604.exe?021+ful+CHAP0536'&gt;536&lt;/a&gt;; 2013, c. &lt;a href='http://lis.virginia.gov/cgi-bin/legp604.exe?131+ful+CHAP0431'&gt;431&lt;/a&gt;; 2015, cc. &lt;a href='http://lis.virginia.gov/cgi-bin/legp604.exe?151+ful+CHAP0502'&gt;502&lt;/a&gt;, &lt;a href='http://lis.virginia.gov/cgi-bin/legp604.exe?151+ful+CHAP0503'&gt;503&lt;/a&gt;.&lt;/p&gt;</t>
  </si>
  <si>
    <t>¬ß 18.2-175</t>
  </si>
  <si>
    <t>Unlawful wearing of officer's uniform or insignia; unlawful use of vehicle with word "police" shown thereon.</t>
  </si>
  <si>
    <t>&lt;p&gt;No person, not such an officer as is referred to in ¬ß &lt;a href='http://law.lis.virginia.gov/vacode/19.2-78/'&gt;19.2-78&lt;/a&gt;, shall wear any such uniform as is designated pursuant to the provisions of such section or wear an insignia or markings containing the Seal of the Commonwealth or the insignia of any such officer's uniform, nor shall any person not such an officer, or not authorized by such officer, or not authorized by the military police of the armed forces or of the National Guard, or not authorized by the military police of other governmental agencies, use or cause to be used on the public roads or highways of this Commonwealth, any motor vehicle bearing markings with the word "police" shown thereon. However, the prohibition against wearing an insignia or markings containing the Seal of the Commonwealth shall not apply to any certified firefighter or to any certified or licensed emergency medical personnel. Any violation of this section shall be a Class 1 misdemeanor.&lt;/p&gt;&lt;p&gt;Code 1950, ¬ß 18.1-312; 1960, c. 358; 1966, c. 420; 1968, c. 675; 1975, cc. 14, 15; 1979, c. 704; 1991, c. 424.&lt;/p&gt;</t>
  </si>
  <si>
    <t>¬ß 18.2-176</t>
  </si>
  <si>
    <t>Unauthorized wearing or displaying on motor vehicles of any button, insignia or emblem of certain associations or societies or of Southern Cross of Honor.</t>
  </si>
  <si>
    <t>&lt;p&gt;(a) No person shall wear the button or insignia of any order of police, trade union or veterans' organization or display upon a motor vehicle the insignia or emblem of any automobile club, medical society, order of police, trade union or veterans' organization or use such button, insignia or emblem to obtain aid or assistance unless entitled to wear, display or use the same under the constitution, bylaws, rules or regulations of the organization concerned.&lt;/p&gt;&lt;p&gt;(b) No person shall wear any Southern Cross of Honor when not entitled to do so by the regulations under which such Crosses of Honor are given.&lt;/p&gt;&lt;p&gt;(c) A violation of this section shall be a Class 3 misdemeanor.&lt;/p&gt;&lt;p&gt;Code 1950, ¬ß 18.1-410; 1960, c. 358; 1964, c. 124; 1975, cc. 14, 15.&lt;/p&gt;</t>
  </si>
  <si>
    <t>¬ß 18.2-177</t>
  </si>
  <si>
    <t>Illegal use of insignia.</t>
  </si>
  <si>
    <t>&lt;p&gt;Any person who shall willfully wear, exhibit, display, print, or use, for any purpose, the badge, motto, button, decoration, charm, emblem, rosette, or other insignia of any such association or organization mentioned in ¬ß &lt;a href='http://law.lis.virginia.gov/vacode/2.2-411/'&gt;2.2-411&lt;/a&gt;, duly registered under Article 2 (¬ß &lt;a href='http://law.lis.virginia.gov/vacode/2.2-411/'&gt;2.2-411&lt;/a&gt; et seq.) of Chapter 4, Title 2.2, unless he shall be entitled to use and wear the same under the constitution and bylaws, rules and regulations of such association or organization, shall be guilty of a Class 4 misdemeanor.&lt;/p&gt;&lt;p&gt;Code 1950, ¬ß 2.1-80; 1966, c. 677; 1975, cc. 14, 15.&lt;/p&gt;</t>
  </si>
  <si>
    <t>¬ß 18.2-177.1</t>
  </si>
  <si>
    <t>False representation of military status; penalty.</t>
  </si>
  <si>
    <t>&lt;p&gt;A. It is unlawful for any person, with the intent to obtain any services, to falsely represent himself to be a member or veteran of the United States Armed Forces, Armed Forces Reserves, or National Guard by wearing the uniform or any medal or insignia authorized for use by the members or veterans of the United States Armed Forces, Armed Forces Reserves, or National Guard by federal or state law or regulation and obtain any services through such false representation.&lt;/p&gt;&lt;p&gt;B. It is unlawful for any person, with the intent to obtain any services, to falsely represent himself as a recipient of any decoration or medal created by federal or state law or regulation to honor the members or veterans of the United States Armed Forces, Armed Forces Reserves, or National Guard and obtain any services through such false representation.&lt;/p&gt;&lt;p&gt;C. A violation of this section is a Class 1 misdemeanor.&lt;/p&gt;&lt;p&gt;D. The provisions of this section shall not preclude prosecution under any other statute.&lt;/p&gt;&lt;p&gt;2016, c. &lt;a href='http://lis.virginia.gov/cgi-bin/legp604.exe?161+ful+CHAP0236'&gt;236&lt;/a&gt;.&lt;/p&gt;</t>
  </si>
  <si>
    <t>FALSE PRETENSES</t>
  </si>
  <si>
    <t>¬ß 18.2-178</t>
  </si>
  <si>
    <t>Obtaining money or signature, etc., by false pretense.</t>
  </si>
  <si>
    <t>&lt;p&gt;A. If any person obtain, by any false pretense or token, from any person, with intent to defraud, money, a gift certificate or other property that may be the subject of larceny, he shall be deemed guilty of larceny thereof; or if he obtain, by any false pretense or token, with such intent, the signature of any person to a writing, the false making whereof would be forgery, he shall be guilty of a Class 4 felony.&lt;/p&gt;&lt;p&gt;B. Venue for the trial of any person charged with an offense under this section may be in the county or city in which (i) any act was performed in furtherance of the offense, or (ii) the person charged with the offense resided at the time of the offense.&lt;/p&gt;&lt;p&gt;Code 1950, ¬ß 18.1-118; 1960, c. 358; 1975, cc. 14, 15; 2001, c. &lt;a href='http://lis.virginia.gov/cgi-bin/legp604.exe?011+ful+CHAP0131'&gt;131&lt;/a&gt;; 2006, c. &lt;a href='http://lis.virginia.gov/cgi-bin/legp604.exe?061+ful+CHAP0321'&gt;321&lt;/a&gt;.&lt;/p&gt;</t>
  </si>
  <si>
    <t>¬ß 18.2-178.1</t>
  </si>
  <si>
    <t>Financial exploitation of mentally incapacitated persons; penalty.</t>
  </si>
  <si>
    <t>&lt;p&gt;A. It is unlawful for any person who knows or should know that another person suffers from mental incapacity to, through the use of that other person's mental incapacity, take, obtain, or convert money or other thing of value belonging to that other person with the intent to permanently deprive him thereof. Any person who violates this section shall be deemed guilty of larceny.&lt;/p&gt;&lt;p&gt;B. Venue for the trial of an accused charged with a violation of this section shall be in any county or city in which (i) any act was performed in furtherance of the offense or (ii) the accused resided at the time of the offense.&lt;/p&gt;&lt;p&gt;C. This section shall not apply to a transaction or disposition of money or other thing of value in which the accused acted for the benefit of the person with mental incapacity or made a good faith effort to assist such person with the management of his money or other thing of value.&lt;/p&gt;&lt;p&gt;D. As used in this section, "mental incapacity" means that condition of a person existing at the time of the offense described in subsection A that prevents him from understanding the nature or consequences of the transaction or disposition of money or other thing of value involved in such offense.&lt;/p&gt;&lt;p&gt;2013, cc. &lt;a href='http://lis.virginia.gov/cgi-bin/legp604.exe?131+ful+CHAP0419'&gt;419&lt;/a&gt;, &lt;a href='http://lis.virginia.gov/cgi-bin/legp604.exe?131+ful+CHAP0452'&gt;452&lt;/a&gt;.&lt;/p&gt;</t>
  </si>
  <si>
    <t>¬ß 18.2-179</t>
  </si>
  <si>
    <t>Unlawful operation of coin box telephone, parking meter, vending machine, etc.</t>
  </si>
  <si>
    <t>&lt;p&gt;Any person who shall operate, cause to be operated, or attempt to operate or cause to be operated any coin box telephone, parking meter, vending machine or other machine that operates on the coin-in-the-slot principle, whether of like kind or not, designed only to receive lawful coin of the United States of America, in connection with the use or enjoyment of telephone or telegraph service, parking privileges or any other service, or the sale of merchandise or other property, by means of a slug, or any false, counterfeit, mutilated, sweated or foreign coin, or by any means, method, trick or device whatsoever, not authorized by the owner, lessee or licensee of such coin box telephone, parking meter, vending machine or other machine; or who shall obtain or receive telephone or telegraph service, parking privileges, merchandise, or any other service or property from any such coin box telephone, parking meter, vending machine or other machines, designed only to receive lawful coin of the United States of America, without depositing in or surrendering to such coin box telephone, parking meter, vending machine, or other machine lawful coin of the United States of America to the amount required therefor by the owner, lessee or licensee of such coin box telephone, parking meter, vending machine or other machine, shall be guilty of a Class 3 misdemeanor.&lt;/p&gt;&lt;p&gt;Code 1950, ¬ß 28.1-124; 1960, c. 358; 1975, cc. 14, 15.&lt;/p&gt;</t>
  </si>
  <si>
    <t>¬ß 18.2-180</t>
  </si>
  <si>
    <t>Manufacture, etc., of slugs, etc., for such unlawful use.</t>
  </si>
  <si>
    <t>&lt;p&gt;Any person who, with intent to cheat or defraud the owner, lessee, licensee or other person entitled to the contents of any such coin box telephone, parking meter, vending machine or other machine operated on the coin-in-the-slot principle, designed only to receive lawful coin of the United States of America, in connection with the use of any such coin box telephone, parking meter, vending machine or other machine, or who, knowing or having reason to believe that the same is intended for such unlawful use, shall manufacture, sell, offer to sell, advertise for sale or give away any slug, device or substance whatsoever, intended or calculated to be placed or deposited in any such coin box telephone, parking meter, vending machine or other machine, shall be guilty of a Class 3 misdemeanor.&lt;/p&gt;&lt;p&gt;The manufacture, sale, offer for sale, advertisement for sale, giving away or possession of any such slug, device or substance whatsoever, intended or calculated to be placed or deposited in any such coin box telephone, parking meter, vending machine or other machine that operates on the coin-in-the-slot principle, shall be prima facie evidence of intent to cheat or defraud within the meaning of this section and ¬ß &lt;a href='http://law.lis.virginia.gov/vacode/18.2-179/'&gt;18.2-179&lt;/a&gt;.&lt;/p&gt;&lt;p&gt;Code 1950, ¬ß 18.1-125; 1960, c. 358; 1975, cc. 14, 15.&lt;/p&gt;</t>
  </si>
  <si>
    <t>BAD CHECK LAW</t>
  </si>
  <si>
    <t>¬ß 18.2-181</t>
  </si>
  <si>
    <t>Issuing bad checks, etc., larceny.</t>
  </si>
  <si>
    <t>&lt;p&gt;Any person who, with intent to defraud, shall make or draw or utter or deliver any check, draft, or order for the payment of money, upon any bank, banking institution, trust company, or other depository, knowing, at the time of such making, drawing, uttering or delivering, that the maker or drawer has not sufficient funds in, or credit with, such bank, banking institution, trust company, or other depository, for the payment of such check, draft or order, although no express representation is made in reference thereto, shall be guilty of larceny; and, if this check, draft, or order has a represented value of $500 or more, such person shall be guilty of a Class 6 felony. In cases in which such value is less than $500, the person shall be guilty of a Class 1 misdemeanor.&lt;/p&gt;&lt;p&gt;The word "credit" as used herein, shall be construed to mean any arrangement or understanding with the bank, trust company, or other depository for the payment of such check, draft or order.&lt;/p&gt;&lt;p&gt;Any person making, drawing, uttering or delivering any such check, draft or order in payment as a present consideration for goods or services for the purposes set out in this section shall be guilty as provided herein.&lt;/p&gt;&lt;p&gt;Code 1950, ¬ß 6.1-115; 1966, c. 584; 1975, cc. 14, 15; 1978, c. 791; 1981, c. 230; 2018, cc. &lt;a href='http://lis.virginia.gov/cgi-bin/legp604.exe?181+ful+CHAP0764'&gt;764&lt;/a&gt;, &lt;a href='http://lis.virginia.gov/cgi-bin/legp604.exe?181+ful+CHAP0765'&gt;765&lt;/a&gt;.&lt;/p&gt;</t>
  </si>
  <si>
    <t>¬ß 18.2-181.1</t>
  </si>
  <si>
    <t>Issuance of bad checks.</t>
  </si>
  <si>
    <t>&lt;p&gt;It shall be a Class 6 felony for any person, within a period of 90 days, to issue two or more checks, drafts or orders for the payment of money in violation of ¬ß &lt;a href='/vacode/18.2-181/'&gt;18.2-181&lt;/a&gt; that have an aggregate represented value of $500 or more and that (i) are drawn upon the same account of any bank, banking institution, trust company or other depository and (ii) are made payable to the same person, firm or corporation.&lt;/p&gt;&lt;p&gt;1988, c. 496; 2018, cc. &lt;a href='http://lis.virginia.gov/cgi-bin/legp604.exe?181+ful+CHAP0764'&gt;764&lt;/a&gt;, &lt;a href='http://lis.virginia.gov/cgi-bin/legp604.exe?181+ful+CHAP0765'&gt;765&lt;/a&gt;.&lt;/p&gt;</t>
  </si>
  <si>
    <t>¬ß 18.2-182</t>
  </si>
  <si>
    <t>Issuing bad checks on behalf of business firm or corporation in payment of wages; penalty.</t>
  </si>
  <si>
    <t>&lt;p&gt;Any person who shall make, draw, or utter, or deliver any check, draft, or order for the payment of money, upon any bank, banking institution, trust company or other depository on behalf of any business firm or corporation, for the purpose of paying wages to any employee of such firm or corporation, or for the purpose of paying for any labor performed by any person for such firm or corporation,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 except that if this check, draft, or order has a represented value of $500 or more, such person shall be guilty of a Class 6 felony.&lt;/p&gt;&lt;p&gt;The word "credit," as used herein, shall be construed to mean any arrangement or understanding with the bank, banking institution, trust company, or other depository for the payment of such check, draft or order.&lt;/p&gt;&lt;p&gt;In addition to the criminal penalty set forth herein, such person shall be personally liable in any civil action brought upon such check, draft or order.&lt;/p&gt;&lt;p&gt;Code 1950, ¬ß 6.1-116; 1966, c. 584; 1975, cc. 14, 15; 2005, c. &lt;a href='http://lis.virginia.gov/cgi-bin/legp604.exe?051+ful+CHAP0598'&gt;598&lt;/a&gt;; 2018, cc. &lt;a href='http://lis.virginia.gov/cgi-bin/legp604.exe?181+ful+CHAP0764'&gt;764&lt;/a&gt;, &lt;a href='http://lis.virginia.gov/cgi-bin/legp604.exe?181+ful+CHAP0765'&gt;765&lt;/a&gt;.&lt;/p&gt;</t>
  </si>
  <si>
    <t>¬ß 18.2-182.1</t>
  </si>
  <si>
    <t>Issuing bad checks in payment of taxes.</t>
  </si>
  <si>
    <t>&lt;p&gt;Any person who shall make, draw, utter, or deliver two or more checks, drafts, or orders within a period of ninety days which have an aggregate represented value of $1,000 or more, for the payment of money upon any bank, banking institution, trust company, or other depository on behalf of any taxpayer for the payment of any state tax under ¬ß &lt;a href='http://law.lis.virginia.gov/vacode/58.1-486/'&gt;58.1-486&lt;/a&gt; or ¬ß &lt;a href='http://law.lis.virginia.gov/vacode/58.1-637/'&gt;58.1-637&lt;/a&gt;,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misdemeanor.&lt;/p&gt;&lt;p&gt;The word "credit," as used herein, means any arrangement or understanding with the bank, banking institution, trust company, or other depository for the payment of such check, draft, or order.&lt;/p&gt;&lt;p&gt;1992, c. 763.&lt;/p&gt;</t>
  </si>
  <si>
    <t>¬ß 18.2-183</t>
  </si>
  <si>
    <t>Issuance of bad check prima facie evidence of intent and knowledge; notice by certified or registered mail.</t>
  </si>
  <si>
    <t>&lt;p&gt;In any prosecution or action under the preceding sections, the making or drawing or uttering or delivery of a check, draft, or order, payment of which is refused by the drawee because of lack of funds or credit shall be prima facie evidence of intent to defraud or of knowledge of insufficient funds in, or credit with, such bank, banking institution, trust company or other depository unless such maker or drawer, or someone for him, shall have paid the holder thereof the amount due thereon, together with interest, and protest fees (if any), within five days after receiving written notice that such check, draft, or order has not been paid to the holder thereof. Notice mailed by certified or registered mail, evidenced by return receipt, to the last known address of the maker or drawer shall be deemed sufficient and equivalent to notice having been received by the maker or drawer.&lt;/p&gt;&lt;p&gt;If such check, draft or order shows on its face a printed or written address, home, office, or otherwise, of the maker or drawer, then the foregoing notice, when sent by certified or registered mail to such address, with or without return receipt requested, shall be deemed sufficient and equivalent to notice having been received by the maker or drawer, whether such notice shall be returned undelivered or not.&lt;/p&gt;&lt;p&gt;When a check is drawn on a bank in which the maker or drawer has no account, it shall be presumed that such check was issued with intent to defraud, and the five-day notice set forth above shall not be required in such case.&lt;/p&gt;&lt;p&gt;Code 1950, ¬ß 6.1-117; 1966, c. 584; 1975, cc. 14, 15.&lt;/p&gt;</t>
  </si>
  <si>
    <t>¬ß 18.2-184</t>
  </si>
  <si>
    <t>Presumption as to notation attached to check, draft or order.</t>
  </si>
  <si>
    <t>&lt;p&gt;In any prosecution or action under the preceding sections, any notation attached to or stamped upon a check, draft or order which is refused by the drawee because of lack of funds or credit, bearing the terms "not sufficient funds," "uncollected funds," "account closed," or "no account in this name," or words of similar import, shall be prima facie evidence that such notation is true and correct.&lt;/p&gt;&lt;p&gt;Code 1950, ¬ß 6.1-117.1; 1970, c. 695; 1974, c. 322; 1975, cc. 14, 15.&lt;/p&gt;</t>
  </si>
  <si>
    <t>¬ß 18.2-185</t>
  </si>
  <si>
    <t>Evidence and presumptions in malicious prosecution actions after issuance of bad check.</t>
  </si>
  <si>
    <t>&lt;p&gt;In any civil action growing out of an arrest under ¬ß &lt;a href='http://law.lis.virginia.gov/vacode/18.2-181/'&gt;18.2-181&lt;/a&gt; or ¬ß &lt;a href='http://law.lis.virginia.gov/vacode/18.2-182/'&gt;18.2-182&lt;/a&gt;, no evidence of statements or representations as to the status of the check, draft, order or deposit involved, or of any collateral agreement with reference to the check, draft, or order, shall be admissible unless such statements, or representations, or collateral agreement, be written upon the instrument at the time it is given by the drawer.&lt;/p&gt;&lt;p&gt;If payment of any check, draft, or order for the payment of money be refused by the bank, banking institution, trust company or other depository upon which such instrument is drawn, and the person who drew or uttered such instrument be arrested or prosecuted under the provisions of ¬ß &lt;a href='http://law.lis.virginia.gov/vacode/18.2-181/'&gt;18.2-181&lt;/a&gt; or ¬ß &lt;a href='http://law.lis.virginia.gov/vacode/18.2-182/'&gt;18.2-182&lt;/a&gt;, for failure or refusal to pay such instrument, the one who arrested or caused such person to be arrested and prosecuted, or either, shall be conclusively deemed to have acted with reasonable or probable cause in any suit for damages that may be brought by the person who drew or uttered such instrument, if the one who arrested or caused such person to be arrested and prosecuted, or either, shall have, before doing so, presented or caused such instrument to be presented to the depository on which it was drawn where it was refused, and then waited five days after notice, as provided in ¬ß &lt;a href='http://law.lis.virginia.gov/vacode/18.2-183/'&gt;18.2-183&lt;/a&gt;, without the amount due under the provisions of such instrument being paid.&lt;/p&gt;&lt;p&gt;Code 1950, ¬ß 6.1-118; 1966, c. 584; 1975, cc. 14, 15.&lt;/p&gt;</t>
  </si>
  <si>
    <t>FALSE REPRESENTATIONS TO OBTAIN PROPERTY OR CREDIT</t>
  </si>
  <si>
    <t>¬ß 18.2-186</t>
  </si>
  <si>
    <t>False statements to obtain property or credit.</t>
  </si>
  <si>
    <t>&lt;p&gt;A. A person shall be guilty of a Class 1 misdemeanor if he makes, causes to be made or conspires to make directly, indirectly or through an agency, any materially false statement in writing, knowing it to be false and intending that it be relied upon, concerning the financial condition or means or ability to pay of himself, or of any other person for whom he is acting, or any firm or corporation in which he is interested or for which he is acting, for the purpose of procuring, for his own benefit or for the benefit of such person, firm or corporation, the delivery of personal property, the payment of cash, the making of a loan or credit, the extension of a credit, the discount of an account receivable, or the making, acceptance, discount, sale or endorsement of a bill of exchange or promissory note.&lt;/p&gt;&lt;p&gt;B. Any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upon the faith thereof, for his own benefit, or for the benefit of the person, firm or corporation in which he is interested or for which he is acting, any such delivery, payment, loan, credit, extension, discount making, acceptance, sale or endorsement, shall, if the value of the thing or the amount of the loan, credit or benefit obtained is $500 or more, be guilty of grand larceny or, if the value is less than $500, be guilty of petit larceny.&lt;/p&gt;&lt;p&gt;C. Venue for the trial of any person charged with an offense under this section may be in the county or city in which (i) any act was performed in furtherance of the offense, or (ii) the person charged with the offense resided at the time of the offense.&lt;/p&gt;&lt;p&gt;D. As used in this section, "in writing" shall include information transmitted by computer, facsimile, e-mail, Internet, or any other electronic medium, and shall not include information transmitted by any such medium by voice transmission.&lt;/p&gt;&lt;p&gt;Code 1950, ¬ß 18.1-119; 1960, c. 358; 1966, c. 247; 1975, cc. 14, 15; 1981, c. 197; 1991, c. 546; 2006, c. &lt;a href='http://lis.virginia.gov/cgi-bin/legp604.exe?061+ful+CHAP0321'&gt;321&lt;/a&gt;; 2007, c. &lt;a href='http://lis.virginia.gov/cgi-bin/legp604.exe?071+ful+CHAP0518'&gt;518&lt;/a&gt;; 2018, cc. &lt;a href='http://lis.virginia.gov/cgi-bin/legp604.exe?181+ful+CHAP0764'&gt;764&lt;/a&gt;, &lt;a href='http://lis.virginia.gov/cgi-bin/legp604.exe?181+ful+CHAP0765'&gt;765&lt;/a&gt;.&lt;/p&gt;</t>
  </si>
  <si>
    <t>¬ß 18.2-186.1</t>
  </si>
  <si>
    <t>&lt;p&gt;Repealed by Acts 1981, c. 255.&lt;/p&gt;</t>
  </si>
  <si>
    <t>¬ß 18.2-186.2</t>
  </si>
  <si>
    <t>False statements or failure to disclose material facts in order to obtain aid or benefits under any local, state or federal housing assistance program.</t>
  </si>
  <si>
    <t>&lt;p&gt;Any person who (i) knowingly makes or causes to be made either directly or indirectly or through any agent or agency, any false statement in writing with the intent that it shall be relied upon, or fails to disclose any material fact concerning the financial means or ability to pay of himself or of any other person for whom he is acting, for the purpose of procuring aid and benefits available under any local, state or federally funded housing assistance program, or (ii) knowingly fails to disclose a change in circumstances in order to obtain or continue to receive under any such program aid or benefits to which he is not entitled or who knowingly aids and abets another person in the commission of any such act is guilty of a Class 1 misdemeanor.&lt;/p&gt;&lt;p&gt;1980, c. 303.&lt;/p&gt;</t>
  </si>
  <si>
    <t>¬ß 18.2-186.3</t>
  </si>
  <si>
    <t>Identity theft; penalty; restitution; victim assistance.</t>
  </si>
  <si>
    <t>&lt;p&gt;A. It shall be unlawful for any person, without the authorization or permission of the person or persons who are the subjects of the identifying information, with the intent to defraud, for his own use or the use of a third person, to:&lt;/p&gt;&lt;p&gt;1. Obtain, record, or access identifying information which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government of the Commonwealth.&lt;/p&gt;&lt;p&gt;B. It shall be unlawful for any person without the authorization or permission of the person who is the subject of the identifying information, with the intent to sell or distribute the information to another to:&lt;/p&gt;&lt;p&gt;1. Fraudulently obtain, record, or access identifying information that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Commonwealth.&lt;/p&gt;&lt;p&gt;B1. It shall be unlawful for any person to use identification documents or identifying information of another person, whether that person is dead or alive, or of a false or fictitious person, to avoid summons, arrest, prosecution, or to impede a criminal investigation.&lt;/p&gt;&lt;p&gt;C. As used in this section, "identifying information" shall include but not be limited to: (i) name; (ii) date of birth; (iii) social security number; (iv) driver's license number; (v) bank account numbers; (vi) credit or debit card numbers; (vii) personal identification numbers (PIN); (viii) electronic identification codes; (ix) automated or electronic signatures; (x) biometric data; (xi) fingerprints; (xii) passwords; or (xiii) any other numbers or information that can be used to access a person's financial resources, obtain identification, act as identification, or obtain money, credit, loans, goods, or services.&lt;/p&gt;&lt;p&gt;D. Violations of this section shall be punishable as a Class 1 misdemeanor. Any violation resulting in financial loss of $500 or more shall be punishable as a Class 6 felony. Any second or subsequent conviction shall be punishable as a Class 6 felony. Any violation of subsection B where five or more persons' identifying information has been obtained, recorded, or accessed in the same transaction or occurrence shall be punishable as a Class 5 felony. Any violation of subsection B where 50 or more persons' identifying information has been obtained, recorded, or accessed in the same transaction or occurrence shall be punishable as a Class 4 felony. Any violation resulting in the arrest and detention of the person whose identification documents or identifying information were used to avoid summons, arrest, prosecution, or to impede a criminal investigation shall be punishable as a Class 5 felony. In any proceeding brought pursuant to this section, the crime shall be considered to have been committed in any locality where the person whose identifying information was appropriated resides, or in which any part of the offense took place, regardless of whether the defendant was ever actually in such locality.&lt;/p&gt;&lt;p&gt;E. Upon conviction, in addition to any other punishment, a person found guilty of this offense shall be ordered by the court to make restitution as the court deems appropriate to any person whose identifying information was appropriated or to the estate of such person. Such restitution may include the person's or his estate's actual expenses associated with correcting inaccuracies or errors in his credit report or other identifying information.&lt;/p&gt;&lt;p&gt;F. Upon the request of a person whose identifying information was appropriated, the Attorney General may provide assistance to the victim in obtaining information necessary to correct inaccuracies or errors in his credit report or other identifying information; however, no legal representation shall be afforded such person.&lt;/p&gt;&lt;p&gt;2000, c. &lt;a href='http://lis.virginia.gov/cgi-bin/legp604.exe?001+ful+CHAP0349'&gt;349&lt;/a&gt;; 2001, c. &lt;a href='http://lis.virginia.gov/cgi-bin/legp604.exe?011+ful+CHAP0423'&gt;423&lt;/a&gt;; 2003, cc. &lt;a href='http://lis.virginia.gov/cgi-bin/legp604.exe?031+ful+CHAP0847'&gt;847&lt;/a&gt;, &lt;a href='http://lis.virginia.gov/cgi-bin/legp604.exe?031+ful+CHAP0914'&gt;914&lt;/a&gt;, &lt;a href='http://lis.virginia.gov/cgi-bin/legp604.exe?031+ful+CHAP0918'&gt;918&lt;/a&gt;; 2004, c. &lt;a href='http://lis.virginia.gov/cgi-bin/legp604.exe?041+ful+CHAP0450'&gt;450&lt;/a&gt;; 2006, cc. &lt;a href='http://lis.virginia.gov/cgi-bin/legp604.exe?061+ful+CHAP0455'&gt;455&lt;/a&gt;, &lt;a href='http://lis.virginia.gov/cgi-bin/legp604.exe?061+ful+CHAP0496'&gt;496&lt;/a&gt;; 2007, c. &lt;a href='http://lis.virginia.gov/cgi-bin/legp604.exe?071+ful+CHAP0441'&gt;441&lt;/a&gt;; 2009, cc. &lt;a href='http://lis.virginia.gov/cgi-bin/legp604.exe?091+ful+CHAP0314'&gt;314&lt;/a&gt;, &lt;a href='http://lis.virginia.gov/cgi-bin/legp604.exe?091+ful+CHAP0380'&gt;380&lt;/a&gt;; 2013, cc. &lt;a href='http://lis.virginia.gov/cgi-bin/legp604.exe?131+ful+CHAP0420'&gt;420&lt;/a&gt;, &lt;a href='http://lis.virginia.gov/cgi-bin/legp604.exe?131+ful+CHAP0466'&gt;466&lt;/a&gt;; 2018, cc. &lt;a href='http://lis.virginia.gov/cgi-bin/legp604.exe?181+ful+CHAP0764'&gt;764&lt;/a&gt;, &lt;a href='http://lis.virginia.gov/cgi-bin/legp604.exe?181+ful+CHAP0765'&gt;765&lt;/a&gt;.&lt;/p&gt;</t>
  </si>
  <si>
    <t>¬ß 18.2-186.3:1</t>
  </si>
  <si>
    <t>Identity fraud; consumer reporting agencies; police reports.</t>
  </si>
  <si>
    <t>&lt;p&gt;A. A consumer may report a case of identity theft to the law-enforcement agency in the jurisdiction where he resides. If a consumer, as defined by the Fair Credit Reporting Act, 15 U.S.C. ¬ß 1681 et seq., submits to a consumer reporting agency, as defined by the Fair Credit Reporting Act, 15 U.S.C. ¬ß 1681 et seq., a copy of a valid police report, the consumer reporting agency shall, within 30 days of receipt thereof, block the reporting of any information that the consumer alleges appears on his credit report, as defined by the Fair Credit Reporting Act, 15 U.S.C. ¬ß 1681 et seq., as a result of a violation of ¬ß &lt;a href='http://law.lis.virginia.gov/vacode/18.2-186.3/'&gt;18.2-186.3&lt;/a&gt;. The consumer reporting agency shall promptly notify the furnisher of the information that a police report has been filed, that a block has been requested, and the effective date of the block.&lt;/p&gt;&lt;p&gt;B. Consumer reporting agencies may decline to block or may rescind any block of consumer information if, in the exercise of good faith and reasonable judgment, the consumer reporting agency believes that: (i) the information was blocked due to a misrepresentation of a material fact by the consumer; (ii) the information was blocked due to fraud, in which the consumer participated, or of which the consumer had knowledge, and which may for purposes of this section be demonstrated by circumstantial evidence; (iii) the consumer agrees that portions of the blocked information or all of it were blocked in error; (iv) the consumer knowingly obtained or should have known that he obtained possession of goods, services, or moneys as a result of the blocked transaction or transactions; or (v) the consumer reporting agency, in the exercise of good faith and reasonable judgment, has substantial reason based on specific, verifiable facts to doubt the authenticity of the consumer's report of a violation of ¬ß &lt;a href='http://law.lis.virginia.gov/vacode/18.2-186.3/'&gt;18.2-186.3&lt;/a&gt;.&lt;/p&gt;&lt;p&gt;C. If blocked information is unblocked pursuant to this section, the consumer shall be notified in the same manner as consumers are notified of the reinsertion of information pursuant to the Fair Credit Reporting Act at 15 U.S.C. ¬ß 1681i, as amended. The prior presence of the blocked information in the consumer reporting agency's file on the consumer is not evidence of whether the consumer knew or should have known that he obtained possession of any goods, services, or moneys.&lt;/p&gt;&lt;p&gt;D. A consumer reporting agency shall accept the consumer's version of the disputed information and correct the disputed item when the consumer submits to the consumer reporting agency documentation obtained from the source of the item in dispute or from public records confirming that the report was inaccurate or incomplete, unless the consumer reporting agency, in the exercise of good faith and reasonable judgment, has substantial reason based on specific, verifiable facts to doubt the authenticity of the documentation submitted and notifies the consumer in writing of that decision, explaining its reasons for unblocking the information and setting forth the specific, verifiable facts on which the decision is based.&lt;/p&gt;&lt;p&gt;E. A consumer reporting agency shall delete from a consumer credit report inquiries for credit reports based upon credit requests that the consumer reporting agency verifies were initiated as a result of a violation of ¬ß &lt;a href='http://law.lis.virginia.gov/vacode/18.2-186.3/'&gt;18.2-186.3&lt;/a&gt;.&lt;/p&gt;&lt;p&gt;F. The provisions of this section do not apply to (i) a consumer reporting agency that acts as a reseller of credit information by assembling and merging information contained in the databases of other consumer reporting agencies, and that does not maintain a permanent database of credit information from which new consumer credit reports are produced, (ii) a check services or fraud prevention services company that issues reports on incidents of fraud or authorizations for the purpose of approving or processing negotiable instruments, electronic funds transfers, or similar payment methods, or (iii) a demand deposit account information service company that issues reports regarding account closures due to fraud, substantial overdrafts, automatic teller machine abuse or similar negative information regarding a consumer to inquiring banks or other financial institutions for use only in reviewing a consumer request for a demand deposit account at the inquiring bank or financial institution.&lt;/p&gt;&lt;p&gt;2003, cc. &lt;a href='http://lis.virginia.gov/cgi-bin/legp604.exe?031+ful+CHAP0914'&gt;914&lt;/a&gt;, &lt;a href='http://lis.virginia.gov/cgi-bin/legp604.exe?031+ful+CHAP0918'&gt;918&lt;/a&gt;; 2006, c. &lt;a href='http://lis.virginia.gov/cgi-bin/legp604.exe?061+ful+CHAP0298'&gt;298&lt;/a&gt;.&lt;/p&gt;</t>
  </si>
  <si>
    <t>¬ß 18.2-186.4</t>
  </si>
  <si>
    <t>Use of a person's identity with the intent to coerce, intimidate, or harass; penalty.</t>
  </si>
  <si>
    <t>&lt;p&gt;It shall be unlawful for any person, with the intent to coerce, intimidate, or harass another person, to publish the person's name or photograph along with identifying information as defined in clauses (iii) through (ix), or clause (xii) of subsection C of ¬ß &lt;a href='http://law.lis.virginia.gov/vacode/18.2-186.3/'&gt;18.2-186.3&lt;/a&gt;, or identification of the person's primary residence address. Any person who violates this section is guilty of a Class 1 misdemeanor.&lt;/p&gt;&lt;p&gt;Any person who violates this section knowing or having reason to know that person is a law-enforcement officer, as defined in ¬ß &lt;a href='http://law.lis.virginia.gov/vacode/9.1-101/'&gt;9.1-101&lt;/a&gt;, is guilty of a Class 6 felony. The sentence shall include a mandatory minimum term of confinement of six months.&lt;/p&gt;&lt;p&gt;2001, cc. &lt;a href='http://lis.virginia.gov/cgi-bin/legp604.exe?011+ful+CHAP0775'&gt;775&lt;/a&gt;, &lt;a href='http://lis.virginia.gov/cgi-bin/legp604.exe?011+ful+CHAP0782'&gt;782&lt;/a&gt;; 2007, c. &lt;a href='http://lis.virginia.gov/cgi-bin/legp604.exe?071+ful+CHAP0736'&gt;736&lt;/a&gt;; 2010, c. &lt;a href='http://lis.virginia.gov/cgi-bin/legp604.exe?101+ful+CHAP0767'&gt;767&lt;/a&gt;.&lt;/p&gt;</t>
  </si>
  <si>
    <t>¬ß 18.2-186.4:1</t>
  </si>
  <si>
    <t>Internet publication of personal information of certain public officials.</t>
  </si>
  <si>
    <t>&lt;p&gt;A. The Commonwealth shall not publish on the Internet the personal information of any public official if a court has, pursuant to subsection B, ordered that the official's personal information is prohibited from publication and the official has made a demand in writing to the Commonwealth, accompanied by the order of the court, that the Commonwealth not publish such information.&lt;/p&gt;&lt;p&gt;B. Any public official may petition a circuit court for an order prohibiting the publication on the Internet, by the Commonwealth, of the official's personal information. The petition shall set forth the specific reasons that the official seeks the order. The court shall issue such an order only if it finds that (i) there exists a threat to the official or a person who resides with him that would result from publication of the information or (ii) the official has demonstrated a reasonable fear of a risk to his safety or the safety of someone who resides with him that would result from publication of the information on the Internet.&lt;/p&gt;&lt;p&gt;C. If the Commonwealth publishes the public official's personal information on the Internet prior to receipt of a written demand by the official under subsection A, it shall remove the information from publication on the Internet within 48 hours of receipt of the written demand.&lt;/p&gt;&lt;p&gt;D. A written demand made by any public official pursuant to this section shall be effective for four years as follows:&lt;/p&gt;&lt;p&gt;1. For a law-enforcement officer, if the officer remains continuously employed as a law-enforcement officer throughout the four-year period;&lt;/p&gt;&lt;p&gt;2. For a federal or state judge or justice, if such public official continuously serves throughout the four-year period; and&lt;/p&gt;&lt;p&gt;3. For an attorney for the Commonwealth, if such public official continuously serves throughout the four-year period.&lt;/p&gt;&lt;p&gt;E. For purposes of this section:&lt;/p&gt;&lt;p&gt;"Commonwealth" means any agency or political subdivision of the Commonwealth of Virginia.&lt;/p&gt;&lt;p&gt;"Law-enforcement officer" means the same as that term is defined in ¬ß &lt;a href='http://law.lis.virginia.gov/vacode/9.1-101/'&gt;9.1-101&lt;/a&gt;, 5 U.S.C. ¬ß 8331(20), excluding officers whose duties relate to detention as defined in 5 U.S.C. ¬ß 8331(20), and any other federal officer or agent who is credentialed with the authority to enforce federal law.&lt;/p&gt;&lt;p&gt;"Personal information" means home address, home telephone numbers, personal cell phone numbers, or personal email address.&lt;/p&gt;&lt;p&gt;"Publication" and "publishes" means intentionally communicating personal information to, or otherwise making personal information available to, and accessible by, the general public through the Internet or other online service.&lt;/p&gt;&lt;p&gt;"Public official" means any state or federal judge or justice, law-enforcement officer, or attorney for the Commonwealth.&lt;/p&gt;&lt;p&gt;F. No provision of this section shall apply to lists of registered voters and persons who voted, voter registration records, or lists of absentee voters prepared or provided under Title 24.2.&lt;/p&gt;&lt;p&gt;2010, c. &lt;a href='http://lis.virginia.gov/cgi-bin/legp604.exe?101+ful+CHAP0767'&gt;767&lt;/a&gt;; 2012, c. &lt;a href='http://lis.virginia.gov/cgi-bin/legp604.exe?121+ful+CHAP0143'&gt;143&lt;/a&gt;; 2014, c. &lt;a href='http://lis.virginia.gov/cgi-bin/legp604.exe?141+ful+CHAP0170'&gt;170&lt;/a&gt;.&lt;/p&gt;</t>
  </si>
  <si>
    <t>¬ß 18.2-186.5</t>
  </si>
  <si>
    <t>Expungement of false identity information from police and court records; Identity Theft Passport.</t>
  </si>
  <si>
    <t>&lt;p&gt;A. Any person whose name or other identification has been used without his consent or authorization by another person who has been charged or arrested using such name or identification may file a petition with the court for relief pursuant to ¬ß &lt;a href='/vacode/19.2-392.2/'&gt;19.2-392.2&lt;/a&gt;. A person who has petitioned the court pursuant to ¬ß &lt;a href='/vacode/19.2-392.2/'&gt;19.2-392.2&lt;/a&gt; as a result of a violation of ¬ß &lt;a href='/vacode/18.2-186.3/'&gt;18.2-186.3&lt;/a&gt;, may submit to the Attorney General a certified copy of a court order obtained pursuant to ¬ß &lt;a href='/vacode/19.2-392.2/'&gt;19.2-392.2&lt;/a&gt;. Upon receipt by the Attorney General of a certified copy of the court order and upon request by such person, the Office of the Attorney General, in cooperation with the State Police, may issue an "Identity Theft Passport" stating that such an order has been submitted. The Office of the Attorney General shall provide access to identity theft information to (i) criminal justice agencies and (ii) individuals who have submitted a court order pursuant to this subsection.&lt;/p&gt;&lt;p&gt;B. Any person whose name or other identification has been used without his consent or authorization by another person may file with the Attorney General a copy of a police report showing that he has reported to a law-enforcement agency that his name or other identification has been used without his consent or authorization by another person. Upon receipt by the Attorney General of a copy of the police report and upon request by such person, the Office of the Attorney General, in cooperation with the State Police, may issue an Identity Theft Passport stating that such a police report has been submitted. The Office of the Attorney General shall provide access to identity theft information to (i) criminal justice agencies and (ii) individuals who have submitted a copy of a police report pursuant to this subsection.&lt;/p&gt;&lt;p&gt;C. When the Office of the Attorney General issues an Identity Theft Passport, it shall transmit a record of the issuance of the passport, and indicate under which subsection the passport was issued, to the Department of Motor Vehicles. The Department shall note on the individual's driver abstract that a court order was obtained pursuant to ¬ß &lt;a href='/vacode/19.2-392.2/'&gt;19.2-392.2&lt;/a&gt; or a police report was filed and that an Identity Theft Passport has been issued. The provisions of ¬ß &lt;a href='/vacode/2.2-3808/'&gt;2.2-3808&lt;/a&gt; shall not apply to this section.&lt;/p&gt;&lt;p&gt;2003, cc. &lt;a href='http://lis.virginia.gov/cgi-bin/legp604.exe?031+ful+CHAP0914'&gt;914&lt;/a&gt;, &lt;a href='http://lis.virginia.gov/cgi-bin/legp604.exe?031+ful+CHAP0918'&gt;918&lt;/a&gt;; 2004, c. &lt;a href='http://lis.virginia.gov/cgi-bin/legp604.exe?041+ful+CHAP0450'&gt;450&lt;/a&gt;; 2006, c. &lt;a href='http://lis.virginia.gov/cgi-bin/legp604.exe?061+ful+CHAP0298'&gt;298&lt;/a&gt;; 2011, c. &lt;a href='http://lis.virginia.gov/cgi-bin/legp604.exe?111+ful+CHAP0619'&gt;619&lt;/a&gt;; 2018, c. &lt;a href='http://lis.virginia.gov/cgi-bin/legp604.exe?181+ful+CHAP0577'&gt;577&lt;/a&gt;.&lt;/p&gt;</t>
  </si>
  <si>
    <t>¬ß 18.2-186.6</t>
  </si>
  <si>
    <t>Breach of personal information notification.</t>
  </si>
  <si>
    <t>&lt;p&gt;A. As used in this section:&lt;/p&gt;&lt;p&gt;"Breach of the security of the system" means the unauthorized access and acquisition of unencrypted and unredacted computerized data that compromises the security or confidentiality of personal information maintained by an individual or entity as part of a database of personal information regarding multiple individuals and that causes, or the individual or entity reasonably believes has caused, or will cause, identity theft or other fraud to any resident of the Commonwealth. Good faith acquisition of personal information by an employee or agent of an individual or entity for the purposes of the individual or entity is not a breach of the security of the system, provided that the personal information is not used for a purpose other than a lawful purpose of the individual or entity or subject to further unauthorized disclosure.&lt;/p&gt;&lt;p&gt;"Encrypted" means the transformation of data through the use of an algorithmic process into a form in which there is a low probability of assigning meaning without the use of a confidential process or key, or the securing of the information by another method that renders the data elements unreadable or unusable.&lt;/p&gt;&lt;p&gt;"Entity" includes corporations, business trusts, estates, partnerships, limited partnerships, limited liability partnerships, limited liability companies, associations, organizations, joint ventures, governments, governmental subdivisions, agencies, or instrumentalities or any other legal entity, whether for profit or not for profit.&lt;/p&gt;&lt;p&gt;"Financial institution" has the meaning given that term in 15 U.S.C. ¬ß 6809(3).&lt;/p&gt;&lt;p&gt;"Individual" means a natural person.&lt;/p&gt;&lt;p&gt;"Notice" means:&lt;/p&gt;&lt;p&gt;1. Written notice to the last known postal address in the records of the individual or entity;&lt;/p&gt;&lt;p&gt;2. Telephone notice;&lt;/p&gt;&lt;p&gt;3. Electronic notice; or&lt;/p&gt;&lt;p&gt;4. Substitute notice, if the individual or the entity required to provide notice demonstrates that the cost of providing notice will exceed $50,000, the affected class of Virginia residents to be notified exceeds 100,000 residents, or the individual or the entity does not have sufficient contact information or consent to provide notice as described in subdivisions 1, 2, or 3 of this definition. Substitute notice consists of all of the following:&lt;/p&gt;&lt;p&gt;a. E-mail notice if the individual or the entity has e-mail addresses for the members of the affected class of residents;&lt;/p&gt;&lt;p&gt;b. Conspicuous posting of the notice on the website of the individual or the entity if the individual or the entity maintains a website; and&lt;/p&gt;&lt;p&gt;c. Notice to major statewide media.&lt;/p&gt;&lt;p&gt;Notice required by this section shall not be considered a debt communication as defined by the Fair Debt Collection Practices Act in 15 U.S.C. ¬ß 1692a.&lt;/p&gt;&lt;p&gt;Notice required by this section shall include a description of the following:&lt;/p&gt;&lt;p&gt;(1) The incident in general terms;&lt;/p&gt;&lt;p&gt;(2) The type of personal information that was subject to the unauthorized access and acquisition;&lt;/p&gt;&lt;p&gt;(3) The general acts of the individual or entity to protect the personal information from further unauthorized access;&lt;/p&gt;&lt;p&gt;(4) A telephone number that the person may call for further information and assistance, if one exists; and&lt;/p&gt;&lt;p&gt;(5) Advice that directs the person to remain vigilant by reviewing account statements and monitoring free credit reports.&lt;/p&gt;&lt;p&gt;"Personal information" means the first name or first initial and last name in combination with and linked to any one or more of the following data elements that relate to a resident of the Commonwealth, when the data elements are neither encrypted nor redacted:&lt;/p&gt;&lt;p&gt;1. Social security number;&lt;/p&gt;&lt;p&gt;2. Driver's license number or state identification card number issued in lieu of a driver's license number; or&lt;/p&gt;&lt;p&gt;3. Financial account number, or credit card or debit card number, in combination with any required security code, access code, or password that would permit access to a resident's financial accounts.&lt;/p&gt;&lt;p&gt;The term does not include information that is lawfully obtained from publicly available information, or from federal, state, or local government records lawfully made available to the general public.&lt;/p&gt;&lt;p&gt;"Redact" means alteration or truncation of data such that no more than the following are accessible as part of the personal information:&lt;/p&gt;&lt;p&gt;1. Five digits of a social security number; or&lt;/p&gt;&lt;p&gt;2. The last four digits of a driver's license number, state identification card number, or account number.&lt;/p&gt;&lt;p&gt;B. If unencrypted or unredacted personal information was or is reasonably believed to have been accessed and acquired by an unauthorized person and causes, or the individual or entity reasonably believes has caused or will cause, identity theft or another fraud to any resident of the Commonwealth, an individual or entity that owns or licenses computerized data that includes personal information shall disclose any breach of the security of the system following discovery or notification of the breach of the security of the system to the Office of the Attorney General and any affected resident of the Commonwealth without unreasonable delay. Notice required by this section may be reasonably delayed to allow the individual or entity to determine the scope of the breach of the security of the system and restore the reasonable integrity of the system. Notice required by this section may be delayed if, after the individual or entity notifies a law-enforcement agency, the law-enforcement agency determines and advises the individual or entity that the notice will impede a criminal or civil investigation, or homeland or national security. Notice shall be made without unreasonable delay after the law-enforcement agency determines that the notification will no longer impede the investigation or jeopardize national or homeland security.&lt;/p&gt;&lt;p&gt;C. An individual or entity shall disclose the breach of the security of the system if encrypted information is accessed and acquired in an unencrypted form, or if the security breach involves a person with access to the encryption key and the individual or entity reasonably believes that such a breach has caused or will cause identity theft or other fraud to any resident of the Commonwealth.&lt;/p&gt;&lt;p&gt;D. An individual or entity that maintains computerized data that includes personal information that the individual or entity does not own or license shall notify the owner or licensee of the information of any breach of the security of the system without unreasonable delay following discovery of the breach of the security of the system, if the personal information was accessed and acquired by an unauthorized person or the individual or entity reasonably believes the personal information was accessed and acquired by an unauthorized person.&lt;/p&gt;&lt;p&gt;E. In the event an individual or entity provides notice to more than 1,000 persons at one time pursuant to this section, the individual or entity shall notify, without unreasonable delay, the Office of the Attorney General and all consumer reporting agencies that compile and maintain files on consumers on a nationwide basis, as defined in 15 U.S.C. ¬ß 1681a (p), of the timing, distribution, and content of the notice.&lt;/p&gt;&lt;p&gt;F. An entity that maintains its own notification procedures as part of an information privacy or security policy for the treatment of personal information that are consistent with the timing requirements of this section shall be deemed to be in compliance with the notification requirements of this section if it notifies residents of the Commonwealth in accordance with its procedures in the event of a breach of the security of the system.&lt;/p&gt;&lt;p&gt;G. An entity that is subject to Title V of the Gramm-Leach-Bliley Act (15 U.S.C. ¬ß 6801 et seq.) and maintains procedures for notification of a breach of the security of the system in accordance with the provision of that Act and any rules, regulations, or guidelines promulgated thereto shall be deemed to be in compliance with this section.&lt;/p&gt;&lt;p&gt;H. An entity that complies with the notification requirements or procedures pursuant to the rules, regulations, procedures, or guidelines established by the entity's primary or functional state or federal regulator shall be in compliance with this section.&lt;/p&gt;&lt;p&gt;I. Except as provided by subsections J and K, pursuant to the enforcement duties and powers of the Office of the Attorney General, the Attorney General may bring an action to address violations of this section. The Office of the Attorney General may impose a civil penalty not to exceed $150,000 per breach of the security of the system or a series of breaches of a similar nature that are discovered in a single investigation. Nothing in this section shall limit an individual from recovering direct economic damages from a violation of this section.&lt;/p&gt;&lt;p&gt;J. A violation of this section by a state-chartered or licensed financial institution shall be enforceable exclusively by the financial institution's primary state regulator.&lt;/p&gt;&lt;p&gt;K. A violation of this section by an individual or entity regulated by the State Corporation Commission's Bureau of Insurance shall be enforced exclusively by the State Corporation Commission.&lt;/p&gt;&lt;p&gt;L. The provisions of this section shall not apply to criminal intelligence systems subject to the restrictions of 28 C.F.R. Part 23 that are maintained by law-enforcement agencies of the Commonwealth and the organized Criminal Gang File of the Virginia Criminal Information Network (VCIN), established pursuant to Chapter 2 (¬ß &lt;a href='http://law.lis.virginia.gov/vacode/52-12/'&gt;52-12&lt;/a&gt; et seq.) of Title 52.&lt;/p&gt;&lt;p&gt;M. Notwithstanding any other provision of this section, any employer or payroll service provider that owns or licenses computerized data relating to income tax withheld pursuant to Article 16 (¬ß &lt;a href='http://law.lis.virginia.gov/vacode/58.1-460/'&gt;58.1-460&lt;/a&gt; et seq.) of Chapter 3 of Title 58.1 shall notify the Office of the Attorney General without unreasonable delay after the discovery or notification of unauthorized access and acquisition of unencrypted and unredacted computerized data containing a taxpayer identification number in combination with the income tax withheld for that taxpayer that compromises the confidentiality of such data and that creates a reasonable belief that an unencrypted and unredacted version of such information was accessed and acquired by an unauthorized person, and causes, or the employer or payroll provider reasonably believes has caused or will cause, identity theft or other fraud. With respect to employers, this subsection applies only to information regarding the employer's employees, and does not apply to information regarding the employer's customers or other non-employees.&lt;/p&gt;&lt;p&gt;Such employer or payroll service provider shall provide the Office of the Attorney General with the name and federal employer identification number of the employer as defined in ¬ß &lt;a href='http://law.lis.virginia.gov/vacode/58.1-460/'&gt;58.1-460&lt;/a&gt; that may be affected by the compromise in confidentiality. Upon receipt of such notice, the Office of the Attorney General shall notify the Department of Taxation of the compromise in confidentiality. The notification required under this subsection that does not otherwise require notification under this section shall not be subject to any other notification, requirement, exemption, or penalty contained in this section.&lt;/p&gt;&lt;p&gt;2008, cc. &lt;a href='http://lis.virginia.gov/cgi-bin/legp604.exe?081+ful+CHAP0566'&gt;566&lt;/a&gt;, &lt;a href='http://lis.virginia.gov/cgi-bin/legp604.exe?081+ful+CHAP0801'&gt;801&lt;/a&gt;; 2017, cc. &lt;a href='http://lis.virginia.gov/cgi-bin/legp604.exe?171+ful+CHAP0419'&gt;419&lt;/a&gt;, &lt;a href='http://lis.virginia.gov/cgi-bin/legp604.exe?171+ful+CHAP0427'&gt;427&lt;/a&gt;.&lt;/p&gt;</t>
  </si>
  <si>
    <t>¬ß 18.2-187</t>
  </si>
  <si>
    <t>&lt;p&gt;Repealed by Acts 1978, c. 807.&lt;/p&gt;</t>
  </si>
  <si>
    <t>¬ß 18.2-187.1</t>
  </si>
  <si>
    <t>Obtaining or attempting to obtain oil, electric, gas, water, telephone, telegraph, cable television or electronic communication service without payment; penalty; civil liability.</t>
  </si>
  <si>
    <t>&lt;p&gt;A. It shall be unlawful for any person knowingly, with the intent to defraud, to obtain or attempt to obtain, for himself or for another, oil, electric, gas, water, telephone, telegraph, cable television or electronic communication service by the use of any false information, or in any case where such service has been disconnected by the supplier and notice of disconnection has been given.&lt;/p&gt;&lt;p&gt;B. It shall be unlawful for any person to obtain or attempt to obtain oil, electric, gas, water, telephone, telegraph, cable television or electronic communication service by the use of any scheme, device, means or method, or by a false application for service with intent to avoid payment of lawful charges therefor.&lt;/p&gt;&lt;p&gt;B1. It shall be unlawful for any person to obtain, or attempt to obtain, electronic communication service as defined in ¬ß &lt;a href='/vacode/18.2-190.1/'&gt;18.2-190.1&lt;/a&gt; by the use of an unlawful electronic communication device as defined in ¬ß &lt;a href='/vacode/18.2-190.1/'&gt;18.2-190.1&lt;/a&gt;.&lt;/p&gt;&lt;p&gt;C. The word "notice" as used in subsection A shall be notice given in writing to the person to whom the service was assigned. The sending of a notice in writing by registered or certified mail in the United States mail, duly stamped and addressed to such person at his last known address, requiring delivery to the addressee only with return receipt requested, and the actual signing of the receipt for such mail by the addressee, shall be prima facie evidence that such notice was duly received.&lt;/p&gt;&lt;p&gt;D. Any person who violates any provisions of this section, if the value of service, credit or benefit procured is $500 or more, shall be guilty of a Class 6 felony; or if the value is less than $500, shall be guilty of a Class 1 misdemeanor. In addition,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service.&lt;/p&gt;&lt;p&gt;E. Any party providing oil, electric, gas, water, telephone, telegraph, cable television or electronic communication service who is aggrieved by a violation of this section may, in a civil proceeding in any court of competent jurisdiction, seek both injunctive and equitable relief, and an award of damages, including attorney fees and costs. In addition to any other remedy provided by law, the party aggrieved may recover an award of actual damages or $500, whichever is greater, for each action.&lt;/p&gt;&lt;p&gt;1978, c. 807; 1981, c. 197; 1992, c. 525; 1993, c. 439; 2002, c. &lt;a href='http://lis.virginia.gov/cgi-bin/legp604.exe?021+ful+CHAP0671'&gt;671&lt;/a&gt;; 2003, c. &lt;a href='http://lis.virginia.gov/cgi-bin/legp604.exe?031+ful+CHAP0354'&gt;354&lt;/a&gt;; 2018, cc. &lt;a href='http://lis.virginia.gov/cgi-bin/legp604.exe?181+ful+CHAP0764'&gt;764&lt;/a&gt;, &lt;a href='http://lis.virginia.gov/cgi-bin/legp604.exe?181+ful+CHAP0765'&gt;765&lt;/a&gt;.&lt;/p&gt;</t>
  </si>
  <si>
    <t>¬ß 18.2-187.2</t>
  </si>
  <si>
    <t>Audiovisual recording of motion pictures unlawful; penalty.</t>
  </si>
  <si>
    <t>&lt;p&gt;A. It shall be unlawful for any person to operate an audiovisual recording function of a device in a commercial theater, excluding the lobby and other common areas, to record a motion picture or any portion thereof without the consent of the owner or lessee of the theater. Any person who violates the provisions of this section is guilty of a Class 1 misdemeanor.&lt;/p&gt;&lt;p&gt;B. The owner or lessee of a commercial theater where a motion picture is being exhibited, or his authorized agent or employee, who has probable cause to believe that a person has made a recording in violation of subsection A on the premises of the owner or lessee, may detain such person for a period not to exceed one hour pending arrival of a law-enforcement officer. Such owner, lessee, agent or employee shall not be held civilly liable for unlawful detention if such detention does not exceed one hour, slander, malicious prosecution, false imprisonment, false arrest, or assault and battery of the person so arrested or detained, whether such arrest or detention takes place on the premises of the owner or lessee or after close pursuit from such premises, provided that, in causing the arrest or detention of such person, the owner, lessee, agent or employee had at the time of such arrest or detention probable cause to believe the person was making or had made an illegal recording in violation of subsection A.&lt;/p&gt;&lt;p&gt;C. This section shall not apply to any lawfully authorized investigative, law-enforcement, protective, or intelligence gathering activity by an agent or employee of the Commonwealth or the federal government.&lt;/p&gt;&lt;p&gt;D. The term "audiovisual recording function" means that component of an analog or digital photographic or video camera or other device developed with the capability to record or transmit a motion picture or any part thereof.&lt;/p&gt;&lt;p&gt;2004, c. &lt;a href='http://lis.virginia.gov/cgi-bin/legp604.exe?041+ful+CHAP0759'&gt;759&lt;/a&gt;.&lt;/p&gt;</t>
  </si>
  <si>
    <t>¬ß 18.2-188</t>
  </si>
  <si>
    <t>Defrauding hotels, motels, campgrounds, boardinghouses, etc.</t>
  </si>
  <si>
    <t>&lt;p&gt;It shall be unlawful for any person, without paying therefor, and with the intent to cheat or defraud the owner or keeper to:&lt;/p&gt;&lt;p&gt;1. Put up at a hotel, motel, campground or boardinghouse;&lt;/p&gt;&lt;p&gt;2. Obtain food from a restaurant or other eating house;&lt;/p&gt;&lt;p&gt;3. Gain entrance to an amusement park; or&lt;/p&gt;&lt;p&gt;4. Without having an express agreement for credit, procure food, entertainment or accommodation from any hotel, motel, campground, boardinghouse, restaurant, eating house or amusement park.&lt;/p&gt;&lt;p&gt;It shall be unlawful for any person, with intent to cheat or defraud the owner or keeper out of the pay therefor to obtain credit at a hotel, motel, campground, boardinghouse, restaurant or eating house for food, entertainment or accommodation by means of any false show of baggage or effects brought thereto.&lt;/p&gt;&lt;p&gt;It shall be unlawful for any person, with intent to cheat or defraud, to obtain credit at a hotel, motel, campground, boardinghouse, restaurant, eating house or amusement park for food, entertainment or accommodation through any misrepresentation or false statement.&lt;/p&gt;&lt;p&gt;It shall be unlawful for any person, with intent to cheat or defraud, to remove or cause to be removed any baggage or effects from a hotel, motel, campground, boardinghouse, restaurant or eating house while there is a lien existing thereon for the proper charges due from him for fare and board furnished.&lt;/p&gt;&lt;p&gt;Any person who violates any provision of this section is, if the value of service, credit or benefit procured or obtained is $500 or more, guilty of a Class 5 felony or is, if the value is less than $500, guilty of a Class 1 misdemeanor.&lt;/p&gt;&lt;p&gt;Code 1950, ¬ß 18.1-120; 1960, c. 358; 1974, c. 615; 1975, cc. 14, 15; 1977, c. 178; 1981, c. 197; 1993, c. 575; 2018, cc. &lt;a href='http://lis.virginia.gov/cgi-bin/legp604.exe?181+ful+CHAP0764'&gt;764&lt;/a&gt;, &lt;a href='http://lis.virginia.gov/cgi-bin/legp604.exe?181+ful+CHAP0765'&gt;765&lt;/a&gt;.&lt;/p&gt;</t>
  </si>
  <si>
    <t>¬ß 18.2-188.1</t>
  </si>
  <si>
    <t>Defrauding person having a lien on an animal; penalty.</t>
  </si>
  <si>
    <t>&lt;p&gt;It shall be unlawful to remove or cause any horse or other animal to be removed from the possession of the owner or keeper of a livery stable or other person having a lien on the horse or animal for keep, support and care pursuant to ¬ß &lt;a href='http://law.lis.virginia.gov/vacode/43-32/'&gt;43-32&lt;/a&gt;, with intent to defraud or cheat the lienholder. A violation of this section shall be punishable as a Class 2 misdemeanor.&lt;/p&gt;&lt;p&gt;1990, c. 639.&lt;/p&gt;</t>
  </si>
  <si>
    <t>¬ß 18.2-189</t>
  </si>
  <si>
    <t>Defrauding keeper of motor vehicles or watercraft.</t>
  </si>
  <si>
    <t>&lt;p&gt;A person shall be guilty of a Class 2 misdemeanor if he:&lt;/p&gt;&lt;p&gt;1. Stores a motor vehicle, boat or other watercraft with any person, firm or corporation engaged in the business of conducting a garage, marina, watercraft dealership or other facility for the (i) storage of motor vehicles, boats or other watercraft, (ii) furnishing of supplies to motor vehicles, boats or other watercraft, or (iii) alteration or repair of motor vehicles, boats or other watercraft, and obtains storage, supplies, alterations or repairs for such motor vehicle, boat or other watercraft, without having an express agreement for credit, or procures storage, supplies, alterations or repairs on account of such motor vehicle, boat or other watercraft so stored, without paying therefor, and with the intent to cheat or defraud the owner or keeper of the garage, marina or boat repair facility; or&lt;/p&gt;&lt;p&gt;2. With such intent, obtains credit at the garage, marina, watercraft dealership or boat repair facility for such storage, supplies, alterations or repairs through any misrepresentation or false statement; or&lt;/p&gt;&lt;p&gt;3. With such intent, removes or causes to be removed any such motor vehicle, boat or other watercraft from any such garage, marina, watercraft dealership or boat repair facility while there is a lien existing thereon for the proper charges due from him for storage, supplies, alterations or repairs furnished thereon, in accordance with the provisions of ¬ß &lt;a href='http://law.lis.virginia.gov/vacode/43-32/'&gt;43-32&lt;/a&gt;, &lt;a href='http://law.lis.virginia.gov/vacode/43-33/'&gt;43-33&lt;/a&gt;, &lt;a href='http://law.lis.virginia.gov/vacode/46.2-644.01/'&gt;46.2-644.01&lt;/a&gt;, or ¬ß &lt;a href='http://law.lis.virginia.gov/vacode/46.2-644.02/'&gt;46.2-644.02&lt;/a&gt;.&lt;/p&gt;&lt;p&gt;Code 1950, ¬ß 18.1-121; 1960, c. 358; 1975, cc. 14, 15; 1978, c. 245; 1988, c. 414; 2009, c. &lt;a href='http://lis.virginia.gov/cgi-bin/legp604.exe?091+ful+CHAP0664'&gt;664&lt;/a&gt;.&lt;/p&gt;</t>
  </si>
  <si>
    <t>¬ß 18.2-190</t>
  </si>
  <si>
    <t>Fraudulent misrepresentation as to breed of bull or cattle.</t>
  </si>
  <si>
    <t>&lt;p&gt;Any person who, in the sale, gift or transfer, of any bull or cattle, knowingly shall make any false representation that such bull is registered, or entitled to registration, in some recognized standard and accredited herd of cattle, or three-quarters blood of such breed, or that such cattle are from such a herd or breed of cattle, shall be guilty of a Class 1 misdemeanor.&lt;/p&gt;&lt;p&gt;Code 1950, ¬ß¬ß 18.1-185, 18.1-186; 1960, c. 358; 1975, cc. 14, 15.&lt;/p&gt;</t>
  </si>
  <si>
    <t>OFFENSES INVOLVING ELECTRONIC COMMUNICATION DEVICES</t>
  </si>
  <si>
    <t>¬ß 18.2-190.1</t>
  </si>
  <si>
    <t>&lt;p&gt;As used in this article, unless the context requires a different meaning:&lt;/p&gt;&lt;p&gt;"Electronic communication device" means (i) any type of instrument, device, machine, equipment or software that is capable of transmitting, acquiring, encrypting, decrypting or receiving any signs, signals, writings, images and sounds or intelligence of any nature by wire, radio, optical or other electromagnetic systems or (ii) any part, accessory or component of such an instrument, device, machine, equipment or software, including, but not limited to, any computer circuit, computer chip, security module, smart card, electronic mechanism, or other component, accessory or part, that is capable of facilitating the transmission, acquisition, encryption, decryption or reception of signs, signals, writings, images, and sounds or intelligence of any nature by wire, radio, optical or other electromagnetic systems.&lt;/p&gt;&lt;p&gt;"Electronic communication service" means any service provided for a charge or compensation to facilitate the lawful origination, transmission, emission or reception of signs, signals, writings, images and sounds or intelligence of any nature through the use of an electronic communication device as that term is defined in this section.&lt;/p&gt;&lt;p&gt;"Electronic communication service provider" means any person or entity providing any electronic communication service including (i) any person or entity owning or operating any cable television, satellite, Internet-based, telephone, wireless, microwave, fiber optic, data transmission or radio distribution network, system or facility; (ii) any person or entity that for a fee supplies equipment or services to an electronic communication service provider; and (iii) any person or entity providing an electronic communication service directly or indirectly using any of the systems, networks, or facilities described in clause (i).&lt;/p&gt;&lt;p&gt;"Equipment or materials used to manufacture an unlawful electronic communication device" means (i) a scanner capable of intercepting the electronic serial number or mobile identification number of a cellular or other wireless telephone; (ii) electronic software or hardware capable of altering or changing the factory-installed electronic serial number of a cellular or other wireless telephone or a computer containing such software; (iii) a list of cellular or other wireless telephone electronic serial numbers with their associated mobile identification numbers; or (iv) a part, accessory or component of an unlawful electronic communications device possessed or used in the manufacture of such device including any electronic serial number, computer software, mobile identification number, service access card, account number, or personal identification number used to acquire, receive, use, decrypt or transmit an electronic communication service without the actual consent or knowledge of the electronic communication service provider.&lt;/p&gt;&lt;p&gt;"Manufacture of an unlawful electronic communication device" means to make, produce or assemble an unlawful electronic communication device, or to modify, alter, program or reprogram an electronic communication device to be capable of performing any of the illegal functions of an unlawful electronic communication device as that term is defined in this section.&lt;/p&gt;&lt;p&gt;"Sell" means to sell, exchange, lease, give or dispose of to another or to offer or agree to do the same.&lt;/p&gt;&lt;p&gt;"Unlawful electronic communication device" means any electronic communication device that has been manufactured, designed, developed, altered, modified, programmed or reprogrammed, alone or in conjunction with another electronic communication device, so as to be capable of facilitating the disruption, acquisition, receipt, transmission, retransmission or decryption of an electronic communication service without the actual consent or knowledge of the electronic communication service provider. Such unlawful devices include, but are not limited to (i) any device, technology, product, service, equipment, computer software, or any component or part thereof, primarily distributed, sold, designed, assembled, developed, manufactured, modified, programmed, reprogrammed or used for the purpose of facilitating the unauthorized receipt of, transmission of, disruption of, decryption of, access to, or acquisition of any electronic communication service provided by any electronic communication service provider; and (ii) any type of instrument, device, machine, equipment, technology, or software that is primarily designed, assembled, manufactured, developed, sold, distributed, possessed, used or offered, promoted or advertised for the purpose of defeating or circumventing any technology, device or software, or any component or part thereof, used by the provider, owner or licensee of any electronic communication service or of any data, audio or video programs or transmissions, to protect any such electronic communication, data, audio or video services, programs or transmissions from unauthorized receipt, acquisition, access, decryption, disclosure, communication, transmission or retransmission.&lt;/p&gt;&lt;p&gt;1993, c. 439; 1998, c. &lt;a href='http://lis.virginia.gov/cgi-bin/legp604.exe?981+ful+CHAP0518'&gt;518&lt;/a&gt;; 2002, c. &lt;a href='http://lis.virginia.gov/cgi-bin/legp604.exe?021+ful+CHAP0671'&gt;671&lt;/a&gt;; 2003, c. &lt;a href='http://lis.virginia.gov/cgi-bin/legp604.exe?031+ful+CHAP0354'&gt;354&lt;/a&gt;.&lt;/p&gt;</t>
  </si>
  <si>
    <t>¬ß 18.2-190.2</t>
  </si>
  <si>
    <t>Possession of an unlawful electronic communication device or equipment etc., used to manufacture such device; penalty.</t>
  </si>
  <si>
    <t>&lt;p&gt;A person who knowingly possesses (i) an unlawful electronic communication device or (ii) equipment or materials used to manufacture an unlawful electronic communication device as defined in ¬ß &lt;a href='http://law.lis.virginia.gov/vacode/18.2-190.1/'&gt;18.2-190.1&lt;/a&gt; with the intent to manufacture an unlawful electronic communication device shall be guilty of a Class 6 felony unless such possession is by an electronic communication equipment manufacturer while lawfully acting in that capacity, or a facilities-based electronic communication service provider licensed by the Federal Communications Commission or by a law-enforcement agency.&lt;/p&gt;&lt;p&gt;1993, c. 439; 1998, c. &lt;a href='http://lis.virginia.gov/cgi-bin/legp604.exe?981+ful+CHAP0518'&gt;518&lt;/a&gt;; 2002, c. &lt;a href='http://lis.virginia.gov/cgi-bin/legp604.exe?021+ful+CHAP0671'&gt;671&lt;/a&gt;; 2003, c. &lt;a href='http://lis.virginia.gov/cgi-bin/legp604.exe?031+ful+CHAP0354'&gt;354&lt;/a&gt;.&lt;/p&gt;</t>
  </si>
  <si>
    <t>¬ß 18.2-190.3</t>
  </si>
  <si>
    <t>Sale of an unlawful electronic communication device; penalty.</t>
  </si>
  <si>
    <t>&lt;p&gt;A person who (i) knowingly sells an unlawful electronic communication device or (ii) sells material, including hardware, data, computer software or other information or equipment, knowing, or having reason to know, that the purchaser or a third person intends to use such material in the manufacture of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</si>
  <si>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18.2-190.4</t>
  </si>
  <si>
    <t>Manufacture of an unlawful electronic communication device; penalty.</t>
  </si>
  <si>
    <t>&lt;p&gt;A person who knowingly manufactures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</si>
  <si>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18.2-190.5</t>
  </si>
  <si>
    <t>Separate offenses; penalty.</t>
  </si>
  <si>
    <t>&lt;p&gt;For purposes of imposing criminal penalties for violations of ¬ß¬ß &lt;a href='http://law.lis.virginia.gov/vacode/18.2-190.3/'&gt;18.2-190.3&lt;/a&gt; and &lt;a href='http://law.lis.virginia.gov/vacode/18.2-190.4/'&gt;18.2-190.4&lt;/a&gt;, the commission of the prohibited activity regarding each unlawful electronic communication device shall be deemed a separate offense.&lt;/p&gt;&lt;p&gt;2002, c. &lt;a href='http://lis.virginia.gov/cgi-bin/legp604.exe?021+ful+CHAP0671'&gt;671&lt;/a&gt;; 2003, c. &lt;a href='http://lis.virginia.gov/cgi-bin/legp604.exe?031+ful+CHAP0354'&gt;354&lt;/a&gt;.&lt;/p&gt;</t>
  </si>
  <si>
    <t>¬ß 18.2-190.6</t>
  </si>
  <si>
    <t>Restitution.</t>
  </si>
  <si>
    <t>&lt;p&gt;The court may, in addition to any other sentence authorized by law, require a person convicted of violating ¬ß &lt;a href='http://law.lis.virginia.gov/vacode/18.2-190.3/'&gt;18.2-190.3&lt;/a&gt; or ¬ß &lt;a href='http://law.lis.virginia.gov/vacode/18.2-190.4/'&gt;18.2-190.4&lt;/a&gt; to make restitution in the manner provided in ¬ß &lt;a href='http://law.lis.virginia.gov/vacode/19.2-305.1/'&gt;19.2-305.1&lt;/a&gt;.&lt;/p&gt;&lt;p&gt;2002, c. &lt;a href='http://lis.virginia.gov/cgi-bin/legp604.exe?021+ful+CHAP0671'&gt;671&lt;/a&gt;.&lt;/p&gt;</t>
  </si>
  <si>
    <t>¬ß 18.2-190.7</t>
  </si>
  <si>
    <t>¬ß 18.2-190.8</t>
  </si>
  <si>
    <t>&lt;p&gt;Any electronic communication service provider aggrieved by a violation of this article may seek both injunctive and equitable relief and an award of damages including attorney's fees and costs. In addition to any other remedy provided by law, the party aggrieved may recover an award of actual damages or $500, whichever is greater, for each unlawful electronic communications device involved in the action. In any case in which the court finds that the violation was committed for purposes of commercial advantage or financial gain, the award shall be increased by an amount not to exceed three times the actual damages sustained or $1,500 for each unlawful electronic communications device involved, whichever is greater.&lt;/p&gt;&lt;p&gt;2002, c. &lt;a href='http://lis.virginia.gov/cgi-bin/legp604.exe?021+ful+CHAP0671'&gt;671&lt;/a&gt;; 2003, c. &lt;a href='http://lis.virginia.gov/cgi-bin/legp604.exe?031+ful+CHAP0354'&gt;354&lt;/a&gt;.&lt;/p&gt;</t>
  </si>
  <si>
    <t>OFFENSES RELATING TO CREDIT CARDS</t>
  </si>
  <si>
    <t>¬ß 18.2-191</t>
  </si>
  <si>
    <t>&lt;p&gt;The following words and phrases as used in this article, unless a different meaning is plainly required by the context, shall have the following meanings:&lt;/p&gt;&lt;p&gt;"Acquirer" means a business organization, financial institution or an agent of a business organization or financial institution that authorizes a merchant to accept payment by credit card or credit card number for money, goods, services or anything else of value.&lt;/p&gt;&lt;p&gt;"Cardholder" means the person or organization named on the face of a credit card to whom or for whose benefit the credit card is issued by an issuer.&lt;/p&gt;&lt;p&gt;"Credit card" means any instrument or device, whether known as a credit card, credit plate, payment device number, or by any other name, issued with or without fee by an issuer for the use of the cardholder in obtaining money, goods, services or anything else of value on credit. For the purpose of this article, "credit card" shall also include a similar device, whether known as a debit card, or any other name, issued with or without fee by an issuer for the use of the cardholder in obtaining money, goods, services or anything else of value by charging the account of the cardholder with a bank or any other person even though no credit is thereby extended.&lt;/p&gt;&lt;p&gt;"Expired credit card" means a credit card which is no longer valid because the term shown on it has elapsed.&lt;/p&gt;&lt;p&gt;"Issuer" means the business organization or financial institution or its duly authorized agent which issues a credit card.&lt;/p&gt;&lt;p&gt;"Payment device number" means any code, account number or other means of account access, other than a check, draft or similar paper instrument, that can be used to obtain money, goods, services or anything else of value, or to initiate a transfer of funds. "Payment device number" does not include an encoded or truncated credit card number or payment device number.&lt;/p&gt;&lt;p&gt;"Receives" or "receiving" means acquiring possession or control of the credit card number or payment device number or accepting the same as security for a loan.&lt;/p&gt;&lt;p&gt;"Revoked credit card" means a credit card which is no longer valid because permission to use it has been suspended or terminated by the issuer.&lt;/p&gt;&lt;p&gt;"Sales draft" means a paper or electronic form evidencing a purchase of goods, services or anything else of value from a merchant through the use of a credit card.&lt;/p&gt;&lt;p&gt;"Cash advance/withdrawal draft" means a paper form evidencing a cash advance or withdrawal from a bank or other financial institution through the use of a credit card.&lt;/p&gt;&lt;p&gt;Code 1950, ¬ß 18.1-125.2; 1968, c. 480; 1975, cc. 14, 15; 1977, c. 103; 1980, c. 99; 1985, c. 266; 1991, c. 546; 2017, c. &lt;a href='http://lis.virginia.gov/cgi-bin/legp604.exe?171+ful+CHAP0041'&gt;41&lt;/a&gt;.&lt;/p&gt;</t>
  </si>
  <si>
    <t>¬ß 18.2-192</t>
  </si>
  <si>
    <t>Credit card theft.</t>
  </si>
  <si>
    <t>&lt;p&gt;(1) A person is guilty of credit card or credit card number theft when:&lt;/p&gt;&lt;p&gt;(a) He takes, obtains or withholds a credit card or credit card number from the person, possession, custody or control of another without the cardholder's consent or who, with knowledge that it has been so taken, obtained or withheld, receives the credit card or credit card number with intent to use it or sell it, or to transfer it to a person other than the issuer or the cardholder; or&lt;/p&gt;&lt;p&gt;(b) He receives a credit card or credit card number that he knows to have been lost, mislaid, or delivered under a mistake as to the identity or address of the cardholder, and who retains possession with intent to use, to sell or to transfer the credit card or credit card number to a person other than the issuer or the cardholder; or&lt;/p&gt;&lt;p&gt;(c) He, not being the issuer, sells a credit card or credit card number or buys a credit card or credit card number from a person other than the issuer; or&lt;/p&gt;&lt;p&gt;(d) He, not being the issuer, during any twelve-month period, receives credit cards or credit card numbers issued in the names of two or more persons which he has reason to know were taken or retained under circumstances which constitute a violation of ¬ß &lt;a href='http://law.lis.virginia.gov/vacode/18.2-194/'&gt;18.2-194&lt;/a&gt; and subdivision (1) (c) of this section.&lt;/p&gt;&lt;p&gt;(2) Credit card or credit card number theft is grand larceny and is punishable as provided in ¬ß &lt;a href='http://law.lis.virginia.gov/vacode/18.2-95/'&gt;18.2-95&lt;/a&gt;.&lt;/p&gt;&lt;p&gt;Code 1950, ¬ß 18.1-125.3; 1968, c. 480; 1975, cc. 14, 15; 1976, c. 318; 1985, c. 266.&lt;/p&gt;</t>
  </si>
  <si>
    <t>¬ß 18.2-193</t>
  </si>
  <si>
    <t>Credit card forgery.</t>
  </si>
  <si>
    <t>&lt;p&gt;(1) A person is guilty of credit card forgery when:&lt;/p&gt;&lt;p&gt;(a) With intent to defraud a purported issuer, a person or organization providing money, goods, services or anything else of value, or any other person, he falsely makes or falsely embosses a purported credit card or utters such a credit card; or&lt;/p&gt;&lt;p&gt;(b) He, not being the cardholder or a person authorized by him, with intent to defraud the issuer, or a person or organization providing money, goods, services or anything else of value, or any other person, signs a credit card; or&lt;/p&gt;&lt;p&gt;(c) He, not being the cardholder or a person authorized by him, with intent to defraud the issuer, or a person or organization providing money, goods, services or anything else of value, or any other person, forges a sales draft or cash advance/withdrawal draft, or uses a credit card number of a card of which he is not the cardholder, or utters, or attempts to employ as true, such forged draft knowing it to be forged.&lt;/p&gt;&lt;p&gt;(2) A person falsely makes a credit card when he makes or draws, in whole or in part, a device or instrument which purports to be the credit card of a named issuer but which is not such a credit card because the issuer did not authorize the making or drawing, or alters a credit card which was validly issued.&lt;/p&gt;&lt;p&gt;(3) A person falsely embosses a credit card when, without the authorization of the named issuer, he completes a credit card by adding any of the matter, other than the signature of the cardholder, which an issuer requires to appear on the credit card before it can be used by a cardholder. Conviction of credit card forgery shall be punishable as a Class 5 felony.&lt;/p&gt;&lt;p&gt;Code 1950, ¬ß 18.1-125.4; 1968, c. 480; 1975, cc. 14, 15; 1980, c. 99; 1985, c. 266.&lt;/p&gt;</t>
  </si>
  <si>
    <t>¬ß 18.2-194</t>
  </si>
  <si>
    <t>Unauthorized possession of two or more signed credit cards or credit card numbers.</t>
  </si>
  <si>
    <t>&lt;p&gt;When a person, other than the cardholder or a person authorized by him, possesses two or more credit cards which are signed or two or more credit card numbers, such possession shall be prima facie evidence that said cards or credit card numbers were obtained in violation of ¬ß &lt;a href='http://law.lis.virginia.gov/vacode/18.2-192/'&gt;18.2-192&lt;/a&gt;.&lt;/p&gt;&lt;p&gt;Code 1950, ¬ß 18.1-125.5; 1968, c. 480; 1975, cc. 14, 15; 1985, c. 266; 2005, c. &lt;a href='http://lis.virginia.gov/cgi-bin/legp604.exe?051+ful+CHAP0157'&gt;157&lt;/a&gt;.&lt;/p&gt;</t>
  </si>
  <si>
    <t>¬ß 18.2-195</t>
  </si>
  <si>
    <t>Credit card fraud; conspiracy; penalties.</t>
  </si>
  <si>
    <t>&lt;p&gt;(1) A person is guilty of credit card fraud when, with intent to defraud any person, he:&lt;/p&gt;&lt;p&gt;(a) Uses for the purpose of obtaining money, goods, services or anything else of value a credit card or credit card number obtained or retained in violation of ¬ß &lt;a href='/vacode/18.2-192/'&gt;18.2-192&lt;/a&gt; or a credit card or credit card number which he knows is expired or revoked;&lt;/p&gt;&lt;p&gt;(b) Obtains money, goods, services or anything else of value by representing (i) without the consent of the cardholder that he is the holder of a specified card or credit card number or (ii) that he is the holder of a card or credit card number and such card or credit card number has not in fact been issued;&lt;/p&gt;&lt;p&gt;(c) Obtains control over a credit card or credit card number as security for debt; or&lt;/p&gt;&lt;p&gt;(d) Obtains money from an issuer by use of an unmanned device of the issuer or through a person other than the issuer when he knows that such advance will exceed his available credit with the issuer and any available balances held by the issuer.&lt;/p&gt;&lt;p&gt;(2) A person who is authorized by an issuer to furnish money, goods, services or anything else of value upon presentation of a credit card or credit card number by the cardholder, or any agent or employee of such person, is guilty of a credit card fraud when, with intent to defraud the issuer or the cardholder, he:&lt;/p&gt;&lt;p&gt;(a) Furnishes money, goods, services or anything else of value upon presentation of a credit card or credit card number obtained or retained in violation of ¬ß &lt;a href='/vacode/18.2-192/'&gt;18.2-192&lt;/a&gt;, or a credit card or credit card number which he knows is expired or revoked;&lt;/p&gt;&lt;p&gt;(b) Fails to furnish money, goods, services or anything else of value which he represents or causes to be represented in writing or by any other means to the issuer that he has furnished; or&lt;/p&gt;&lt;p&gt;(c) Remits to an issuer or acquirer a record of a credit card or credit card number transaction which is in excess of the monetary amount authorized by the cardholder.&lt;/p&gt;&lt;p&gt;(3) Conviction of credit card fraud is punishable as a Class 1 misdemeanor if the value of all money, goods, services and other things of value furnished in violation of this section, or if the difference between the value of all money, goods, services and anything else of value actually furnished and the value represented to the issuer to have been furnished in violation of this section, is less than $500 in any six-month period; conviction of credit card fraud is punishable as a Class 6 felony if such value is $500 or more in any six-month period.&lt;/p&gt;&lt;p&gt;(4) Any person who conspires, confederates or combines with another, (i) either within or without the Commonwealth to commit credit card fraud within the Commonwealth or (ii) within the Commonwealth to commit credit card fraud within or without the Commonwealth, is guilty of a Class 6 felony.&lt;/p&gt;&lt;p&gt;Code 1950, ¬ß 18.1-125.6; 1968, c. 480; 1975, cc. 14, 15; 1978, c. 364; 1980, c. 99; 1981, c. 197; 1985, c. 266; 1991, c. 546; 2018, cc. &lt;a href='http://lis.virginia.gov/cgi-bin/legp604.exe?181+ful+CHAP0764'&gt;764&lt;/a&gt;, &lt;a href='http://lis.virginia.gov/cgi-bin/legp604.exe?181+ful+CHAP0765'&gt;765&lt;/a&gt;.&lt;/p&gt;</t>
  </si>
  <si>
    <t>¬ß 18.2-195.1</t>
  </si>
  <si>
    <t>Credit card factoring.</t>
  </si>
  <si>
    <t>&lt;p&gt;A. Any authorized person who presents to the issuer or acquirer for payment a credit card or credit card number transaction record of a sale which was not made by such person or his agent or employee, without the express authorization of the acquirer and with intent to defraud the issuer, acquirer or cardholder, is guilty of a Class 5 felony. If such act is done without authorization of the acquirer but without intent to defraud, he shall be guilty of a Class 1 misdemeanor.&lt;/p&gt;&lt;p&gt;B. Any person who, without the express authorization of the acquirer and with intent to defraud the issuer, acquirer or cardholder, employs or otherwise causes an authorized person to remit to an acquirer or issuer a credit card transaction record of sale that was not made by the authorized person is guilty of a Class 5 felony. If such act is done without the authorization of the acquirer but without intent to defraud, he shall be guilty of a Class 1 misdemeanor.&lt;/p&gt;&lt;p&gt;C. As used in this section, "authorized person" means a person authorized by the acquirer to furnish money, goods, services or anything else of value upon presentation of a credit card or credit card number by a cardholder and includes an agent or employee of a person having such authority.&lt;/p&gt;&lt;p&gt;1991, c. 546.&lt;/p&gt;</t>
  </si>
  <si>
    <t>¬ß 18.2-195.2</t>
  </si>
  <si>
    <t>Fraudulent application for credit card; penalties.</t>
  </si>
  <si>
    <t>&lt;p&gt;A. A person shall be guilty of a Class 1 misdemeanor if he makes, causes to be made or conspires to make, directly, indirectly or through an agency, any materially false statement in writing concerning the financial condition or means or ability to pay of himself or of any other person for whom he is acting or any firm or corporation in which he is interested or for which he is acting, knowing the statement to be false and intending that it be relied upon for the purpose of procuring a credit card. However, if the statement is made in response to an unrequested written solicitation from the issuer or an agent of the issuer to apply for a credit card, he shall be guilty of a Class 4 misdemeanor.&lt;/p&gt;&lt;p&gt;B. A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a credit card, upon the faith of such false statement, for his own benefit, or for the benefit of the person, firm or corporation in which he is interested or for which he is acting, and obtains by use of the credit card, money, property, services or any thing of value, is guilty of grand larceny if the value of whatever is obtained is $500 or more or petit larceny if the value is less than $500.&lt;/p&gt;&lt;p&gt;C. As used in this section, "in writing" shall include information transmitted by computer, facsimile, e-mail, Internet, or any other electronic medium, and shall not include information transmitted by any such medium by voice transmission.&lt;/p&gt;&lt;p&gt;1991, c. 546; 2007, c. &lt;a href='http://lis.virginia.gov/cgi-bin/legp604.exe?071+ful+CHAP0518'&gt;518&lt;/a&gt;; 2018, cc. &lt;a href='http://lis.virginia.gov/cgi-bin/legp604.exe?181+ful+CHAP0764'&gt;764&lt;/a&gt;, &lt;a href='http://lis.virginia.gov/cgi-bin/legp604.exe?181+ful+CHAP0765'&gt;765&lt;/a&gt;.&lt;/p&gt;</t>
  </si>
  <si>
    <t>¬ß 18.2-196</t>
  </si>
  <si>
    <t>Criminal possession of credit card forgery devices.</t>
  </si>
  <si>
    <t>&lt;p&gt;(1) A person is guilty of criminal possession of credit card forgery devices when:&lt;/p&gt;&lt;p&gt;(a) He is a person other than the cardholder and possesses two or more incomplete credit cards, with intent to complete them without the consent of the issuer; or&lt;/p&gt;&lt;p&gt;(b) He possesses, with knowledge of its character, machinery, plates or any other contrivance designed to reproduce instruments purporting to be credit cards of an issuer who has not consented to the preparation of such credit cards.&lt;/p&gt;&lt;p&gt;(2) A credit card is incomplete if part of the matter, other than the signature of the cardholder, which an issuer requires to appear on the credit card before it can be used by a cardholder, has not yet been stamped, embossed, imprinted or written upon.&lt;/p&gt;&lt;p&gt;Conviction of criminal possession of credit card forgery devices is punishable as a Class 6 felony.&lt;/p&gt;&lt;p&gt;Code 1950, ¬ß 18.1-125.7; 1968, c. 480; 1975, cc. 14, 15.&lt;/p&gt;</t>
  </si>
  <si>
    <t>¬ß 18.2-196.1</t>
  </si>
  <si>
    <t>Unlawful use of payment card scanning devices and re-encoders; penalty.</t>
  </si>
  <si>
    <t>&lt;p&gt;A. Any person who with malicious intent uses a scanning device or a re-encoder on the payment card of another without the permission of the authorized payment card user is guilty of a Class 1 misdemeanor.&lt;/p&gt;&lt;p&gt;B. Any person who violates this section and sells or distributes such information to another is guilty of a Class 6 felony.&lt;/p&gt;&lt;p&gt;C. Any person who violates this section and uses such information in the commission of another crime is guilty of a Class 6 felony.&lt;/p&gt;&lt;p&gt;D. For the purposes of this section:&lt;/p&gt;&lt;p&gt;1."Authorized payment card user" means any person with the authorization or permission to use any payment card to obtain, purchase, or receive goods, services, money, or anything else of value from a merchant.&lt;/p&gt;&lt;p&gt;2. "Merchant" means an owner or operator of any mercantile establishment or any agent, employee, lessee, consignee, officer, director, franchisee, or independent contractor of such owner or operator who receives from an authorized payment card user or someone he believes to be an authorized payment card user, a payment card or information from a payment card, or what he believes to be a payment card or information from a payment card, as the instrument for obtaining, purchasing or receiving goods, services, money, or anything else of value from him.&lt;/p&gt;&lt;p&gt;3. "Payment card" means a credit card, charge card, debit card, hotel key card, stored-value card, white plastic, or any other card containing encoded information that allows an authorized payment card user to obtain, purchase, or receive goods, services, money, or anything else of value from a merchant.&lt;/p&gt;&lt;p&gt;4. "Re-encoder" means an electronic device that transfers encoded information from the magnetic strip or stripe of a payment card onto the magnetic strip or stripe of a different payment card.&lt;/p&gt;&lt;p&gt;5."Scanning device" means a scanner, reader, or any other electronic device that is used to access, read, scan, obtain, memorize, temporarily store, or permanently store encoded information on the magnetic strip or stripe of a payment card.&lt;/p&gt;&lt;p&gt;2005, c. &lt;a href='http://lis.virginia.gov/cgi-bin/legp604.exe?051+ful+CHAP0166'&gt;166&lt;/a&gt;.&lt;/p&gt;</t>
  </si>
  <si>
    <t>¬ß 18.2-197</t>
  </si>
  <si>
    <t>Criminally receiving goods and services fraudulently obtained.</t>
  </si>
  <si>
    <t>&lt;p&gt;A person is guilty of criminally receiving goods and services fraudulently obtained when he receives money, goods, services or anything else of value obtained in violation of subsection (1) of ¬ß &lt;a href='/vacode/18.2-195/'&gt;18.2-195&lt;/a&gt; with the knowledge or belief that the same were obtained in violation of subsection (1) of ¬ß &lt;a href='/vacode/18.2-195/'&gt;18.2-195&lt;/a&gt;. Conviction of criminal receipt of goods and services fraudulently obtained is punishable as a Class 1 misdemeanor if the value of all money, goods, services and anything else of value, obtained in violation of this section, is less than $500 in any six-month period; conviction of criminal receipt of goods and services fraudulently obtained is punishable as a Class 6 felony if such value is $500 or more in any six-month period.&lt;/p&gt;&lt;p&gt;Code 1950, ¬ß 18.1-125.8; 1968, c. 480; 1975, cc. 14, 15; 1981, c. 197; 2018, cc. &lt;a href='http://lis.virginia.gov/cgi-bin/legp604.exe?181+ful+CHAP0764'&gt;764&lt;/a&gt;, &lt;a href='http://lis.virginia.gov/cgi-bin/legp604.exe?181+ful+CHAP0765'&gt;765&lt;/a&gt;.&lt;/p&gt;</t>
  </si>
  <si>
    <t>¬ß 18.2-198</t>
  </si>
  <si>
    <t>Obtaining airline, railroad, steamship, etc., ticket at discount price.</t>
  </si>
  <si>
    <t>&lt;p&gt;A person who obtains at a discount price a ticket issued by an airline, railroad, steamship or other transportation company from other than an apparent agent of such company which was acquired in violation of subsection (1) of ¬ß &lt;a href='http://law.lis.virginia.gov/vacode/18.2-195/'&gt;18.2-195&lt;/a&gt; without reasonable inquiry to ascertain that the person from whom it was obtained had a legal right to possess it shall be presumed to know that such ticket was acquired under circumstances constituting a violation of subsection (1) of ¬ß &lt;a href='http://law.lis.virginia.gov/vacode/18.2-195/'&gt;18.2-195&lt;/a&gt;.&lt;/p&gt;&lt;p&gt;Code 1950, ¬ß 18.1-125.9; 1968, c. 480; 1975, cc. 14, 15.&lt;/p&gt;</t>
  </si>
  <si>
    <t>¬ß 18.2-198.1</t>
  </si>
  <si>
    <t>&lt;p&gt;Notwithstanding the provisions of ¬ß &lt;a href='http://law.lis.virginia.gov/vacode/19.2-244/'&gt;19.2-244&lt;/a&gt;, a prosecution for a violation of this article may be had in any county or city in which (i) any act in furtherance of the crime was committed or (ii) an issuer or acquirer, or an agent of either, sustained a financial loss as a result of the offense. A prosecution for a violation of ¬ß &lt;a href='http://law.lis.virginia.gov/vacode/18.2-192/'&gt;18.2-192&lt;/a&gt; may be had in any county or city where a credit card number is used, is attempted to be used, or is possessed with intent to violate ¬ß &lt;a href='http://law.lis.virginia.gov/vacode/18.2-193/'&gt;18.2-193&lt;/a&gt;, &lt;a href='http://law.lis.virginia.gov/vacode/18.2-195/'&gt;18.2-195&lt;/a&gt;, or &lt;a href='http://law.lis.virginia.gov/vacode/18.2-197/'&gt;18.2-197&lt;/a&gt;.&lt;/p&gt;&lt;p&gt;1991, c. 546; 2008, c. &lt;a href='http://lis.virginia.gov/cgi-bin/legp604.exe?081+ful+CHAP0797'&gt;797&lt;/a&gt;.&lt;/p&gt;</t>
  </si>
  <si>
    <t>¬ß 18.2-199</t>
  </si>
  <si>
    <t>Penalties for violation of article.</t>
  </si>
  <si>
    <t>&lt;p&gt;Persons violating any provision of this article for which no other specific punishment is provided for shall be guilty of a Class 6 felony.&lt;/p&gt;&lt;p&gt;Code 1950, ¬ß 18.1-125.10; 1968, c. 480; 1975, cc. 14, 15.&lt;/p&gt;</t>
  </si>
  <si>
    <t>MISCELLANEOUS FALSE AND FRAUDULENT ACTS</t>
  </si>
  <si>
    <t>¬ß 18.2-200</t>
  </si>
  <si>
    <t>Failure to perform promise to deliver crop, etc., in return for advances.</t>
  </si>
  <si>
    <t>&lt;p&gt;If any person obtain from another an advance of money, merchandise or other thing, upon a promise in writing that he will send or deliver to such other person his crop or other property, and fraudulently fail or refuse to perform such promise, and also fail to make good such advance, he shall be deemed guilty of the larceny of such money, merchandise or other thing.&lt;/p&gt;&lt;p&gt;Code 1950, ¬ß 18.1-113; 1960, c. 358; 1975, cc. 14, 15.&lt;/p&gt;</t>
  </si>
  <si>
    <t>¬ß 18.2-200.1</t>
  </si>
  <si>
    <t>Failure to perform promise for construction, etc., in return for advances.</t>
  </si>
  <si>
    <t>&lt;p&gt;If any person obtain from another an advance of money, merchandise or other thing, of value, with fraudulent intent, upon a promise to perform construction, removal, repair or improvement of any building or structure permanently annexed to real property, or any other improvements to such real property, including horticulture, nursery or forest products, and fail or refuse to perform such promise, and also fail to substantially make good such advance, he shall be deemed guilty of the larceny of such money, merchandise or other thing if he fails to return such advance within fifteen days of a request to do so sent by certified mail, return receipt requested, to his last known address or to the address listed in the contract.&lt;/p&gt;&lt;p&gt;1980, c. 459; 1987, c. 358.&lt;/p&gt;</t>
  </si>
  <si>
    <t>¬ß 18.2-201</t>
  </si>
  <si>
    <t>Advances secured by fraudulent promise to perform agricultural labor.</t>
  </si>
  <si>
    <t>&lt;p&gt;If any person enter into a contract of employment, oral or written, for the performance of personal service to be rendered within one year, in and about the cultivation of the soil, and, at any time during the pendency of such contract, thereby obtain from the landowner, or the person so engaged in the cultivation of the soil, advances of money or other thing of value under such contract, with intent to injure or defraud his employer, and fraudulently refuses or fails to perform such service or to refund such money or other thing of value so obtained, he shall be guilty of a Class 3 misdemeanor. But no prosecution hereunder shall be commenced more than sixty days after the breach of such contract.&lt;/p&gt;&lt;p&gt;Code 1950, ¬ß 18.1-114; 1960, c. 358; 1975, cc. 14, 15.&lt;/p&gt;</t>
  </si>
  <si>
    <t>¬ß¬ß 18.2-202, 18.2-203</t>
  </si>
  <si>
    <t>¬ß 18.2-204</t>
  </si>
  <si>
    <t>False statement for the purpose of defrauding industrial sick benefit company.</t>
  </si>
  <si>
    <t>&lt;p&gt;Any agent, physician or other person who shall knowingly or willfully make any false or fraudulent statement or representation of any material fact:&lt;/p&gt;&lt;p&gt;(1) In or with reference to any application for insurance in any industrial sick benefit company licensed, or which may be licensed, to do business in this Commonwealth,&lt;/p&gt;&lt;p&gt;(2) As to the death or disability of a policy or certificate holder in any such company,&lt;/p&gt;&lt;p&gt;(3) For the purpose of procuring or attempting to procure the payment of any false or fraudulent claim against any such company, or&lt;/p&gt;&lt;p&gt;(4) For the purpose of obtaining or attempting to obtain any money from or benefit in any such company,&lt;/p&gt;&lt;p&gt;shall be guilty of a Class 3 misdemeanor.&lt;/p&gt;&lt;p&gt;Any such person who shall willfully make a false statement of any material fact or thing in a sworn statement as to the death or disability of a policy or certificate holder in any such company for the purpose of procuring payment of a benefit named in the policy or certificate of such holder, shall be guilty of perjury, and shall be proceeded against and punished as provided by the statutes of this Commonwealth in relation to the crime of perjury.&lt;/p&gt;&lt;p&gt;Code 1950, ¬ß 18.1-122; 1960, c. 358; 1975, cc. 14, 15.&lt;/p&gt;</t>
  </si>
  <si>
    <t>¬ß 18.2-204.1</t>
  </si>
  <si>
    <t>Fraudulent use of birth certificates, etc.; penalty.</t>
  </si>
  <si>
    <t>&lt;p&gt;A. Any person who obtains or possesses a fictitious birth certificate or the birth certificate of another for the purpose of establishing a false identity for himself is guilty of a Class 1 misdemeanor. Any person who manufactures, sells, or transfers a fictitious birth certificate or the birth certificate of another for the purpose of establishing a false identity for himself or for another person is guilty of a Class 6 felony.&lt;/p&gt;&lt;p&gt;B. Except as provided in subsection A, any person who obtains, possesses, sells, or transfers any document for the purpose of establishing a false status, occupation, membership, license or identity for himself or any other person is guilty of a Class 1 misdemeanor.&lt;/p&gt;&lt;p&gt;C. Any person who obtains, possesses, sells, or transfers such birth certificate or document with the intent that such certificate or document be used to purchase a firearm is guilty of a Class 6 felony.&lt;/p&gt;&lt;p&gt;D. The provisions of this section shall not apply to members of state, federal, county, city or town law-enforcement agencies in the performance of their duties.&lt;/p&gt;&lt;p&gt;E. The provisions of this section shall not preclude prosecution under any other statute.&lt;/p&gt;&lt;p&gt;1978, c. 615; 1979, c. 479; 1981, c. 593; 2003, cc. &lt;a href='http://lis.virginia.gov/cgi-bin/legp604.exe?031+ful+CHAP0889'&gt;889&lt;/a&gt;, &lt;a href='http://lis.virginia.gov/cgi-bin/legp604.exe?031+ful+CHAP0914'&gt;914&lt;/a&gt;, &lt;a href='http://lis.virginia.gov/cgi-bin/legp604.exe?031+ful+CHAP0918'&gt;918&lt;/a&gt;; 2006, c. &lt;a href='http://lis.virginia.gov/cgi-bin/legp604.exe?061+ful+CHAP0271'&gt;271&lt;/a&gt;; 2011, c. &lt;a href='http://lis.virginia.gov/cgi-bin/legp604.exe?111+ful+CHAP0401'&gt;401&lt;/a&gt;.&lt;/p&gt;</t>
  </si>
  <si>
    <t>¬ß 18.2-204.2</t>
  </si>
  <si>
    <t>Manufacture, sale, etc., or possession of fictitious, facsimile or simulated official license or identification; penalty.</t>
  </si>
  <si>
    <t>&lt;p&gt;A. Except as provided in subsection D of ¬ß &lt;a href='http://law.lis.virginia.gov/vacode/18.2-204.1/'&gt;18.2-204.1&lt;/a&gt;, it shall be unlawful for any person to manufacture, advertise for sale, sell or possess any fictitious, facsimile or simulated driver's license issued by any state, territory or possession of the United States, the District of Columbia, the Commonwealth of Puerto Rico or any foreign country or government; United States Armed Forces identification card; United States passport or foreign government visa; Virginia Department of Motor Vehicles special identification card; official identification issued by any other federal, state or foreign government agency; or official student identification card of an institution of higher education, or in any way reproduce any identification card or facsimile thereof in such a manner that it could be mistaken for a valid license or identification of any type specified in this subsection.&lt;/p&gt;&lt;p&gt;B. Any person manufacturing, advertising for sale, selling or reproducing such card or facsimile thereof shall be guilty of a Class 1 misdemeanor.&lt;/p&gt;&lt;p&gt;C. Any person possessing any such card or facsimile thereof shall be guilty of a Class 2 misdemeanor.&lt;/p&gt;&lt;p&gt;D. The provisions of this section shall not preclude an election to prosecute under ¬ß &lt;a href='http://law.lis.virginia.gov/vacode/18.2-172/'&gt;18.2-172&lt;/a&gt;, except to prosecute for forgery or uttering of such license or identification card or facsimile thereof as proof of age.&lt;/p&gt;&lt;p&gt;1980, c. 281; 1989, c. 705; 1992, c. 531; 2006, cc. &lt;a href='http://lis.virginia.gov/cgi-bin/legp604.exe?061+ful+CHAP0445'&gt;445&lt;/a&gt;, &lt;a href='http://lis.virginia.gov/cgi-bin/legp604.exe?061+ful+CHAP0484'&gt;484&lt;/a&gt;; 2011, c. &lt;a href='http://lis.virginia.gov/cgi-bin/legp604.exe?111+ful+CHAP0401'&gt;401&lt;/a&gt;.&lt;/p&gt;</t>
  </si>
  <si>
    <t>¬ß 18.2-204.3</t>
  </si>
  <si>
    <t>Transfers for the sole or primary purpose of obtaining a lower unemployment tax rate; penalty.</t>
  </si>
  <si>
    <t>&lt;p&gt;A. Any person who transfers or attempts to transfer any trade or business to another person, where the sole or primary purpose of the transfer is to obtain a lower unemployment tax rate, is guilty of a Class 1 misdemeanor.&lt;/p&gt;&lt;p&gt;B. Any person who knowingly advises another person to transfer any trade or business to another person where the sole or primary purpose of the transfer is to obtain a lower unemployment tax rate, is guilty of a Class 1 misdemeanor.&lt;/p&gt;&lt;p&gt;C. Any person who is found guilty of more than two such actions under subsections A or B is guilty of a Class 6 felony.&lt;/p&gt;&lt;p&gt;D. It shall be the duty of the attorney for the Commonwealth to whom the Commission shall report, pursuant to subsection B of ¬ß &lt;a href='http://law.lis.virginia.gov/vacode/60.2-500/'&gt;60.2-500&lt;/a&gt;, any violation of this section, to determine whether to proceed with prosecution.&lt;/p&gt;&lt;p&gt;2005, cc. &lt;a href='http://lis.virginia.gov/cgi-bin/legp604.exe?051+ful+CHAP0047'&gt;47&lt;/a&gt;, &lt;a href='http://lis.virginia.gov/cgi-bin/legp604.exe?051+ful+CHAP0091'&gt;91&lt;/a&gt;.&lt;/p&gt;</t>
  </si>
  <si>
    <t>¬ß 18.2-205</t>
  </si>
  <si>
    <t>False pretense in obtaining registration of cattle and other animals and giving false pedigree.</t>
  </si>
  <si>
    <t>&lt;p&gt;Every person who by any false pretense shall obtain from any club, association, society or company for improving the breed of cattle, horses, sheep, swine or other domestic animals the registration of any animal in the herd register or other register of any such club, association, society or company, or a transfer of any such registration, and every person who shall knowingly give a false pedigree of any animal shall be guilty of a Class 3 misdemeanor.&lt;/p&gt;&lt;p&gt;Code 1950, ¬ß 18.1-123; 1960, c. 358; 1975, cc. 14, 15.&lt;/p&gt;</t>
  </si>
  <si>
    <t>¬ß 18.2-206</t>
  </si>
  <si>
    <t>Procuring an animal, aircraft, vehicle or boat with intent to defraud.</t>
  </si>
  <si>
    <t>&lt;p&gt;If any person procure any such animal, aircraft, vehicle, boat or vessel mentioned in ¬ß &lt;a href='http://law.lis.virginia.gov/vacode/18.2-149/'&gt;18.2-149&lt;/a&gt; by fraud or by misrepresenting himself as some other person or with the intent to cheat or defraud such other person, he shall be guilty of a Class 1 misdemeanor. The failure to pay the rental for or damage to such animal, aircraft, vehicle, boat or vessel, or absconding without paying such rental or damage, shall be prima facie evidence of the intent to defraud at the time of renting or leasing such animal, aircraft, vehicle, boat or vessel.&lt;/p&gt;&lt;p&gt;Code 1950, ¬ß 18.1-162; 1960, c. 358; 1975, cc. 14, 15.&lt;/p&gt;</t>
  </si>
  <si>
    <t>¬ß 18.2-207</t>
  </si>
  <si>
    <t>Making false entry, etc., in marriage register, etc.</t>
  </si>
  <si>
    <t>&lt;p&gt;If any clerk of a court, commissioner of the revenue, physician, surgeon, medical examiner or minister celebrating a marriage, or clerk or keeper of the records of any religious society, shall, in any book, register, record, certificate or copy which such person is by Title 20 (¬ß &lt;a href='http://law.lis.virginia.gov/vacode/20-13/'&gt;20-13&lt;/a&gt; et seq.) required to keep, make, or give, knowingly make any false, erroneous, or fraudulent entry, record, registration, or written statement, he shall, for every such offense, be guilty of a Class 3 misdemeanor.&lt;/p&gt;&lt;p&gt;Code 1950, ¬ß 18.1-98; 1960, c. 358; 1975, cc. 14, 15.&lt;/p&gt;</t>
  </si>
  <si>
    <t>¬ß 18.2-208</t>
  </si>
  <si>
    <t>Making false statement, etc., for marriage record, etc.</t>
  </si>
  <si>
    <t>&lt;p&gt;If any person, upon whose information or statement any record or registration may lawfully be made under Title 20 (¬ß &lt;a href='http://law.lis.virginia.gov/vacode/20-13/'&gt;20-13&lt;/a&gt; et seq.), knowingly give any false information, or make any false statement to be used for the purpose of making any such record or registration, he shall, for every such offense, be guilty of a Class 4 misdemeanor.&lt;/p&gt;&lt;p&gt;Code 1950, ¬ß 18.1-99; 1960, c. 358; 1975, cc. 14, 15.&lt;/p&gt;</t>
  </si>
  <si>
    <t>¬ß 18.2-209</t>
  </si>
  <si>
    <t>False publications.</t>
  </si>
  <si>
    <t>&lt;p&gt;Any person who knowingly and willfully states, delivers or transmits by any means whatever to any publisher, or employee of a publisher, of any newspaper, magazine, or other publication or to any owner, or employee of an owner, of any radio station, television station, news service or cable service, any false and untrue statement, knowing the same to be false or untrue, concerning any person or corporation, with intent that the same shall be published, broadcast or otherwise disseminated, shall be guilty of a Class 3 misdemeanor.&lt;/p&gt;&lt;p&gt;Code 1950, ¬ß 18.1-407; 1960, c. 358; 1975, cc. 14, 15; 1978, c. 359.&lt;/p&gt;</t>
  </si>
  <si>
    <t>¬ß 18.2-209.1</t>
  </si>
  <si>
    <t>Penalties for false certificate or failure to give bond.</t>
  </si>
  <si>
    <t>&lt;p&gt;A. If any clerk make a certificate as to any bond of a special commissioner appointed under Article 11 (¬ß &lt;a href='http://law.lis.virginia.gov/vacode/8.01-96/'&gt;8.01-96&lt;/a&gt; et seq.) of Chapter 3 of Title 8.01, knowing it to be false, he shall be guilty of a Class 3 misdemeanor, and shall, upon conviction, be removed from his office.&lt;/p&gt;&lt;p&gt;B. If any special commissioner appointed under Article 11 of Chapter 3 of Title 8.01 shall advertise property for sale or rent, and shall sell or rent the same before he shall have given bond as is required by ¬ß &lt;a href='http://law.lis.virginia.gov/vacode/8.01-99/'&gt;8.01-99&lt;/a&gt;, he shall be guilty of a Class 3 misdemeanor.&lt;/p&gt;&lt;p&gt;1978, c. 718.&lt;/p&gt;</t>
  </si>
  <si>
    <t>¬ß 18.2-209.2</t>
  </si>
  <si>
    <t>Failure of clerk to give notice of appointment of special commissioner to collect purchase money or rent.</t>
  </si>
  <si>
    <t>&lt;p&gt;If any clerk fail to give notice as required by ¬ß &lt;a href='http://law.lis.virginia.gov/vacode/8.01-103/'&gt;8.01-103&lt;/a&gt; of a special commissioner, he shall be guilty of a Class 4 misdemeanor.&lt;/p&gt;&lt;p&gt;1978, c. 718.&lt;/p&gt;</t>
  </si>
  <si>
    <t>¬ß 18.2-210</t>
  </si>
  <si>
    <t>Stamping, etc., on newspapers, any word, etc., to cause belief it was done by publisher; circulating such newspapers.</t>
  </si>
  <si>
    <t>&lt;p&gt;No person, without first obtaining the consent of the publisher so to do, shall affix to, or place or insert in, or print, stamp or impress upon any newspaper or any part thereof, after the same shall have been issued for circulation by the publisher thereof, any word, figure, design, picture, emblem or advertisement with intent to cause, or which when so affixed, placed, inserted, printed, stamped or impressed may cause, the public to believe that such word, figure, design, picture, emblem or advertisement was affixed, placed, printed, inserted, stamped or impressed in and upon such newspaper by the publisher of the same as a part thereof.&lt;/p&gt;&lt;p&gt;No person shall knowingly circulate, distribute or sell, or cause to be circulated, distributed or sold, any newspaper upon which has been so affixed, placed, inserted, printed, stamped or impressed any word, figure, design, picture, emblem or advertisement in violation of the terms hereof.&lt;/p&gt;&lt;p&gt;Any person violating the provisions hereof shall be guilty of a Class 4 misdemeanor. Each violation shall constitute a separate offense.&lt;/p&gt;&lt;p&gt;Code 1950, ¬ß 18.1-409; 1960, c. 358; 1964, c. 560; 1975, cc. 14, 15.&lt;/p&gt;</t>
  </si>
  <si>
    <t>¬ß 18.2-211</t>
  </si>
  <si>
    <t>¬ß 18.2-212</t>
  </si>
  <si>
    <t>Calling or summoning emergency medical services vehicle or firefighting apparatus without just cause; maliciously activating fire alarms; venue.</t>
  </si>
  <si>
    <t>&lt;p&gt;A. Any person who without just cause therefor calls or summons, by telephone or otherwise, any emergency medical services vehicle or firefighting apparatus, or any person who maliciously activates a manual or automatic fire alarm in any building, regardless of whether an emergency medical services vehicle or fire apparatus responds or not, is guilty of a Class 1 misdemeanor.&lt;/p&gt;&lt;p&gt;B. A violation of this section may be prosecuted either in the jurisdiction from which the call or summons was made or in the jurisdiction where the call or summons was received.&lt;/p&gt;&lt;p&gt;Code 1950, ¬ß 18.1-412; 1960, c. 358; 1975, cc. 14, 15; 1976, c. 75; 1982, c. 502; 2015, cc. &lt;a href='http://lis.virginia.gov/cgi-bin/legp604.exe?151+ful+CHAP0502'&gt;502&lt;/a&gt;, &lt;a href='http://lis.virginia.gov/cgi-bin/legp604.exe?151+ful+CHAP0503'&gt;503&lt;/a&gt;; 2017, cc. &lt;a href='http://lis.virginia.gov/cgi-bin/legp604.exe?171+ful+CHAP0098'&gt;98&lt;/a&gt;, &lt;a href='http://lis.virginia.gov/cgi-bin/legp604.exe?171+ful+CHAP0519'&gt;519&lt;/a&gt;.&lt;/p&gt;</t>
  </si>
  <si>
    <t>¬ß 18.2-212.1</t>
  </si>
  <si>
    <t>Unlawful for person not blind or incapacitated to carry white, white tipped with red or metallic cane.</t>
  </si>
  <si>
    <t>&lt;p&gt;It is unlawful for any person, unless totally or partially blind or otherwise incapacitated, while on any public street or highway to carry in a raised or extended position a cane or walking stick which is metallic or white in color or white tipped with red. Any person violating any provisions of this section shall be guilty of a Class 4 misdemeanor.&lt;/p&gt;&lt;p&gt;Code 1950, ¬ß¬ß 46.1-238, 46.1-239; 1958, c. 541; 1964, c. 20; 1975, cc. 14, 15.&lt;/p&gt;</t>
  </si>
  <si>
    <t>¬ß 18.2-213</t>
  </si>
  <si>
    <t>Simulation of warrants, processes, writs and notices.</t>
  </si>
  <si>
    <t>&lt;p&gt;Any person who, for the purpose of collecting money, shall knowingly deliver, mail, send or otherwise use or cause to be used any paper or writing simulating or intended to simulate any warrant, process, writ, notice of execution lien or notice of motion for judgment shall be guilty of a Class 4 misdemeanor.&lt;/p&gt;&lt;p&gt;Code 1950, ¬ß 18.1-313; 1960, c. 358; 1975, cc. 14, 15.&lt;/p&gt;</t>
  </si>
  <si>
    <t>¬ß 18.2-213.1</t>
  </si>
  <si>
    <t>Obtaining certification as small, women-owned, or minority-owned business by deception; penalty.</t>
  </si>
  <si>
    <t>&lt;p&gt;A. Except as otherwise provided by ¬ß &lt;a href='http://law.lis.virginia.gov/vacode/18.2-498.3/'&gt;18.2-498.3&lt;/a&gt;, a person shall be guilty of a Class 1 misdemeanor if, in the course of business, he:&lt;/p&gt;&lt;p&gt;1. Fraudulently obtains or retains certification as a small, women-owned, or minority-owned business;&lt;/p&gt;&lt;p&gt;2. Willfully makes a false statement knowing it to be untrue, whether by affidavit, report or other representation, to an official or employee of a public body for the purpose of influencing the certification or denial of certification of any business entity as a small, women-owned, or minority-owned business;&lt;/p&gt;&lt;p&gt;3. Willfully obstructs or impedes any agency official or employee who is investigating the qualifications of a business entity which has requested certification as a small, women-owned, or minority-owned business; or&lt;/p&gt;&lt;p&gt;4. Fraudulently obtains public moneys reserved for or allocated or available to small, women-owned, or minority-owned businesses.&lt;/p&gt;&lt;p&gt;B. For the purposes of this section, "minority-owned business," and "small business" and "women-owned business" shall have the same meaning as those terms are defined in ¬ß &lt;a href='http://law.lis.virginia.gov/vacode/2.2-1604/'&gt;2.2-1604&lt;/a&gt;.&lt;/p&gt;&lt;p&gt;1987, c. 689; 1989, c. 570; 2006, cc. &lt;a href='http://lis.virginia.gov/cgi-bin/legp604.exe?061+ful+CHAP0831'&gt;831&lt;/a&gt;, &lt;a href='http://lis.virginia.gov/cgi-bin/legp604.exe?061+ful+CHAP0921'&gt;921&lt;/a&gt;; 2009, c. &lt;a href='http://lis.virginia.gov/cgi-bin/legp604.exe?091+ful+CHAP0869'&gt;869&lt;/a&gt;; 2013, c. &lt;a href='http://lis.virginia.gov/cgi-bin/legp604.exe?131+ful+CHAP0482'&gt;482&lt;/a&gt;; 2015, cc. &lt;a href='http://lis.virginia.gov/cgi-bin/legp604.exe?151+ful+CHAP0696'&gt;696&lt;/a&gt;, &lt;a href='http://lis.virginia.gov/cgi-bin/legp604.exe?151+ful+CHAP0697'&gt;697&lt;/a&gt;.&lt;/p&gt;</t>
  </si>
  <si>
    <t>¬ß 18.2-213.2</t>
  </si>
  <si>
    <t>Filing false lien or encumbrance against another.</t>
  </si>
  <si>
    <t>&lt;p&gt;Any person who maliciously files a lien or encumbrance in a public record against the real or personal property of another knowing that such lien or encumbrance is false is guilty of a Class 5 felony. The court in its conviction order or in a separate order, shall direct the clerk of any jurisdiction in which a false lien or encumbrance has been filed to release from record such lien or encumbrance specifically described in the conviction order or separate order, including any notice or memorandum of lien. Such lien or encumbrance shall be deemed invalid and shall be treated as if it was never filed.&lt;/p&gt;&lt;p&gt;2013, c. &lt;a href='http://lis.virginia.gov/cgi-bin/legp604.exe?131+ful+CHAP0454'&gt;454&lt;/a&gt;.&lt;/p&gt;</t>
  </si>
  <si>
    <t>MISREPRESENTATIONS AND OTHER OFFENSES CONNECTED WITH SALES</t>
  </si>
  <si>
    <t>¬ß 18.2-214</t>
  </si>
  <si>
    <t>Changing or removing, etc., trademarks, identification marks, etc.</t>
  </si>
  <si>
    <t>&lt;p&gt;Any person, firm, association or corporation who or which intentionally removes, defaces, alters, changes, destroys or obliterates in any manner or way or who causes to be removed, defaced, altered, changed, destroyed or obliterated in any manner or way any trademark, distinguishment or identification number, serial number or mark on or from any article or device, in order to secrete its identification with intent to defraud, shall be guilty of a Class 1 misdemeanor.&lt;/p&gt;&lt;p&gt;Code 1950, ¬ß 59.1-42; 1968, c. 439; 1975, cc. 14, 15.&lt;/p&gt;</t>
  </si>
  <si>
    <t>¬ß 18.2-214.1</t>
  </si>
  <si>
    <t>Penalties for failure to report removal or alteration of identification or serial number on business machines.</t>
  </si>
  <si>
    <t>&lt;p&gt;It shall be unlawful for any person, firm, association, or corporation regularly engaged in the business of repairing, selling, renting or leasing of business machines to fail to report any business machine which such person, firm, association, or corporation knows has an altered or removed identification or serial number. The report shall be made to the appropriate law-enforcement agency for the county, city, or town where such business machine is located.&lt;/p&gt;&lt;p&gt;For purposes of this section, the term "business machines" includes, but is not limited to, typewriters, adding machines, check-writing machines, cash registers, calculators, addressing machines, copying, and accounting equipment, and recording equipment.&lt;/p&gt;&lt;p&gt;Any person, firm, association, or corporation violating the provisions of this section shall be guilty of a Class 4 misdemeanor.&lt;/p&gt;&lt;p&gt;1981, c. 186; 1982, c. 154.&lt;/p&gt;</t>
  </si>
  <si>
    <t>¬ß 18.2-215</t>
  </si>
  <si>
    <t>Removal or alteration of identification numbers on household electrical appliances; possession of such appliances.</t>
  </si>
  <si>
    <t>&lt;p&gt;No person, firm, association or corporation, either individually or in association with one or more other persons, firms, associations or corporations shall remove, change or alter the serial number or other identification number stamped upon, cut into or attached as a permanent part of any household or electrical or electronic appliance where such number was stamped upon, cut into or attached to such appliance by the manufacturer thereof.&lt;/p&gt;&lt;p&gt;No person, firm, association or corporation shall knowingly have in his or its possession for the purpose of resale or keep in his possession for a period in excess of forty-eight hours without reporting such possession to the appropriate law-enforcement agency in his county, town or city a household or electrical or electronic appliance, with knowledge that the serial number or other identification number has been removed, changed or altered.&lt;/p&gt;&lt;p&gt;Any person, firm, association or corporation violating the provisions of this section shall be guilty of a Class 1 misdemeanor.&lt;/p&gt;&lt;p&gt;Code 1950, ¬ß 59.1-43; 1968, c. 439; 1975, cc. 14, 15; 1976, c. 305.&lt;/p&gt;</t>
  </si>
  <si>
    <t>¬ß 18.2-216</t>
  </si>
  <si>
    <t>Untrue, deceptive or misleading advertising, inducements, writings or documents.</t>
  </si>
  <si>
    <t>&lt;p&gt;A. Any person, firm, corporation or association who, with intent to sell or in anywise dispose of merchandise, securities, service or anything offered by such person, firm, corporation or association, directly or indirectly, to the public for sale or distribution or with intent to increase the consumption thereof, or to induce the public in any manner to enter into any obligation relating thereto, or to acquire title thereto, or any interest therein, makes, publishes, disseminates, circulates or places before the public, or causes, directly or indirectly to be made, published, disseminated, circulated or placed before the public, in a newspaper or other publications, or in the form of a book, notice, handbill, poster, blueprint, map, bill, tag, label, circular, pamphlet or letter or in any other way, an advertisement of any sort regarding merchandise, securities, service, land, lot or anything so offered to the public, which advertisement contains any promise, assertion, representation or statement of fact which is untrue, deceptive or misleading, or uses any other method, device or practice which is fraudulent, deceptive or misleading to induce the public to enter into any obligation, shall be guilty of a Class 1 misdemeanor.&lt;/p&gt;&lt;p&gt;The actions prohibited in this section, shall be construed as including (i) the advertising in any manner by any person of any goods, wares or merchandise as a bankrupt stock, receiver's stock or trustee's stock, if such stock contains any goods, wares or merchandise put therein subsequent to the date of the purchase by such advertiser of such stock, and if such advertisement of any such stock fail to set forth the fact that such stock contains other goods, wares or merchandise put therein, subsequent to the date of the purchase by such advertiser of such stock in type as large as the type used in any other part of such advertisement, including the caption of the same, it shall be a violation of this section; and (ii) the use of any writing or document which appears to be, but is not in fact a negotiable check, negotiable draft or other negotiable instrument unless the writing clearly and conspicuously, in at least 14-point bold type, bears the phrase "THIS IS NOT A CHECK" printed on its face.&lt;/p&gt;&lt;p&gt;B. An allegation made by a plaintiff in a civil pleading that a defendant real estate licensee has violated this section shall be stated with particularity.&lt;/p&gt;&lt;p&gt;Code 1950, ¬ß 59.1-44; 1968, c. 439; 1975, cc. 14, 15, 507; 2005, c. &lt;a href='http://lis.virginia.gov/cgi-bin/legp604.exe?051+ful+CHAP0150'&gt;150&lt;/a&gt;; 2014, cc. &lt;a href='http://lis.virginia.gov/cgi-bin/legp604.exe?141+ful+CHAP0650'&gt;650&lt;/a&gt;, &lt;a href='http://lis.virginia.gov/cgi-bin/legp604.exe?141+ful+CHAP0696'&gt;696&lt;/a&gt;.&lt;/p&gt;</t>
  </si>
  <si>
    <t>¬ß 18.2-216.1</t>
  </si>
  <si>
    <t>Unauthorized use of name or picture of any person; punishment.</t>
  </si>
  <si>
    <t>&lt;p&gt;A person, firm, or corporation that knowingly uses for advertising purposes, or for the purpose of trade, the name, portrait, or picture of any person resident in the Commonwealth, without having first obtained the written consent of such person, or if dead, of his surviving consort, or if none, his next of kin, or, if a minor, of his or her parent or guardian, as well as that of such minor, shall be deemed guilty of a misdemeanor and be fined not less than $50 nor more than $1,000.&lt;/p&gt;&lt;p&gt;Code 1950, ¬ß 8-650; 1977, c. 624.&lt;/p&gt;</t>
  </si>
  <si>
    <t>¬ß 18.2-217</t>
  </si>
  <si>
    <t>Advertising merchandise, etc., for sale with intent not to sell at price or terms advertised; prima facie evidence of violation.</t>
  </si>
  <si>
    <t>&lt;p&gt;(a) Any person, firm, corporation or association who in any manner advertises or offers for sale to the public any merchandise, goods, commodity, service or thing with intent not to sell, or with intent not to sell at the price or upon the terms advertised or offered, shall be guilty of a Class 1 misdemeanor.&lt;/p&gt;&lt;p&gt;(b) In any prosecution or civil action under this section, the refusal by any person, firm, corporation or association or any employee, agent or servant thereof to sell, or the refusal to sell at the price or upon the terms advertised or offered, any merchandise, goods, commodity, service or thing advertised or offered for sale to the public, shall be prima facie evidence of a violation of this section; provided, that this subsection shall not apply when it is clearly stated in the advertisement or offer by which such merchandise, goods, commodity, service or thing is advertised or offered for sale to the public, that the advertiser or offeror has a limited quantity or amount of such merchandise, goods, commodity, service or thing for sale, and the advertiser or offeror at the time of such advertisement or offer did in fact have at least such quantity or amount for sale.&lt;/p&gt;&lt;p&gt;Code 1950, ¬ß 59.1-45; 1968, c. 439; 1972, c. 217; 1975, cc. 14, 15.&lt;/p&gt;</t>
  </si>
  <si>
    <t>¬ß 18.2-218</t>
  </si>
  <si>
    <t>Failure to indicate goods, etc., are "seconds," "irregulars," "secondhand," etc.</t>
  </si>
  <si>
    <t>&lt;p&gt;Any person, firm, corporation or association who in any manner knowingly advertises or offers for sale to the public any merchandise, goods, commodity or thing which is defective, blemished, secondhand or used, or which has been designated by the manufacturer thereof as "seconds," "irregulars," "imperfects," "not first class," or words of similar import without clearly and unequivocally indicating in the advertisement or offer of the merchandise, goods, commodity or thing or the articles, units or parts, thereof so advertised or offered for sale to the public is defective, blemished, secondhand or used or consists of "seconds," "irregulars," "imperfects" or "not first class," shall be guilty of a Class 1 misdemeanor.&lt;/p&gt;&lt;p&gt;Code 1950, ¬ß 59.1-46; 1968, c. 439; 1975, cc. 14, 15.&lt;/p&gt;</t>
  </si>
  <si>
    <t>¬ß 18.2-219</t>
  </si>
  <si>
    <t>&lt;p&gt;Repealed by Acts 1992, c. 768.&lt;/p&gt;</t>
  </si>
  <si>
    <t>¬ß 18.2-220</t>
  </si>
  <si>
    <t>Use of word "wholesale" or "wholesaler.".</t>
  </si>
  <si>
    <t>&lt;p&gt;Any person, firm, corporation or association who in any manner in any advertisement or offer for sale to the public of any merchandise, goods, commodity or thing uses the words "wholesale" or "wholesaler" to represent or describe the nature of its business shall be guilty of a Class 1 misdemeanor, unless such person, firm, corporation or association is actually engaged in selling at wholesale the merchandise, goods, commodity or thing advertised or offered for sale.&lt;/p&gt;&lt;p&gt;Code 1950, ¬ß 59.1-48; 1968, c. 439; 1975, cc. 14, 15.&lt;/p&gt;</t>
  </si>
  <si>
    <t>¬ß 18.2-221</t>
  </si>
  <si>
    <t>Advertising new or used automobiles or trucks.</t>
  </si>
  <si>
    <t>&lt;p&gt;Any person, firm, corporation or association engaged in selling new or used automobiles or trucks to the public shall be guilty of a Class 2 misdemeanor unless, in any printed advertisement or printed offer in which a price is stated, the following is included: (a) the make, year, and model of such automobile or truck; (b) if reference is made to items of optional equipment which are not included in the advertised price, the additional cost of each such items of optional equipment; and (c) if the manufacturer's suggested retail price is stated, whether such price is an F.O.B. factory or delivered price.&lt;/p&gt;&lt;p&gt;Code 1950, ¬ß 59.1-49; 1968, c. 439; 1975, cc. 14, 15; 1985, c. 420.&lt;/p&gt;</t>
  </si>
  <si>
    <t>¬ß 18.2-222</t>
  </si>
  <si>
    <t>Misrepresentation as to source of merchandise; penalty.</t>
  </si>
  <si>
    <t>&lt;p&gt;No person, firm, corporation or association selling or offering for sale any article or merchandise, shall in any manner represent, contrary to fact, that the article was made for, or acquired directly or indirectly from, the United States government or its military or naval forces or any agency of the United States government, or that it has been disposed of by the United States government.&lt;/p&gt;&lt;p&gt;Any person, firm, corporation or association violating any provision of this section shall be guilty of a Class 3 misdemeanor.&lt;/p&gt;&lt;p&gt;Code 1950, ¬ß 59.1-53; 1968, c. 439; 1975, cc. 14, 15; 1983, c. 290.&lt;/p&gt;</t>
  </si>
  <si>
    <t>¬ß 18.2-223</t>
  </si>
  <si>
    <t>Going out of business sales; permit required.</t>
  </si>
  <si>
    <t>&lt;p&gt;It shall be unlawful for any person to advertise, or conduct, a sale for the purpose of discontinuing a retail business, or to modify the word "sale" in any advertisement with the words "going out of business" or any other words which tend to insinuate that the retail business is to be discontinued and the merchandise liquidated, unless such person obtains a permit to conduct such sale from the city, town or county, or from each city, town or county, wherein such sale is to be conducted.&lt;/p&gt;&lt;p&gt;A violation of the provisions of this section shall be punishable as a Class 1 misdemeanor.&lt;/p&gt;&lt;p&gt;Code 1950, ¬ß 59.1-53.1; 1972, c. 399; 1975, cc. 14, 15.&lt;/p&gt;</t>
  </si>
  <si>
    <t>¬ß 18.2-224</t>
  </si>
  <si>
    <t>Going out of business sales; counties, cities and towns to issue permits; inspections; application for permit; inventory required; commingling of other goods prohibited; duration; additional permits; inclusion of permit number and dates in advertisements; fee.</t>
  </si>
  <si>
    <t>&lt;p&gt;Every county, town and city shall issue permits to retail merchants for special sales as required by ¬ß &lt;a href='http://law.lis.virginia.gov/vacode/18.2-223/'&gt;18.2-223&lt;/a&gt; upon the application of such merchant and shall inspect the advertisement and conducting of such sale to insure that it is being advertised and conducted in conformity with the required permit.&lt;/p&gt;&lt;p&gt;All applications for special sale permits shall be accompanied by an inventory, including the kind and quantity of all goods which are to be offered for sale during the sale and only the goods specified in the inventory list may be advertised or sold during the sale period. Goods not included on the inventory of special sale goods shall not be commingled with or added to the special sale goods. Each county, city or town shall have the right to revoke a special sale permit upon proof that goods not appearing on the original inventory of special sale goods have been commingled with or added to the special sale goods.&lt;/p&gt;&lt;p&gt;Each special sale permit shall be valid for a period of no longer than sixty days, and any extension of that time shall constitute a new special sale and shall require an additional permit and inventory. A maximum of one permit beyond the initial sixty-day permit may be granted solely for the purpose of liquidating only those goods contained in the initial inventory list which remain unsold.&lt;/p&gt;&lt;p&gt;Any person who advertises such sale shall conspicuously include in the advertisement the permit number assigned for the sale by the city, town or county wherein the sale is to be conducted and the effective dates of the sale as authorized in the permit.&lt;/p&gt;&lt;p&gt;Each county, town and city is authorized to charge a fee for the issuance of special sale permits. Such fee shall not exceed sixty-five dollars for each permit.&lt;/p&gt;&lt;p&gt;Code 1950, ¬ß 59.1-53.2; 1972, c. 399; 1975, cc. 14, 15; 1983, c. 445; 1988, c. 779; 1992, c. 562.&lt;/p&gt;</t>
  </si>
  <si>
    <t>¬ß 18.2-225</t>
  </si>
  <si>
    <t>Misrepresentations as to agricultural products.</t>
  </si>
  <si>
    <t>&lt;p&gt;Misrepresentation by advertising in the press or by radio or by television, or misrepresentation by letter, statement, mark representing grade, quality or condition, label or otherwise in handling, selling, offering or exposing for sale any agricultural commodities is hereby prohibited.&lt;/p&gt;&lt;p&gt;Any person, firm, association or corporation who shall violate any of the provisions of this section shall be guilty of a Class 3 misdemeanor.&lt;/p&gt;&lt;p&gt;The Director of the Division of Marketing, with the approval of the Commissioner of Agriculture and Consumer Services, may, in his discretion, cause prosecutions for violations of this section to be instituted through the attorneys for the Commonwealth, or otherwise, in counties or cities of the Commonwealth where in his opinion violations of this section are found.&lt;/p&gt;&lt;p&gt;Code 1950, ¬ß 59.1-54; 1968, c. 439; 1975, cc. 14, 15.&lt;/p&gt;</t>
  </si>
  <si>
    <t>¬ß 18.2-226</t>
  </si>
  <si>
    <t>Fraud and misrepresentation in sale of liquid fuels, lubricating oils and similar products.</t>
  </si>
  <si>
    <t>&lt;p&gt;It shall be unlawful for any person, firm, association or corporation, to store, sell, expose for sale or offer for sale any liquid fuels, lubricating oils or other similar products, in any manner whatsoever, so as to deceive or tend to deceive the purchaser as to the nature, quality and identity of the product so sold or offered for sale.&lt;/p&gt;&lt;p&gt;Code 1950, ¬ß 59.1-55; 1968, c. 439; 1975, cc. 14, 15.&lt;/p&gt;</t>
  </si>
  <si>
    <t>¬ß 18.2-227</t>
  </si>
  <si>
    <t>Same; sale from pump indicating other brand.</t>
  </si>
  <si>
    <t>&lt;p&gt;It shall be unlawful for any person, firm, association or corporation to store, keep, expose for sale, offer for sale or sell, from any tank or container, or from any pump or other distributing device or equipment, any other liquid fuels, lubricating oils or other similar products than those indicated by the name, trade name, symbol, sign or other distinguishing mark or device of the manufacturer or distributor, appearing upon the tank, container, pump or other distributing equipment from which the same are sold, offered for sale or distributed.&lt;/p&gt;&lt;p&gt;Code 1950, ¬ß 59.1-56; 1968, c. 439; 1975, cc. 14, 15.&lt;/p&gt;</t>
  </si>
  <si>
    <t>¬ß 18.2-228</t>
  </si>
  <si>
    <t>Same; imitating indicia of other brands.</t>
  </si>
  <si>
    <t>&lt;p&gt;It shall be unlawful, for any person, firm, association or corporation to disguise or camouflage his or their own equipment by imitating the design, symbol or trade name of the equipment under which recognized brands of liquid fuels, lubricating oils and similar products are generally marketed.&lt;/p&gt;&lt;p&gt;Code 1950, ¬ß 59.1-57; 1968, c. 439; 1975, cc. 14, 15.&lt;/p&gt;</t>
  </si>
  <si>
    <t>¬ß 18.2-229</t>
  </si>
  <si>
    <t>Same; false trade name or mixing brands.</t>
  </si>
  <si>
    <t>&lt;p&gt;It shall be unlawful for any person, firm, association or corporation to expose for sale, offer for sale or sell, under any trademark or trade name in general use, any liquid fuels, lubricating oils or other like products, except those manufactured or distributed by the manufacturer or distributor marketing liquid fuels, lubricating oils or other like products under such trademark or trade name, or to substitute, mix or adulterate the liquid fuels, lubricating oils or other similar products sold, offered for sale or distributed under such trademark or trade name.&lt;/p&gt;&lt;p&gt;Code 1950, ¬ß 59.1-58; 1968, c. 439; 1975, cc. 14, 15.&lt;/p&gt;</t>
  </si>
  <si>
    <t>¬ß 18.2-230</t>
  </si>
  <si>
    <t>Same; assisting in violation of ¬ß¬ß 18.2-226 through 18.2-229.</t>
  </si>
  <si>
    <t>&lt;p&gt;It shall be unlawful for any person, firm, association or corporation to aid or assist any other person, firm, association or corporation in the violation of the provisions of ¬ß¬ß &lt;a href='http://law.lis.virginia.gov/vacode/18.2-226/'&gt;18.2-226&lt;/a&gt; through &lt;a href='http://law.lis.virginia.gov/vacode/18.2-229/'&gt;18.2-229&lt;/a&gt; by depositing or delivering into any tank, receptacle or other container any other liquid fuels, lubricating oils or like products than those intended to be stored therein and distributed therefrom, as indicated by the name of the manufacturer or distributor or the trademark or trade name of the product displayed on the container itself, or on the pump or other distributing device used in connection therewith.&lt;/p&gt;&lt;p&gt;Code 1950, ¬ß 59.1-59; 1968, c. 439; 1975, cc. 14, 15.&lt;/p&gt;</t>
  </si>
  <si>
    <t>¬ß 18.2-231</t>
  </si>
  <si>
    <t>Same; label required.</t>
  </si>
  <si>
    <t>&lt;p&gt;There shall be firmly attached to or painted at or near the point of outlet from which lubricating oil is drawn or poured out for sale or delivery a sign or label consisting of the word or words in letters not less than one inch in height comprising the brand or trade name of such lubricating oil. But if any lubricating oil shall have no brand or trade name, the above sign or label shall consist of the words "lubricating oil, no brand."&lt;/p&gt;&lt;p&gt;Code 1950, ¬ß 59.1-60; 1968, c. 439; 1975, cc. 14, 15.&lt;/p&gt;</t>
  </si>
  <si>
    <t>¬ß 18.2-232</t>
  </si>
  <si>
    <t>Same; punishment for violation of ¬ß¬ß 18.2-226 through 18.2-231.</t>
  </si>
  <si>
    <t>&lt;p&gt;Any person, firm, association or corporation or any officer, agent or employee thereof who shall violate any provision of ¬ß¬ß &lt;a href='http://law.lis.virginia.gov/vacode/18.2-226/'&gt;18.2-226&lt;/a&gt; through &lt;a href='http://law.lis.virginia.gov/vacode/18.2-231/'&gt;18.2-231&lt;/a&gt;, shall be guilty of a Class 3 misdemeanor; and a second or any subsequent offense shall be punishable as a Class 1 misdemeanor.&lt;/p&gt;&lt;p&gt;Code 1950, ¬ß 59.1-61; 1968, c. 439; 1975, cc. 14, 15.&lt;/p&gt;</t>
  </si>
  <si>
    <t>¬ß 18.2-233</t>
  </si>
  <si>
    <t>Sale of goods marked "sterling" and "sterling silver.".</t>
  </si>
  <si>
    <t>&lt;p&gt;A person who makes or sells or offers to sell or dispose of or has in his possession with intent to sell or dispose of any article of merchandise marked, stamped or branded with the words "sterling" or "sterling silver," or encased or enclosed in any box, package, cover or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silver, sterling silver or solid silver, unless nine hundred and twenty-five one-thousandths part of the component parts of the metal of which such article is manufactured is pure silver, shall be guilty of a Class 2 misdemeanor.&lt;/p&gt;&lt;p&gt;Code 1950, ¬ß 59.1-62; 1968, c. 439; 1975, cc. 14, 15.&lt;/p&gt;</t>
  </si>
  <si>
    <t>¬ß 18.2-234</t>
  </si>
  <si>
    <t>Sale of goods marked "coin" and "coin silver.".</t>
  </si>
  <si>
    <t>&lt;p&gt;A person who makes or sells or offers to sell or dispose of, or has in his possession with intent to sell or dispose of, any article of merchandise marked, stamped or branded with words "coin" or "coin silver," or encased or enclosed in any box, package, cover,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coin or coin silver, unless nine hundred one-thousandths part of the component parts of the metal of which such article is manufactured is pure silver, shall be guilty of a Class 2 misdemeanor.&lt;/p&gt;&lt;p&gt;Code 1950, ¬ß 59.1-63; 1968, c. 439; 1975, cc. 14, 15.&lt;/p&gt;</t>
  </si>
  <si>
    <t>¬ß 18.2-235</t>
  </si>
  <si>
    <t>Regulating sale of merchandise made of gold.</t>
  </si>
  <si>
    <t>&lt;p&gt;Any person who marks or sells or offers to sell or dispose of or has in his possession with intent to sell or dispose of any article of merchandise made of gold of a less carat of fineness than is stamped or marked on it or of a less carat of fineness than is engraved, stamped or imprinted on the tag, card, box, label, package, wrapper, cover or other thing in or by which such article is packed, enclosed or otherwise prepared for sale or disposition shall be guilty of a Class 2 misdemeanor.&lt;/p&gt;&lt;p&gt;Code 1950, ¬ß 59.1-64; 1968, c. 439; 1975, cc. 14, 15.&lt;/p&gt;</t>
  </si>
  <si>
    <t>¬ß 18.2-236</t>
  </si>
  <si>
    <t>&lt;p&gt;Repealed by Acts 2006, cc. &lt;a href='http://lis.virginia.gov/cgi-bin/legp604.exe?061+ful+CHAP0392'&gt;392&lt;/a&gt; and &lt;a href='http://lis.virginia.gov/cgi-bin/legp604.exe?061+ful+CHAP0485'&gt;485&lt;/a&gt;, cl. 2, effective July 1, 2006.&lt;/p&gt;</t>
  </si>
  <si>
    <t>¬ß 18.2-237</t>
  </si>
  <si>
    <t>Buying, etc., certain secondhand materials; intent; possession.</t>
  </si>
  <si>
    <t>&lt;p&gt;If any person buy or receive secondhand grate baskets, keys, bells and bell fixtures, gas fixtures, water fixtures, water pipes, gas pipes, or any part of such fixtures or pipes with intent to defraud, he shall be guilty of a Class 2 misdemeanor. Possession of any such secondhand baskets, keys, bells and bell fixtures, water fixtures, gas fixtures, water pipes, gas pipes, or any part of such fixtures or pipes if bought or received from any other person than the manufacturer thereof or his authorized agent or the owner thereof shall be prima facie evidence of such intent.&lt;/p&gt;&lt;p&gt;Code 1950, ¬ß 59.1-66; 1968, c. 439; 1975, cc. 14, 15.&lt;/p&gt;</t>
  </si>
  <si>
    <t>¬ß 18.2-238</t>
  </si>
  <si>
    <t>Buying, etc., pig iron, etc., with intent to defraud; possession; evidence of intent.</t>
  </si>
  <si>
    <t>&lt;p&gt;If any person buy or receive pig iron or railroad, telephone, telegraph, coal mining, industrial, manufacturing or public utility iron, brass, copper, metal or any composition thereof with intent to defraud, he shall be guilty of a Class 6 felony. Possession of any pig iron or railroad, telephone, telegraph, coal mining, industrial, manufacturing or public utility iron, brass, copper, metal or any composition thereof, if bought or received from any other person than the manufacturer thereof or his authorized agent or of a regularly licensed dealer therein, shall be prima facie evidence of such intent.&lt;/p&gt;&lt;p&gt;Code 1950, ¬ß 59.1-67; 1968, c. 439; 1975, cc. 14, 15.&lt;/p&gt;</t>
  </si>
  <si>
    <t>¬ß 18.2-239</t>
  </si>
  <si>
    <t>Pyramid promotional schemes; misdemeanor; definitions; contracts void.</t>
  </si>
  <si>
    <t>&lt;p&gt;Every person who contrives, prepares, sets up, operates, advertises or promotes any pyramid promotional scheme shall be guilty of a Class 1 misdemeanor. For the purposes of this section:&lt;/p&gt;&lt;p&gt;(1) "Compensation" means the transfer of money or anything of value.&lt;/p&gt;&lt;p&gt;"Compensation" does not mean payment based on sales of goods or services to persons who are not participants in the scheme and who are not purchasing in order to participate in the scheme;&lt;/p&gt;&lt;p&gt;(2) "Consideration" means the payment of cash or the purchase of goods, services, or intangible property;&lt;/p&gt;&lt;p&gt;(3) "Promotes" means inducing one or more other persons to become a participant; and&lt;/p&gt;&lt;p&gt;(4) "Pyramid promotional scheme" means any plan or operation by which a person gives consideration for the opportunity to receive compensation a majority of which is derived from the introduction of other persons into the plan or operation rather than from the sale or consumption of goods, services, or intangible property by a participant or other persons introduced into the plan or operation.&lt;/p&gt;&lt;p&gt;All contracts and agreements, now existing or hereafter formed, whereof the whole or any part of the consideration is given for the right to participate in pyramid promotional scheme programs, are against public policy, void and unenforceable.&lt;/p&gt;&lt;p&gt;Any violation of the provisions of this section shall constitute a prohibited practice under the provisions of ¬ß &lt;a href='http://law.lis.virginia.gov/vacode/59.1-200/'&gt;59.1-200&lt;/a&gt; and shall be subject to any and all of the enforcement provisions of the Virginia Consumer Protection Act (¬ß &lt;a href='http://law.lis.virginia.gov/vacode/59.1-196/'&gt;59.1-196&lt;/a&gt; et seq.).&lt;/p&gt;&lt;p&gt;Code 1950, ¬ß¬ß 59.1-67.1, 59.1-67.2; 1970, c. 450; 1975, cc. 14, 15; 2008, cc. &lt;a href='http://lis.virginia.gov/cgi-bin/legp604.exe?081+ful+CHAP0791'&gt;791&lt;/a&gt;, &lt;a href='http://lis.virginia.gov/cgi-bin/legp604.exe?081+ful+CHAP0842'&gt;842&lt;/a&gt;.&lt;/p&gt;</t>
  </si>
  <si>
    <t>¬ß 18.2-240</t>
  </si>
  <si>
    <t>Same; injunction.</t>
  </si>
  <si>
    <t>&lt;p&gt;Any attorney for the Commonwealth may petition a court of competent jurisdiction to enjoin the further prosecution of any pyramid promotional scheme as defined in ¬ß &lt;a href='http://law.lis.virginia.gov/vacode/18.2-239/'&gt;18.2-239&lt;/a&gt;, and to appoint receivers to secure and distribute in an equitable manner any assets received by any participant as a result of such scheme, any such distribution to effect reimbursement, to the extent possible, for uncompensated payments made to become a participant in the scheme. The procedure in any such suit shall be similar to the procedure in other suits for equitable relief, except that no bond shall be required upon the granting of either a temporary or permanent injunction therein. Any person who organizes an endless chain scheme and, either directly or through an agent, promotes such scheme within the Commonwealth shall be deemed subject to the personal jurisdiction of such court of competent jurisdiction under ¬ß¬ß &lt;a href='http://law.lis.virginia.gov/vacode/8.01-328/'&gt;8.01-328&lt;/a&gt; through &lt;a href='http://law.lis.virginia.gov/vacode/8.01-330/'&gt;8.01-330&lt;/a&gt;, and shall be liable for reasonable costs and attorneys' fees in such suit.&lt;/p&gt;&lt;p&gt;Code 1950, ¬ß 59.1-67.3; 1970, c. 450; 1975, cc. 14, 15.&lt;/p&gt;</t>
  </si>
  <si>
    <t>¬ß 18.2-241</t>
  </si>
  <si>
    <t>Acceptance of promissory notes in payment for food sold at retail.</t>
  </si>
  <si>
    <t>&lt;p&gt;As used in this section, "food" includes food, groceries and beverages, for human consumption. "Retailer" means a person who sells food for consumption and not for resale.&lt;/p&gt;&lt;p&gt;It shall be unlawful for any retailer to accept, in payment for any food sold by him to a customer, a promissory note or notes for an amount in excess of twice the sales price of food delivered by him to the customer. As used in this section the word "delivered" means that actual physical delivery into the exclusive custody and control of the customer is made within seven days of the receipt of the note by the seller.&lt;/p&gt;&lt;p&gt;Any person who violates the provisions of this section shall be guilty of a Class 3 misdemeanor.&lt;/p&gt;&lt;p&gt;Code 1950, ¬ß 59.1-68; 1968, c. 439; 1975, cc. 14, 15.&lt;/p&gt;</t>
  </si>
  <si>
    <t>¬ß 18.2-242</t>
  </si>
  <si>
    <t>Use of games, lotteries, etc., for promoting sale of certain products.</t>
  </si>
  <si>
    <t>&lt;p&gt;(a) No retail establishment in this Commonwealth shall use any game, contest, lottery or other scheme or device, whereby a person or persons may receive gifts, prizes or gratuities as determined by chance for the purpose of promoting, furthering or advertising the sale of any product or products having both a federal and state excise tax placed upon it, and the fact that no purchase is required in order to participate in such game, contest, lottery or scheme shall not exclude such game, contest, lottery or scheme from the provisions of this section.&lt;/p&gt;&lt;p&gt;(b) Any person violating the provision of this section shall be guilty of a Class 3 misdemeanor.&lt;/p&gt;&lt;p&gt;Code 1950, ¬ß 59.1-68.01; 1970, c. 764; 1975, cc. 14, 15.&lt;/p&gt;</t>
  </si>
  <si>
    <t>¬ß 18.2-242.1</t>
  </si>
  <si>
    <t>Certain referral transactions in connection with consumer sales or leases prohibited; effect of such transactions.</t>
  </si>
  <si>
    <t>&lt;p&gt;(a) For the purpose of this section, the term "consumer sale or lease of goods or services" means the sale or lease of goods or services which are purchased or leased by a natural person primarily for a personal, family or household purpose, and not for resale.&lt;/p&gt;&lt;p&gt;(b) With respect to a consumer sale or lease of goods or services, no seller or lessor shall give or offer to give a rebate or discount or otherwise pay or offer to pay value to the buyer or lessee as an inducement for the sale or lease in return for the buyer's giving to the seller or lessor the names of prospective buyers or lessees, or otherwise aiding the seller or lessor in entering into a transaction with another buyer or lessee, if the earning of the rebate, discount, or other value is contingent upon the occurrence of any sale, lease, appointment, demonstration, interview, conference, seminar, bailment, testimonial or endorsement subsequent to the time the buyer or lessee enters into the agreement of sale or lease.&lt;/p&gt;&lt;p&gt;(c) Agreements made in whole or in part pursuant to a referral transaction as above described shall be void and unenforceable by the seller or lessor. The buyer or lessee shall be entitled to retain the goods, services or money received pursuant to a referral transaction without obligation to make any further or future payments of any sort on the transaction total, or he shall be entitled to avoid the transaction and to recover from the seller or lessor any sums paid to the seller or lessor pursuant to the transaction.&lt;/p&gt;&lt;p&gt;Code 1950, ¬ß 59.1-68.02; 1975, c. 3; 1976, c. 641.&lt;/p&gt;</t>
  </si>
  <si>
    <t>¬ß 18.2-243</t>
  </si>
  <si>
    <t>When issuer or distributor of advertisements not guilty of violation; inadvertent error.</t>
  </si>
  <si>
    <t>&lt;p&gt;A person, firm, corporation or association who or which, for compensation, issues or distributes any advertisement or offer, written, printed, oral or otherwise, in reliance upon the copy or information supplied him by the advertiser or offeror, shall not be deemed to have violated the provisions of this article, nor shall an inadvertent error on the part of any such person, firm, corporation or association be deemed a violation of such provisions.&lt;/p&gt;&lt;p&gt;Code 1950, ¬ß 59.1-51; 1968, c. 439; 1975, cc. 14, 15.&lt;/p&gt;</t>
  </si>
  <si>
    <t>¬ß 18.2-244</t>
  </si>
  <si>
    <t>Right to select clientele or customers not affected.</t>
  </si>
  <si>
    <t>&lt;p&gt;Nothing in this article shall be deemed to impair the right of any person, firm, corporation or association to select its clientele or customers.&lt;/p&gt;&lt;p&gt;Code 1950, ¬ß 59.1-52; 1968, c. 439; 1975, cc. 14, 15.&lt;/p&gt;</t>
  </si>
  <si>
    <t>¬ß 18.2-245</t>
  </si>
  <si>
    <t>Enjoining violation of this article.</t>
  </si>
  <si>
    <t>&lt;p&gt;(a) Any person, firm, corporation or association who violates any one or more of the sections in this article, may be enjoined by any court of competent jurisdiction notwithstanding the existence of an adequate remedy at law. In any action under this section, it shall not be necessary that damages be alleged or proved.&lt;/p&gt;&lt;p&gt;(b) Actions for injunctive relief under this section may be brought by an attorney for the Commonwealth in the name of the Commonwealth of Virginia upon their own complaint or upon the complaint of any person, firm, corporation or association. The bringing of an action under this section shall not prevent the institution or continuation of criminal proceedings against the same defendant or defendants.&lt;/p&gt;&lt;p&gt;Code 1950, ¬ß 59.1-50; 1968, c. 439; 1975, cc. 14, 15.&lt;/p&gt;</t>
  </si>
  <si>
    <t>¬ß 18.2-246</t>
  </si>
  <si>
    <t>Penalty in general for violations.</t>
  </si>
  <si>
    <t>&lt;p&gt;Unless otherwise provided, any person who shall violate any provision of any section in this article shall be guilty of a Class 1 misdemeanor.&lt;/p&gt;&lt;p&gt;Code 1950, ¬ß 59.1-68.1; 1968, c. 439; 1975, cc. 14, 15.&lt;/p&gt;</t>
  </si>
  <si>
    <t>VIRGINIA COMPREHENSIVE MONEY LAUNDERING ACT</t>
  </si>
  <si>
    <t>¬ß 18.2-246.1</t>
  </si>
  <si>
    <t>Title.</t>
  </si>
  <si>
    <t>&lt;p&gt;This article shall be known and may be cited as the "Virginia Comprehensive Money Laundering Act."&lt;/p&gt;&lt;p&gt;1999, c. &lt;a href='http://lis.virginia.gov/cgi-bin/legp604.exe?991+ful+CHAP0348'&gt;348&lt;/a&gt;.&lt;/p&gt;</t>
  </si>
  <si>
    <t>¬ß 18.2-246.2</t>
  </si>
  <si>
    <t>&lt;p&gt;"Conduct" or "conducts" includes initiating, concluding, participating in, or assisting in a financial transaction.&lt;/p&gt;&lt;p&gt;"Financial transaction" means any purchase, sale, trade, loan, pledge, investment, gift, transfer, transmission, transportation, delivery, deposit, withdrawal, payment, transfer between accounts, exchange of currency, extension of credit, purchase or sale of monetary instruments, use of a safe-deposit box, or any other acquisition or disposition of monetary instruments by any means including the movement of funds by wire or other electronic means, which is knowingly designed in whole or in part to conceal or disguise the nature, location, source, ownership or control of the property involved in the transaction.&lt;/p&gt;&lt;p&gt;"Monetary instruments" means (i) coin or currency of the United States or of any other country, travelers' checks, personal checks, bank checks, cashier's checks, credit cards, debit cards, and money orders or (ii) securities or other negotiable instruments, in bearer form or otherwise.&lt;/p&gt;&lt;p&gt;"Person" includes any individual, partnership, association, corporation or joint venture.&lt;/p&gt;&lt;p&gt;"Proceeds" means property acquired or derived, directly or indirectly, from, produced through, realized through, or caused by an act or omission and includes property, real or personal, of any kind.&lt;/p&gt;&lt;p&gt;"Property" means anything of value, and includes any interest therein, including any benefit, privilege, claim or right with respect to anything of value, whether real or personal, tangible or intangible.&lt;/p&gt;&lt;p&gt;1999, c. &lt;a href='http://lis.virginia.gov/cgi-bin/legp604.exe?991+ful+CHAP0348'&gt;348&lt;/a&gt;; 2003, cc. &lt;a href='http://lis.virginia.gov/cgi-bin/legp604.exe?031+ful+CHAP0541'&gt;541&lt;/a&gt;, &lt;a href='http://lis.virginia.gov/cgi-bin/legp604.exe?031+ful+CHAP0549'&gt;549&lt;/a&gt;.&lt;/p&gt;</t>
  </si>
  <si>
    <t>¬ß 18.2-246.3</t>
  </si>
  <si>
    <t>Money laundering; penalties.</t>
  </si>
  <si>
    <t>&lt;p&gt;A. It shall be unlawful for any person knowingly to conduct a financial transaction where the person knows the property involved in the transaction represents the proceeds of an activity which is punishable as a felony under the laws of the Commonwealth, another state or territory of the United States, the District of Columbia, or the United States. A violation of this section is punishable by imprisonment of not more than forty years or a fine of not more than $500,000 or by both imprisonment and a fine.&lt;/p&gt;&lt;p&gt;B. Any person who, for compensation, converts cash into negotiable instruments or electronic funds for another, knowing the cash is the proceeds of some form of activity which is punishable as a felony under the laws of the Commonwealth, another state or territory of the United States, the District of Columbia, or the United States, shall be guilty of a Class 1 misdemeanor. Any second or subsequent violation of this subsection shall be punishable as a Class 6 felony.&lt;/p&gt;&lt;p&gt;1999, c. &lt;a href='http://lis.virginia.gov/cgi-bin/legp604.exe?991+ful+CHAP0348'&gt;348&lt;/a&gt;.&lt;/p&gt;</t>
  </si>
  <si>
    <t>¬ß 18.2-246.4</t>
  </si>
  <si>
    <t>¬ß 18.2-246.5</t>
  </si>
  <si>
    <t>Forfeiture of business license or registration upon conviction of sale or distribution of imitation controlled substance; money laundering.</t>
  </si>
  <si>
    <t>&lt;p&gt;Any person, firm or corporation holding a license or registration to operate any business as required by either state or local law shall forfeit such license or registration upon conviction of a violation of (i) ¬ß &lt;a href='http://law.lis.virginia.gov/vacode/18.2-248/'&gt;18.2-248&lt;/a&gt; relating to an imitation controlled substance or (ii) ¬ß &lt;a href='http://law.lis.virginia.gov/vacode/18.2-246.3/'&gt;18.2-246.3&lt;/a&gt; relating to money laundering. Upon a conviction under this section the attorney for the Commonwealth shall notify any appropriate agency.&lt;/p&gt;&lt;p&gt;1999, c. &lt;a href='http://lis.virginia.gov/cgi-bin/legp604.exe?991+ful+CHAP0348'&gt;348&lt;/a&gt;.&lt;/p&gt;</t>
  </si>
  <si>
    <t>CIGARETTE DELIVERY SALE REQUIREMENTS</t>
  </si>
  <si>
    <t>¬ß 18.2-246.6</t>
  </si>
  <si>
    <t>&lt;p&gt;For purposes of this article:&lt;/p&gt;&lt;p&gt;"Adult" means a person who is at least the legal minimum purchasing age.&lt;/p&gt;&lt;p&gt;"Board" means the Board of Directors of the Virginia Alcoholic Beverage Control Authority.&lt;/p&gt;&lt;p&gt;"Consumer" means an individual who is not permitted as a wholesaler pursuant to ¬ß &lt;a href='/vacode/58.1-1011/'&gt;58.1-1011&lt;/a&gt; or who is not a retailer.&lt;/p&gt;&lt;p&gt;"Delivery sale" means any sale of cigarettes to a consumer in the Commonwealth regardless of whether the seller is located in the Commonwealth where either (i) the purchaser submits the order for such sale by means of a telephonic or other method of voice transmission, the mails or any other delivery service, or the Internet or other online service; or (ii) the cigarettes are delivered by use of the mails or a delivery service. A sale of cigarettes not for personal consumption to a person who is a wholesale dealer or retail dealer, as such terms are defined in ¬ß &lt;a href='/vacode/58.1-1000/'&gt;58.1-1000&lt;/a&gt;, shall not be a delivery sale. A delivery of cigarettes, not through the mail or by a common carrier, to a consumer performed by the owner, employee or other individual acting on behalf of a retailer authorized to sell such cigarettes shall not be a delivery sale.&lt;/p&gt;&lt;p&gt;"Delivery service" means any person who is engaged in the commercial delivery of letters, packages, or other containers.&lt;/p&gt;&lt;p&gt;"Legal minimum purchasing age" is the minimum age at which an individual may legally purchase cigarettes in the Commonwealth.&lt;/p&gt;&lt;p&gt;"Mails" or "mailing" means the shipment of cigarettes through the United States Postal Service.&lt;/p&gt;&lt;p&gt;"Shipping container" means a container in which cigarettes are shipped in connection with a delivery sale.&lt;/p&gt;&lt;p&gt;"Shipping documents" means bills of lading, airbills, or any other documents used to evidence the undertaking by a delivery service to deliver letters, packages, or other containers.&lt;/p&gt;&lt;p&gt;2003, c. &lt;a href='http://lis.virginia.gov/cgi-bin/legp604.exe?031+ful+CHAP1010'&gt;1010&lt;/a&gt;; 2005, c. &lt;a href='http://lis.virginia.gov/cgi-bin/legp604.exe?051+ful+CHAP0839'&gt;839&lt;/a&gt;; 2015, cc. &lt;a href='http://lis.virginia.gov/cgi-bin/legp604.exe?151+ful+CHAP0038'&gt;38&lt;/a&gt;, &lt;a href='http://lis.virginia.gov/cgi-bin/legp604.exe?151+ful+CHAP0730'&gt;730&lt;/a&gt;.&lt;/p&gt;</t>
  </si>
  <si>
    <t>¬ß 18.2-246.7</t>
  </si>
  <si>
    <t>Requirements for delivery sales.</t>
  </si>
  <si>
    <t>&lt;p&gt;A. No person shall make a delivery sale of cigarettes to any individual who is under the legal minimum purchase age in the Commonwealth.&lt;/p&gt;&lt;p&gt;B. Each person accepting a purchase order for a delivery sale shall comply with:&lt;/p&gt;&lt;p&gt;1. The age verification requirements set forth in ¬ß &lt;a href='http://law.lis.virginia.gov/vacode/18.2-246.8/'&gt;18.2-246.8&lt;/a&gt;;&lt;/p&gt;&lt;p&gt;2. The disclosure requirements set forth in ¬ß &lt;a href='http://law.lis.virginia.gov/vacode/18.2-246.9/'&gt;18.2-246.9&lt;/a&gt;;&lt;/p&gt;&lt;p&gt;3. The shipping requirements set forth in ¬ß &lt;a href='http://law.lis.virginia.gov/vacode/18.2-246.10/'&gt;18.2-246.10&lt;/a&gt;;&lt;/p&gt;&lt;p&gt;4. The registration and reporting requirements set forth in ¬ß &lt;a href='http://law.lis.virginia.gov/vacode/18.2-246.11/'&gt;18.2-246.11&lt;/a&gt;;&lt;/p&gt;&lt;p&gt;5. The tax collection requirements set forth in ¬ß &lt;a href='http://law.lis.virginia.gov/vacode/18.2-246.12/'&gt;18.2-246.12&lt;/a&gt;; and&lt;/p&gt;&lt;p&gt;6. All other laws of the Commonwealth generally applicable to sales of cigarettes that occur entirely within the Commonwealth, including, but not limited to, those laws imposing: (i) excise taxes, (ii) sales taxes, and (iii) license and revenue-stamping requirements.&lt;/p&gt;&lt;p&gt;2003, c. &lt;a href='http://lis.virginia.gov/cgi-bin/legp604.exe?031+ful+CHAP1010'&gt;1010&lt;/a&gt;.&lt;/p&gt;</t>
  </si>
  <si>
    <t>¬ß 18.2-246.8</t>
  </si>
  <si>
    <t>Age verification requirements.</t>
  </si>
  <si>
    <t>&lt;p&gt;A. No person shall mail, ship, or otherwise deliver cigarettes in connection with a delivery sale unless prior to the first delivery sale to a consumer such person:&lt;/p&gt;&lt;p&gt;1. Obtains from the prospective consumer a certification that includes (i) a reliable confirmation that the consumer is at least the legal minimum purchase age, and (ii) a statement signed by the prospective consumer in writing that certifies the prospective consumer's address and that the consumer is at least 18 years of age. Such statement shall also confirm (a) that the prospective consumer understands that signing another person's name to such certification is illegal, (b) that the sale of cigarettes to individuals under the legal minimum purchase age is illegal, and (c) that the purchase of cigarettes by individuals under the legal minimum purchase age is illegal under the laws of the Commonwealth;&lt;/p&gt;&lt;p&gt;2. Makes a good faith effort to verify the information contained in the certification provided by the prospective consumer pursuant to subsection A against a commercially available database of valid, government-issued identification that contains the date of birth or age of the individual placing the order, or obtains a photocopy or other image of the valid, government-issued identification stating the date of birth or age of the individual placing the order;&lt;/p&gt;&lt;p&gt;3. Provides to the prospective consumer, via e-mail or other means, a notice that meets the requirements of ¬ß &lt;a href='http://law.lis.virginia.gov/vacode/18.2-246.9/'&gt;18.2-246.9&lt;/a&gt;; and&lt;/p&gt;&lt;p&gt;4. Receives payment for the delivery sale from the prospective consumer by a credit or debit card that has been issued in such consumer's name or by a check drawn on the consumer's account.&lt;/p&gt;&lt;p&gt;B. Persons accepting purchase orders made via the Internet for delivery sales may request that prospective consumers provide their e-mail addresses.&lt;/p&gt;&lt;p&gt;2003, c. &lt;a href='http://lis.virginia.gov/cgi-bin/legp604.exe?031+ful+CHAP1010'&gt;1010&lt;/a&gt;.&lt;/p&gt;</t>
  </si>
  <si>
    <t>¬ß 18.2-246.9</t>
  </si>
  <si>
    <t>Disclosure requirements.</t>
  </si>
  <si>
    <t>&lt;p&gt;The notice required under subdivision A 3 of ¬ß &lt;a href='http://law.lis.virginia.gov/vacode/18.2-246.8/'&gt;18.2-246.8&lt;/a&gt; shall include:&lt;/p&gt;&lt;p&gt;1. A prominent and clearly legible statement that cigarette sales to consumers below the legal minimum purchase age are illegal;&lt;/p&gt;&lt;p&gt;2. A prominent and clearly legible statement that consists of one of the warnings set forth in section 4(a)(1) of the Federal Cigarette Labeling and Advertising Act (15 U.S.C. ¬ß 1333 (a)(1)) rotated on a quarterly basis;&lt;/p&gt;&lt;p&gt;3. A prominent and clearly legible statement that sales of cigarettes are restricted to those consumers who provide verifiable proof of age in accordance with ¬ß &lt;a href='http://law.lis.virginia.gov/vacode/18.2-246.8/'&gt;18.2-246.8&lt;/a&gt;; and&lt;/p&gt;&lt;p&gt;4. A prominent and clearly legible statement that cigarette sales are subject to tax under ¬ß &lt;a href='http://law.lis.virginia.gov/vacode/58.1-1001/'&gt;58.1-1001&lt;/a&gt;, and an explanation of how such tax has been, or is to be, paid with respect to such delivery sale.&lt;/p&gt;&lt;p&gt;2003, c. &lt;a href='http://lis.virginia.gov/cgi-bin/legp604.exe?031+ful+CHAP1010'&gt;1010&lt;/a&gt;.&lt;/p&gt;</t>
  </si>
  <si>
    <t>¬ß 18.2-246.10</t>
  </si>
  <si>
    <t>Shipping requirements.</t>
  </si>
  <si>
    <t>&lt;p&gt;Each person who mails, ships, or otherwise delivers cigarettes in connection with a delivery sale:&lt;/p&gt;&lt;p&gt;1. Shall include as part of the shipping documents a clear and conspicuous statement providing as follows: "Cigarettes: Virginia Law Prohibits Shipping to Individuals Under 18, and Requires the Payment of all Applicable Taxes";&lt;/p&gt;&lt;p&gt;2. Shall use a method of mailing, shipping, or delivery that obligates the delivery service or any party making delivery to require (i) the consumer placing the purchase order for the delivery sale, or an adult of legal minimum purchase age, to sign to accept delivery of the shipping container, and (ii) proof, in the form of a valid, government-issued identification bearing a photograph of the individual who signs to accept delivery of the shipping container, demonstrating that he is either the addressee who is of legal minimum purchase age or another adult of legal minimum purchase age. However, proof of the legal minimum purchase age shall be required only if such individual appears to be under 27 years of age; and&lt;/p&gt;&lt;p&gt;3. Shall provide to the delivery service retained for such delivery sale evidence of full compliance with ¬ß &lt;a href='http://law.lis.virginia.gov/vacode/18.2-246.12/'&gt;18.2-246.12&lt;/a&gt;.&lt;/p&gt;&lt;p&gt;2003, c. &lt;a href='http://lis.virginia.gov/cgi-bin/legp604.exe?031+ful+CHAP1010'&gt;1010&lt;/a&gt;.&lt;/p&gt;</t>
  </si>
  <si>
    <t>¬ß 18.2-246.11</t>
  </si>
  <si>
    <t>Registration and reporting requirements.</t>
  </si>
  <si>
    <t>&lt;p&gt;A. Prior to making delivery sales or mailing, shipping, or otherwise delivering cigarettes in connection with any such delivery sales, every person shall file with the Board and with the Attorney General a statement setting forth such person's name, trade name, and the address of such person's principal place of business and any other place of business.&lt;/p&gt;&lt;p&gt;B. Not later than the tenth day of each calendar month, each person that has made a delivery sale or mailed, shipped, or otherwise delivered cigarettes in connection with any such delivery sale during the previous calendar month shall file with the Board and with the Attorney General a report in the format prescribed by the Board, which may include an electronic format, that provides for each and every such delivery sale:&lt;/p&gt;&lt;p&gt;1. The name and address of the consumer to whom such delivery sale was made;&lt;/p&gt;&lt;p&gt;2. The brand or brands of the cigarettes that were sold in such delivery sale; and&lt;/p&gt;&lt;p&gt;3. The quantity of cigarettes that were sold in such delivery sale.&lt;/p&gt;&lt;p&gt;C. Any person who satisfies the requirements of ¬ß 376 of Title 15 of the United States Code shall be deemed to satisfy the requirements of this section.&lt;/p&gt;&lt;p&gt;D. For purposes of any penalty that may be imposed for a violation of this section, a failure to file a particular statement or report with both the Board and the Attorney General shall constitute a single violation.&lt;/p&gt;&lt;p&gt;2003, c. &lt;a href='http://lis.virginia.gov/cgi-bin/legp604.exe?031+ful+CHAP1010'&gt;1010&lt;/a&gt;; 2009, c. &lt;a href='http://lis.virginia.gov/cgi-bin/legp604.exe?091+ful+CHAP0847'&gt;847&lt;/a&gt;.&lt;/p&gt;</t>
  </si>
  <si>
    <t>¬ß 18.2-246.12</t>
  </si>
  <si>
    <t>Collection of taxes.</t>
  </si>
  <si>
    <t>&lt;p&gt;Each person accepting a purchase order for a delivery sale shall collect and remit to the Board all cigarette taxes imposed by the Commonwealth with respect to such delivery sale, except that such collection and remission shall not be required to the extent such person has obtained proof (in the form of the presence of applicable revenue stamps or otherwise) that such taxes already have been paid to the Commonwealth. In the event the Board finds that any tax imposed by the Commonwealth and administered by the Department of Taxation has not been collected and remitted, the Board shall provide the Department of Taxation with a notification of such sale which shall include:&lt;/p&gt;&lt;p&gt;1. The name and address of the consumer to whom such sale was made;&lt;/p&gt;&lt;p&gt;2. The name and address of the seller of the cigarettes;&lt;/p&gt;&lt;p&gt;3. The brand or brands of the cigarettes that were sold in such sale; and&lt;/p&gt;&lt;p&gt;4. The quantity of cigarettes that were sold in such sale.&lt;/p&gt;&lt;p&gt;2003, c. &lt;a href='http://lis.virginia.gov/cgi-bin/legp604.exe?031+ful+CHAP1010'&gt;1010&lt;/a&gt;.&lt;/p&gt;</t>
  </si>
  <si>
    <t>¬ß 18.2-246.13</t>
  </si>
  <si>
    <t>Civil penalties; penalties.</t>
  </si>
  <si>
    <t>&lt;p&gt;A. In addition to any criminal penalties for violations of this article and except for civil penalties otherwise provided in this article, a first violation of any provision of this article shall be punishable by a civil penalty of no more than $1,000. A second or subsequent violation of any provision of this article shall be punishable by a civil penalty of no more than $10,000.&lt;/p&gt;&lt;p&gt;B. Any prospective consumer who knowingly submits a false certification under subdivision A 1 of ¬ß &lt;a href='http://law.lis.virginia.gov/vacode/18.2-246.8/'&gt;18.2-246.8&lt;/a&gt; shall be subject to a civil penalty of no more than $5,000 for each such offense.&lt;/p&gt;&lt;p&gt;C. Any person failing to collect or remit to the Board or the Department of Taxation any tax required in connection with a delivery sale shall be assessed, in addition to any other applicable penalty, a civil penalty of no more than five times the retail value of the cigarettes involved.&lt;/p&gt;&lt;p&gt;D. Any civil penalty collected under this article shall be paid to the general fund.&lt;/p&gt;&lt;p&gt;E. Any person who fails to file the statement required by subsection A of ¬ß &lt;a href='http://law.lis.virginia.gov/vacode/18.2-246.11/'&gt;18.2-246.11&lt;/a&gt; and thereafter makes a delivery sale is guilty of a Class 1 misdemeanor and for any second or subsequent offense is guilty of a violation of ¬ß &lt;a href='http://law.lis.virginia.gov/vacode/18.2-498.3/'&gt;18.2-498.3&lt;/a&gt;.&lt;/p&gt;&lt;p&gt;F. Any person who knowingly and with the intent to defraud, mislead, or deceive makes a statement filed as required by subsection A of ¬ß &lt;a href='http://law.lis.virginia.gov/vacode/18.2-246.11/'&gt;18.2-246.11&lt;/a&gt; which is false is guilty of a violation of ¬ß &lt;a href='http://law.lis.virginia.gov/vacode/18.2-498.3/'&gt;18.2-498.3&lt;/a&gt;. Each such filed statement containing one or more false statements shall constitute a separate offense.&lt;/p&gt;&lt;p&gt;G. Any person who fails to make the report required by subsection B of ¬ß &lt;a href='http://law.lis.virginia.gov/vacode/18.2-246.11/'&gt;18.2-246.11&lt;/a&gt; is guilty of a Class 1 misdemeanor and for any second or subsequent offense is guilty of a violation of ¬ß &lt;a href='http://law.lis.virginia.gov/vacode/18.2-498.3/'&gt;18.2-498.3&lt;/a&gt;.&lt;/p&gt;&lt;p&gt;H. Any person who knowingly and with the intent to defraud, mislead, or deceive makes a materially false statement in any report required by subsection B of ¬ß &lt;a href='http://law.lis.virginia.gov/vacode/18.2-246.11/'&gt;18.2-246.11&lt;/a&gt; is guilty of a violation of ¬ß &lt;a href='http://law.lis.virginia.gov/vacode/18.2-498.3/'&gt;18.2-498.3&lt;/a&gt;. Each such report containing one or more false statements constitutes a separate offense.&lt;/p&gt;&lt;p&gt;2003, c. &lt;a href='http://lis.virginia.gov/cgi-bin/legp604.exe?031+ful+CHAP1010'&gt;1010&lt;/a&gt;; 2004, c. &lt;a href='http://lis.virginia.gov/cgi-bin/legp604.exe?041+ful+CHAP0995'&gt;995&lt;/a&gt;; 2009, c. &lt;a href='http://lis.virginia.gov/cgi-bin/legp604.exe?091+ful+CHAP0847'&gt;847&lt;/a&gt;; 2013, c. &lt;a href='http://lis.virginia.gov/cgi-bin/legp604.exe?131+ful+CHAP0625'&gt;625&lt;/a&gt;.&lt;/p&gt;</t>
  </si>
  <si>
    <t>¬ß 18.2-246.14</t>
  </si>
  <si>
    <t>Counterfeit cigarettes; penalty; civil penalty.</t>
  </si>
  <si>
    <t>&lt;p&gt;A. It is unlawful to distribute or possess counterfeit cigarettes.&lt;/p&gt;&lt;p&gt;B. Any person who knowingly distributes or possesses with the intent to distribute a total quantity of less than 10 cartons of counterfeit cigarettes is guilty of a Class 1 misdemeanor. Any person who is convicted of a second or subsequent offense involving a total quantity of less than 10 cartons of counterfeit cigarettes is guilty of a Class 6 felony, provided that the accused was at liberty as defined in ¬ß &lt;a href='http://law.lis.virginia.gov/vacode/53.1-151/'&gt;53.1-151&lt;/a&gt; between each conviction, and it is admitted, or found by the jury or judge before whom the person is tried, that the accused was previously convicted of a violation of this subsection. Any person who knowingly distributes or possesses with the intent to distribute a total quantity of 10 or more cartons of counterfeit cigarettes is guilty of a Class 6 felony.&lt;/p&gt;&lt;p&gt;C. Any person who knowingly violates subsection A with a total quantity of less than two cartons of cigarettes shall be punished by a civil penalty of no more than $1,000. Any person who knowingly violates subsection A shall, for a second or subsequent offense involving a total quantity of less than two cartons of cigarettes, be punished by a civil penalty of no more than $5,000 and, if applicable, the revocation by the Department of Taxation of his wholesale dealer license.&lt;/p&gt;&lt;p&gt;D. Any person who knowingly violates subsection A with a total quantity of two or more cartons of cigarettes shall be punished by a civil penalty of no more than $2,000. Any person who knowingly violates subsection A shall, for a second or subsequent offense involving a total quantity of two or more cartons of cigarettes, be punished by a civil penalty of no more than $50,000 and, if applicable, the revocation by the Department of Taxation of his wholesale dealer license.&lt;/p&gt;&lt;p&gt;For purposes of this section, counterfeit cigarettes shall include but not be limited to cigarettes that (i) have false manufacturing labels, (ii) are not manufactured by the manufacturer indicated on the container, or (iii) have affixed to the container a false tax stamp.&lt;/p&gt;&lt;p&gt;2003, c. &lt;a href='http://lis.virginia.gov/cgi-bin/legp604.exe?031+ful+CHAP1010'&gt;1010&lt;/a&gt;; 2004, c. &lt;a href='http://lis.virginia.gov/cgi-bin/legp604.exe?041+ful+CHAP0995'&gt;995&lt;/a&gt;; 2013, c. &lt;a href='http://lis.virginia.gov/cgi-bin/legp604.exe?131+ful+CHAP0625'&gt;625&lt;/a&gt;.&lt;/p&gt;</t>
  </si>
  <si>
    <t>¬ß 18.2-246.15</t>
  </si>
  <si>
    <t>Enforcement.</t>
  </si>
  <si>
    <t>&lt;p&gt;The Attorney General is authorized to enforce the provisions of this article. The Attorney General may assess the civil penalties authorized by this article, with the concurrence of the attorney for the Commonwealth pursuant to ¬ß &lt;a href='http://law.lis.virginia.gov/vacode/2.2-511/'&gt;2.2-511&lt;/a&gt;, may prosecute criminal violations under this article, and may bring an action in the appropriate court to collect assessed penalties or prevent or restrain violations of this article by any person, or any person controlling such person. The Board and the State Department of Taxation shall cooperate with the Attorney General in his enforcement efforts and provide to the Attorney General all information and documentation in their possession necessary for the Attorney General to accomplish such enforcement.&lt;/p&gt;&lt;p&gt;2003, c. &lt;a href='http://lis.virginia.gov/cgi-bin/legp604.exe?031+ful+CHAP1010'&gt;1010&lt;/a&gt;; 2009, c. &lt;a href='http://lis.virginia.gov/cgi-bin/legp604.exe?091+ful+CHAP0847'&gt;847&lt;/a&gt;; 2013, c. &lt;a href='http://lis.virginia.gov/cgi-bin/legp604.exe?131+ful+CHAP0625'&gt;625&lt;/a&gt;.&lt;/p&gt;</t>
  </si>
  <si>
    <t>CRIMES INVOLVING HEALTH AND SAFETY</t>
  </si>
  <si>
    <t>DRUGS</t>
  </si>
  <si>
    <t>¬ß 18.2-247</t>
  </si>
  <si>
    <t>Use of terms "controlled substances," "marijuana," "Schedules I, II, III, IV, V and VI," "imitation controlled substance" and "counterfeit controlled substance" in Title 18.2.</t>
  </si>
  <si>
    <t>&lt;p&gt;A. Wherever the terms "controlled substances" and "Schedules I, II, III, IV, V and VI" are used in Title 18.2, such terms refer to those terms as they are used or defined in the Drug Control Act (¬ß &lt;a href='http://law.lis.virginia.gov/vacode/54.1-3400/'&gt;54.1-3400&lt;/a&gt; et seq.).&lt;/p&gt;&lt;p&gt;B. The term "imitation controlled substance" when used in this article means (i) a counterfeit controlled substance or (ii) a pill, capsule, tablet, or substance in any form whatsoever which is not a controlled substance subject to abuse, and:&lt;/p&gt;&lt;p&gt;1. Which by overall dosage unit appearance, including color, shape, size, marking and packaging or by representations made, would cause the likelihood that such a pill, capsule, tablet, or substance in any other form whatsoever will be mistaken for a controlled substance unless such substance was introduced into commerce prior to the initial introduction into commerce of the controlled substance which it is alleged to imitate; or&lt;/p&gt;&lt;p&gt;2. Which by express or implied representations purports to act like a controlled substance as a stimulant or depressant of the central nervous system and which is not commonly used or recognized for use in that particular formulation for any purpose other than for such stimulant or depressant effect, unless marketed, promoted, or sold as permitted by the United States Food and Drug Administration.&lt;/p&gt;&lt;p&gt;C. In determining whether a pill, capsule, tablet, or substance in any other form whatsoever, is an "imitation controlled substance," there shall be considered, in addition to all other relevant factors, comparisons with accepted methods of marketing for legitimate nonprescription drugs for medicinal purposes rather than for drug abuse or any similar nonmedicinal use, including consideration of the packaging of the drug and its appearance in overall finished dosage form, promotional materials or representations, oral or written, concerning the drug, and the methods of distribution of the drug and where and how it is sold to the public.&lt;/p&gt;&lt;p&gt;D. The term "marijuana" when used in this article means any part of a plant of the genus Cannabis, whether growing or not, its seeds or resin; and every compound, manufacture, salt, derivative, mixture, or preparation of such plant, its seeds, or its resin. Marijuana shall not include any oily extract containing one or more cannabinoids unless such extract contains less than 12 percent of tetrahydrocannabinol by weight, or the mature stalks of such plant, fiber produced from such stalk, oil or cake made from the seed of such plant, unless such stalks, fiber, oil or cake is combined with other parts of plants of the genus Cannabis.&lt;/p&gt;&lt;p&gt;E. The term "counterfeit controlled substance" means a controlled substance that, without authorization, bears, is packaged in a container or wrapper that bears, or is otherwise labeled to bear, the trademark, trade name, or other identifying mark, imprint or device or any likeness thereof, of a drug manufacturer, processor, packer, or distributor other than the manufacturer, processor, packer, or distributor who did in fact so manufacture, process, pack or distribute such drug.&lt;/p&gt;&lt;p&gt;1975, cc. 14, 15; 1979, c. 435; 1982, c. 462; 1984, c. 684; 1992, c. 756; 1999, cc. &lt;a href='http://lis.virginia.gov/cgi-bin/legp604.exe?991+ful+CHAP0661'&gt;661&lt;/a&gt;, &lt;a href='http://lis.virginia.gov/cgi-bin/legp604.exe?991+ful+CHAP0722'&gt;722&lt;/a&gt;; 2004, c. &lt;a href='http://lis.virginia.gov/cgi-bin/legp604.exe?041+ful+CHAP0688'&gt;688&lt;/a&gt;.&lt;/p&gt;</t>
  </si>
  <si>
    <t>¬ß 18.2-248</t>
  </si>
  <si>
    <t>Manufacturing, selling, giving, distributing, or possessing with intent to manufacture, sell, give, or distribute a controlled substance or an imitation controlled substance prohibited; penalties.</t>
  </si>
  <si>
    <t>&lt;p&gt;A. Except as authorized in the Drug Control Act (¬ß &lt;a href='http://law.lis.virginia.gov/vacode/54.1-3400/'&gt;54.1-3400&lt;/a&gt; et seq.), it shall be unlawful for any person to manufacture, sell, give, distribute, or possess with intent to manufacture, sell, give or distribute a controlled substance or an imitation controlled substance.&lt;/p&gt;&lt;p&gt;B. In determining whether any person intends to manufacture, sell, give or distribute an imitation controlled substance, the court may consider, in addition to all other relevant evidence, whether any distribution or attempted distribution of such pill, capsule, tablet or substance in any other form whatsoever included an exchange of or a demand for money or other property as consideration, and, if so, whether the amount of such consideration was substantially greater than the reasonable value of such pill, capsule, tablet or substance in any other form whatsoever, considering the actual chemical composition of such pill, capsule, tablet or substance in any other form whatsoever and, where applicable, the price at which over-the-counter substances of like chemical composition sell.&lt;/p&gt;&lt;p&gt;C. Except as provided in subsection C1, any person who violates this section with respect to a controlled substance classified in Schedule I or II shall upon conviction be imprisoned for not less than five nor more than 40 years and fined not more than $500,000. Upon a second conviction of such a violation, and it is alleged in the warrant, indictment, or information that the person has been before convicted of such an offense or of a substantially similar offense in any other jurisdiction, which offense would be a felony if committed in the Commonwealth, and such prior conviction occurred before the date of the offense alleged in the warrant, indictment, or information, any such person may, in the discretion of the court or jury imposing the sentence, be sentenced to imprisonment for life or for any period not less than five years, three years of which shall be a mandatory minimum term of imprisonment to be served consecutively with any other sentence, and he shall be fined not more than $500,000.&lt;/p&gt;&lt;p&gt;When a person is convicted of a third or subsequent offense under this subsection and it is alleged in the warrant, indictment or information that he has been before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of not less than 10 years, 10 years of which shall be a mandatory minimum term of imprisonment to be served consecutively with any other sentence, and he shall be fined not more than $500,000.&lt;/p&gt;&lt;p&gt;Any person who manufactures, sells, gives, distributes or possesses with the intent to manufacture, sell, give, or distribute the following is guilty of a felony punishable by a fine of not more than $1 million and imprisonment for five years to life, five years of which shall be a mandatory minimum term of imprisonment to be served consecutively with any other sentence:&lt;/p&gt;&lt;p&gt;1. 100 grams or more of a mixture or substance containing a detectable amount of heroin;&lt;/p&gt;&lt;p&gt;2. 500 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that contains any quantity of any of the substances referred to in subdivisions 2a through 2c;&lt;/p&gt;&lt;p&gt;3. 250 grams or more of a mixture or substance described in subdivisions 2a through 2d that contain cocaine base; or&lt;/p&gt;&lt;p&gt;4. 10 grams or more of methamphetamine, its salts, isomers, or salts of its isomers or 20 grams or more of a mixture or substance containing a detectable amount of methamphetamine, its salts, isomers, or salts of its isomers.&lt;/p&gt;&lt;p&gt;The mandatory minimum term of imprisonment to be imposed for a violation of this subsection shall not be applicable if the court finds that:&lt;/p&gt;&lt;p&gt;a. The person does not have a prior conviction for an offense listed in subsection C of ¬ß &lt;a href='http://law.lis.virginia.gov/vacode/17.1-805/'&gt;17.1-805&lt;/a&gt;;&lt;/p&gt;&lt;p&gt;b. The person did not use violence or credible threats of violence or possess a firearm or other dangerous weapon in connection with the offense or induce another participant in the offense to do so;&lt;/p&gt;&lt;p&gt;c. The offense did not result in death or serious bodily injury to any person;&lt;/p&gt;&lt;p&gt;d. The person was not an organizer, leader, manager, or supervisor of others in the offense, and was not engaged in a continuing criminal enterprise as defined in subsection I; and&lt;/p&gt;&lt;p&gt;e.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requirement.&lt;/p&gt;&lt;p&gt;C1. Any person who violates this section with respect to the manufacturing of methamphetamine, its salts, isomers, or salts of its isomers or less than 200 grams of a mixture or substance containing a detectable amount of methamphetamine, its salts, isomers, or salts of its isomers shall, upon conviction, be imprisoned for not less than 10 nor more than 40 years and fined not more than $500,000. Upon a second conviction of such a violation, any such person may, in the discretion of the court or jury imposing the sentence, be sentenced to imprisonment for life or for any period not less than 10 years, and be fined not more than $500,000. When a person is convicted of a third or subsequent offense under this subsection and it is alleged in the warrant, indictment, or information that he has been previously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not less than 10 years, three years of which shall be a mandatory minimum term of imprisonment to be served consecutively with any other sentence and he shall be fined not more than $500,000.&lt;/p&gt;&lt;p&gt;Upon conviction, in addition to any other punishment, a person found guilty of this offense shall be ordered by the court to make restitution, as the court deems appropriate, to any innocent property owner whose property is damaged, destroyed, or otherwise rendered unusable as a result of such methamphetamine production. This restitution shall include the person's or his estate's estimated or actual expenses associated with cleanup, removal, or repair of the affected property. If the property that is damaged, destroyed, or otherwise rendered unusable as a result of such methamphetamine production is property owned in whole or in part by the person convicted, the court shall order the person to pay to the Methamphetamine Cleanup Fund authorized in ¬ß &lt;a href='http://law.lis.virginia.gov/vacode/18.2-248.04/'&gt;18.2-248.04&lt;/a&gt; the reasonable estimated or actual expenses associated with cleanup, removal, or repair of the affected property or, if actual or estimated expenses cannot be determined, the sum of $10,000. The convicted person shall also pay the cost of certifying that any building that is cleaned up or repaired pursuant to this section is safe for human occupancy according to the guidelines established pursuant to ¬ß &lt;a href='http://law.lis.virginia.gov/vacode/32.1-11.7/'&gt;32.1-11.7&lt;/a&gt;.&lt;/p&gt;&lt;p&gt;D. If such person proves that he gave, distributed or possessed with intent to give or distribute a controlled substance classified in Schedule I or II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intent to profit thereby from any consideration received or expected nor to induce the recipient or intended recipient of the controlled substance to use or become addicted to or dependent upon such controlled substance, he shall be guilty of a Class 5 felony.&lt;/p&gt;&lt;p&gt;E. If the violation of the provisions of this article consists of the filling by a pharmacist of the prescription of a person authorized under this article to issue the same, which prescription has not been received in writing by the pharmacist prior to the filling thereof, and such written prescription is in fact received by the pharmacist within one week of the time of filling the same, or if such violation consists of a request by such authorized person for the filling by a pharmacist of a prescription which has not been received in writing by the pharmacist and such prescription is, in fact, written at the time of such request and delivered to the pharmacist within one week thereof, either such offense shall constitute a Class 4 misdemeanor.&lt;/p&gt;&lt;p&gt;E1. Any person who violates this section with respect to a controlled substance classified in Schedule III except for an anabolic steroid classified in Schedule III, constituting a violation of ¬ß &lt;a href='http://law.lis.virginia.gov/vacode/18.2-248.5/'&gt;18.2-248.5&lt;/a&gt;, shall be guilty of a Class 5 felony.&lt;/p&gt;&lt;p&gt;E2. Any person who violates this section with respect to a controlled substance classified in Schedule IV shall be guilty of a Class 6 felony.&lt;/p&gt;&lt;p&gt;E3. Any person who proves that he gave, distributed or possessed with the intent to give or distribute a controlled substance classified in Schedule III or IV, except for an anabolic steroid classified in Schedule III, constituting a violation of ¬ß &lt;a href='http://law.lis.virginia.gov/vacode/18.2-248.5/'&gt;18.2-248.5&lt;/a&gt;,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the intent to profit thereby from any consideration received or expected nor to induce the recipient or intended recipient of the controlled substance to use or become addicted to or dependent upon such controlled substance, is guilty of a Class 1 misdemeanor.&lt;/p&gt;&lt;p&gt;F. Any person who violates this section with respect to a controlled substance classified in Schedule V or Schedule VI or an imitation controlled substance which imitates a controlled substance classified in Schedule V or Schedule VI, shall be guilty of a Class 1 misdemeanor.&lt;/p&gt;&lt;p&gt;G. Any person who violates this section with respect to an imitation controlled substance which imitates a controlled substance classified in Schedule I, II, III, or IV shall be guilty of a Class 6 felony. In any prosecution brought under this subsection, it is not a defense to a violation of this subsection that the defendant believed the imitation controlled substance to actually be a controlled substance.&lt;/p&gt;&lt;p&gt;H. Any person who manufactures, sells, gives, distributes or possesses with the intent to manufacture, sell, give or distribute the following:&lt;/p&gt;&lt;p&gt;1. 1.0 kilograms or more of a mixture or substance containing a detectable amount of heroin;&lt;/p&gt;&lt;p&gt;2. 5.0 kilograms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2.5 kilograms or more of a mixture or substance described in subdivision 2 which contains cocaine base;&lt;/p&gt;&lt;p&gt;4. 100 kilograms or more of a mixture or substance containing a detectable amount of marijuana; or&lt;/p&gt;&lt;p&gt;5. 100 grams or more of methamphetamine, its salts, isomers, or salts of its isomers or 200 grams or more of a mixture or substance containing a detectable amount of methamphetamine, its salts, isomers, or salts of its isomers shall be guilty of a felony punishable by a fine of not more than $1 million and imprisonment for 20 years to life, 20 years of which shall be a mandatory minimum sentence. Such mandatory minimum sentence shall not be applicable if the court finds that (i) the person does not have a prior conviction for an offense listed in subsection C of ¬ß &lt;a href='http://law.lis.virginia.gov/vacode/17.1-805/'&gt;17.1-805&lt;/a&gt;; (ii) the person did not use violence or credible threats of violence or possess a firearm or other dangerous weapon in connection with the offense or induce another participant in the offense to do so; (iii) the offense did not result in death or serious bodily injury to any person; (iv) the person was not an organizer, leader, manager, or supervisor of others in the offense, and was not engaged in a continuing criminal enterprise as defined in subsection I of this section; and (v)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requirement.&lt;/p&gt;&lt;p&gt;H1. Any person who was the principal or one of several principal administrators, organizers or leaders of a continuing criminal enterprise shall be guilty of a felony if (i) the enterprise received at least $100,000 but less than $250,000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1.0 kilograms but less than 5.0 kilograms of a mixture or substance containing a detectable amount of heroin;&lt;/p&gt;&lt;p&gt;2. At least 5.0 kilograms but less than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2.5 kilograms but less than 5.0 kilograms of a mixture or substance described in subdivision 2 which contains cocaine base;&lt;/p&gt;&lt;p&gt;4. At least 100 kilograms but less than 250 kilograms of a mixture or substance containing a detectable amount of marijuana; or&lt;/p&gt;&lt;p&gt;5. At least 100 grams but less than 250 grams of methamphetamine, its salts, isomers, or salts of its isomers or at least 200 grams but less than 1.0 kilograms of a mixture or substance containing a detectable amount of methamphetamine, its salts, isomers, or salts of its isomers.&lt;/p&gt;&lt;p&gt;A conviction under this section shall be punishable by a fine of not more than $1 million and imprisonment for 20 years to life, 20 years of which shall be a mandatory minimum sentence.&lt;/p&gt;&lt;p&gt;H2. Any person who was the principal or one of several principal administrators, organizers or leaders of a continuing criminal enterprise if (i) the enterprise received $250,000 or more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5.0 kilograms of a mixture or substance containing a detectable amount of heroin;&lt;/p&gt;&lt;p&gt;2. At least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5.0 kilograms of a mixture or substance described in subdivision 2 which contains cocaine base;&lt;/p&gt;&lt;p&gt;4. At least 250 kilograms of a mixture or substance containing a detectable amount of marijuana; or&lt;/p&gt;&lt;p&gt;5. At least 250 grams of methamphetamine, its salts, isomers, or salts of its isomers or at least 1.0 kilograms of a mixture or substance containing a detectable amount of methamphetamine, its salts, isomers, or salts of its isomers shall be guilty of a felony punishable by a fine of not more than $1 million and imprisonment for life, which shall be served with no suspension in whole or in part. Such punishment shall be made to run consecutively with any other sentence. However, the court may impose a mandatory minimum sentence of 40 years if the court finds that the defendant substantially cooperated with law-enforcement authorities.&lt;/p&gt;&lt;p&gt;I. For purposes of this section, a person is engaged in a continuing criminal enterprise if (i) he violates any provision of this section, the punishment for which is a felony and either (ii) such violation is a part of a continuing series of violations of this section which are undertaken by such person in concert with five or more other persons with respect to whom such person occupies a position of organizer, a supervisory position, or any other position of management, and from which such person obtains substantial income or resources or (iii) such violation is committed, with respect to methamphetamine or other controlled substance classified in Schedule I or II, for the benefit of, at the direction of, or in association with any criminal street gang as defined in ¬ß &lt;a href='http://law.lis.virginia.gov/vacode/18.2-46.1/'&gt;18.2-46.1&lt;/a&gt;.&lt;/p&gt;&lt;p&gt;J. Except as authorized in the Drug Control Act (¬ß &lt;a href='http://law.lis.virginia.gov/vacode/54.1-3400/'&gt;54.1-3400&lt;/a&gt; et seq.), any person who possesses any two or more different substances listed below with the intent to manufacture methamphetamine, methcathinone, or amphetamine is guilty of a Class 6 felony: liquified ammonia gas, ammonium nitrate, ether, hypophosphorus acid solutions, hypophosphite salts, hydrochloric acid, iodine crystals or tincture of iodine, phenylacetone, phenylacetic acid, red phosphorus, methylamine, methyl formamide, lithium, sodium metal, sulfuric acid, sodium hydroxide, potassium dichromate, sodium dichromate, potassium permanganate, chromium trioxide, methylbenzene, methamphetamine precursor drugs, trichloroethane, or 2-propanone.&lt;/p&gt;&lt;p&gt;K. The term "methamphetamine precursor drug," when used in this article, means a drug or product containing ephedrine, pseudoephedrine, or phenylpropanolamine or any of their salts, optical isomers, or salts of optical isomers.&lt;/p&gt;&lt;p&gt;Code 1950, ¬ß 54-524.101:1; 1972, c. 798; 1973, c. 479; 1974, c. 586; 1975, cc. 14, 15; 1976, c. 614; 1977, c. 409; 1978, cc. 177, 779; 1979, c. 435; 1982, cc. 276, 462; 1985, c. 569; 1986, c. 453; 1988, c. 355; 1990, c. 82; 1991, c. 13; 1992, cc. 685, 737, 756; 1995, c. &lt;a href='http://lis.virginia.gov/cgi-bin/legp604.exe?951+ful+CHAP0538'&gt;538&lt;/a&gt;; 1999, c. &lt;a href='http://lis.virginia.gov/cgi-bin/legp604.exe?991+ful+CHAP0722'&gt;722&lt;/a&gt;; 2000, cc. &lt;a href='http://lis.virginia.gov/cgi-bin/legp604.exe?001+ful+CHAP1020'&gt;1020&lt;/a&gt;, &lt;a href='http://lis.virginia.gov/cgi-bin/legp604.exe?001+ful+CHAP1041'&gt;1041&lt;/a&gt;; 2004, c. &lt;a href='http://lis.virginia.gov/cgi-bin/legp604.exe?041+ful+CHAP0461'&gt;461&lt;/a&gt;; 2005, cc. &lt;a href='http://lis.virginia.gov/cgi-bin/legp604.exe?051+ful+CHAP0174'&gt;174&lt;/a&gt;, &lt;a href='http://lis.virginia.gov/cgi-bin/legp604.exe?051+ful+CHAP0759'&gt;759&lt;/a&gt;, &lt;a href='http://lis.virginia.gov/cgi-bin/legp604.exe?051+ful+CHAP0796'&gt;796&lt;/a&gt;, &lt;a href='http://lis.virginia.gov/cgi-bin/legp604.exe?051+ful+CHAP0923'&gt;923&lt;/a&gt;, &lt;a href='http://lis.virginia.gov/cgi-bin/legp604.exe?051+ful+CHAP0941'&gt;941&lt;/a&gt;; 2006, cc. &lt;a href='http://lis.virginia.gov/cgi-bin/legp604.exe?061+ful+CHAP0697'&gt;697&lt;/a&gt;, &lt;a href='http://lis.virginia.gov/cgi-bin/legp604.exe?061+ful+CHAP0759'&gt;759&lt;/a&gt;; 2008, cc. &lt;a href='http://lis.virginia.gov/cgi-bin/legp604.exe?081+ful+CHAP0079'&gt;79&lt;/a&gt;, &lt;a href='http://lis.virginia.gov/cgi-bin/legp604.exe?081+ful+CHAP0618'&gt;618&lt;/a&gt;; 2009, c. &lt;a href='http://lis.virginia.gov/cgi-bin/legp604.exe?091+ful+CHAP0750'&gt;750&lt;/a&gt;; 2012, cc. &lt;a href='http://lis.virginia.gov/cgi-bin/legp604.exe?121+ful+CHAP0219'&gt;219&lt;/a&gt;, &lt;a href='http://lis.virginia.gov/cgi-bin/legp604.exe?121+ful+CHAP0710'&gt;710&lt;/a&gt;, &lt;a href='http://lis.virginia.gov/cgi-bin/legp604.exe?121+ful+CHAP0844'&gt;844&lt;/a&gt;; 2013, c. &lt;a href='http://lis.virginia.gov/cgi-bin/legp604.exe?131+ful+CHAP0426'&gt;426&lt;/a&gt;; 2014, c. &lt;a href='http://lis.virginia.gov/cgi-bin/legp604.exe?141+ful+CHAP0513'&gt;513&lt;/a&gt;.&lt;/p&gt;</t>
  </si>
  <si>
    <t>¬ß 18.2-248.01</t>
  </si>
  <si>
    <t>Transporting controlled substances into the Commonwealth; penalty.</t>
  </si>
  <si>
    <t>&lt;p&gt;Except as authorized in the Drug Control Act (¬ß &lt;a href='http://law.lis.virginia.gov/vacode/54.1-3400/'&gt;54.1-3400&lt;/a&gt; et seq.) it is unlawful for any person to transport into the Commonwealth by any means with intent to sell or distribute one ounce or more of cocaine, coca leaves or any salt, compound, derivative or preparation thereof as described in Schedule II of the Drug Control Act or one ounce or more of any other Schedule I or II controlled substance or five or more pounds of marijuana. A violation of this section shall constitute a separate and distinct felony. Upon conviction, the person shall be sentenced to not less than five years nor more than 40 years imprisonment, three years of which shall be a mandatory minimum term of imprisonment, and a fine not to exceed $1,000,000. A second or subsequent conviction hereunder shall be punishable by a mandatory minimum term of imprisonment of 10 years, which shall be served consecutively with any other sentence.&lt;/p&gt;&lt;p&gt;1992, c. 723; 2000, cc. &lt;a href='http://lis.virginia.gov/cgi-bin/legp604.exe?001+ful+CHAP1020'&gt;1020&lt;/a&gt;, &lt;a href='http://lis.virginia.gov/cgi-bin/legp604.exe?001+ful+CHAP1041'&gt;1041&lt;/a&gt;; 2004, c. &lt;a href='http://lis.virginia.gov/cgi-bin/legp604.exe?041+ful+CHAP0461'&gt;461&lt;/a&gt;.&lt;/p&gt;</t>
  </si>
  <si>
    <t>¬ß 18.2-248.02</t>
  </si>
  <si>
    <t>Allowing a minor or incapacitated person to be present during manufacture or attempted manufacture of methamphetamine prohibited; penalties.</t>
  </si>
  <si>
    <t>&lt;p&gt;Any person 18 years of age or older who knowingly allows (i) a minor under the age of 15, (ii) a minor 15 years of age or older with whom he maintains a custodial relationship, including but not limited to as a parent, step-parent, grandparent, step-grandparent, or who stands in loco parentis with respect to such minor, or (iii) a mentally incapacitated or physically helpless person of any age, to be present in the same dwelling, apartment as defined by ¬ß &lt;a href='http://law.lis.virginia.gov/vacode/55-79.2/'&gt;55-79.2&lt;/a&gt;, unit of a hotel as defined in ¬ß &lt;a href='http://law.lis.virginia.gov/vacode/35.1-1/'&gt;35.1-1&lt;/a&gt;, garage, shed, or vehicle during the manufacture or attempted manufacture of methamphetamine as prohibited by subsection C1 of ¬ß &lt;a href='http://law.lis.virginia.gov/vacode/18.2-248/'&gt;18.2-248&lt;/a&gt; is guilty of a felony punishable by imprisonment for not less than 10 nor more than 40 years. This penalty shall be in addition to and served consecutively with any other sentence.&lt;/p&gt;&lt;p&gt;2005, cc. &lt;a href='http://lis.virginia.gov/cgi-bin/legp604.exe?051+ful+CHAP0923'&gt;923&lt;/a&gt;, &lt;a href='http://lis.virginia.gov/cgi-bin/legp604.exe?051+ful+CHAP0941'&gt;941&lt;/a&gt;; 2013, c. &lt;a href='http://lis.virginia.gov/cgi-bin/legp604.exe?131+ful+CHAP0743'&gt;743&lt;/a&gt;.&lt;/p&gt;</t>
  </si>
  <si>
    <t>¬ß 18.2-248.03</t>
  </si>
  <si>
    <t>Manufacturing, selling, giving, distributing, or possessing with intent to manufacture, sell, give, or distribute methamphetamine; penalty.</t>
  </si>
  <si>
    <t>&lt;p&gt;A. Notwithstanding any other provision of law, any person who manufactures, sells, gives, distributes, or possesses with intent to manufacture, sell, give, or distribute 28 grams or more of a mixture or substance containing a detectable amount of methamphetamine, its salts, isomers, or salts of its isomers is guilty of a felony punishable by a fine of not more than $500,000 and imprisonment for not less than five nor more than 40 years, three years of which shall be a mandatory minimum term of imprisonment to be served consecutively with any other sentence.&lt;/p&gt;&lt;p&gt;B. Notwithstanding any other provision of law, any person who manufactures, sells, gives, distributes, or possesses with intent to manufacture, sell, give, or distribute 227 grams or more of a mixture or substance containing a detectable amount of methamphetamine, its salts, isomers, or salts of its isomers is guilty of a felony punishable by a fine of not more than $1 million and imprisonment for not less than five years nor more than life, five years of which shall be a mandatory minimum term of imprisonment to be served consecutively with any other sentence.&lt;/p&gt;&lt;p&gt;2008, cc. &lt;a href='http://lis.virginia.gov/cgi-bin/legp604.exe?081+ful+CHAP0858'&gt;858&lt;/a&gt;, &lt;a href='http://lis.virginia.gov/cgi-bin/legp604.exe?081+ful+CHAP0874'&gt;874&lt;/a&gt;.&lt;/p&gt;</t>
  </si>
  <si>
    <t>¬ß 18.2-248.04</t>
  </si>
  <si>
    <t>Methamphetamine Cleanup Fund established.</t>
  </si>
  <si>
    <t>&lt;p&gt;There is hereby created in the state treasury a special nonreverting fund to be known as the Methamphetamine Cleanup Fund, hereafter referred to as "the Fund." The Fund shall be established on the books of the Comptroller. All moneys assessed against a person convicted of manufacture of methamphetamine as methamphetamine cleanup funds pursuant to subsection C1 of ¬ß &lt;a href='http://law.lis.virginia.gov/vacode/18.2-248/'&gt;18.2-248&lt;/a&gt;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of restoration to an environmentally sound state sites used for the criminal manufacture of methamphetamine. Expenditures and disbursements from the Fund shall be made by the State Treasurer on warrants issued by the Comptroller upon written request signed by any agency of the Commonwealth, law-enforcement agency, or locality with the responsibility for and engaged in a specific methamphetamine site cleanup.&lt;/p&gt;&lt;p&gt;2012, c. &lt;a href='http://lis.virginia.gov/cgi-bin/legp604.exe?121+ful+CHAP0219'&gt;219&lt;/a&gt;.&lt;/p&gt;</t>
  </si>
  <si>
    <t>¬ß 18.2-248.1</t>
  </si>
  <si>
    <t>Penalties for sale, gift, distribution or possession with intent to sell, give or distribute marijuana.</t>
  </si>
  <si>
    <t>&lt;p&gt;Except as authorized in the Drug Control Act, Chapter 34 of Title 54.1, it shall be unlawful for any person to sell, give, distribute or possess with intent to sell, give or distribute marijuana.&lt;/p&gt;&lt;p&gt;(a) Any person who violates this section with respect to:&lt;/p&gt;&lt;p&gt;(1) Not more than one-half ounce of marijuana is guilty of a Class 1 misdemeanor;&lt;/p&gt;&lt;p&gt;(2) More than one-half ounce but not more than five pounds of marijuana is guilty of a Class 5 felony;&lt;/p&gt;&lt;p&gt;(3) More than five pounds of marijuana is guilty of a felony punishable by imprisonment of not less than five nor more than 30 years.&lt;/p&gt;&lt;p&gt;If such person proves that he gave, distributed or possessed with intent to give or distribute marijuana only as an accommodation to another individual and not with intent to profit thereby from any consideration received or expected nor to induce the recipient or intended recipient of the marijuana to use or become addicted to or dependent upon such marijuana, he shall be guilty of a Class 1 misdemeanor.&lt;/p&gt;&lt;p&gt;(b) Any person who gives, distributes or possesses marijuana as an accommodation and not with intent to profit thereby, to an inmate of a state or local correctional facility as defined in ¬ß &lt;a href='http://law.lis.virginia.gov/vacode/53.1-1/'&gt;53.1-1&lt;/a&gt;, or in the custody of an employee thereof shall be guilty of a Class 4 felony.&lt;/p&gt;&lt;p&gt;(c) Any person who manufactures marijuana, or possesses marijuana with the intent to manufacture such substance, not for his own use is guilty of a felony punishable by imprisonment of not less than five nor more than 30 years and a fine not to exceed $10,000.&lt;/p&gt;&lt;p&gt;(d) When a person is convicted of a third or subsequent felony offense under this section and it is alleged in the warrant, indictment or information that he has been before convicted of two or more felony offenses under this section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any period not less than five years, five years of which shall be a mandatory minimum term of imprisonment to be served consecutively with any other sentence and he shall be fined not more than $500,000.&lt;/p&gt;&lt;p&gt;1979, c. 435; 1986, c. 467; 2000, cc. &lt;a href='http://lis.virginia.gov/cgi-bin/legp604.exe?001+ful+CHAP0819'&gt;819&lt;/a&gt;, &lt;a href='http://lis.virginia.gov/cgi-bin/legp604.exe?001+ful+CHAP1020'&gt;1020&lt;/a&gt;, &lt;a href='http://lis.virginia.gov/cgi-bin/legp604.exe?001+ful+CHAP1041'&gt;1041&lt;/a&gt;; 2004, c. &lt;a href='http://lis.virginia.gov/cgi-bin/legp604.exe?041+ful+CHAP0461'&gt;461&lt;/a&gt;; 2006, cc. &lt;a href='http://lis.virginia.gov/cgi-bin/legp604.exe?061+ful+CHAP0697'&gt;697&lt;/a&gt;, &lt;a href='http://lis.virginia.gov/cgi-bin/legp604.exe?061+ful+CHAP0759'&gt;759&lt;/a&gt;.&lt;/p&gt;</t>
  </si>
  <si>
    <t>¬ß 18.2-248.1:1</t>
  </si>
  <si>
    <t>&lt;p&gt;Repealed by Acts 2014, cc. &lt;a href='http://lis.virginia.gov/cgi-bin/legp604.exe?141+ful+CHAP0674'&gt;674&lt;/a&gt; and &lt;a href='http://lis.virginia.gov/cgi-bin/legp604.exe?141+ful+CHAP0719'&gt;719&lt;/a&gt;, cl. 2.&lt;/p&gt;</t>
  </si>
  <si>
    <t>¬ß 18.2-248.2</t>
  </si>
  <si>
    <t>&lt;p&gt;Repealed by Acts 1981, c. 598.&lt;/p&gt;</t>
  </si>
  <si>
    <t>¬ß 18.2-248.3</t>
  </si>
  <si>
    <t>Professional use of imitation controlled substances.</t>
  </si>
  <si>
    <t>&lt;p&gt;No civil or criminal liability shall be imposed by virtue of this article on any person licensed under the Drug Control Act, Chapter 34 of Title 54.1, who manufactures, sells, gives or distributes an imitation controlled substance for use as a placebo by a licensed practitioner in the course of professional practice or research.&lt;/p&gt;&lt;p&gt;1982, c. 462.&lt;/p&gt;</t>
  </si>
  <si>
    <t>¬ß 18.2-248.4</t>
  </si>
  <si>
    <t>Advertisement of imitation controlled substances prohibited; penalty.</t>
  </si>
  <si>
    <t>&lt;p&gt;It shall be a Class 1 misdemeanor for any person knowingly to sell or display for sale, or to distribute, whether or not any charge is made therefor, any book, pamphlet, handbill or other printed matter which he knows is intended to promote the distribution of an imitation controlled substance.&lt;/p&gt;&lt;p&gt;1982, c. 462.&lt;/p&gt;</t>
  </si>
  <si>
    <t>¬ß 18.2-248.5</t>
  </si>
  <si>
    <t>Illegal stimulants and steroids; penalty.</t>
  </si>
  <si>
    <t>&lt;p&gt;A. Except as authorized in the Drug Control Act (¬ß &lt;a href='http://law.lis.virginia.gov/vacode/54.1-3400/'&gt;54.1-3400&lt;/a&gt; et seq.), Chapter 34 of Title 54.1, it shall be unlawful for any person to knowingly manufacture, sell, give, distribute or possess with intent to manufacture, sell, give or distribute any anabolic steroid.&lt;/p&gt;&lt;p&gt;A violation of subsection A shall be punishable by a term of imprisonment of not less than one year nor more than 10 years or, in the discretion of the jury or the court trying the case without a jury, confinement in jail for not more than 12 months or a fine of not more than $20,000, either or both. Any person violating the provisions of this subsection shall, upon conviction, be incarcerated for a mandatory minimum term of six months to be served consecutively with any other sentence.&lt;/p&gt;&lt;p&gt;B. It shall be unlawful for any person to knowingly sell or otherwise distribute, without prescription, to a minor any pill, capsule or tablet containing any combination of caffeine and ephedrine sulfate.&lt;/p&gt;&lt;p&gt;A violation of this subsection B shall be punishable as a Class 1 misdemeanor.&lt;/p&gt;&lt;p&gt;1984, c. 620; 1988, c. 428; 1989, c. 567; 2000, cc. &lt;a href='http://lis.virginia.gov/cgi-bin/legp604.exe?001+ful+CHAP1020'&gt;1020&lt;/a&gt;, &lt;a href='http://lis.virginia.gov/cgi-bin/legp604.exe?001+ful+CHAP1041'&gt;1041&lt;/a&gt;; 2004, c. &lt;a href='http://lis.virginia.gov/cgi-bin/legp604.exe?041+ful+CHAP0461'&gt;461&lt;/a&gt;.&lt;/p&gt;</t>
  </si>
  <si>
    <t>¬ß¬ß 18.2-248.6, 18.2-248.7</t>
  </si>
  <si>
    <t>&lt;p&gt;Repealed by Acts 1999, c. &lt;a href='http://lis.virginia.gov/cgi-bin/legp604.exe?991+ful+CHAP0348'&gt;348&lt;/a&gt;, cl. 2.&lt;/p&gt;</t>
  </si>
  <si>
    <t>¬ß 18.2-248.8</t>
  </si>
  <si>
    <t>&lt;p&gt;Repealed by Acts 2012, cc. &lt;a href='http://lis.virginia.gov/cgi-bin/legp604.exe?121+ful+CHAP0160'&gt;160&lt;/a&gt; and &lt;a href='http://lis.virginia.gov/cgi-bin/legp604.exe?121+ful+CHAP0252'&gt;252&lt;/a&gt;, cl. 2, effective January 1, 2013.&lt;/p&gt;</t>
  </si>
  <si>
    <t>¬ß 18.2-249</t>
  </si>
  <si>
    <t>¬ß 18.2-250</t>
  </si>
  <si>
    <t>Possession of controlled substances unlawful.</t>
  </si>
  <si>
    <t>&lt;p&gt;A. It is unlawful for any person knowingly or intentionally to possess a controlled substance unless the substance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seq.).&lt;/p&gt;&lt;p&gt;Upon the prosecution of a person for a violation of this section, ownership or occupancy of premises or vehicle upon or in which a controlled substance was found shall not create a presumption that such person either knowingly or intentionally possessed such controlled substance.&lt;/p&gt;&lt;p&gt;(a) Any person who violates this section with respect to any controlled substance classified in Schedule I or II of the Drug Control Act shall be guilty of a Class 5 felony, except that any person other than an inmate of a penal institution as defined in ¬ß &lt;a href='http://law.lis.virginia.gov/vacode/53.1-1/'&gt;53.1-1&lt;/a&gt; or in the custody of an employee thereof who violates this section with respect to a cannabimimetic agent is guilty of a Class 1 misdemeanor.&lt;/p&gt;&lt;p&gt;(b) Any person other than an inmate of a penal institution as defined in ¬ß &lt;a href='http://law.lis.virginia.gov/vacode/53.1-1/'&gt;53.1-1&lt;/a&gt; or in the custody of an employee thereof, who violates this section with respect to a controlled substance classified in Schedule III shall be guilty of a Class 1 misdemeanor.&lt;/p&gt;&lt;p&gt;(b1) Violation of this section with respect to a controlled substance classified in Schedule IV shall be punishable as a Class 2 misdemeanor.&lt;/p&gt;&lt;p&gt;(b2) Violation of this section with respect to a controlled substance classified in Schedule V shall be punishable as a Class 3 misdemeanor.&lt;/p&gt;&lt;p&gt;(c) Violation of this section with respect to a controlled substance classified in Schedule VI shall be punishable as a Class 4 misdemeanor.&lt;/p&gt;&lt;p&gt;B. The provisions of this section shall not apply to members of state, federal, county, city or town law-enforcement agencies, jail officers, or correctional officers, as defined in ¬ß &lt;a href='http://law.lis.virginia.gov/vacode/53.1-1/'&gt;53.1-1&lt;/a&gt;, certified as handlers of dogs trained in the detection of controlled substances when possession of a controlled substance or substances is necessary in the performance of their duties.&lt;/p&gt;&lt;p&gt;Code 1950, ¬ß 54-524.101:2; 1972, c. 798; 1973, c. 64; 1975, cc. 14, 15; 1976, c. 614; 1978, cc. 151, 177, 179; 1979, c. 435; 1980, c. 285; 1991, c. 649; 1998, c. &lt;a href='http://lis.virginia.gov/cgi-bin/legp604.exe?981+ful+CHAP0116'&gt;116&lt;/a&gt;; 2014, cc. &lt;a href='http://lis.virginia.gov/cgi-bin/legp604.exe?141+ful+CHAP0674'&gt;674&lt;/a&gt;, &lt;a href='http://lis.virginia.gov/cgi-bin/legp604.exe?141+ful+CHAP0719'&gt;719&lt;/a&gt;.&lt;/p&gt;</t>
  </si>
  <si>
    <t>¬ß 18.2-250.1</t>
  </si>
  <si>
    <t>Possession of marijuana unlawful.</t>
  </si>
  <si>
    <t>&lt;p&gt;A. It is unlawful for any person knowingly or intentionally to possess marijuana unless the substance was obtained directly from, or pursuant to, a valid prescription or order of a practitioner while acting in the course of his professional practice, or except as otherwise authorized by the Drug Control Act (¬ß &lt;a href='/vacode/54.1-3400/'&gt;54.1-3400&lt;/a&gt; et seq.).&lt;/p&gt;&lt;p&gt;Upon the prosecution of a person for violation of this section, ownership or occupancy of the premises or vehicle upon or in which marijuana was found shall not create a presumption that such person either knowingly or intentionally possessed such marijuana.&lt;/p&gt;&lt;p&gt;Any person who violates this section is guilty of a misdemeanor and shall be confined in jail not more than 30 days and fined not more than $500, either or both; any person, upon a second or subsequent conviction of a violation of this section, is guilty of a Class 1 misdemeanor.&lt;/p&gt;&lt;p&gt;B. The provisions of this section shall not apply to members of state, federal, county, city, or town law-enforcement agencies, jail officers, or correctional officers, as defined in ¬ß &lt;a href='/vacode/53.1-1/'&gt;53.1-1&lt;/a&gt;, certified as handlers of dogs trained in the detection of controlled substances when possession of marijuana is necessary for the performance of their duties.&lt;/p&gt;&lt;p&gt;C. In any prosecution under this section involving marijuana in the form of cannabidiol oil or THC-A oil as those terms are defined in ¬ß &lt;a href='/vacode/54.1-3408.3/'&gt;54.1-3408.3&lt;/a&gt;, it shall be an affirmative defense that the individual possessed such oil pursuant to a valid written certification issued by a practitioner in the course of his professional practice pursuant to ¬ß &lt;a href='/vacode/54.1-3408.3/'&gt;54.1-3408.3&lt;/a&gt; for treatment or to alleviate the symptoms of (i) the individual's diagnosed condition or disease or (ii) if such individual is the parent or legal guardian of a minor or of an incapacitated adult as defined in ¬ß &lt;a href='/vacode/18.2-369/'&gt;18.2-369&lt;/a&gt;, such minor's or incapacitated adult's diagnosed condition or disease. If the individual files the valid written certification with the court at least 10 days prior to trial and causes a copy of such written certification to be delivered to the attorney for the Commonwealth, such written certification shall be prima facie evidence that such oil was possessed pursuant to a valid written certification.&lt;/p&gt;&lt;p&gt;1979, c. 435; 1991, c. 649; 1998, c. &lt;a href='http://lis.virginia.gov/cgi-bin/legp604.exe?981+ful+CHAP0116'&gt;116&lt;/a&gt;; 2015, cc. &lt;a href='http://lis.virginia.gov/cgi-bin/legp604.exe?151+ful+CHAP0007'&gt;7&lt;/a&gt;, &lt;a href='http://lis.virginia.gov/cgi-bin/legp604.exe?151+ful+CHAP0008'&gt;8&lt;/a&gt;; 2017, c. &lt;a href='http://lis.virginia.gov/cgi-bin/legp604.exe?171+ful+CHAP0613'&gt;613&lt;/a&gt;; 2018, cc. &lt;a href='http://lis.virginia.gov/cgi-bin/legp604.exe?181+ful+CHAP0246'&gt;246&lt;/a&gt;, &lt;a href='http://lis.virginia.gov/cgi-bin/legp604.exe?181+ful+CHAP0809'&gt;809&lt;/a&gt;.&lt;/p&gt;</t>
  </si>
  <si>
    <t>¬ß 18.2-251</t>
  </si>
  <si>
    <t>Persons charged with first offense may be placed on probation; conditions; substance abuse screening, assessment treatment and education programs or services; drug tests; costs and fees; violations; discharge.</t>
  </si>
  <si>
    <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as provided in this section, pleads guilty to or enters a plea of not guilty to possession of a controlled substance under ¬ß &lt;a href='/vacode/18.2-250/'&gt;18.2-250&lt;/a&gt; or to possession of marijuana under ¬ß &lt;a href='/vacode/18.2-250/'&gt;18.2-250&lt;/a&gt;.1, the court, upon such plea if the facts found by the court would justify a finding of guilt, without entering a judgment of guilt and with the consent of the accused, may defer further proceedings and place him on probation upon terms and conditions.&lt;/p&gt;&lt;p&gt;As a term or condition, the court shall require the accused to undergo a substance abuse assessment pursuant to ¬ß &lt;a href='/vacode/18.2-251.01/'&gt;18.2-251.01&lt;/a&gt; or &lt;a href='/vacode/19.2-299.2/'&gt;19.2-299.2&lt;/a&gt;, as appropriate, and enter treatment and/or education program or services, if available, such as, in the opinion of the court, may be best suited to the needs of the accused based upon consideration of the substance abuse assessment. The program or services may be located in the judicial district in which the charge is brought or in any other judicial district as the court may provide. The services shall be provided by (i) a program licensed by the Department of Behavioral Health and Developmental Services, by a similar program which is made available through the Department of Corrections, (ii) a local community-based probation services agency established pursuant to ¬ß &lt;a href='/vacode/9.1-174/'&gt;9.1-174&lt;/a&gt;, or (iii) an ASAP program certified by the Commission on VASAP.&lt;/p&gt;&lt;p&gt;The court shall require the person entering such program under the provisions of this section to pay all or part of the costs of the program, including the costs of the screening, assessment, testing, and treatment, based upon the accused's ability to pay unless the person is determined by the court to be indigent.&lt;/p&gt;&lt;p&gt;As a condition of probation, the court shall require the accused (a) to successfully complete treatment or education program or services, (b) to remain drug and alcohol free during the period of probation and submit to such tests during that period as may be necessary and appropriate to determine if the accused is drug and alcohol free, (c) to make reasonable efforts to secure and maintain employment, and (d) to comply with a plan of at least 100 hours of community service for a felony and up to 24 hours of community service for a misdemeanor. In addition to any community service required by the court pursuant to clause (d), if the court does not suspend or revoke the accused's license as a term or condition of probation for a violation of ¬ß &lt;a href='/vacode/18.2-250/'&gt;18.2-250&lt;/a&gt;.1, the court shall require the accused to comply with a plan of 50 hours of community service. Such testing shall be conducted by personnel of the supervising probation agency or personnel of any program or agency approved by the supervising probation agency.&lt;/p&gt;&lt;p&gt;The court shall, unless done at arrest, order the accused to report to the original arresting law-enforcement agency to submit to fingerprinting.&lt;/p&gt;&lt;p&gt;Upon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purposes of applying this section in subsequent proceedings.&lt;/p&gt;&lt;p&gt;Notwithstanding any other provision of this section, whenever a court places an individual on probation upon terms and conditions pursuant to this section, such action shall be treated as a conviction for purposes of ¬ß¬ß &lt;a href='/vacode/18.2-259.1/'&gt;18.2-259.1&lt;/a&gt;, &lt;a href='/vacode/22.1-315/'&gt;22.1-315&lt;/a&gt;, and &lt;a href='/vacode/46.2-390.1/'&gt;46.2-390.1&lt;/a&gt;, and the driver's license forfeiture provisions of those sections shall be imposed. However, if the court places an individual on probation upon terms and conditions for a violation of ¬ß &lt;a href='/vacode/18.2-250/'&gt;18.2-250&lt;/a&gt;.1, such action shall not be treated as a conviction for purposes of ¬ß &lt;a href='/vacode/18.2-259.1/'&gt;18.2-259.1&lt;/a&gt; or &lt;a href='/vacode/46.2-390.1/'&gt;46.2-390.1&lt;/a&gt;, provided that a court (1) may suspend or revoke an individual's driver's license as a term or condition of probation and (2) shall suspend or revoke an individual's driver's license as a term or condition of probation for a period of six months if the violation of ¬ß &lt;a href='/vacode/18.2-250/'&gt;18.2-250&lt;/a&gt;.1 was committed while such person was in operation of a motor vehicle. The provisions of this paragraph shall not be applicable to any offense for which a juvenile has had his license suspended or denied pursuant to ¬ß &lt;a href='/vacode/16.1-278.9/'&gt;16.1-278.9&lt;/a&gt; for the same offense.&lt;/p&gt;&lt;p&gt;Code 1950, ¬ß 54-524.101:3; 1972, c. 798; 1975, cc. 14, 15; 1976, c. 181; 1979, c. 435; 1983, c. 513; 1991, c. 482; 1992, cc. 58, 833; 1993, c. 410; 1997, c. &lt;a href='http://lis.virginia.gov/cgi-bin/legp604.exe?971+ful+CHAP0380'&gt;380&lt;/a&gt;; 1998, cc. &lt;a href='http://lis.virginia.gov/cgi-bin/legp604.exe?981+ful+CHAP0688'&gt;688&lt;/a&gt;,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2001, cc. &lt;a href='http://lis.virginia.gov/cgi-bin/legp604.exe?011+ful+CHAP0430'&gt;430&lt;/a&gt;, &lt;a href='http://lis.virginia.gov/cgi-bin/legp604.exe?011+ful+CHAP0450'&gt;450&lt;/a&gt;, &lt;a href='http://lis.virginia.gov/cgi-bin/legp604.exe?011+ful+CHAP0827'&gt;827&lt;/a&gt;; 2007, c. &lt;a href='http://lis.virginia.gov/cgi-bin/legp604.exe?071+ful+CHAP0133'&gt;133&lt;/a&gt;;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 2017, cc. &lt;a href='http://lis.virginia.gov/cgi-bin/legp604.exe?171+ful+CHAP0695'&gt;695&lt;/a&gt;, &lt;a href='http://lis.virginia.gov/cgi-bin/legp604.exe?171+ful+CHAP0703'&gt;703&lt;/a&gt;.&lt;/p&gt;</t>
  </si>
  <si>
    <t>¬ß 18.2-251.01</t>
  </si>
  <si>
    <t>Substance abuse screening and assessment for felony convictions.</t>
  </si>
  <si>
    <t>&lt;p&gt;A. When a person is convicted of a felony, not a capital offense, committed on or after January 1, 2000, he shall be required to undergo a substance abuse screening and, if the screening indicates a substance abuse or dependence problem, an assessment by a certified substance abuse counselor as defined in ¬ß &lt;a href='http://law.lis.virginia.gov/vacode/54.1-3500/'&gt;54.1-3500&lt;/a&gt; employed by the Department of Corrections or by an agency employee under the supervision of such counselor. If the person is determined to have a substance abuse problem, the court shall require him to enter treatment and/or education program or services, if available, which, in the opinion of the court, is best suited to the needs of the person. The program or services may be located in the judicial district in which the conviction was had or in any other judicial district as the court may provide. The treatment and/or education program or services shall be licensed by the Department of Behavioral Health and Developmental Services or shall be a similar program or services which are made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 The services agency or program may require the person entering such program or services under the provisions of this section to pay a fee for the education and treatment component, or both, based upon the defendant's ability to pay.&lt;/p&gt;&lt;p&gt;B. As a condition of any suspended sentence and probation, the court shall order the person to undergo periodic testing and treatment for substance abuse, if available, as the court deems appropriate based upon consideration of the substance abuse assessment.&lt;/p&gt;&lt;p&gt;1998,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</si>
  <si>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 18.2-251.02</t>
  </si>
  <si>
    <t>Drug Offender Assessment and Treatment Fund.</t>
  </si>
  <si>
    <t>&lt;p&gt;There is hereby established in the state treasury the Drug Offender Assessment and Treatment Fund which shall consist of moneys received from fees imposed on certain drug offense convictions pursuant to subdivisions A 10 and A 11 of ¬ß &lt;a href='http://law.lis.virginia.gov/vacode/17.1-275/'&gt;17.1-275&lt;/a&gt; and ¬ß &lt;a href='http://law.lis.virginia.gov/vacode/16.1-69.48:3/'&gt;16.1-69.48:3&lt;/a&gt;. All interest derived from the deposit and investment of moneys in the Fund shall be credited to the Fund. Any moneys not appropriated by the General Assembly shall remain in the Drug Offender Assessment and Treatment Fund and shall not be transferred or revert to the general fund at the end of any fiscal year. All moneys in the Fund shall be subject to annual appropriation by the General Assembly to the Department of Corrections, the Department of Juvenile Justice, and the Commission on VASAP to implement and operate the offender substance abuse screening and assessment program; the Department of Criminal Justice Services for the support of community-based probation and local pretrial services agencies; and the Office of the Executive Secretary of the Supreme Court of Virginia for the support of drug treatment court programs.&lt;/p&gt;&lt;p&gt;1998, cc. &lt;a href='http://lis.virginia.gov/cgi-bin/legp604.exe?981+ful+CHAP0783'&gt;783&lt;/a&gt;, &lt;a href='http://lis.virginia.gov/cgi-bin/legp604.exe?981+ful+CHAP0840'&gt;840&lt;/a&gt;; 2003, c. &lt;a href='http://lis.virginia.gov/cgi-bin/legp604.exe?031+ful+CHAP0606'&gt;606&lt;/a&gt;; 2004, c. &lt;a href='http://lis.virginia.gov/cgi-bin/legp604.exe?041+ful+CHAP1004'&gt;1004&lt;/a&gt;.&lt;/p&gt;</t>
  </si>
  <si>
    <t>¬ß 18.2-251.03</t>
  </si>
  <si>
    <t>Safe reporting of overdoses.</t>
  </si>
  <si>
    <t>&lt;p&gt;A. For purposes of this section, "overdose" means a life-threatening condition resulting from the consumption or use of a controlled substance, alcohol, or any combination of such substances.&lt;/p&gt;&lt;p&gt;B. It shall be an affirmative defense to prosecution of an individual for the unlawful purchase, possession, or consumption of alcohol pursuant to ¬ß &lt;a href='http://law.lis.virginia.gov/vacode/4.1-305/'&gt;4.1-305&lt;/a&gt;, possession of a controlled substance pursuant to ¬ß &lt;a href='http://law.lis.virginia.gov/vacode/18.2-250/'&gt;18.2-250&lt;/a&gt;, possession of marijuana pursuant to ¬ß &lt;a href='http://law.lis.virginia.gov/vacode/18.2-250.1/'&gt;18.2-250.1&lt;/a&gt;, intoxication in public pursuant to ¬ß &lt;a href='http://law.lis.virginia.gov/vacode/18.2-388/'&gt;18.2-388&lt;/a&gt;, or possession of controlled paraphernalia pursuant to ¬ß &lt;a href='http://law.lis.virginia.gov/vacode/54.1-3466/'&gt;54.1-3466&lt;/a&gt; if:&lt;/p&gt;&lt;p&gt;1. Such individual, in good faith, seeks or obtains emergency medical attention for himself, if he is experiencing an overdose, or for another individual, if such other individual is experiencing an overdose, by contemporaneously reporting such overdose to a firefighter, as defined in ¬ß &lt;a href='http://law.lis.virginia.gov/vacode/65.2-102/'&gt;65.2-102&lt;/a&gt;, emergency medical services personnel, as defined in ¬ß &lt;a href='http://law.lis.virginia.gov/vacode/32.1-111.1/'&gt;32.1-111.1&lt;/a&gt;, a law-enforcement officer, as defined in ¬ß &lt;a href='http://law.lis.virginia.gov/vacode/9.1-101/'&gt;9.1-101&lt;/a&gt;, or an emergency 911 system;&lt;/p&gt;&lt;p&gt;2. Such individual remains at the scene of the overdose or at any alternative location to which he or the person requiring emergency medical attention has been transported until a law-enforcement officer responds to the report of an overdose. If no law-enforcement officer is present at the scene of the overdose or at the alternative location, then such individual shall cooperate with law enforcement as otherwise set forth herein;&lt;/p&gt;&lt;p&gt;3. Such individual identifies himself to the law-enforcement officer who responds to the report of the overdose;&lt;/p&gt;&lt;p&gt;4. If requested by a law-enforcement officer, such individual substantially cooperates in any investigation of any criminal offense reasonably related to the controlled substance, alcohol, or combination of such substances that resulted in the overdose; and&lt;/p&gt;&lt;p&gt;5. The evidence for the prosecution of an offense enumerated in this subsection was obtained as a result of the individual seeking or obtaining emergency medical attention.&lt;/p&gt;&lt;p&gt;C. No individual may assert the affirmative defense provided for in this section if the person sought or obtained emergency medical attention for himself or another individual during the execution of a search warrant or during the conduct of a lawful search or a lawful arrest.&lt;/p&gt;&lt;p&gt;D. This section does not establish an affirmative defense for any individual or offense other than those listed in subsection B.&lt;/p&gt;&lt;p&gt;2015, cc. &lt;a href='http://lis.virginia.gov/cgi-bin/legp604.exe?151+ful+CHAP0418'&gt;418&lt;/a&gt;, &lt;a href='http://lis.virginia.gov/cgi-bin/legp604.exe?151+ful+CHAP0436'&gt;436&lt;/a&gt;.&lt;/p&gt;</t>
  </si>
  <si>
    <t>¬ß 18.2-251.1</t>
  </si>
  <si>
    <t>Possession or distribution of marijuana for medical purposes permitted.</t>
  </si>
  <si>
    <t>&lt;p&gt;A. No person shall be prosecuted under ¬ß &lt;a href='http://law.lis.virginia.gov/vacode/18.2-250/'&gt;18.2-250&lt;/a&gt; or ¬ß &lt;a href='http://law.lis.virginia.gov/vacode/18.2-250.1/'&gt;18.2-250.1&lt;/a&gt; for the possession of marijuana or tetrahydrocannabinol when that possession occurs pursuant to a valid prescription issued by a medical doctor in the course of his professional practice for treatment of cancer or glaucoma.&lt;/p&gt;&lt;p&gt;B. No medical doctor shall be prosecuted under ¬ß &lt;a href='http://law.lis.virginia.gov/vacode/18.2-248/'&gt;18.2-248&lt;/a&gt; or ¬ß &lt;a href='http://law.lis.virginia.gov/vacode/18.2-248.1/'&gt;18.2-248.1&lt;/a&gt; for dispensing or distributing marijuana or tetrahydrocannabinol for medical purposes when such action occurs in the course of his professional practice for treatment of cancer or glaucoma.&lt;/p&gt;&lt;p&gt;C. No pharmacist shall be prosecuted under ¬ß¬ß &lt;a href='http://law.lis.virginia.gov/vacode/18.2-248/'&gt;18.2-248&lt;/a&gt; to &lt;a href='http://law.lis.virginia.gov/vacode/18.2-248.1/'&gt;18.2-248.1&lt;/a&gt; for dispensing or distributing marijuana or tetrahydrocannabinol to any person who holds a valid prescription of a medical doctor for such substance issued in the course of such doctor's professional practice for treatment of cancer or glaucoma.&lt;/p&gt;&lt;p&gt;1979, c. 435.&lt;/p&gt;</t>
  </si>
  <si>
    <t>¬ß 18.2-251.2</t>
  </si>
  <si>
    <t>Possession and distribution of flunitrazepam; enhanced penalty.</t>
  </si>
  <si>
    <t>&lt;p&gt;Notwithstanding the provisions of ¬ß¬ß &lt;a href='http://law.lis.virginia.gov/vacode/54.1-3446/'&gt;54.1-3446&lt;/a&gt; and &lt;a href='http://law.lis.virginia.gov/vacode/54.1-3452/'&gt;54.1-3452&lt;/a&gt;, the drug flunitrazepam shall be deemed to be listed on Schedule I for the purposes of penalties for violations of the Drug Control Act (¬ß &lt;a href='http://law.lis.virginia.gov/vacode/54.1-3400/'&gt;54.1-3400&lt;/a&gt; et seq.). Any person knowingly manufacturing, selling, giving, distributing or possessing the drug flunitrazepam shall be punished under the penalties prescribed for such violations in accordance with ¬ß¬ß &lt;a href='http://law.lis.virginia.gov/vacode/18.2-248/'&gt;18.2-248&lt;/a&gt; and &lt;a href='http://law.lis.virginia.gov/vacode/18.2-250/'&gt;18.2-250&lt;/a&gt;.&lt;/p&gt;&lt;p&gt;1997, c. &lt;a href='http://lis.virginia.gov/cgi-bin/legp604.exe?971+ful+CHAP0595'&gt;595&lt;/a&gt;.&lt;/p&gt;</t>
  </si>
  <si>
    <t>¬ß 18.2-251.3</t>
  </si>
  <si>
    <t>Possession and distribution of gamma-butyrolactone; 1, 4-butanediol; enhanced penalty.</t>
  </si>
  <si>
    <t>&lt;p&gt;Any person who knowingly manufactures, sells, gives, distributes or possesses with the intent to distribute the substances gamma-butyrolactone; or 1, 4-butanediol, when intended for human consumption shall be guilty of a Class 3 felony.&lt;/p&gt;&lt;p&gt;2000, c. &lt;a href='http://lis.virginia.gov/cgi-bin/legp604.exe?001+ful+CHAP0348'&gt;348&lt;/a&gt;.&lt;/p&gt;</t>
  </si>
  <si>
    <t>¬ß 18.2-251.4</t>
  </si>
  <si>
    <t>Defeating drug and alcohol screening tests; penalty.</t>
  </si>
  <si>
    <t>&lt;p&gt;A. It is unlawful for a person to:&lt;/p&gt;&lt;p&gt;1. Sell, give away, distribute, transport or market human urine in the Commonwealth with the intent of using the urine to defeat a drug or alcohol screening test;&lt;/p&gt;&lt;p&gt;2. Attempt to defeat a drug or alcohol screening test by the substitution of a sample;&lt;/p&gt;&lt;p&gt;3. Adulterate a urine or other bodily fluid sample with the intent to defraud a drug or alcohol screening test.&lt;/p&gt;&lt;p&gt;B. A violation of this section is a Class 1 misdemeanor.&lt;/p&gt;&lt;p&gt;2001, c. &lt;a href='http://lis.virginia.gov/cgi-bin/legp604.exe?011+ful+CHAP0379'&gt;379&lt;/a&gt;.&lt;/p&gt;</t>
  </si>
  <si>
    <t>¬ß 18.2-252</t>
  </si>
  <si>
    <t>Suspended sentence conditioned upon substance abuse screening, assessment, testing, and treatment or education.</t>
  </si>
  <si>
    <t>&lt;p&gt;The trial judge or court trying the case of any person found guilty of violating any law concerning the use, in any manner, of drugs, controlled substances, narcotics, marijuana, noxious chemical substances and like substances, shall condition any suspended sentence by first requiring such person to agree to undergo a substance abuse screening pursuant to ¬ß &lt;a href='http://law.lis.virginia.gov/vacode/18.2-251.01/'&gt;18.2-251.01&lt;/a&gt; and to submit to such periodic substance abuse testing, to include alcohol testing, as may be directed by the court. Such testing shall be conducted by the supervising probation agency or by personnel of any program or agency approved by the supervising probation agency. The cost of such testing ordered by the court shall be paid by the Commonwealth and taxed as a part of the costs of such criminal proceedings. The judge or court shall order the person, as a condition of any suspended sentence,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VASAP.&lt;/p&gt;&lt;p&gt;Code 1950, ¬ß 54-524.101:4; 1973, c. 473; 1975, cc. 14, 15; 1979, c. 435; 1998, cc.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</si>
  <si>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¬ß¬ß 18.2-253 through 18.2-253.2</t>
  </si>
  <si>
    <t>¬ß 18.2-254</t>
  </si>
  <si>
    <t>Commitment of convicted person for treatment for substance abuse.</t>
  </si>
  <si>
    <t>&lt;p&gt;A. Whenever any person who has not previously been convicted of any offense under this article or under any statute of the United States or of any state relating to narcotic drugs, marijuana, stimulant, depressant, or hallucinogenic drugs or has not previously had a proceeding against him for violation of such an offense dismissed as provided in ¬ß &lt;a href='http://law.lis.virginia.gov/vacode/18.2-251/'&gt;18.2-251&lt;/a&gt; is found guilty of violating any law concerning the use, in any manner, of drugs, controlled substances, narcotics, marijuana, noxious chemical substances, and like substances, the judge or court shall require such person to undergo a substance abuse screening pursuant to ¬ß &lt;a href='http://law.lis.virginia.gov/vacode/18.2-251.01/'&gt;18.2-251.01&lt;/a&gt; and to submit to such periodic substance abuse testing, to include alcohol testing, as may be directed by the court. The cost of such testing ordered by the court shall be paid by the Commonwealth and taxed as a part of the costs of the criminal proceedings. The judge or court shall also order the person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or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VASAP.&lt;/p&gt;&lt;p&gt;B. The court trying the case of any person alleged to have committed any offense designated by this article or by the Drug Control Act (¬ß &lt;a href='http://law.lis.virginia.gov/vacode/54.1-3400/'&gt;54.1-3400&lt;/a&gt; et seq.) or in any other criminal case in which the commission of the offense was motivated by or closely related to the use of drugs and determined by the court, pursuant to a substance abuse screening and assessment, to be in need of treatment for the use of drugs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of such offense or, if sentence was determined by a jury, not in excess of the term of imprisonment as set by such jury. Confinement under such commitment shall be, in all regards, treated as confinement in a penal institution and the person so committed may be convicted of escape if he leaves the place of commitment without authority. A charge of escape may be prosecuted in either the jurisdiction where the treatment facility is located or the jurisdiction where the person was sentenced to commitment.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 The court trying a case in which commission of the offense was related to the defendant's habitual abuse of alcohol and in which the court determines, pursuant to a substance abuse screening and assessment, that such defendant is in need of treatment,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Confinement under such commitment shall be, in all regards, treated as confinement in a penal institution and the person so committed may be convicted of escape if he leaves the place of commitment without authority.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prescribe.&lt;/p&gt;&lt;p&gt;Code 1950, ¬ß 54-524.102; 1972, c. 758; 1974, c. 447; 1975, cc. 14, 15; 1978, c. 640; 1979, cc. 413, 435; 1992, c. 852; 1998, c. &lt;a href='http://lis.virginia.gov/cgi-bin/legp604.exe?981+ful+CHAP0724'&gt;724&lt;/a&gt;; 2000, cc. &lt;a href='http://lis.virginia.gov/cgi-bin/legp604.exe?001+ful+CHAP1020'&gt;1020&lt;/a&gt;, &lt;a href='http://lis.virginia.gov/cgi-bin/legp604.exe?001+ful+CHAP1041'&gt;1041&lt;/a&gt;; 2004, c. &lt;a href='http://lis.virginia.gov/cgi-bin/legp604.exe?041+ful+CHAP0130'&gt;130&lt;/a&gt;; 2005, c. &lt;a href='http://lis.virginia.gov/cgi-bin/legp604.exe?051+ful+CHAP0716'&gt;716&lt;/a&gt;; 2007, c. &lt;a href='http://lis.virginia.gov/cgi-bin/legp604.exe?071+ful+CHAP0133'&gt;133&lt;/a&gt;; 2009, cc. &lt;a href='http://lis.virginia.gov/cgi-bin/legp604.exe?091+ful+CHAP0813'&gt;813&lt;/a&gt;, &lt;a href='http://lis.virginia.gov/cgi-bin/legp604.exe?091+ful+CHAP0840'&gt;840&lt;/a&gt;.&lt;/p&gt;</t>
  </si>
  <si>
    <t>¬ß 18.2-254.1</t>
  </si>
  <si>
    <t>Drug Treatment Court Act.</t>
  </si>
  <si>
    <t>&lt;p&gt;A. This section shall be known and may be cited as the "Drug Treatment Court Act."&lt;/p&gt;&lt;p&gt;B. The General Assembly recognizes that there is a critical need in the Commonwealth for effective treatment programs that reduce the incidence of drug use, drug addiction, family separation due to parental substance abuse, and drug-related crimes. It is the intent of the General Assembly by this section to enhance public safety by facilitating the creation of drug treatment courts as means by which to accomplish this purpose.&lt;/p&gt;&lt;p&gt;C. The goals of drug treatment courts include: (i) reducing drug addiction and drug dependency among offenders; (ii) reducing recidivism; (iii) reducing drug-related court workloads; (iv) increasing personal, familial and societal accountability among offenders; and, (v) promoting effective planning and use of resources among the criminal justice system and community agencies.&lt;/p&gt;&lt;p&gt;D. Drug treatment courts are specialized court dockets within the existing structure of Virginia's court system offering judicial monitoring of intensive treatment and strict supervision of addicts in drug and drug-related cases. Local officials must complete a recognized planning process before establishing a drug treatment court program.&lt;/p&gt;&lt;p&gt;E. Administrative oversight for implementation of the Drug Treatment Court Act shall be conducted by the Supreme Court of Virginia. The Supreme Court of Virginia shall be responsible for (i) providing oversight for the distribution of funds for drug treatment courts; (ii) providing technical assistance to drug treatment courts; (iii) providing training for judges who preside over drug treatment courts; (iv) providing training to the providers of administrative, case management, and treatment services to drug treatment courts; and (v) monitoring the completion of evaluations of the effectiveness and efficiency of drug treatment courts in the Commonwealth.&lt;/p&gt;&lt;p&gt;F. A state drug treatment court advisory committee shall be established to (i) evaluate and recommend standards for the planning and implementation of drug treatment courts; (ii) assist in the evaluation of their effectiveness and efficiency; and (iii) encourage and enhance cooperation among agencies that participate in their planning and implementation. The committee shall be chaired by the Chief Justice of the Supreme Court of Virginia or his designee and shall include a member of the Judicial Conference of Virginia who presides over a drug treatment court; a district court judge; the Executive Secretary or his designee; the directors of the following executive branch agencies: Department of Corrections, Department of Criminal Justice Services, Department of Juvenile Justice, Department of Behavioral Health and Developmental Services, Department of Social Services; a representative of the following entities: a local community-based probation and pretrial services agency, the Commonwealth's Attorney's Association, the Virginia Indigent Defense Commission, the Circuit Court Clerk's Association, the Virginia Sheriff's Association, the Virginia Association of Chiefs of Police, the Commission on VASAP, and two representatives designated by the Virginia Drug Court Association.&lt;/p&gt;&lt;p&gt;G. Each jurisdiction or combination of jurisdictions that intend to establish a drug treatment court or continue the operation of an existing one shall establish a local drug treatment court advisory committee. Jurisdictions that establish separate adult and juvenile drug treatment courts may establish an advisory committee for each such court. Each advisory committee shall ensure quality, efficiency, and fairness in the planning, implementation, and operation of the drug treatment court or courts that serve the jurisdiction or combination of jurisdictions. Advisory committee membership shall include, but shall not be limited to the following people or their designees: (i) the drug treatment court judge; (ii) the attorney for the Commonwealth, or, where applicable, the city or county attorney who has responsibility for the prosecution of misdemeanor offenses; (iii) the public defender or a member of the local criminal defense bar in jurisdictions in which there is no public defender; (iv) the clerk of the court in which the drug treatment court is located; (v) a representative of the Virginia Department of Corrections, or the Department of Juvenile Justice, or both, from the local office which serves the jurisdiction or combination of jurisdictions; (vi) a representative of a local community-based probation and pretrial services agency; (vii) a local law-enforcement officer; (viii) a representative of the Department of Behavioral Health and Developmental Services or a representative of local drug treatment providers; (ix) the drug court administrator; (x) a representative of the Department of Social Services; (xi) county administrator or city manager; and (xii) any other people selected by the drug treatment court advisory committee.&lt;/p&gt;&lt;p&gt;H. Each local drug treatment court advisory committee shall establish criteria for the eligibility and participation of offenders who have been determined to be addicted to or dependent upon drugs. Subject to the provisions of this section, neither the establishment of a drug treatment court nor anything herein shall be construed as limiting the discretion of the attorney for the Commonwealth to prosecute any criminal case arising therein which he deems advisable to prosecute, except to the extent the participating attorney for the Commonwealth agrees to do so. As defined in ¬ß &lt;a href='http://law.lis.virginia.gov/vacode/17.1-805/'&gt;17.1-805&lt;/a&gt; or &lt;a href='http://law.lis.virginia.gov/vacode/19.2-297.1/'&gt;19.2-297.1&lt;/a&gt;, adult offenders who have been convicted of a violent criminal offense within the preceding 10 years, or juvenile offenders who previously have been adjudicated not innocent of any such offense within the preceding 10 years, shall not be eligible for participation in any drug treatment court established or continued in operation pursuant to this section.&lt;/p&gt;&lt;p&gt;I. Each drug treatment court advisory committee shall establish policies and procedures for the operation of the court to attain the following goals: (i) effective integration of drug and alcohol treatment services with criminal justice system case processing; (ii) enhanced public safety through intensive offender supervision and drug treatment; (iii) prompt identification and placement of eligible participants; (iv) efficient access to a continuum of alcohol, drug, and related treatment and rehabilitation services; (v) verified participant abstinence through frequent alcohol and other drug testing; (vi) prompt response to participants' noncompliance with program requirements through a coordinated strategy; (vii) ongoing judicial interaction with each drug court participant; (viii) ongoing monitoring and evaluation of program effectiveness and efficiency; (ix) ongoing interdisciplinary education and training in support of program effectiveness and efficiency; and (x) ongoing collaboration among drug treatment courts, public agencies, and community-based organizations to enhance program effectiveness and efficiency.&lt;/p&gt;&lt;p&gt;J. Participation by an offender in a drug treatment court shall be voluntary and made pursuant only to a written agreement entered into by and between the offender and the Commonwealth with the concurrence of the court.&lt;/p&gt;&lt;p&gt;K. Nothing in this section shall preclude the establishment of substance abuse treatment programs and services pursuant to the deferred judgment provisions of ¬ß &lt;a href='http://law.lis.virginia.gov/vacode/18.2-251/'&gt;18.2-251&lt;/a&gt;.&lt;/p&gt;&lt;p&gt;L. Each offender shall contribute to the cost of the substance abuse treatment he receives while participating in a drug treatment court pursuant to guidelines developed by the drug treatment court advisory committee.&lt;/p&gt;&lt;p&gt;M. Nothing contained in this section shall confer a right or an expectation of a right to treatment for an offender or be construed as requiring a local drug treatment court advisory committee to accept for participation every offender.&lt;/p&gt;&lt;p&gt;N. The Office of the Executive Secretary shall, with the assistance of the state drug treatment court advisory committee, develop a statewide evaluation model and conduct ongoing evaluations of the effectiveness and efficiency of all local drug treatment courts. A report of these evaluations shall be submitted to the General Assembly by December 1 of each year. Each local drug treatment court advisory committee shall submit evaluative reports to the Office of the Executive Secretary as requested.&lt;/p&gt;&lt;p&gt;O. Notwithstanding any other provision of this section, no drug treatment court shall be established subsequent to March 1, 2004, unless the jurisdiction or jurisdictions intending or proposing to establish such court have been specifically granted permission under the Code of Virginia to establish such court. The provisions of this subsection shall not apply to any drug treatment court established on or before March 1, 2004, and operational as of July 1, 2004.&lt;/p&gt;&lt;p&gt;P. Subject to the requirements and conditions established by the state Drug Treatment Court Advisory Committee, there shall be established a drug treatment court in the following jurisdictions: the City of Chesapeake and the City of Newport News.&lt;/p&gt;&lt;p&gt;Q. Subject to the requirements and conditions established by the state Drug Treatment Court Advisory Committee, there shall be established a drug treatment court in the Juvenile and Domestic Relations District Court for the County of Franklin, provided that such court is funded solely through local sources.&lt;/p&gt;&lt;p&gt;R. Subject to the requirements and conditions established by the state Drug Treatment Court Advisory Committee, there shall be established a drug treatment court in the City of Bristol and the County of Tazewell, provided that the court is funded within existing state and local appropriations.&lt;/p&gt;&lt;p&gt;2004, c. &lt;a href='http://lis.virginia.gov/cgi-bin/legp604.exe?041+ful+CHAP1004'&gt;1004&lt;/a&gt;; 2005, cc. &lt;a href='http://lis.virginia.gov/cgi-bin/legp604.exe?051+ful+CHAP0519'&gt;519&lt;/a&gt;, &lt;a href='http://lis.virginia.gov/cgi-bin/legp604.exe?051+ful+CHAP0602'&gt;602&lt;/a&gt;; 2006, cc. &lt;a href='http://lis.virginia.gov/cgi-bin/legp604.exe?061+ful+CHAP0175'&gt;175&lt;/a&gt;, &lt;a href='http://lis.virginia.gov/cgi-bin/legp604.exe?061+ful+CHAP0341'&gt;341&lt;/a&gt;; 2007, c. &lt;a href='http://lis.virginia.gov/cgi-bin/legp604.exe?071+ful+CHAP0133'&gt;133&lt;/a&gt;; 2009, cc. &lt;a href='http://lis.virginia.gov/cgi-bin/legp604.exe?091+ful+CHAP0205'&gt;205&lt;/a&gt;, &lt;a href='http://lis.virginia.gov/cgi-bin/legp604.exe?091+ful+CHAP0281'&gt;281&lt;/a&gt;, &lt;a href='http://lis.virginia.gov/cgi-bin/legp604.exe?091+ful+CHAP0294'&gt;294&lt;/a&gt;, &lt;a href='http://lis.virginia.gov/cgi-bin/legp604.exe?091+ful+CHAP0813'&gt;813&lt;/a&gt;, &lt;a href='http://lis.virginia.gov/cgi-bin/legp604.exe?091+ful+CHAP0840'&gt;840&lt;/a&gt;; 2010, c. &lt;a href='http://lis.virginia.gov/cgi-bin/legp604.exe?101+ful+CHAP0258'&gt;258&lt;/a&gt;.&lt;/p&gt;</t>
  </si>
  <si>
    <t>¬ß 18.2-255</t>
  </si>
  <si>
    <t>Distribution of certain drugs to persons under 18 prohibited; penalty.</t>
  </si>
  <si>
    <t>&lt;p&gt;A. Except as authorized in the Drug Control Act, Chapter 34 (¬ß &lt;a href='http://law.lis.virginia.gov/vacode/54.1-3400/'&gt;54.1-3400&lt;/a&gt; et seq.) of Title 54.1, it shall be unlawful for any person who is at least 18 years of age to knowingly or intentionally (i) distribute any drug classified in Schedule I, II, III or IV or marijuana to any person under 18 years of age who is at least three years his junior or (ii) cause any person under 18 years of age to assist in such distribution of any drug classified in Schedule I, II, III or IV or marijuana. Any person violating this provision shall upon conviction be imprisoned in a state correctional facility for a period not less than 10 nor more than 50 years, and fined not more than $100,000. Five years of the sentence imposed for a conviction under this section involving a Schedule I or II controlled substance or one ounce or more of marijuana shall be a mandatory minimum sentence. Two years of the sentence imposed for a conviction under this section involving less than one ounce of marijuana shall be a mandatory minimum sentence.&lt;/p&gt;&lt;p&gt;B. It shall be unlawful for any person who is at least 18 years of age to knowingly or intentionally (i) distribute any imitation controlled substance to a person under 18 years of age who is at least three years his junior or (ii) cause any person under 18 years of age to assist in such distribution of any imitation controlled substance. Any person violating this provision shall be guilty of a Class 6 felony.&lt;/p&gt;&lt;p&gt;Code 1950, ¬ß 54-524.103; 1970, c. 650; 1972, c. 798; 1975, cc. 14, 15; 1976, c. 614; 1979, c. 435; 1982, c. 462; 1990, cc. 720, 864, 866; 1992, cc. 708, 724; 2000, cc. &lt;a href='http://lis.virginia.gov/cgi-bin/legp604.exe?001+ful+CHAP1020'&gt;1020&lt;/a&gt;, &lt;a href='http://lis.virginia.gov/cgi-bin/legp604.exe?001+ful+CHAP1041'&gt;1041&lt;/a&gt;; 2004, c. &lt;a href='http://lis.virginia.gov/cgi-bin/legp604.exe?041+ful+CHAP0461'&gt;461&lt;/a&gt;;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</si>
  <si>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18.2-255.1</t>
  </si>
  <si>
    <t>Distribution, sale or display of printed material advertising instruments for use in administering marijuana or controlled substances to minors; penalty.</t>
  </si>
  <si>
    <t>&lt;p&gt;It shall be a Class 1 misdemeanor for any person knowingly to sell, distribute, or display for sale to a minor any book, pamphlet, periodical or other printed matter which he knows advertises for sale any instrument, device, article, or contrivance for advertised use in unlawfully ingesting, smoking, administering, preparing or growing marijuana or a controlled substance.&lt;/p&gt;&lt;p&gt;1980, c. 737;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</si>
  <si>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18.2-255.2</t>
  </si>
  <si>
    <t>Prohibiting the sale or manufacture of drugs on or near certain properties; penalty.</t>
  </si>
  <si>
    <t>&lt;p&gt;A. It shall be unlawful for any person to manufacture, sell or distribute or possess with intent to sell, give or distribute any controlled substance, imitation controlled substance, or marijuana while:&lt;/p&gt;&lt;p&gt;1. Upon the property, including buildings and grounds, of any public or private elementary or secondary school, any institution of higher education, or any clearly marked licensed child day center as defined in ¬ß &lt;a href='http://law.lis.virginia.gov/vacode/63.2-100/'&gt;63.2-100&lt;/a&gt;;&lt;/p&gt;&lt;p&gt;2. Upon public property or any property open to public use within 1,000 feet of the property described in subdivision 1;&lt;/p&gt;&lt;p&gt;3. On any school bus as defined in ¬ß &lt;a href='http://law.lis.virginia.gov/vacode/46.2-100/'&gt;46.2-100&lt;/a&gt;;&lt;/p&gt;&lt;p&gt;4. Upon a designated school bus stop, or upon either public property or any property open to public use which is within 1,000 feet of such school bus stop, during the time when school children are waiting to be picked up and transported to or are being dropped off from school or a school-sponsored activity;&lt;/p&gt;&lt;p&gt;5. Upon the property, including buildings and grounds, of any publicly owned or publicly operated recreation or community center facility or any public library; or&lt;/p&gt;&lt;p&gt;6. Upon the property of any state facility as defined in ¬ß &lt;a href='http://law.lis.virginia.gov/vacode/37.2-100/'&gt;37.2-100&lt;/a&gt; or upon public property or property open to public use within 1,000 feet of such an institution. It is a violation of the provisions of this section if the person possessed the controlled substance, imitation controlled substance, or marijuana on the property described in subdivisions 1 through 6, regardless of where the person intended to sell, give or distribute the controlled substance, imitation controlled substance, or marijuana. Nothing in this section shall prohibit the authorized distribution of controlled substances.&lt;/p&gt;&lt;p&gt;B. Violation of this section shall constitute a separate and distinct felony. Any person violating the provisions of this section shall, upon conviction, be imprisoned for a term of not less than one year nor more than five years and fined not more than $100,000. A second or subsequent conviction hereunder for an offense involving a controlled substance classified in Schedule I, II, or III of the Drug Control Act (¬ß &lt;a href='http://law.lis.virginia.gov/vacode/54.1-3400/'&gt;54.1-3400&lt;/a&gt; et seq.) or more than one-half ounce of marijuana shall be punished by a mandatory minimum term of imprisonment of one year to be served consecutively with any other sentence. However, if such person proves that he sold such controlled substance or marijuana only as an accommodation to another individual and not with intent to profit thereby from any consideration received or expected nor to induce the recipient or intended recipient of the controlled substance or marijuana to use or become addicted to or dependent upon such controlled substance or marijuana, he is guilty of a Class 1 misdemeanor.&lt;/p&gt;&lt;p&gt;C. If a person commits an act violating the provisions of this section, and the same act also violates another provision of law that provides for penalties greater than those provided for by this section, then nothing in this section shall prohibit or bar any prosecution or proceeding under that other provision of law or the imposition of any penalties provided for thereby.&lt;/p&gt;&lt;p&gt;1982, c. 594; 1989, cc. 619, 682, 709; 1990, cc. 617, 622; 1991, c. 268; 1991, 1st Sp. Sess., c. 14; 1993, cc. 30, 708, 729; 1999, c. &lt;a href='http://lis.virginia.gov/cgi-bin/legp604.exe?991+ful+CHAP0873'&gt;873&lt;/a&gt;; 2000, cc. &lt;a href='http://lis.virginia.gov/cgi-bin/legp604.exe?001+ful+CHAP1020'&gt;1020&lt;/a&gt;, &lt;a href='http://lis.virginia.gov/cgi-bin/legp604.exe?001+ful+CHAP1041'&gt;1041&lt;/a&gt;; 2003, cc. &lt;a href='http://lis.virginia.gov/cgi-bin/legp604.exe?031+ful+CHAP0080'&gt;80&lt;/a&gt;, &lt;a href='http://lis.virginia.gov/cgi-bin/legp604.exe?031+ful+CHAP0091'&gt;91&lt;/a&gt;; 2004, c. &lt;a href='http://lis.virginia.gov/cgi-bin/legp604.exe?041+ful+CHAP0461'&gt;461&lt;/a&gt;; 2005, c. &lt;a href='http://lis.virginia.gov/cgi-bin/legp604.exe?051+ful+CHAP0716'&gt;716&lt;/a&gt;; 2006, c. &lt;a href='http://lis.virginia.gov/cgi-bin/legp604.exe?061+ful+CHAP0325'&gt;325&lt;/a&gt;;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</si>
  <si>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18.2-256</t>
  </si>
  <si>
    <t>Conspiracy.</t>
  </si>
  <si>
    <t>&lt;p&gt;Any person who conspires to commit any offense defined in this article or in the Drug Control Act (¬ß &lt;a href='http://law.lis.virginia.gov/vacode/54.1-3400/'&gt;54.1-3400&lt;/a&gt; et seq.) is punishable by imprisonment or fine or both which may not be less than the minimum punishment nor exceed the maximum punishment prescribed for the offense, the commission of which was the object of the conspiracy.&lt;/p&gt;&lt;p&gt;Code 1950, ¬ß 54-524.104; 1970, c. 650; 1972, c. 798; 1975, cc. 14, 15; 1978, c. 130.&lt;/p&gt;</t>
  </si>
  <si>
    <t>¬ß 18.2-257</t>
  </si>
  <si>
    <t>Attempts.</t>
  </si>
  <si>
    <t>&lt;p&gt;(a) Any person who attempts to commit any offense defined in this article or in the Drug Control Act (¬ß &lt;a href='http://law.lis.virginia.gov/vacode/54.1-3400/'&gt;54.1-3400&lt;/a&gt; et seq.) which is a felony shall be imprisoned for not less than one nor more than ten years; provided, however, that any person convicted of attempting to commit a felony for which a lesser punishment may be imposed may be punished according to such lesser penalty.&lt;/p&gt;&lt;p&gt;(b) Any person who attempts to commit any offense defined in this article or in the Drug Control Act which is a misdemeanor shall be guilty of a Class 2 misdemeanor; provided, however, that any person convicted of attempting to commit a misdemeanor for which a lesser punishment may be imposed may be punished according to such lesser penalty.&lt;/p&gt;&lt;p&gt;Code 1950, ¬ß 54-524.104:1; 1972, c. 798; 1973, c. 447; 1975, cc. 14, 15; 1979, c. 435.&lt;/p&gt;</t>
  </si>
  <si>
    <t>¬ß 18.2-258</t>
  </si>
  <si>
    <t>Certain premises deemed common nuisance; penalty.</t>
  </si>
  <si>
    <t>&lt;p&gt;Any office, store, shop, restaurant, dance hall, theater, poolroom, clubhouse, storehouse, warehouse, dwelling house, apartment, building of any kind, vehicle, vessel, boat, or aircraft, which with the knowledge of the owner, lessor, agent of any such lessor, manager, chief executive officer, operator, or tenant thereof, is frequented by persons under the influence of illegally obtained controlled substances or marijuana, as defined in ¬ß &lt;a href='http://law.lis.virginia.gov/vacode/54.1-3401/'&gt;54.1-3401&lt;/a&gt;, or for the purpose of illegally obtaining possession of, manufacturing or distributing controlled substances or marijuana, or is used for the illegal possession, manufacture or distribution of controlled substances or marijuana shall be deemed a common nuisance. Any such owner, lessor, agent of any such lessor, manager, chief executive officer, operator, or tenant who knowingly permits, establishes, keeps or maintains such a common nuisance is guilty of a Class 1 misdemeanor and, for a second or subsequent offense, a Class 6 felony.&lt;/p&gt;&lt;p&gt;Code 1950, ¬ß 54-524.104:2; 1972, c. 736; 1973, c. 400; 1975, cc. 14, 15; 1979, c. 435; 1990, c. 948; 1992, cc. 248, 538; 2004, c. &lt;a href='http://lis.virginia.gov/cgi-bin/legp604.exe?041+ful+CHAP0462'&gt;462&lt;/a&gt;;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</si>
  <si>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18.2-258.01</t>
  </si>
  <si>
    <t>Enjoining nuisances involving illegal drug transactions.</t>
  </si>
  <si>
    <t>&lt;p&gt;The attorney for the Commonwealth, or any citizen of the county, city, or town, where such a nuisance as is described in ¬ß &lt;a href='http://law.lis.virginia.gov/vacode/18.2-258/'&gt;18.2-258&lt;/a&gt; exists, may, in addition to the remedies given in and punishment imposed by this chapter, maintain a suit in equity in the name of the Commonwealth to enjoin the same; provided, however, the attorney for the Commonwealth shall not be required to prosecute any suit brought by a citizen under this section. In every case where the bill charges, on the knowledge or belief of complainant, and is sworn to by two witnesses, that a nuisance exists as described in ¬ß &lt;a href='http://law.lis.virginia.gov/vacode/18.2-258/'&gt;18.2-258&lt;/a&gt;, a temporary injunction may be granted as soon as the bill is presented to the court provided reasonable notice has been given. The injunction shall enjoin and restrain any owners, tenants, their agents, employees, and any other person from contributing to or maintaining the nuisance and may impose such other requirements as the court deems appropriate. If, after hearing, the court finds that the material allegations of the bill are true, although the premises complained of may not then be unlawfully used, it shall continue the injunction against such persons or premises for such period of time as it deems appropriate, with the right to dissolve the injunction upon a proper showing by the owner of the premises.&lt;/p&gt;&lt;p&gt;1990, c. 948.&lt;/p&gt;</t>
  </si>
  <si>
    <t>¬ß 18.2-258.02</t>
  </si>
  <si>
    <t>Maintaining a fortified drug house; penalty.</t>
  </si>
  <si>
    <t>&lt;p&gt;Any office, store, shop, restaurant, dance hall, theater, poolroom, clubhouse, storehouse, warehouse, dwelling house, apartment or building or structure of any kind which is (i) substantially altered from its original status by means of reinforcement with the intent to impede, deter or delay lawful entry by a law-enforcement officer into such structure, (ii) being used for the purpose of manufacturing or distributing controlled substances or marijuana, and (iii) the object of a valid search warrant, shall be considered a fortified drug house. Any person who maintains or operates a fortified drug house is guilty of a Class 5 felony.&lt;/p&gt;&lt;p&gt;1996, c. &lt;a href='http://lis.virginia.gov/cgi-bin/legp604.exe?961+ful+CHAP0913'&gt;913&lt;/a&gt;;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</si>
  <si>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18.2-258.1</t>
  </si>
  <si>
    <t>Obtaining drugs, procuring administration of controlled substances, etc., by fraud, deceit or forgery.</t>
  </si>
  <si>
    <t>&lt;p&gt;A. It shall be unlawful for any person to obtain or attempt to obtain any drug or procure or attempt to procure the administration of any controlled substance or marijuana: (i) by fraud, deceit, misrepresentation, embezzlement, or subterfuge; (ii) by the forgery or alteration of a prescription or of any written order; (iii) by the concealment of a material fact; or (iv) by the use of a false name or the giving of a false address.&lt;/p&gt;&lt;p&gt;B. It shall be unlawful for any person to furnish false or fraudulent information in or omit any information from, or willfully make a false statement in, any prescription, order, report, record, or other document required by Chapter 34 (¬ß &lt;a href='http://law.lis.virginia.gov/vacode/54.1-3400/'&gt;54.1-3400&lt;/a&gt; et seq.) of Title 54.1.&lt;/p&gt;&lt;p&gt;C. It shall be unlawful for any person to use in the course of the manufacture or distribution of a controlled substance or marijuana a license number which is fictitious, revoked, suspended, or issued to another person.&lt;/p&gt;&lt;p&gt;D. It shall be unlawful for any person, for the purpose of obtaining any controlled substance or marijuana to falsely assume the title of, or represent himself to be, a manufacturer, wholesaler, pharmacist, physician, dentist, veterinarian or other authorized person.&lt;/p&gt;&lt;p&gt;E. It shall be unlawful for any person to make or utter any false or forged prescription or false or forged written order.&lt;/p&gt;&lt;p&gt;F. It shall be unlawful for any person to affix any false or forged label to a package or receptacle containing any controlled substance.&lt;/p&gt;&lt;p&gt;G. This section shall not apply to officers and employees of the United States, of this Commonwealth or of a political subdivision of this Commonwealth acting in the course of their employment, who obtain such drugs for investigative, research or analytical purposes, or to the agents or duly authorized representatives of any pharmaceutical manufacturer who obtain such drugs for investigative, research or analytical purposes and who are acting in the course of their employment; provided that such manufacturer is licensed under the provisions of the Federal Food, Drug and Cosmetic Act; and provided further, that such pharmaceutical manufacturer, its agents and duly authorized representatives file with the Board such information as the Board may deem appropriate.&lt;/p&gt;&lt;p&gt;H. Except as otherwise provided in this subsection, any person who shall violate any provision herein shall be guilty of a Class 6 felony.&lt;/p&gt;&lt;p&gt;Whenever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or reduced as provided in this section, pleads guilty to or enters a plea of not guilty to the court for violating this section, upon such plea if the facts found by the court would justify a finding of guilt, the court may place him on probation upon terms and conditions.&lt;/p&gt;&lt;p&gt;As a term or condition, the court shall require the accused to be evaluated and enter a treatment and/or education program, if available, such as, in the opinion of the court, may be best suited to the needs of the accused. This program may be located in the judicial circuit in which the charge is brought or in any other judicial circuit as the court may provide. The services shall be provided by a program certified or licensed by the Department of Behavioral Health and Developmental Services. The court shall require the person entering such program under the provisions of this section to pay all or part of the costs of the program, including the costs of the screening, evaluation, testing and education, based upon the person's ability to pay unless the person is determined by the court to be indigent.&lt;/p&gt;&lt;p&gt;As a condition of supervised probation, the court shall require the accused to remain drug free during the period of probation and submit to such tests during that period as may be necessary and appropriate to determine if the accused is drug free. Such testing may be conducted by the personnel of any screening, evaluation, and education program to which the person is referred or by the supervising agency.&lt;/p&gt;&lt;p&gt;Unless the accused was fingerprinted at the time of arrest, the court shall order the accused to report to the original arresting law-enforcement agency to submit to fingerprinting.&lt;/p&gt;&lt;p&gt;Upon violation of a term or condition, the court may enter an adjudication of guilt upon the felony and proceed as otherwise provided. Upon fulfillment of the terms and conditions of probation, the court shall find the defendant guilty of a Class 1 misdemeanor.&lt;/p&gt;&lt;p&gt;1977, c. 558; 1979, c. 435; 1992, c. 76; 1997, c. &lt;a href='http://lis.virginia.gov/cgi-bin/legp604.exe?971+ful+CHAP0542'&gt;542&lt;/a&gt;;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</si>
  <si>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18.2-258.2</t>
  </si>
  <si>
    <t>Assisting individuals in unlawfully procuring prescription drugs; penalty.</t>
  </si>
  <si>
    <t>&lt;p&gt;Unless otherwise specifically authorized by law, any person who, for compensation, knowingly assists another in unlawfully procuring prescription drugs from a pharmacy or other source he knows is not licensed, registered or permitted by the licensing authority of the Commonwealth, any other state or territory of the United States, or the United States, is guilty of a Class 1 misdemeanor and, upon a second or subsequent conviction, a Class 6 felony.&lt;/p&gt;&lt;p&gt;2004, c. &lt;a href='http://lis.virginia.gov/cgi-bin/legp604.exe?041+ful+CHAP0620'&gt;620&lt;/a&gt;.&lt;/p&gt;</t>
  </si>
  <si>
    <t>¬ß 18.2-259</t>
  </si>
  <si>
    <t>Penalties to be in addition to civil or administrative sanctions.</t>
  </si>
  <si>
    <t>&lt;p&gt;Any penalty imposed for violation of this article or of the Drug Control Act (¬ß &lt;a href='http://law.lis.virginia.gov/vacode/54.1-3400/'&gt;54.1-3400&lt;/a&gt; et seq.) shall be in addition to, and not in lieu of, any civil or administrative penalty or sanction authorized by law.&lt;/p&gt;&lt;p&gt;Code 1950, ¬ß 54-524.105; 1970, c. 650; 1975, cc. 14, 15.&lt;/p&gt;</t>
  </si>
  <si>
    <t>¬ß 18.2-259.1</t>
  </si>
  <si>
    <t>Forfeiture of driver's license for violations of article.</t>
  </si>
  <si>
    <t>&lt;p&gt;A. In addition to any other sanction or penalty imposed for a violation of this article, the (i) judgment of conviction under this article or (ii) placement on probation following deferral of further proceedings under ¬ß &lt;a href='/vacode/18.2-251/'&gt;18.2-251&lt;/a&gt;, except if the proceeding was for possession of marijuana pursuant to ¬ß &lt;a href='/vacode/18.2-250.1/'&gt;18.2-250.1&lt;/a&gt;, or subsection H of ¬ß &lt;a href='/vacode/18.2-258.1/'&gt;18.2-258.1&lt;/a&gt; for any such offense shall of itself operate to deprive the person so convicted or placed on probation after deferral of proceedings under ¬ß &lt;a href='/vacode/18.2-251/'&gt;18.2-251&lt;/a&gt; or subsection H of ¬ß &lt;a href='/vacode/18.2-258.1/'&gt;18.2-258.1&lt;/a&gt; of the privilege to drive or operate a motor vehicle, engine, or train in the Commonwealth for a period of six months from the date of such judgment or placement on probation. Such license forfeiture shall be in addition to and shall run consecutively with any other license suspension, revocation or forfeiture in effect or imposed upon the person so convicted or placed on probation. However, a juvenile who has had his license suspended or denied pursuant to ¬ß &lt;a href='/vacode/16.1-278.9/'&gt;16.1-278.9&lt;/a&gt; shall not have his license forfeited pursuant to this section for the same offense.&lt;/p&gt;&lt;p&gt;B. The court trying the case shall order any person so convicted or placed on probation to surrender his driver's license to be disposed of in accordance with the provisions of ¬ß &lt;a href='/vacode/46.2-398/'&gt;46.2-398&lt;/a&gt; and shall notify the Department of Motor Vehicles of any such conviction entered and of the license forfeiture to be imposed.&lt;/p&gt;&lt;p&gt;C. In those cases where the court determines there are compelling circumstances warranting an exception, the court may provide that any individual be issued a restricted license to operate a motor vehicle for any of the purposes set forth in subsection E of ¬ß &lt;a href='/vacode/18.2-271.1/'&gt;18.2-271.1&lt;/a&gt;. No restricted license issued pursuant to this subsection shall permit any person to operate a commercial motor vehicle as defined in the Virginia Commercial Driver's License Act (¬ß &lt;a href='/vacode/46.2-341.1/'&gt;46.2-341.1&lt;/a&gt; et seq.). The court shall order the surrender of such person's license in accordance with the provisions of subsection B and shall forward to the Commissioner of the Department of Motor Vehicles a copy of its order entered pursuant to this subsection. This order shall specifically enumerate the restrictions imposed and contain such information regarding the person to whom such a permit is issued as is reasonably necessary to identify such person. The court shall also provide a copy of its order to such person who may operate a motor vehicle on the order until receipt from the Commissioner of the Department of Motor Vehicles of a restricted license, but only if the order provides for a restricted license for that period. A copy of the order and, after receipt thereof, the restricted license shall be carried at all times by such person while operating a motor vehicle. The court may require a person issued a restricted permit under the provisions of this subsection to be monitored by an alcohol safety action program during the period of license suspension. Any violation of the terms of the restricted license or of any condition set forth by the court related thereto, or any failure to remain drug-free during such period shall be reported forthwith to the court by such program. Any person who operates a motor vehicle in violation of any restriction imposed pursuant to this section shall be guilty of a violation of ¬ß &lt;a href='/vacode/46.2-301/'&gt;46.2-301&lt;/a&gt;.&lt;/p&gt;&lt;p&gt;1992, cc. 58, 833; 1993, c. 920; 1994, cc. &lt;a href='http://lis.virginia.gov/cgi-bin/legp604.exe?941+ful+CHAP0403'&gt;403&lt;/a&gt;, &lt;a href='http://lis.virginia.gov/cgi-bin/legp604.exe?941+ful+CHAP0545'&gt;545&lt;/a&gt;; 1999, c. &lt;a href='http://lis.virginia.gov/cgi-bin/legp604.exe?991+ful+CHAP0045'&gt;45&lt;/a&gt;; 2000, c. &lt;a href='http://lis.virginia.gov/cgi-bin/legp604.exe?001+ful+CHAP0325'&gt;325&lt;/a&gt;; 2001, cc. &lt;a href='http://lis.virginia.gov/cgi-bin/legp604.exe?011+ful+CHAP0645'&gt;645&lt;/a&gt;, &lt;a href='http://lis.virginia.gov/cgi-bin/legp604.exe?011+ful+CHAP0779'&gt;779&lt;/a&gt;; 2017, cc. &lt;a href='http://lis.virginia.gov/cgi-bin/legp604.exe?171+ful+CHAP0695'&gt;695&lt;/a&gt;, &lt;a href='http://lis.virginia.gov/cgi-bin/legp604.exe?171+ful+CHAP0703'&gt;703&lt;/a&gt;.&lt;/p&gt;</t>
  </si>
  <si>
    <t>¬ß 18.2-260</t>
  </si>
  <si>
    <t>Prescribing, dispensing, etc., drug except as authorized in article and Drug Control Act; violations for which no penalty provided.</t>
  </si>
  <si>
    <t>&lt;p&gt;It shall be unlawful for any person to prescribe, administer or dispense any drug except as authorized in the Drug Control Act (¬ß &lt;a href='http://law.lis.virginia.gov/vacode/54.1-3400/'&gt;54.1-3400&lt;/a&gt; et seq.) or in this article. Any person who violates any provision of the Drug Control Act or of this article, for which no penalty is elsewhere specified in this article or in Article 7 (¬ß &lt;a href='http://law.lis.virginia.gov/vacode/54.1-3466/'&gt;54.1-3466&lt;/a&gt; et seq.) of the Drug Control Act, shall be guilty of a Class 1 misdemeanor.&lt;/p&gt;&lt;p&gt;Code 1950, ¬ß 54-524.106; 1970, c. 650; 1973, c. 548; 1975, cc. 14, 15.&lt;/p&gt;</t>
  </si>
  <si>
    <t>¬ß 18.2-260.1</t>
  </si>
  <si>
    <t>Falsifying patient records.</t>
  </si>
  <si>
    <t>&lt;p&gt;Any person who, with the intent to defraud, falsifies any patient record shall be guilty of a Class 1 misdemeanor.&lt;/p&gt;&lt;p&gt;1997, c. &lt;a href='http://lis.virginia.gov/cgi-bin/legp604.exe?971+ful+CHAP0619'&gt;619&lt;/a&gt;; 2011, c. &lt;a href='http://lis.virginia.gov/cgi-bin/legp604.exe?111+ful+CHAP0204'&gt;204&lt;/a&gt;.&lt;/p&gt;</t>
  </si>
  <si>
    <t>¬ß 18.2-261</t>
  </si>
  <si>
    <t>Monetary penalty.</t>
  </si>
  <si>
    <t>&lt;p&gt;Any person licensed by the State Board of Pharmacy who violates any of the provisions of the Drug Control Act (¬ß &lt;a href='http://law.lis.virginia.gov/vacode/54.1-3400/'&gt;54.1-3400&lt;/a&gt; et seq.) or of this article, and who is not criminally prosecuted, shall be subject to the monetary penalty provided in this section. If, by a majority vote, the Board shall determine that the respondent is guilty of the violation complained of, the Board shall proceed to determine the amount of the monetary penalty for such violation, which shall not exceed the sum of $1,000 for each violation. Such penalty may be sued for and recovered in the name of the Commonwealth.&lt;/p&gt;&lt;p&gt;Code 1950, ¬ß 54-524.107; 1970, c. 650; 1975, cc. 14, 15; 1980, c. 678.&lt;/p&gt;</t>
  </si>
  <si>
    <t>¬ß 18.2-262</t>
  </si>
  <si>
    <t>Witnesses not excused from testifying or producing evidence because of self-incrimination.</t>
  </si>
  <si>
    <t>&lt;p&gt;No person shall be excused from testifying or from producing books, papers, correspondence, memoranda or other records for the Commonwealth as to any offense alleged to have been committed by another under this article or under the Drug Control Act (¬ß &lt;a href='http://law.lis.virginia.gov/vacode/54.1-3400/'&gt;54.1-3400&lt;/a&gt; et seq.) by reason of his testimony or other evidence tending to incriminate himself, but the testimony given and evidence so produced by such person on behalf of the Commonwealth when called for by the trial judge or court trying the case, or by the attorney for the Commonwealth, or when summoned by the Commonwealth and sworn as a witness by the court or the clerk and sent before the grand jury, shall be in no case used against him nor shall he be prosecuted as to the offense as to which he testifies. Any person who refuses to testify or produce books, papers, correspondence, memoranda or other records, shall be guilty of a Class 2 misdemeanor.&lt;/p&gt;&lt;p&gt;Code 1950, ¬ß 54-524.107:1; 1971, Ex. Sess., c. 170; 1975, cc. 14, 15; 1984, c. 667.&lt;/p&gt;</t>
  </si>
  <si>
    <t>¬ß 18.2-263</t>
  </si>
  <si>
    <t>Unnecessary to negative exception, etc.; burden of proof of exception, etc.</t>
  </si>
  <si>
    <t>&lt;p&gt;In any complaint, information, or indictment, and in any action or proceeding brought for the enforcement of any provision of this article or of the Drug Control Act (¬ß &lt;a href='http://law.lis.virginia.gov/vacode/54.1-3400/'&gt;54.1-3400&lt;/a&gt; et seq.), it shall not be necessary to negative any exception, excuse, proviso, or exemption contained in this article or in the Drug Control Act, and the burden of proof of any such exception, excuse, proviso, or exemption shall be upon the defendant.&lt;/p&gt;&lt;p&gt;Code 1950, ¬ß 54-524.108; 1970, c. 650; 1975, cc. 14, 15.&lt;/p&gt;</t>
  </si>
  <si>
    <t>¬ß 18.2-264</t>
  </si>
  <si>
    <t>Inhaling drugs or other noxious chemical substances or causing, etc., others to do so.</t>
  </si>
  <si>
    <t>&lt;p&gt;A. It shall be unlawful, except under the direction of a practitioner as defined in ¬ß &lt;a href='http://law.lis.virginia.gov/vacode/54.1-3401/'&gt;54.1-3401&lt;/a&gt;, for any person deliberately to smell or inhale any drugs or any other noxious chemical substances including but not limited to fingernail polish or model airplane glue, containing any ketones, aldehydes, organic acetates, ether, chlorinated hydrocarbons or vapors, with the intent to become intoxicated, inebriated, excited, stupefied or to dull the brain or nervous system.&lt;/p&gt;&lt;p&gt;Any person violating the provisions of this subsection shall be guilty of a Class 1 misdemeanor.&lt;/p&gt;&lt;p&gt;B. It shall be unlawful for any person, other than one duly licensed, deliberately to cause, invite or induce any person to smell or inhale any drugs or any other noxious substances or chemicals containing any ketone, aldehydes, organic acetates, ether, chlorinated hydrocarbons or vapors with the intent to intoxicate, inebriate, excite, stupefy or to dull the brain or nervous system of such person.&lt;/p&gt;&lt;p&gt;Any person violating the provisions of this subsection shall be guilty of a Class 2 misdemeanor.&lt;/p&gt;&lt;p&gt;Code 1950, ¬ß 18.1-70.1; 1968, c. 391; 1969, Ex. Sess., c. 19; 1973, c. 27; 1975, cc. 14, 15; 1993, c. 416.&lt;/p&gt;</t>
  </si>
  <si>
    <t>¬ß 18.2-264.01</t>
  </si>
  <si>
    <t>&lt;p&gt;Repealed by Acts 2002, c. &lt;a href='http://lis.virginia.gov/cgi-bin/legp604.exe?021+ful+CHAP0831'&gt;831&lt;/a&gt;, cl. 2, effective July 1, 2003.&lt;/p&gt;</t>
  </si>
  <si>
    <t>¬ß 18.2-264.1</t>
  </si>
  <si>
    <t>&lt;p&gt;Repealed by Acts 1994, c. &lt;a href='http://lis.virginia.gov/cgi-bin/legp604.exe?941+ful+CHAP0432'&gt;432&lt;/a&gt;.&lt;/p&gt;</t>
  </si>
  <si>
    <t>¬ß 18.2-265</t>
  </si>
  <si>
    <t>&lt;p&gt;Repealed by Acts 1979, c. 638.&lt;/p&gt;</t>
  </si>
  <si>
    <t>DRUG PARAPHERNALIA</t>
  </si>
  <si>
    <t>¬ß 18.2-265.1</t>
  </si>
  <si>
    <t>Definition.</t>
  </si>
  <si>
    <t>&lt;p&gt;As used in this article, the term "drug paraphernalia" means all equipment, products, and materials of any kind which are either designed for use or which are intended by the person charged with violating ¬ß &lt;a href='http://law.lis.virginia.gov/vacode/18.2-265.3/'&gt;18.2-265.3&lt;/a&gt; for use in planting, propagating, cultivating, growing, harvesting, manufacturing, compounding, converting, producing, processing, preparing, strength testing, analyzing, packaging, repackaging, storing, containing, concealing, injecting, ingesting, inhaling, or otherwise introducing into the human body marijuana or a controlled substance. It includes, but is not limited to:&lt;/p&gt;&lt;p&gt;1. Kits intended for use or designed for use in planting, propagating, cultivating, growing or harvesting of marijuana or any species of plant which is a controlled substance or from which a controlled substance can be derived;&lt;/p&gt;&lt;p&gt;2. Kits intended for use or designed for use in manufacturing, compounding, converting, producing, processing, or preparing marijuana or controlled substances;&lt;/p&gt;&lt;p&gt;3. Isomerization devices intended for use or designed for use in increasing the potency of marijuana or any species of plant which is a controlled substance;&lt;/p&gt;&lt;p&gt;4. Testing equipment intended for use or designed for use in identifying or in analyzing the strength or effectiveness of marijuana or controlled substances;&lt;/p&gt;&lt;p&gt;5. Scales and balances intended for use or designed for use in weighing or measuring marijuana or controlled substances;&lt;/p&gt;&lt;p&gt;6. Diluents and adulterants, such as quinine hydrochloride, mannitol, or mannite, intended for use or designed for use in cutting controlled substances;&lt;/p&gt;&lt;p&gt;7. Separation gins and sifters intended for use or designed for use in removing twigs and seeds from, or in otherwise cleaning or refining, marijuana;&lt;/p&gt;&lt;p&gt;8. Blenders, bowls, containers, spoons, and mixing devices intended for use or designed for use in compounding controlled substances;&lt;/p&gt;&lt;p&gt;9. Capsules, balloons, envelopes, and other containers intended for use or designed for use in packaging small quantities of marijuana or controlled substances;&lt;/p&gt;&lt;p&gt;10. Containers and other objects intended for use or designed for use in storing or concealing marijuana or controlled substances;&lt;/p&gt;&lt;p&gt;11. Hypodermic syringes, needles, and other objects intended for use or designed for use in parenterally injecting controlled substances into the human body;&lt;/p&gt;&lt;p&gt;12. Objects intended for use or designed for use in ingesting, inhaling, or otherwise introducing marijuana, cocaine, hashish, or hashish oil into the human body, such as:&lt;/p&gt;&lt;p&gt;a. Metal, wooden, acrylic, glass, stone, plastic, or ceramic pipes with or without screens, permanent screens, hashish heads, or punctured metal bowls;&lt;/p&gt;&lt;p&gt;b. Water pipes;&lt;/p&gt;&lt;p&gt;c. Carburetion tubes and devices;&lt;/p&gt;&lt;p&gt;d. Smoking and carburetion masks;&lt;/p&gt;&lt;p&gt;e. Roach clips, meaning objects used to hold burning material, such as a marijuana cigarette, that has become too small or too short to be held in the hand;&lt;/p&gt;&lt;p&gt;f. Miniature cocaine spoons, and cocaine vials;&lt;/p&gt;&lt;p&gt;g. Chamber pipes;&lt;/p&gt;&lt;p&gt;h. Carburetor pipes;&lt;/p&gt;&lt;p&gt;i. Electric pipes;&lt;/p&gt;&lt;p&gt;j. Air-driven pipes;&lt;/p&gt;&lt;p&gt;k. Chillums;&lt;/p&gt;&lt;p&gt;l. Bongs;&lt;/p&gt;&lt;p&gt;m. Ice pipes or chillers.&lt;/p&gt;&lt;p&gt;1981, c. 598; 1983, c. 535.&lt;/p&gt;</t>
  </si>
  <si>
    <t>¬ß 18.2-265.2</t>
  </si>
  <si>
    <t>Evidence to be considered in cases under this article.</t>
  </si>
  <si>
    <t>&lt;p&gt;In determining whether an object is drug paraphernalia, the court may consider, in addition to all other relevant evidence, the following:&lt;/p&gt;&lt;p&gt;1. Constitutionally admissible statements by the accused concerning the use of the object;&lt;/p&gt;&lt;p&gt;2. The proximity of the object to marijuana or controlled substances, which proximity is actually known to the accused;&lt;/p&gt;&lt;p&gt;3. Instructions, oral or written, provided with the object concerning its use;&lt;/p&gt;&lt;p&gt;4. Descriptive materials accompanying the object which explain or depict its use;&lt;/p&gt;&lt;p&gt;5. National and local advertising within the actual knowledge of the accused concerning its use;&lt;/p&gt;&lt;p&gt;6. The manner in which the object is displayed for sale;&lt;/p&gt;&lt;p&gt;7. Whether the accused is a legitimate supplier of like or related items to the community, such as a licensed distributor or dealer of tobacco products;&lt;/p&gt;&lt;p&gt;8. Evidence of the ratio of sales of the objects defined in ¬ß &lt;a href='http://law.lis.virginia.gov/vacode/18.2-265.1/'&gt;18.2-265.1&lt;/a&gt; to the total sales of the business enterprise;&lt;/p&gt;&lt;p&gt;9. The existence and scope of legitimate uses for the object in the community;&lt;/p&gt;&lt;p&gt;10. Expert testimony concerning its use or the purpose for which it was designed;&lt;/p&gt;&lt;p&gt;11. Relevant evidence of the intent of the accused to deliver it to persons who he knows, or should reasonably know, intend to use the object with an illegal drug. The innocence of an owner, or of anyone in control of the object, as to a direct violation of this article shall not prevent a finding that the object is intended for use or designed for use as drug paraphernalia.&lt;/p&gt;&lt;p&gt;1981, c. 598; 1983, c. 535.&lt;/p&gt;</t>
  </si>
  <si>
    <t>¬ß 18.2-265.3</t>
  </si>
  <si>
    <t>Penalties for sale, etc., of drug paraphernalia.</t>
  </si>
  <si>
    <t>&lt;p&gt;A. Any person who sells or possesses with intent to sell drug paraphernalia, knowing, or under circumstances where one reasonably should know, that it is either designed for use or intended by such person for use to illegally plant, propagate, cultivate, grow, harvest, manufacture, compound, convert, produce, process, prepare, test, analyze, pack, repack, store, contain, conceal, inject, ingest, inhale, or otherwise introduce into the human body marijuana or a controlled substance, shall be guilty of a Class 1 misdemeanor.&lt;/p&gt;&lt;p&gt;B. Any person eighteen years of age or older who violates subsection A hereof by selling drug paraphernalia to a minor who is at least three years junior to the accused in age shall be guilty of a Class 6 felony.&lt;/p&gt;&lt;p&gt;C. Any person eighteen years of age or older who distributes drug paraphernalia to a minor shall be guilty of a Class 1 misdemeanor.&lt;/p&gt;&lt;p&gt;1981, c. 598; 1983, c. 535; 1984, c. 31.&lt;/p&gt;</t>
  </si>
  <si>
    <t>¬ß 18.2-265.4</t>
  </si>
  <si>
    <t>¬ß 18.2-265.5</t>
  </si>
  <si>
    <t>Advertisement of drug paraphernalia prohibited; penalty.</t>
  </si>
  <si>
    <t>&lt;p&gt;It shall be unlawful for any person to place in any newspaper, magazine, handbill or other publication any advertisement, knowing or under circumstances where one reasonably should know, that the purpose of the advertisement, in whole or in part, is to promote the sale of objects designed or intended by such person for use as drug paraphernalia. A violation of this section shall be punishable as a Class 1 misdemeanor.&lt;/p&gt;&lt;p&gt;1983, c. 535.&lt;/p&gt;</t>
  </si>
  <si>
    <t>SALE OF EPHEDRINE OR RELATED COMPOUNDS</t>
  </si>
  <si>
    <t>¬ß 18.2-265.6</t>
  </si>
  <si>
    <t>&lt;p&gt;As used in this article, unless the context requires a different meaning:&lt;/p&gt;&lt;p&gt;"Department" means the Department of State Police.&lt;/p&gt;&lt;p&gt;"Ephedrine or related compounds" means ephedrine and pseudoephedrine base or their salts, isomers, or salts of isomers.&lt;/p&gt;&lt;p&gt;"Pharmacy" means any establishment or institution from which drugs, medicines, or medicinal chemicals are dispensed or offered for sale or on which a sign is displayed bearing the words "apothecary," "druggist," "drugs," "drug store," "drug sundries," "medicine store," "pharmacist," "pharmacy," or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ephedrine or related compounds.&lt;/p&gt;&lt;p&gt;"System" or "electronic system" means a real-time electronic recordkeeping and monitoring system for the sale of ephedrine or related compounds.&lt;/p&gt;&lt;p&gt;2012, cc. &lt;a href='http://lis.virginia.gov/cgi-bin/legp604.exe?121+ful+CHAP0160'&gt;160&lt;/a&gt;, &lt;a href='http://lis.virginia.gov/cgi-bin/legp604.exe?121+ful+CHAP0252'&gt;252&lt;/a&gt;.&lt;/p&gt;</t>
  </si>
  <si>
    <t>¬ß 18.2-265.7</t>
  </si>
  <si>
    <t>Sale of the methamphetamine precursors ephedrine or related compounds; penalty.</t>
  </si>
  <si>
    <t>&lt;p&gt;A. The sale of any product containing ephedrine or related compounds sold by a pharmacy or retail distributor shall be limited to no more than 3.6 grams per day and 9 grams per 30-day period per individual customer. The limits shall apply to the total amount of base ephedrine or related compounds contained in the products and not to the overall weight of the products.&lt;/p&gt;&lt;p&gt;B. Ephedrine or related compounds shall only be displayed for sale behind a store counter that is not accessible to consumers or in a locked case that requires assistance by a store employee for customer access.&lt;/p&gt;&lt;p&gt;C. Any person purchasing, receiving, or otherwise acquiring ephedrine or related compounds shall, prior to taking possession, present photo identification issued by a government or an educational institution.&lt;/p&gt;&lt;p&gt;D. The pharmacy or retail distributor shall maintain a written log or electronic system with the purchaser's name and address, birth date, and signature; the product name and quantity sold; and the date and time of the transaction. Unless exempt under subsection B of ¬ß &lt;a href='http://law.lis.virginia.gov/vacode/18.2-265.8/'&gt;18.2-265.8&lt;/a&gt; or ¬ß &lt;a href='http://law.lis.virginia.gov/vacode/18.2-265.11/'&gt;18.2-265.11&lt;/a&gt;, the pharmacy or retail distributor shall use the electronic recordkeeping and monitoring system to report all nonprescription sales of any product containing ephedrine or related compounds.&lt;/p&gt;&lt;p&gt;E. The purchaser shall sign the record acknowledging an understanding of the applicable sales limit and that providing false statements or misrepresentations may subject the purchaser to criminal penalties under ¬ß 1001 of Title 18 of the United States Code.&lt;/p&gt;&lt;p&gt;F. The pharmacy or retail distributor shall maintain records of all sales required to be entered into the electronic system or written log for a period of two years from the date of the last entry.&lt;/p&gt;&lt;p&gt;G. The provisions of this article do not apply to sales of ephedrine or related compounds pursuant to a valid prescription.&lt;/p&gt;&lt;p&gt;H. Any person who willfully violates this section is guilty of a Class 1 misdemeanor.&lt;/p&gt;&lt;p&gt;2012, cc. &lt;a href='http://lis.virginia.gov/cgi-bin/legp604.exe?121+ful+CHAP0160'&gt;160&lt;/a&gt;, &lt;a href='http://lis.virginia.gov/cgi-bin/legp604.exe?121+ful+CHAP0252'&gt;252&lt;/a&gt;.&lt;/p&gt;</t>
  </si>
  <si>
    <t>¬ß 18.2-265.8</t>
  </si>
  <si>
    <t>Real-time electronic recording of sales of ephedrine or related compounds; memorandum of understanding.</t>
  </si>
  <si>
    <t>&lt;p&gt;A. The Department shall enter into a memorandum of understanding with an appropriate entity to establish the Commonwealth's participation in a real-time electronic recordkeeping and monitoring system for the sale of ephedrine or related compounds. The memorandum of understanding shall include the following:&lt;/p&gt;&lt;p&gt;1. A real-time electronic recordkeeping and monitoring system shall be provided at no charge to the Commonwealth or to participating pharmacies and retail distributors and shall be approved by the Department.&lt;/p&gt;&lt;p&gt;2. The system shall provide, at no charge to participating pharmacies and retail distributors, appropriate training, 24-hour online support, and a toll-free telephone help line that is staffed 24 hours a day.&lt;/p&gt;&lt;p&gt;3. The system shall be able to communicate in real time with similar systems operated in other states and the District of Columbia and similar systems containing information submitted by more than one state.&lt;/p&gt;&lt;p&gt;4. The system shall comply with information exchange standards adopted by the National Information Exchange Model.&lt;/p&gt;&lt;p&gt;5. The system shall include a stop sales alert, which shall be a notification that completion of the sale would result in the seller or purchaser violating the quantity limits set forth in ¬ß &lt;a href='http://law.lis.virginia.gov/vacode/18.2-265.7/'&gt;18.2-265.7&lt;/a&gt;, with an override function that may be used by a pharmacy or retail distributor under the circumstances set forth in ¬ß &lt;a href='http://law.lis.virginia.gov/vacode/18.2-265.9/'&gt;18.2-265.9&lt;/a&gt; and shall record each instance in which the override function is utilized.&lt;/p&gt;&lt;p&gt;6. The system shall provide for the recording of the following:&lt;/p&gt;&lt;p&gt;a. The date and time of the transaction;&lt;/p&gt;&lt;p&gt;b. The name, address, date of birth, and photo identification number of the purchaser; the type of identification; and the government or educational institution of issuance;&lt;/p&gt;&lt;p&gt;c. The number of packages purchased; the total number of grams of ephedrine or related compounds per package; and the name of the compound, mixture, or preparation containing ephedrine or related compounds; and&lt;/p&gt;&lt;p&gt;d. The signature of the purchaser or unique number connecting the transaction to a paper signature maintained at the retail premises.&lt;/p&gt;&lt;p&gt;7. The system shall ensure that submitted data is retained within the system for at least two years from the date of submission.&lt;/p&gt;&lt;p&gt;B. The Department shall provide a process for a pharmacy or retail distributor to apply for, obtain, and periodically renew an exemption from the requirement to report transactions to the electronic system if the pharmacy or retail distributor lacks broadband access or maintains a sales volume of less than 72 grams of ephedrine or related compounds in a 30-day period.&lt;/p&gt;&lt;p&gt;C. 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</si>
  <si>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18.2-265.9</t>
  </si>
  <si>
    <t>Stop sales alerts; interruption of electronic system.</t>
  </si>
  <si>
    <t>&lt;p&gt;A. A pharmacy or retail distributor shall not complete the sale if the system generates a stop sales alert unless the individual distributing the ephedrine or related compound has a reasonable fear of imminent bodily harm if the sale is not completed.&lt;/p&gt;&lt;p&gt;B. In the event of a mechanical or electronic interruption of the system, the pharmacy or retail establishment shall maintain a written log of sales of ephedrine or related compounds until the system is restored. The information written in the log shall be transmitted to the system as soon as practicable after the system is restored.&lt;/p&gt;&lt;p&gt;2012, cc. &lt;a href='http://lis.virginia.gov/cgi-bin/legp604.exe?121+ful+CHAP0160'&gt;160&lt;/a&gt;, &lt;a href='http://lis.virginia.gov/cgi-bin/legp604.exe?121+ful+CHAP0252'&gt;252&lt;/a&gt;.&lt;/p&gt;</t>
  </si>
  <si>
    <t>¬ß 18.2-265.10</t>
  </si>
  <si>
    <t>Exemption from participation in electronic system; requirement to maintain log.</t>
  </si>
  <si>
    <t>&lt;p&gt;Any pharmacy or retail distributor that has been granted an exemption from participation in the system pursuant to subsection B of ¬ß &lt;a href='http://law.lis.virginia.gov/vacode/18.2-265.8/'&gt;18.2-265.8&lt;/a&gt; shall forward to the Department every seven days by fax or electronic means a legible copy of the log required by ¬ß &lt;a href='http://law.lis.virginia.gov/vacode/18.2-265.7/'&gt;18.2-265.7&lt;/a&gt;.&lt;/p&gt;&lt;p&gt;2012, cc. &lt;a href='http://lis.virginia.gov/cgi-bin/legp604.exe?121+ful+CHAP0160'&gt;160&lt;/a&gt;, &lt;a href='http://lis.virginia.gov/cgi-bin/legp604.exe?121+ful+CHAP0252'&gt;252&lt;/a&gt;.&lt;/p&gt;</t>
  </si>
  <si>
    <t>¬ß 18.2-265.11</t>
  </si>
  <si>
    <t>Exemption from participation in electronic system and maintenance of a written log.</t>
  </si>
  <si>
    <t>&lt;p&gt;A. The following entities shall not be required to participate in the electronic system and shall not be required to maintain a written log:&lt;/p&gt;&lt;p&gt;1. Licensed manufacturers that manufacture and lawfully distribute products in the channels of commerce.&lt;/p&gt;&lt;p&gt;2. Wholesalers that lawfully distribute products in the channels of commerce.&lt;/p&gt;&lt;p&gt;3. Inpatient pharmacies of health care facilities licensed in the Commonwealth.&lt;/p&gt;&lt;p&gt;4. Licensed long-term health care facilities.&lt;/p&gt;&lt;p&gt;5. Government-operated health care clinics or departments or centers.&lt;/p&gt;&lt;p&gt;6. Physicians who dispense drugs pursuant to ¬ß &lt;a href='http://law.lis.virginia.gov/vacode/54.1-3304/'&gt;54.1-3304&lt;/a&gt;.&lt;/p&gt;&lt;p&gt;7. Pharmacies located in correctional facilities.&lt;/p&gt;&lt;p&gt;8. Government-operated or industry-operated medical facilities serving the employees of the Commonwealth or local or federal government.&lt;/p&gt;&lt;p&gt;B. Purchases of ephedrine or related compounds pursuant to a valid prescription are not required to be reported to the system or entered into a written log.&lt;/p&gt;&lt;p&gt;C. The sale of a single package containing no more than 60 milligrams of ephedrine or related compounds to an individual is not required to be reported to the system or entered into a log provided it is an isolated sale.&lt;/p&gt;&lt;p&gt;2012, cc. &lt;a href='http://lis.virginia.gov/cgi-bin/legp604.exe?121+ful+CHAP0160'&gt;160&lt;/a&gt;, &lt;a href='http://lis.virginia.gov/cgi-bin/legp604.exe?121+ful+CHAP0252'&gt;252&lt;/a&gt;.&lt;/p&gt;</t>
  </si>
  <si>
    <t>¬ß 18.2-265.12</t>
  </si>
  <si>
    <t>Authority to access data, records, and reports.</t>
  </si>
  <si>
    <t>&lt;p&gt;The Department or other law-enforcement agency of the Commonwealth or any federal agency conducting a criminal investigation involving the manufacture of methamphetamine consistent with state or federal law may access data, records, and reports regarding the sale of ephedrine or related compounds. In addition, such information may be accessed if relevant to proceedings in any court, investigatory grand jury, or special grand jury that has been impaneled in accordance with the provisions of Chapter 13 (¬ß &lt;a href='http://law.lis.virginia.gov/vacode/19.2-191/'&gt;19.2-191&lt;/a&gt; et seq.) of Title 19.2.&lt;/p&gt;&lt;p&gt;The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</si>
  <si>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18.2-265.13</t>
  </si>
  <si>
    <t>Confidentiality of data in possession of Department.</t>
  </si>
  <si>
    <t>&lt;p&gt;All data, records, and reports related to the sale of ephedrine or related compounds to retail customers and any abstracts of such data, records, and reports that are in the possession of the Department pursuant to this article shall be confidential and exempt from the Virginia Freedom of Information Act (¬ß &lt;a href='http://law.lis.virginia.gov/vacode/2.2-3700/'&gt;2.2-3700&lt;/a&gt; et seq.) and the Government Data Collection and Dissemination Practices Act (¬ß &lt;a href='http://law.lis.virginia.gov/vacode/2.2-3800/'&gt;2.2-3800&lt;/a&gt; et seq.).&lt;/p&gt;&lt;p&gt;2012, cc. &lt;a href='http://lis.virginia.gov/cgi-bin/legp604.exe?121+ful+CHAP0160'&gt;160&lt;/a&gt;, &lt;a href='http://lis.virginia.gov/cgi-bin/legp604.exe?121+ful+CHAP0252'&gt;252&lt;/a&gt;.&lt;/p&gt;</t>
  </si>
  <si>
    <t>¬ß 18.2-265.14</t>
  </si>
  <si>
    <t>Prohibition on disclosure of information by entity operating the system.</t>
  </si>
  <si>
    <t>&lt;p&gt;The entity operating the system pursuant to the memorandum of understanding with the Department shall not use or disclose the information collected on behalf of the Department from a pharmacy or retail distributor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safety.&lt;/p&gt;&lt;p&gt;2012, cc. &lt;a href='http://lis.virginia.gov/cgi-bin/legp604.exe?121+ful+CHAP0160'&gt;160&lt;/a&gt;, &lt;a href='http://lis.virginia.gov/cgi-bin/legp604.exe?121+ful+CHAP0252'&gt;252&lt;/a&gt;.&lt;/p&gt;</t>
  </si>
  <si>
    <t>¬ß 18.2-265.15</t>
  </si>
  <si>
    <t>Prohibition on disclosure of information by pharmacy or retail distributor; civil immunity.</t>
  </si>
  <si>
    <t>&lt;p&gt;A pharmacy or retail distributor that sells any product containing ephedrine or related compounds shall not use or disclose the information in the system or a written log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 A pharmacy or retail distributor shall report information in the written log or electronic system to law-enforcement personnel upon request, and any pharmacy or retail distributor that in good faith releases such information to federal, state, or local law-enforcement officers, or to any person acting on behalf of such officers, shall be immune from civil liability for the release unless the release constitutes gross negligence or intentional, wanton, or willful misconduct.&lt;/p&gt;&lt;p&gt;2012, cc. &lt;a href='http://lis.virginia.gov/cgi-bin/legp604.exe?121+ful+CHAP0160'&gt;160&lt;/a&gt;, &lt;a href='http://lis.virginia.gov/cgi-bin/legp604.exe?121+ful+CHAP0252'&gt;252&lt;/a&gt;.&lt;/p&gt;</t>
  </si>
  <si>
    <t>¬ß 18.2-265.16</t>
  </si>
  <si>
    <t>Compliance with statutory provisions; civil immunity.</t>
  </si>
  <si>
    <t>&lt;p&gt;Absent gross negligence, recklessness, or willful misconduct, any pharmacy or retail distributor utilizing the system or written log in compliance with this article shall be immune from civil liability as a result of actions or omissions in carrying out such statutory duties.&lt;/p&gt;&lt;p&gt;2012, cc. &lt;a href='http://lis.virginia.gov/cgi-bin/legp604.exe?121+ful+CHAP0160'&gt;160&lt;/a&gt;, &lt;a href='http://lis.virginia.gov/cgi-bin/legp604.exe?121+ful+CHAP0252'&gt;252&lt;/a&gt;.&lt;/p&gt;</t>
  </si>
  <si>
    <t>¬ß 18.2-265.17</t>
  </si>
  <si>
    <t>Exemption of information systems from provisions related to the Virginia Information Technologies Agency.</t>
  </si>
  <si>
    <t>&lt;p&gt;The provisions of Chapter 20.1 (¬ß &lt;a href='http://law.lis.virginia.gov/vacode/2.2-2005/'&gt;2.2-2005&lt;/a&gt; et seq.) of Title 2.2 shall not apply to this article.&lt;/p&gt;&lt;p&gt;2012, cc. &lt;a href='http://lis.virginia.gov/cgi-bin/legp604.exe?121+ful+CHAP0160'&gt;160&lt;/a&gt;, &lt;a href='http://lis.virginia.gov/cgi-bin/legp604.exe?121+ful+CHAP0252'&gt;252&lt;/a&gt;.&lt;/p&gt;</t>
  </si>
  <si>
    <t>¬ß 18.2-265.18</t>
  </si>
  <si>
    <t>Failure to report certain sales; penalty.</t>
  </si>
  <si>
    <t>&lt;p&gt;Any person subject to the recordkeeping and reporting requirements set forth in this article that willfully fails to report nonprescription sales of ephedrine or related compounds is guilty of a Class 1 misdemeanor.&lt;/p&gt;&lt;p&gt;2012, cc. &lt;a href='http://lis.virginia.gov/cgi-bin/legp604.exe?121+ful+CHAP0160'&gt;160&lt;/a&gt;, &lt;a href='http://lis.virginia.gov/cgi-bin/legp604.exe?121+ful+CHAP0252'&gt;252&lt;/a&gt;.&lt;/p&gt;</t>
  </si>
  <si>
    <t>DEXTROMETHORPHAN DISTRIBUTION ACT</t>
  </si>
  <si>
    <t>¬ß 18.2-265.19</t>
  </si>
  <si>
    <t>&lt;p&gt;As used in this article, unless the context requires a different meaning:&lt;/p&gt;&lt;p&gt;"Dextromethorphan" means the dextrorotatory isomer of 3-methoxy-N-methylmorphinan and its salts.&lt;/p&gt;&lt;p&gt;"Pharmacy" means any establishment or institution from which drugs, medicines, or medicinal chemicals are dispensed or offered for sale or on which a sign is displayed bearing the words "apothecary," "druggist," "drugs," "drug store," "drug sundries," "medicine store," "pharmacist," "pharmacy,"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dextromethorphan.&lt;/p&gt;&lt;p&gt;"Unfinished dextromethorphan" means dextromethorphan in the form of a "bulk drug substance" as defined in ¬ß &lt;a href='http://law.lis.virginia.gov/vacode/54.1-3401/'&gt;54.1-3401&lt;/a&gt;.&lt;/p&gt;&lt;p&gt;2014, cc. &lt;a href='http://lis.virginia.gov/cgi-bin/legp604.exe?141+ful+CHAP0101'&gt;101&lt;/a&gt;, &lt;a href='http://lis.virginia.gov/cgi-bin/legp604.exe?141+ful+CHAP0362'&gt;362&lt;/a&gt;.&lt;/p&gt;</t>
  </si>
  <si>
    <t>¬ß 18.2-265.20</t>
  </si>
  <si>
    <t>Sale or distribution of dextromethorphan to minors; purchase by minors; civil penalty.</t>
  </si>
  <si>
    <t>&lt;p&gt;A. It is unlawful for any pharmacy or retail distributor knowingly or intentionally to sell or distribute any product containing dextromethorphan to a minor.&lt;/p&gt;&lt;p&gt;B. A pharmacy or retail distributor, or its employee or agent, shall not sell or distribute a product containing dextromethorphan unless the purchaser presents a federal, state, or local government-issued document that contains a photograph and the birth date of the purchaser that shows that the purchaser is at least 18 years of age or unless from the purchaser's outward appearance the pharmacy or retail distributor would reasonably presume the purchaser to be 25 years of age or older.&lt;/p&gt;&lt;p&gt;C. It is unlawful for any minor knowingly or intentionally to purchase any product containing dextromethorphan.&lt;/p&gt;&lt;p&gt;D. Any pharmacy or retail distributor, or its employee or agent, that violates subsection A or any minor who violates subsection C is subject to a civil penalty of $25. Any pharmacy or retail distributor, or its employee or agent, that violates subsection B shall receive a notice of noncompliance and, upon any subsequent violation of subsection B, shall be subject to a civil penalty of $25. Such penalty shall be collected by the attorney for the Commonwealth for the locality where the violation occurred, and the proceeds shall be deposited into the Literary Fund.&lt;/p&gt;&lt;p&gt;E. The provisions of this section shall not apply if the product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seq.).&lt;/p&gt;&lt;p&gt;2014, cc. &lt;a href='http://lis.virginia.gov/cgi-bin/legp604.exe?141+ful+CHAP0101'&gt;101&lt;/a&gt;, &lt;a href='http://lis.virginia.gov/cgi-bin/legp604.exe?141+ful+CHAP0362'&gt;362&lt;/a&gt;.&lt;/p&gt;</t>
  </si>
  <si>
    <t>¬ß 18.2-265.21</t>
  </si>
  <si>
    <t>Possession or distribution of unfinished dextromethorphan; penalty.</t>
  </si>
  <si>
    <t>&lt;p&gt;Any person who distributes or possesses with the intent to distribute unfinished dextromethorphan who is not registered under ¬ß 510 of the Federal Food, Drug, and Cosmetic Act (21 U.S.C. ¬ß 321 et seq.) or otherwise authorized by the Drug Control Act (¬ß &lt;a href='http://law.lis.virginia.gov/vacode/54.1-3400/'&gt;54.1-3400&lt;/a&gt; et seq.) to distribute or possess unfinished dextromethorphan is guilty of a Class 1 misdemeanor. This section does not apply to a common carrier that receives or possesses unfinished dextromethorphan for the purpose of distributing such unfinished dextromethorphan between persons registered under ¬ß 510 of the Federal Food, Drug, and Cosmetic Act (21 U.S.C. ¬ß 321 et seq.) or otherwise authorized by the Drug Control Act (¬ß &lt;a href='http://law.lis.virginia.gov/vacode/54.1-3400/'&gt;54.1-3400&lt;/a&gt; et seq.) to distribute or possess unfinished dextromethorphan.&lt;/p&gt;&lt;p&gt;2014, cc. &lt;a href='http://lis.virginia.gov/cgi-bin/legp604.exe?141+ful+CHAP0101'&gt;101&lt;/a&gt;, &lt;a href='http://lis.virginia.gov/cgi-bin/legp604.exe?141+ful+CHAP0362'&gt;362&lt;/a&gt;.&lt;/p&gt;</t>
  </si>
  <si>
    <t>DRIVING MOTOR VEHICLE, ETC., WHILE INTOXICATED</t>
  </si>
  <si>
    <t>¬ß 18.2-266</t>
  </si>
  <si>
    <t>Driving motor vehicle, engine, etc., while intoxicated, etc.</t>
  </si>
  <si>
    <t>&lt;p&gt;It shall be unlawful for any person to drive or operate any motor vehicle, engine or train (i) while such person has a blood alcohol concentration of 0.08 percent or more by weight by volume or 0.08 grams or more per 210 liters of breath as indicated by a chemical test administered as provided in this article, (ii) while such person is under the influence of alcohol, (iii) while such person is under the influence of any narcotic drug or any other self-administered intoxicant or drug of whatsoever nature, or any combination of such drugs, to a degree which impairs his ability to drive or operate any motor vehicle, engine or train safely, (iv) while such person is under the combined influence of alcohol and any drug or drugs to a degree which impairs his ability to drive or operate any motor vehicle, engine or train safely, or (v) while such person has a blood concentration of any of the following substances at a level that is equal to or greater than: (a) 0.02 milligrams of cocaine per liter of blood, (b) 0.1 milligrams of methamphetamine per liter of blood, (c) 0.01 milligrams of phencyclidine per liter of blood, or (d) 0.1 milligrams of 3,4-methylenedioxymethamphetamine per liter of blood. A charge alleging a violation of this section shall support a conviction under clauses (i), (ii), (iii), (iv), or (v).&lt;/p&gt;&lt;p&gt;For the purposes of this article, the term "motor vehicle" includes mopeds, while operated on the public highways of this Commonwealth.&lt;/p&gt;&lt;p&gt;Code 1950, ¬ß 18.1-54; 1960, c. 358; 1975, cc. 14, 15; 1977, c. 637; 1984, c. 666; 1986, c. 635; 1987, c. 661; 1992, c. 830; 1994, cc. &lt;a href='http://lis.virginia.gov/cgi-bin/legp604.exe?941+ful+CHAP0359'&gt;359&lt;/a&gt;, &lt;a href='http://lis.virginia.gov/cgi-bin/legp604.exe?941+ful+CHAP0363'&gt;363&lt;/a&gt;; 1996, c. &lt;a href='http://lis.virginia.gov/cgi-bin/legp604.exe?961+ful+CHAP0439'&gt;439&lt;/a&gt;; 2005, cc. &lt;a href='http://lis.virginia.gov/cgi-bin/legp604.exe?051+ful+CHAP0616'&gt;616&lt;/a&gt;, &lt;a href='http://lis.virginia.gov/cgi-bin/legp604.exe?051+ful+CHAP0845'&gt;845&lt;/a&gt;.&lt;/p&gt;</t>
  </si>
  <si>
    <t>¬ß 18.2-266.1</t>
  </si>
  <si>
    <t>Persons under age 21 driving after illegally consuming alcohol; penalty.</t>
  </si>
  <si>
    <t>&lt;p&gt;A. It shall be unlawful for any person under the age of 21 to operate any motor vehicle after illegally consuming alcohol. Any such person with a blood alcohol concentration of 0.02 percent or more by weight by volume or 0.02 grams or more per 210 liters of breath but less than 0.08 by weight by volume or less than 0.08 grams per 210 liters of breath as indicated by a chemical test administered as provided in this article shall be in violation of this section.&lt;/p&gt;&lt;p&gt;B. A violation of this section is a Class 1 misdemeanor. Punishment shall include (i) forfeiture of such person's license to operate a motor vehicle for a period of one year from the date of conviction and (ii) a mandatory minimum fine of $500 or performance of a mandatory minimum of 50 hours of community service. This suspension period shall be in addition to the suspension period provided under ¬ß &lt;a href='http://law.lis.virginia.gov/vacode/46.2-391.2/'&gt;46.2-391.2&lt;/a&gt;. The penalties and license forfeiture provisions set forth in ¬ß¬ß &lt;a href='http://law.lis.virginia.gov/vacode/16.1-278.9/'&gt;16.1-278.9&lt;/a&gt;, &lt;a href='http://law.lis.virginia.gov/vacode/18.2-270/'&gt;18.2-270&lt;/a&gt; and &lt;a href='http://law.lis.virginia.gov/vacode/18.2-271/'&gt;18.2-271&lt;/a&gt; shall not apply to a violation of this section. Any person convicted of a violation of this section shall be eligible to attend an Alcohol Safety Action Program under the provisions of ¬ß &lt;a href='http://law.lis.virginia.gov/vacode/18.2-271.1/'&gt;18.2-271.1&lt;/a&gt; and may, in the discretion of the court, be issued a restricted license during the term of license suspension.&lt;/p&gt;&lt;p&gt;C. Notwithstanding ¬ß¬ß &lt;a href='http://law.lis.virginia.gov/vacode/16.1-278.8/'&gt;16.1-278.8&lt;/a&gt; and &lt;a href='http://law.lis.virginia.gov/vacode/16.1-278.9/'&gt;16.1-278.9&lt;/a&gt;, upon adjudicating a juvenile delinquent based upon a violation of this section, the juvenile and domestic relations district court shall order disposition as provided in subsection B.&lt;/p&gt;&lt;p&gt;1994, cc. &lt;a href='http://lis.virginia.gov/cgi-bin/legp604.exe?941+ful+CHAP0359'&gt;359&lt;/a&gt;, &lt;a href='http://lis.virginia.gov/cgi-bin/legp604.exe?941+ful+CHAP0363'&gt;363&lt;/a&gt;; 1995, c. &lt;a href='http://lis.virginia.gov/cgi-bin/legp604.exe?951+ful+CHAP0031'&gt;31&lt;/a&gt;; 2003, c. &lt;a href='http://lis.virginia.gov/cgi-bin/legp604.exe?031+ful+CHAP0605'&gt;605&lt;/a&gt;; 2008, c. &lt;a href='http://lis.virginia.gov/cgi-bin/legp604.exe?081+ful+CHAP0729'&gt;729&lt;/a&gt;; 2009, c. &lt;a href='http://lis.virginia.gov/cgi-bin/legp604.exe?091+ful+CHAP0660'&gt;660&lt;/a&gt;; 2011, cc. &lt;a href='http://lis.virginia.gov/cgi-bin/legp604.exe?111+ful+CHAP0134'&gt;134&lt;/a&gt;, &lt;a href='http://lis.virginia.gov/cgi-bin/legp604.exe?111+ful+CHAP0683'&gt;683&lt;/a&gt;.&lt;/p&gt;</t>
  </si>
  <si>
    <t>¬ß 18.2-267</t>
  </si>
  <si>
    <t>Preliminary analysis of breath to determine alcoholic content of blood.</t>
  </si>
  <si>
    <t>&lt;p&gt;A. Any person who is suspected of a violation of ¬ß &lt;a href='http://law.lis.virginia.gov/vacode/18.2-266/'&gt;18.2-266&lt;/a&gt;, &lt;a href='http://law.lis.virginia.gov/vacode/18.2-266.1/'&gt;18.2-266.1&lt;/a&gt;, subsection B of ¬ß &lt;a href='http://law.lis.virginia.gov/vacode/18.2-272/'&gt;18.2-272&lt;/a&gt;, or a similar ordinance shall be entitled, if such equipment is available, to have his breath analyzed to determine the probable alcoholic content of his blood. The person shall also be entitled, upon request, to observe the process of analysis and to see the blood-alcohol reading on the equipment used to perform the breath test. His breath may be analyzed by any police officer of the Commonwealth, or of any county, city or town, or by any member of a sheriff's department in the normal discharge of his duties.&lt;/p&gt;&lt;p&gt;B. The Department of Forensic Science shall determine the proper method and equipment to be used in analyzing breath samples taken pursuant to this section and shall advise the respective police and sheriff's departments of the same.&lt;/p&gt;&lt;p&gt;C. Any person who has been stopped by a police officer of the Commonwealth, or of any county, city or town, or by any member of a sheriff's department and is suspected by such officer to be guilty of an offense listed in subsection A, shall have the right to refuse to permit his breath to be so analyzed, and his failure to permit such analysis shall not be evidence in any prosecution for an offense listed in subsection A.&lt;/p&gt;&lt;p&gt;D. Whenever the breath sample analysis indicates that alcohol is present in the person's blood, the officer may charge the person with a violation of an offense listed in subsection A. The person so charged shall then be subject to the provisions of ¬ß¬ß &lt;a href='http://law.lis.virginia.gov/vacode/18.2-268.1/'&gt;18.2-268.1&lt;/a&gt; through &lt;a href='http://law.lis.virginia.gov/vacode/18.2-268.12/'&gt;18.2-268.12&lt;/a&gt;, or of a similar ordinance.&lt;/p&gt;&lt;p&gt;E. The results of the breath analysis shall not be admitted into evidence in any prosecution for an offense listed in subsection A, the purpose of this section being to permit a preliminary analysis of the alcoholic content of the blood of a person suspected of having committed an offense listed in subsection A.&lt;/p&gt;&lt;p&gt;F. Police officers or members of any sheriff's department shall, upon stopping any person suspected of having committed an offense listed in subsection A, advise the person of his rights under the provisions of this section.&lt;/p&gt;&lt;p&gt;G. Nothing in this section shall be construed as limiting the provisions of ¬ß¬ß &lt;a href='http://law.lis.virginia.gov/vacode/18.2-268.1/'&gt;18.2-268.1&lt;/a&gt; through &lt;a href='http://law.lis.virginia.gov/vacode/18.2-268.12/'&gt;18.2-268.12&lt;/a&gt;.&lt;/p&gt;&lt;p&gt;Code 1950, ¬ß 18.1-54.1; 1970, c. 511; 1975, cc. 14, 15; 1979, c. 717; 1985, cc. 355, 609; 1990, c. 825; 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</si>
  <si>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t>
  </si>
  <si>
    <t>&lt;p&gt;Repealed by Acts 1992, c. 830.&lt;/p&gt;</t>
  </si>
  <si>
    <t>¬ß 18.2-268.1</t>
  </si>
  <si>
    <t>Chemical testing to determine alcohol or drug content of blood; definitions.</t>
  </si>
  <si>
    <t>&lt;p&gt;As used in ¬ß¬ß &lt;a href='http://law.lis.virginia.gov/vacode/18.2-268.2/'&gt;18.2-268.2&lt;/a&gt; through &lt;a href='http://law.lis.virginia.gov/vacode/18.2-268.12/'&gt;18.2-268.12&lt;/a&gt;, unless the context clearly indicates otherwise:&lt;/p&gt;&lt;p&gt;The phrase "alcohol or drug" means alcohol, a drug or drugs, or any combination of alcohol and a drug or drugs.&lt;/p&gt;&lt;p&gt;The phrase "blood or breath" means either or both.&lt;/p&gt;&lt;p&gt;"Chief police officer" means the sheriff in any county not having a chief of police, the chief of police of any county having a chief of police, the chief of police of the city, or the sergeant or chief of police of the town in which the charge will be heard, or their authorized representatives.&lt;/p&gt;&lt;p&gt;"Department" means the Department of Forensic Science.&lt;/p&gt;&lt;p&gt;"Director" means the Director of the Department of Forensic Science.&lt;/p&gt;&lt;p&gt;"License" means any driver's license, temporary driver's license, or instruction permit authorizing the operation of a motor vehicle upon the highways.&lt;/p&gt;&lt;p&gt;"Ordinance" means a county, city or town ordinance.&lt;/p&gt;&lt;p&gt;1992, c. 830; 2005, cc. &lt;a href='http://lis.virginia.gov/cgi-bin/legp604.exe?051+ful+CHAP0868'&gt;868&lt;/a&gt;, &lt;a href='http://lis.virginia.gov/cgi-bin/legp604.exe?051+ful+CHAP0881'&gt;881&lt;/a&gt;.&lt;/p&gt;</t>
  </si>
  <si>
    <t>¬ß 18.2-268.2</t>
  </si>
  <si>
    <t>Implied consent to post-arrest testing to determine drug or alcohol content of blood.</t>
  </si>
  <si>
    <t>&lt;p&gt;A. Any person, whether licensed by Virginia or not, who operates a motor vehicle upon a highway, as defined in ¬ß &lt;a href='http://law.lis.virginia.gov/vacode/46.2-100/'&gt;46.2-100&lt;/a&gt;, in the Commonwealth shall be deemed thereby, as a condition of such operation, to have consented to have samples of his blood, breath, or both blood and breath taken for a chemical test to determine the alcohol, drug, or both alcohol and drug content of his blood, if he is arrested for violation of ¬ß &lt;a href='http://law.lis.virginia.gov/vacode/18.2-266/'&gt;18.2-266&lt;/a&gt;, &lt;a href='http://law.lis.virginia.gov/vacode/18.2-266.1/'&gt;18.2-266.1&lt;/a&gt;, or subsection B of ¬ß &lt;a href='http://law.lis.virginia.gov/vacode/18.2-272/'&gt;18.2-272&lt;/a&gt; or of a similar ordinance within three hours of the alleged offense.&lt;/p&gt;&lt;p&gt;B. Any person so arrested for a violation of clause (i) or (ii) of ¬ß &lt;a href='http://law.lis.virginia.gov/vacode/18.2-266/'&gt;18.2-266&lt;/a&gt; or both, ¬ß &lt;a href='http://law.lis.virginia.gov/vacode/18.2-266.1/'&gt;18.2-266.1&lt;/a&gt; or subsection B of ¬ß &lt;a href='http://law.lis.virginia.gov/vacode/18.2-272/'&gt;18.2-272&lt;/a&gt; or of a similar ordinance shall submit to a breath test. If the breath test is unavailable or the person is physically unable to submit to the breath test, a blood test shall be given. The accused shall, prior to administration of the test, be advised by the person administering the test that he has the right to observe the process of analysis and to see the blood-alcohol reading on the equipment used to perform the breath test. If the equipment automatically produces a written printout of the breath test result, the printout, or a copy, shall be given to the accused.&lt;/p&gt;&lt;p&gt;C. A person, after having been arrested for a violation of clause (iii), (iv), or (v) of ¬ß &lt;a href='http://law.lis.virginia.gov/vacode/18.2-266/'&gt;18.2-266&lt;/a&gt; or ¬ß &lt;a href='http://law.lis.virginia.gov/vacode/18.2-266.1/'&gt;18.2-266.1&lt;/a&gt; or subsection B of ¬ß &lt;a href='http://law.lis.virginia.gov/vacode/18.2-272/'&gt;18.2-272&lt;/a&gt; or of a similar ordinance, may be required to submit to a blood test to determine the drug or both drug and alcohol content of his blood. When a person, after having been arrested for a violation of ¬ß &lt;a href='http://law.lis.virginia.gov/vacode/18.2-266/'&gt;18.2-266&lt;/a&gt; (i) or (ii) or both, submits to a breath test in accordance with subsection B or refuses to take or is incapable of taking such a breath test, he may be required to submit to tests to determine the drug or both drug and alcohol content of his blood if the law-enforcement officer has reasonable cause to believe the person was driving under the influence of any drug or combination of drugs, or the combined influence of alcohol and drugs.&lt;/p&gt;&lt;p&gt;1992, c. 830; 1993, c. 746; 1994, cc. &lt;a href='http://lis.virginia.gov/cgi-bin/legp604.exe?941+ful+CHAP0359'&gt;359&lt;/a&gt;, &lt;a href='http://lis.virginia.gov/cgi-bin/legp604.exe?941+ful+CHAP0363'&gt;363&lt;/a&gt;; 1995, c. &lt;a href='http://lis.virginia.gov/cgi-bin/legp604.exe?951+ful+CHAP0023'&gt;23&lt;/a&gt;; 2002, c. &lt;a href='http://lis.virginia.gov/cgi-bin/legp604.exe?021+ful+CHAP0748'&gt;748&lt;/a&gt;;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</si>
  <si>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18.2-268.3</t>
  </si>
  <si>
    <t>Refusal of tests; penalties; procedures.</t>
  </si>
  <si>
    <t>&lt;p&gt;A.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breath taken for chemical tests to determine the alcohol content of his blood as required by ¬ß &lt;a href='http://law.lis.virginia.gov/vacode/18.2-268.2/'&gt;18.2-268.2&lt;/a&gt;, and any person who so unreasonably refuses is guilty of a violation of this subsection, which is punishable as follows:&lt;/p&gt;&lt;p&gt;1. A first violation is a civil offense.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he is guilty of a Class 1 misdemeanor. A conviction under this subdivision shall of itself operate to deprive the person of the privilege to drive for a period of three years from the date of the judgment of conviction. This revocation period is in addition to the suspension period provided under ¬ß &lt;a href='http://law.lis.virginia.gov/vacode/46.2-391.2/'&gt;46.2-391.2&lt;/a&gt;.&lt;/p&gt;&lt;p&gt;B.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blood taken for chemical tests to determine the alcohol or drug content of his blood as required by ¬ß &lt;a href='http://law.lis.virginia.gov/vacode/18.2-268.2/'&gt;18.2-268.2&lt;/a&gt; and any person who so unreasonably refuses is guilty of a violation of this subsection, which is a civil offense and is punishable as follows:&lt;/p&gt;&lt;p&gt;1.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such violation shall of itself operate to deprive the person of the privilege to drive for a period of three years from the date of the judgment. This revocation period is in addition to the suspension period provided under ¬ß &lt;a href='http://law.lis.virginia.gov/vacode/46.2-391.2/'&gt;46.2-391.2&lt;/a&gt;.&lt;/p&gt;&lt;p&gt;C. When a person is arrested for a violation of ¬ß &lt;a href='http://law.lis.virginia.gov/vacode/18.2-51.4/'&gt;18.2-51.4&lt;/a&gt;, &lt;a href='http://law.lis.virginia.gov/vacode/18.2-266/'&gt;18.2-266&lt;/a&gt;, or &lt;a href='http://law.lis.virginia.gov/vacode/18.2-266.1/'&gt;18.2-266.1&lt;/a&gt; or subsection B of ¬ß &lt;a href='http://law.lis.virginia.gov/vacode/18.2-272/'&gt;18.2-272&lt;/a&gt; or of a similar ordinance and such person refuses to permit blood or breath or both blood and breath samples to be taken for testing as required by ¬ß &lt;a href='http://law.lis.virginia.gov/vacode/18.2-268.2/'&gt;18.2-268.2&lt;/a&gt;, the arresting officer shall advise the person, from a form provided by the Office of the Executive Secretary of the Supreme Court (i) that a person who operates a motor vehicle upon a highway in the Commonwealth is deemed thereby, as a condition of such operation, to have consented to have samples of his blood and breath taken for chemical tests to determine the alcohol or drug content of his blood, (ii) that a finding of unreasonable refusal to consent may be admitted as evidence at a criminal trial, (iii) that the unreasonable refusal to do so constitutes grounds for the revocation of the privilege of operating a motor vehicle upon the highways of the Commonwealth, (iv) of the civil penalties for unreasonable refusal to have blood or breath or both blood and breath samples taken, and (v) of the criminal penalty for unreasonable refusal to have breath samples taken within 10 years of a prior conviction for driving while intoxicated or unreasonable refusal, which is a Class 1 misdemeanor. The form from which the arresting officer shall advise the person arrested shall contain a brief statement of the law requiring the taking of blood or breath samples, a statement that a finding of unreasonable refusal to consent may be admitted as evidence at a criminal trial, and the penalties for refusal. The Office of the Executive Secretary of the Supreme Court shall make the form available on the Internet and the form shall be considered an official publication of the Commonwealth for the purposes of ¬ß &lt;a href='http://law.lis.virginia.gov/vacode/8.01-388/'&gt;8.01-388&lt;/a&gt;.&lt;/p&gt;&lt;p&gt;D. The arresting officer shall, under oath before the magistrate, execute the form and certify (i) that the defendant has refused to permit blood or breath or both blood and breath samples to be taken for testing; (ii) that the officer has read the portion of the form described in subsection C to the arrested person; (iii) that the arrested person, after having had the portion of the form described in subsection C read to him, has refused to permit such sample or samples to be taken; and (iv) how many, if any, violations of this section, ¬ß &lt;a href='http://law.lis.virginia.gov/vacode/18.2-266/'&gt;18.2-266&lt;/a&gt;, or any offense described in subsection E of ¬ß &lt;a href='http://law.lis.virginia.gov/vacode/18.2-270/'&gt;18.2-270&lt;/a&gt; the arrested person has been convicted of within the last 10 years. Such sworn certification shall constitute probable cause for the magistrate to issue a warrant or summons charging the person with unreasonable refusal. The magistrate shall attach the executed and sworn advisement form to the warrant or summons. The warrant or summons for a first offense under subsection A or any offense under subsection B shall be executed in the same manner as a criminal warrant or summons. If the person arrested has been taken to a medical facility for treatment or evaluation of his medical condition, the arresting officer may read the advisement form to the person at the medical facility, and issue, on the premises of the medical facility, a summons for a violation of this section in lieu of securing a warrant or summons from the magistrate. The magistrate or arresting officer, as the case may be, shall forward the executed advisement form and warrant or summons to the appropriate court.&lt;/p&gt;&lt;p&gt;1992, c. 830; 1994, cc. &lt;a href='http://lis.virginia.gov/cgi-bin/legp604.exe?941+ful+CHAP0359'&gt;359&lt;/a&gt;, &lt;a href='http://lis.virginia.gov/cgi-bin/legp604.exe?941+ful+CHAP0363'&gt;363&lt;/a&gt;; 1997, c. &lt;a href='http://lis.virginia.gov/cgi-bin/legp604.exe?971+ful+CHAP0691'&gt;691&lt;/a&gt;; 2001, cc. &lt;a href='http://lis.virginia.gov/cgi-bin/legp604.exe?011+ful+CHAP0654'&gt;654&lt;/a&gt;, &lt;a href='http://lis.virginia.gov/cgi-bin/legp604.exe?011+ful+CHAP0779'&gt;779&lt;/a&gt;; 2004, cc. &lt;a href='http://lis.virginia.gov/cgi-bin/legp604.exe?041+ful+CHAP0985'&gt;985&lt;/a&gt;, &lt;a href='http://lis.virginia.gov/cgi-bin/legp604.exe?041+ful+CHAP1013'&gt;1013&lt;/a&gt;, &lt;a href='http://lis.virginia.gov/cgi-bin/legp604.exe?041+ful+CHAP1022'&gt;1022&lt;/a&gt;; 2004, Sp. Sess. I, c. &lt;a href='http://lis.virginia.gov/cgi-bin/legp604.exe?042+ful+CHAP0002'&gt;2&lt;/a&gt;; 2005, cc. &lt;a href='http://lis.virginia.gov/cgi-bin/legp604.exe?051+ful+CHAP0757'&gt;757&lt;/a&gt;, &lt;a href='http://lis.virginia.gov/cgi-bin/legp604.exe?051+ful+CHAP0840'&gt;840&lt;/a&gt;; 2009, c. &lt;a href='http://lis.virginia.gov/cgi-bin/legp604.exe?091+ful+CHAP0239'&gt;239&lt;/a&gt;; 2017, c. &lt;a href='http://lis.virginia.gov/cgi-bin/legp604.exe?171+ful+CHAP0623'&gt;623&lt;/a&gt;.&lt;/p&gt;</t>
  </si>
  <si>
    <t>¬ß 18.2-268.4</t>
  </si>
  <si>
    <t>Trial and appeal for refusal.</t>
  </si>
  <si>
    <t>&lt;p&gt;A. Venue for the trial of the warrant or summons shall lie in the court of the county or city in which the offense of driving under the influence of intoxicants or other offense listed in subsection A or B of ¬ß &lt;a href='http://law.lis.virginia.gov/vacode/18.2-268.3/'&gt;18.2-268.3&lt;/a&gt; is to be tried.&lt;/p&gt;&lt;p&gt;B. The procedure for appeal and trial of any civil offense of ¬ß &lt;a href='http://law.lis.virginia.gov/vacode/18.2-268.3/'&gt;18.2-268.3&lt;/a&gt; shall be the same as provided by law for misdemeanors; if requested by either party on appeal to the circuit court, trial by jury shall be as provided in Article 4 (¬ß &lt;a href='http://law.lis.virginia.gov/vacode/19.2-260/'&gt;19.2-260&lt;/a&gt; et seq.) of Chapter 15 of Title 19.2, and the Commonwealth shall be required to prove its case beyond a reasonable doubt.&lt;/p&gt;&lt;p&gt;C. If the defendant pleads guilty to a violation of ¬ß &lt;a href='http://law.lis.virginia.gov/vacode/18.2-266/'&gt;18.2-266&lt;/a&gt; or &lt;a href='http://law.lis.virginia.gov/vacode/18.2-266.1/'&gt;18.2-266.1&lt;/a&gt; or subsection B of ¬ß &lt;a href='http://law.lis.virginia.gov/vacode/18.2-272/'&gt;18.2-272&lt;/a&gt; or of a similar ordinance, the court may dismiss the warrant or summons.&lt;/p&gt;&lt;p&gt;The court shall dispose of the defendant's license in accordance with the provisions of ¬ß &lt;a href='http://law.lis.virginia.gov/vacode/46.2-398/'&gt;46.2-398&lt;/a&gt;; however, the defendant's license shall not be returned during any period of suspension imposed under ¬ß &lt;a href='http://law.lis.virginia.gov/vacode/46.2-391.2/'&gt;46.2-391.2&lt;/a&gt;.&lt;/p&gt;&lt;p&gt;1992, c. 830; 1994, cc. &lt;a href='http://lis.virginia.gov/cgi-bin/legp604.exe?941+ful+CHAP0151'&gt;151&lt;/a&gt;, &lt;a href='http://lis.virginia.gov/cgi-bin/legp604.exe?941+ful+CHAP0359'&gt;359&lt;/a&gt;, &lt;a href='http://lis.virginia.gov/cgi-bin/legp604.exe?941+ful+CHAP0363'&gt;363&lt;/a&gt;; 2004, cc. &lt;a href='http://lis.virginia.gov/cgi-bin/legp604.exe?041+ful+CHAP0985'&gt;985&lt;/a&gt;, &lt;a href='http://lis.virginia.gov/cgi-bin/legp604.exe?041+ful+CHAP1013'&gt;1013&lt;/a&gt;; 2005, cc. &lt;a href='http://lis.virginia.gov/cgi-bin/legp604.exe?051+ful+CHAP0757'&gt;757&lt;/a&gt;, &lt;a href='http://lis.virginia.gov/cgi-bin/legp604.exe?051+ful+CHAP0840'&gt;840&lt;/a&gt;, &lt;a href='http://lis.virginia.gov/cgi-bin/legp604.exe?051+ful+CHAP0943'&gt;943&lt;/a&gt;; 2017, c. &lt;a href='http://lis.virginia.gov/cgi-bin/legp604.exe?171+ful+CHAP0623'&gt;623&lt;/a&gt;.&lt;/p&gt;</t>
  </si>
  <si>
    <t>¬ß 18.2-268.5</t>
  </si>
  <si>
    <t>Qualifications and liability of persons authorized to take blood sample; procedure for taking samples.</t>
  </si>
  <si>
    <t>&lt;p&gt;For purposes of this article, only a physician, registered nurse, licensed practical nurse, phlebotomist, graduate laboratory technician or a technician or nurse designated by order of a circuit court acting upon the recommendation of a licensed physician, using soap and water, polyvinylpyrrolidone iodine, pvp iodine, povidone iodine or benzalkonium chloride to cleanse the part of the body from which the blood is taken and using instruments sterilized by the accepted steam sterilizer or some other sterilizer which will not affect the accuracy of the test, or using chemically clean sterile disposable syringes, shall withdraw blood for the purpose of determining its alcohol or drug or both alcohol and drug content. It is a Class 3 misdemeanor to reuse single-use-only needles or syringes. No civil liability shall attach to any person authorized to withdraw blood as a result of the act of withdrawing blood as provided in this section from any person submitting thereto, provided the blood was withdrawn according to recognized medical procedures. However, the person shall not be relieved from liability for negligence in the withdrawing of any blood sample.&lt;/p&gt;&lt;p&gt;No person arrested for a violation of ¬ß &lt;a href='http://law.lis.virginia.gov/vacode/18.2-266/'&gt;18.2-266&lt;/a&gt;, &lt;a href='http://law.lis.virginia.gov/vacode/18.2-266.1/'&gt;18.2-266.1&lt;/a&gt;, or subsection B of ¬ß &lt;a href='http://law.lis.virginia.gov/vacode/18.2-272/'&gt;18.2-272&lt;/a&gt;, or a similar ordinance shall be required to execute in favor of any person or corporation a waiver or release of liability in connection with the withdrawal of blood and as a condition precedent to the withdrawal of blood as provided for in this section.&lt;/p&gt;&lt;p&gt;1992, c. 830; 1994, cc. &lt;a href='http://lis.virginia.gov/cgi-bin/legp604.exe?941+ful+CHAP0359'&gt;359&lt;/a&gt;, &lt;a href='http://lis.virginia.gov/cgi-bin/legp604.exe?941+ful+CHAP0363'&gt;363&lt;/a&gt;; 2004, cc. &lt;a href='http://lis.virginia.gov/cgi-bin/legp604.exe?041+ful+CHAP0150'&gt;150&lt;/a&gt;, &lt;a href='http://lis.virginia.gov/cgi-bin/legp604.exe?041+ful+CHAP0440'&gt;440&lt;/a&gt;, &lt;a href='http://lis.virginia.gov/cgi-bin/legp604.exe?041+ful+CHAP1013'&gt;1013&lt;/a&gt;; 2005, cc. &lt;a href='http://lis.virginia.gov/cgi-bin/legp604.exe?051+ful+CHAP0757'&gt;757&lt;/a&gt;, &lt;a href='http://lis.virginia.gov/cgi-bin/legp604.exe?051+ful+CHAP0840'&gt;840&lt;/a&gt;.&lt;/p&gt;</t>
  </si>
  <si>
    <t>¬ß 18.2-268.6</t>
  </si>
  <si>
    <t>Transmission of blood samples.</t>
  </si>
  <si>
    <t>&lt;p&gt;The blood sample withdrawn pursuant to ¬ß &lt;a href='http://law.lis.virginia.gov/vacode/18.2-268.5/'&gt;18.2-268.5&lt;/a&gt; shall be placed in vials provided or approved by the Department of Forensic Science. The vials shall be sealed by the person taking the sample or at his direction. The person who seals the vials shall complete the prenumbered certificate of blood withdrawal forms and attach one form to each vial. The completed withdrawal certificate for each vial shall show the name of the accused, the name of the person taking the blood sample, the date and time the blood sample was taken and information identifying the arresting or accompanying officer. The vials shall be placed in a container provided by the Department, and the container shall be sealed to prevent tampering with the vials. The arresting or accompanying officer shall take possession of the container as soon as the vials are placed in the container and sealed, and shall promptly transport or mail the container to the Department.&lt;/p&gt;&lt;p&gt;1992, c. 830; 2001, c. &lt;a href='http://lis.virginia.gov/cgi-bin/legp604.exe?011+ful+CHAP0561'&gt;561&lt;/a&gt;;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href='http://lis.virginia.gov/cgi-bin/legp604.exe?051+ful+CHAP0881'&gt;881&lt;/a&gt;.&lt;/p&gt;</t>
  </si>
  <si>
    <t>¬ß 18.2-268.7</t>
  </si>
  <si>
    <t>Transmission of blood test samples; use as evidence.</t>
  </si>
  <si>
    <t>&lt;p&gt;A. Upon receipt of a blood sample forwarded to the Department for analysis pursuant to ¬ß &lt;a href='http://law.lis.virginia.gov/vacode/18.2-268.6/'&gt;18.2-268.6&lt;/a&gt;, the Department shall have it examined for its alcohol or drug or both alcohol and drug content and the Director shall execute a certificate of analysis indicating the name of the accused; the date, time and by whom the blood sample was received and examined; a statement that the seal on the vial had not been broken or otherwise tampered with; a statement that the container and vial were provided or approved by the Department and that the vial was one to which the completed withdrawal certificate was attached; and a statement of the sample's alcohol or drug or both alcohol and drug content. The Director shall remove the withdrawal certificate from the vial and either (i) attach it to the certificate of analysis and state in the certificate of analysis that it was so removed and attached or (ii) electronically scan it into the Department's Laboratory Information Management System and place the original withdrawal certificate in its case-specific file. The certificate of analysis and the withdrawal certificate shall be returned or electronically transmitted to the clerk of the court in which the charge will be heard.&lt;/p&gt;&lt;p&gt;B. After completion of the analysis, the Department shall preserve the remainder of the blood until at least 90 days have lapsed. The accused may, at any time prior to the expiration of such 90-day period, by motion filed before the court in which the charge will be heard, with notice to the Department, request an order directing the Department to transmit the remainder of the blood sample to an independent laboratory retained by the accused for analysis. On motion of the accused, the report of analysis prepared for the remaining blood sample shall be admissible in evidence, provided that the report is duly attested by a person performing such analysis and the independent laboratory that performed the analysis is accredited or certified to conduct forensic blood alcohol/drug testing by one or more of the following bodies: American Society of Crime Laboratory Directors/Laboratory Accreditation Board (ASCLD/LAB); College of American Pathologists (CAP); U.S. Department of Health and Human Services Substance Abuse and Mental Health Services Administration (SAMHSA); or American Board of Forensic Toxicology (ABFT). If no notice of a motion to transmit the remainder of the blood sample is received prior to the expiration of the 90-day period, the Department shall destroy the remainder of the blood sample unless the Commonwealth has filed a written request with the Department to return the remainder of the blood sample to the investigating law-enforcement agency. In such case, the Department shall return the remainder of the blood sample, if not sent to an independent laboratory, to the investigating law-enforcement agency.&lt;/p&gt;&lt;p&gt;C. When a blood sample taken in accordance with the provisions of ¬ß¬ß &lt;a href='http://law.lis.virginia.gov/vacode/18.2-268.2/'&gt;18.2-268.2&lt;/a&gt; through &lt;a href='http://law.lis.virginia.gov/vacode/18.2-268.6/'&gt;18.2-268.6&lt;/a&gt; is forwarded for analysis to the Department, a report of the test results shall be filed in that office. Upon proper identification of the certificate of withdrawal, the certificate of analysis, with the withdrawal certificate attached, shall, when attested by the Director, be admissible in any court as evidence of the facts therein stated and of the results of such analysis (i) in any criminal proceeding, provided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proceeding.&lt;/p&gt;&lt;p&gt;Upon request of the person whose blood was analyzed, the test results shall be made available to him.&lt;/p&gt;&lt;p&gt;The Director may delegate or assign these duties to an employee of the Department.&lt;/p&gt;&lt;p&gt;1992, c. 830; 1993, c. 688; 1994, cc. &lt;a href='http://lis.virginia.gov/cgi-bin/legp604.exe?941+ful+CHAP0337'&gt;337&lt;/a&gt;, &lt;a href='http://lis.virginia.gov/cgi-bin/legp604.exe?941+ful+CHAP0359'&gt;359&lt;/a&gt;, &lt;a href='http://lis.virginia.gov/cgi-bin/legp604.exe?941+ful+CHAP0363'&gt;363&lt;/a&gt;;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 2009, Sp. Sess. I, cc. &lt;a href='http://lis.virginia.gov/cgi-bin/legp604.exe?091+ful+CHAP0001'&gt;1&lt;/a&gt;, &lt;a href='http://lis.virginia.gov/cgi-bin/legp604.exe?091+ful+CHAP0004'&gt;4&lt;/a&gt;; 2014, c. &lt;a href='http://lis.virginia.gov/cgi-bin/legp604.exe?141+ful+CHAP0328'&gt;328&lt;/a&gt;; 2017, c. &lt;a href='http://lis.virginia.gov/cgi-bin/legp604.exe?171+ful+CHAP0623'&gt;623&lt;/a&gt;.&lt;/p&gt;</t>
  </si>
  <si>
    <t>¬ß 18.2-268.8</t>
  </si>
  <si>
    <t>Fees.</t>
  </si>
  <si>
    <t>&lt;p&gt;Payment for withdrawing blood shall not exceed $25, which shall be paid out of the appropriation for criminal charges. If the person whose blood sample was withdrawn is subsequently convicted for a violation of ¬ß &lt;a href='http://law.lis.virginia.gov/vacode/18.2-266/'&gt;18.2-266&lt;/a&gt;, &lt;a href='http://law.lis.virginia.gov/vacode/18.2-266.1/'&gt;18.2-266.1&lt;/a&gt;, or subsection B of ¬ß &lt;a href='http://law.lis.virginia.gov/vacode/18.2-272/'&gt;18.2-272&lt;/a&gt; or of a similar ordinance, or is placed under the purview of a probational, educational, or rehabilitational program as set forth in ¬ß &lt;a href='http://law.lis.virginia.gov/vacode/18.2-271.1/'&gt;18.2-271.1&lt;/a&gt;, the amount charged by the person withdrawing the sample shall be taxed as part of the costs of the criminal case and shall be paid into the general fund of the state treasury.&lt;/p&gt;&lt;p&gt;If the person whose blood sample was withdrawn is subsequently convicted for violation of ¬ß &lt;a href='http://law.lis.virginia.gov/vacode/18.2-266/'&gt;18.2-266&lt;/a&gt;, &lt;a href='http://law.lis.virginia.gov/vacode/18.2-266.1/'&gt;18.2-266.1&lt;/a&gt;, or subsection B of ¬ß &lt;a href='http://law.lis.virginia.gov/vacode/18.2-272/'&gt;18.2-272&lt;/a&gt; or a similar ordinance, a fee of $25 for testing the first blood sample by the Department shall be taxed as part of the costs of the criminal case and shall be paid into the general fund of the state treasury.&lt;/p&gt;&lt;p&gt;1992, c. 830; 1994, cc. &lt;a href='http://lis.virginia.gov/cgi-bin/legp604.exe?941+ful+CHAP0359'&gt;359&lt;/a&gt;, &lt;a href='http://lis.virginia.gov/cgi-bin/legp604.exe?941+ful+CHAP0363'&gt;363&lt;/a&gt;; 2001, c. &lt;a href='http://lis.virginia.gov/cgi-bin/legp604.exe?011+ful+CHAP0561'&gt;561&lt;/a&gt;; 2003, cc. &lt;a href='http://lis.virginia.gov/cgi-bin/legp604.exe?031+ful+CHAP0933'&gt;933&lt;/a&gt;, &lt;a href='http://lis.virginia.gov/cgi-bin/legp604.exe?031+ful+CHAP0936'&gt;936&lt;/a&gt;;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</si>
  <si>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18.2-268.9</t>
  </si>
  <si>
    <t>Assurance of breath-test validity; use of breath-test results as evidence.</t>
  </si>
  <si>
    <t>&lt;p&gt;A. To be capable of being considered valid as evidence in a prosecution under ¬ß &lt;a href='http://law.lis.virginia.gov/vacode/18.2-266/'&gt;18.2-266&lt;/a&gt; or &lt;a href='http://law.lis.virginia.gov/vacode/18.2-266.1/'&gt;18.2-266.1&lt;/a&gt; or subsection B of ¬ß &lt;a href='http://law.lis.virginia.gov/vacode/18.2-272/'&gt;18.2-272&lt;/a&gt; or a similar ordinance, chemical analysis of a person's breath shall be performed by an individual possessing a valid license to conduct such tests, with a type of equipment and in accordance with methods approved by the Department.&lt;/p&gt;&lt;p&gt;B. The Department shall establish a training program for all individuals who are to administer the breath tests. Upon a person's successful completion of the training program, the Department may license him to conduct breath-test analyses. Such license shall identify the specific types of breath test equipment upon which the individual has successfully completed training. Any individual conducting a breath test under the provisions of ¬ß &lt;a href='http://law.lis.virginia.gov/vacode/18.2-268.2/'&gt;18.2-268.2&lt;/a&gt; shall issue a certificate which will indicate that the test was conducted in accordance with the Department's specifications, the name of the accused, that prior to administration of the test the accused was advised of his right to observe the process and see the blood alcohol reading on the equipment used to perform the breath test, the date and time the sample was taken from the accused, the sample's alcohol content, and the name of the person who examined the sample. This certificate, when attested by the individual conducting the breath test on equipment maintained by the Department, shall be admissible in any court as evidence of the facts therein stated and of the results of such analysis (i) in any criminal proceeding, provided that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 Any such certificate of analysis purporting to be signed by a person authorized by the Department shall be admissible in evidence without proof of seal or signature of the person whose name is signed to it. A copy of the certificate shall be promptly delivered to the accused. Copies of Department records relating to any breath test conducted pursuant to this section shall be admissible provided such copies are authenticated as true copies either by the custodian thereof or by the person to whom the custodian reports.&lt;/p&gt;&lt;p&gt;Any person qualified to conduct a breath test as provided by this section may administer the breath test or analyze the results.&lt;/p&gt;&lt;p&gt;1992,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1997, c. &lt;a href='http://lis.virginia.gov/cgi-bin/legp604.exe?971+ful+CHAP0256'&gt;256&lt;/a&gt;; 1999, c. &lt;a href='http://lis.virginia.gov/cgi-bin/legp604.exe?991+ful+CHAP0273'&gt;273&lt;/a&gt;;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 2006, c. &lt;a href='http://lis.virginia.gov/cgi-bin/legp604.exe?061+ful+CHAP0101'&gt;101&lt;/a&gt;; 2009, Sp. Sess. I, cc. &lt;a href='http://lis.virginia.gov/cgi-bin/legp604.exe?091+ful+CHAP0001'&gt;1&lt;/a&gt;, &lt;a href='http://lis.virginia.gov/cgi-bin/legp604.exe?091+ful+CHAP0004'&gt;4&lt;/a&gt;; 2017, c. &lt;a href='http://lis.virginia.gov/cgi-bin/legp604.exe?171+ful+CHAP0623'&gt;623&lt;/a&gt;.&lt;/p&gt;</t>
  </si>
  <si>
    <t>¬ß 18.2-268.10</t>
  </si>
  <si>
    <t>Evidence of violation of driving under the influence offenses.</t>
  </si>
  <si>
    <t>&lt;p&gt;A. In any trial for a violation of ¬ß &lt;a href='http://law.lis.virginia.gov/vacode/18.2-266/'&gt;18.2-266&lt;/a&gt;, &lt;a href='http://law.lis.virginia.gov/vacode/18.2-266.1/'&gt;18.2-266.1&lt;/a&gt;, or subsection B of ¬ß &lt;a href='http://law.lis.virginia.gov/vacode/18.2-272/'&gt;18.2-272&lt;/a&gt; or a similar ordinance, the admission of the blood or breath test results shall not limit the introduction of any other relevant evidence bearing upon any question at issue before the court, and the court shall, regardless of the result of any blood or breath tests, consider other relevant admissible evidence of the condition of the accused. If the test results indicate the presence of any drug other than alcohol, the test results shall be admissible, except in a prosecution under clause (v) of ¬ß &lt;a href='http://law.lis.virginia.gov/vacode/18.2-266/'&gt;18.2-266&lt;/a&gt;, only if other competent evidence has been presented to relate the presence of the drug or drugs to the impairment of the accused's ability to drive or operate any motor vehicle, engine or train safely.&lt;/p&gt;&lt;p&gt;B. The failure of an accused to permit a blood or breath sample to be taken to determine the alcohol or drug content of his blood is not evidence and shall not be subject to comment by the Commonwealth at the trial of the case, except in rebuttal or pursuant to subsection C; nor shall the fact that a blood or breath test had been offered the accused be evidence or the subject of comment by the Commonwealth, except in rebuttal or pursuant to subsection C.&lt;/p&gt;&lt;p&gt;C. Evidence of a finding against the defendant under ¬ß &lt;a href='http://law.lis.virginia.gov/vacode/18.2-268.3/'&gt;18.2-268.3&lt;/a&gt; for his unreasonable refusal to permit a blood or breath sample to be taken to determine the alcohol or drug content of his blood shall be admissible into evidence, upon the motion of the Commonwealth or the defendant, for the sole purpose of explaining the absence at trial of a chemical test of such sample. When admitted pursuant to this subsection such evidence shall not be considered evidence of the accused's guilt.&lt;/p&gt;&lt;p&gt;D. The court or jury trying the case involving a violation of clause (ii), (iii) or (iv) of ¬ß &lt;a href='http://law.lis.virginia.gov/vacode/18.2-266/'&gt;18.2-266&lt;/a&gt; or ¬ß &lt;a href='http://law.lis.virginia.gov/vacode/18.2-266.1/'&gt;18.2-266.1&lt;/a&gt;, or a similar ordinance shall determine the innocence or guilt of the defendant from all the evidence concerning his condition at the time of the alleged offense.&lt;/p&gt;&lt;p&gt;1992, c. 830; 1994, cc. &lt;a href='http://lis.virginia.gov/cgi-bin/legp604.exe?941+ful+CHAP0359'&gt;359&lt;/a&gt;, &lt;a href='http://lis.virginia.gov/cgi-bin/legp604.exe?941+ful+CHAP0363'&gt;363&lt;/a&gt;; 2001, c. &lt;a href='http://lis.virginia.gov/cgi-bin/legp604.exe?011+ful+CHAP0654'&gt;654&lt;/a&gt;;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</si>
  <si>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18.2-268.11</t>
  </si>
  <si>
    <t>Substantial compliance.</t>
  </si>
  <si>
    <t>&lt;p&gt;The steps set forth in ¬ß¬ß &lt;a href='http://law.lis.virginia.gov/vacode/18.2-268.2/'&gt;18.2-268.2&lt;/a&gt; through &lt;a href='http://law.lis.virginia.gov/vacode/18.2-268.9/'&gt;18.2-268.9&lt;/a&gt; relating to taking, handling, identifying, and disposing of blood or breath samples are procedural and not substantive. Substantial compliance shall be sufficient. Failure to comply with any steps or portions thereof shall not of itself be grounds for finding the defendant not guilty, but shall go to the weight of the evidence and shall be considered with all the evidence in the case; however, the defendant shall have the right to introduce evidence on his own behalf to show noncompliance with the aforesaid procedures or any part thereof, and that as a result his rights were prejudiced.&lt;/p&gt;&lt;p&gt;1992, c. 830; 2003, cc. &lt;a href='http://lis.virginia.gov/cgi-bin/legp604.exe?031+ful+CHAP0933'&gt;933&lt;/a&gt;, &lt;a href='http://lis.virginia.gov/cgi-bin/legp604.exe?031+ful+CHAP0936'&gt;936&lt;/a&gt;.&lt;/p&gt;</t>
  </si>
  <si>
    <t>¬ß 18.2-268.12</t>
  </si>
  <si>
    <t>Ordinances.</t>
  </si>
  <si>
    <t>&lt;p&gt;The governing bodies of counties, cities and towns are authorized to adopt ordinances paralleling the provisions of ¬ß¬ß &lt;a href='http://law.lis.virginia.gov/vacode/18.2-268.1/'&gt;18.2-268.1&lt;/a&gt; through &lt;a href='http://law.lis.virginia.gov/vacode/18.2-268.11/'&gt;18.2-268.11&lt;/a&gt;.&lt;/p&gt;&lt;p&gt;1992, c. 830.&lt;/p&gt;</t>
  </si>
  <si>
    <t>¬ß 18.2-269</t>
  </si>
  <si>
    <t>Presumptions from alcohol or drug content of blood.</t>
  </si>
  <si>
    <t>&lt;p&gt;A. In any prosecution for a violation of ¬ß &lt;a href='http://law.lis.virginia.gov/vacode/18.2-36.1/'&gt;18.2-36.1&lt;/a&gt; or clause (ii), (iii), or (iv) of ¬ß &lt;a href='http://law.lis.virginia.gov/vacode/18.2-266/'&gt;18.2-266&lt;/a&gt; or any similar ordinance, the amount of alcohol or drugs in the blood of the accused at the time of the alleged offense as indicated by a chemical analysis of a sample of the accused's blood or breath to determine the alcohol or drug content of his blood (i) in accordance with the provisions of ¬ß¬ß &lt;a href='http://law.lis.virginia.gov/vacode/18.2-268.1/'&gt;18.2-268.1&lt;/a&gt; through &lt;a href='http://law.lis.virginia.gov/vacode/18.2-268.12/'&gt;18.2-268.12&lt;/a&gt; or (ii) performed by the Department of Forensic Science in accordance with the provisions of ¬ß¬ß &lt;a href='http://law.lis.virginia.gov/vacode/18.2-268.5/'&gt;18.2-268.5&lt;/a&gt;, &lt;a href='http://law.lis.virginia.gov/vacode/18.2-268.6/'&gt;18.2-268.6&lt;/a&gt;, and &lt;a href='http://law.lis.virginia.gov/vacode/18.2-268.7/'&gt;18.2-268.7&lt;/a&gt; on the suspect's whole blood drawn pursuant to a search warrant shall give rise to the following rebuttable presumptions:&lt;/p&gt;&lt;p&gt;1. If there was at that time 0.05 percent or less by weight by volume of alcohol in the accused's blood or 0.05 grams or less per 210 liters of the accused's breath, it shall be presumed that the accused was not under the influence of alcohol intoxicants at the time of the alleged offense;&lt;/p&gt;&lt;p&gt;2. If there was at that time in excess of 0.05 percent but less than 0.08 percent by weight by volume of alcohol in the accused's blood or 0.05 grams but less than 0.08 grams per 210 liters of the accused's breath, such facts shall not give rise to any presumption that the accused was or was not under the influence of alcohol intoxicants at the time of the alleged offense, but such facts may be considered with other competent evidence in determining the guilt or innocence of the accused;&lt;/p&gt;&lt;p&gt;3. If there was at that time 0.08 percent or more by weight by volume of alcohol in the accused's blood or 0.08 grams or more per 210 liters of the accused's breath, it shall be presumed that the accused was under the influence of alcohol intoxicants at the time of the alleged offense; or&lt;/p&gt;&lt;p&gt;4. If there was at that time an amount of the following substances at a level that is equal to or greater than: (i) 0.02 milligrams of cocaine per liter of blood, (ii) 0.1 milligrams of methamphetamine per liter of blood, (iii) 0.01 milligrams of phencyclidine per liter of blood, or (iv) 0.1 milligrams of 3,4-methylenedioxymethamphetamine per liter of blood, it shall be presumed that the accused was under the influence of drugs at the time of the alleged offense to a degree which impairs his ability to drive or operate any motor vehicle, engine or train safely.&lt;/p&gt;&lt;p&gt;B. The provisions of this section shall not apply to and shall not affect any prosecution for a violation of ¬ß &lt;a href='http://law.lis.virginia.gov/vacode/46.2-341.24/'&gt;46.2-341.24&lt;/a&gt;.&lt;/p&gt;&lt;p&gt;Code 1950, ¬ß 18.1-57; 1960, c. 358; 1964, c. 240; 1966, c. 636; 1972, c. 757; 1973, c. 459; 1975, cc. 14, 15; 1977, c. 638; 1983, c. 504; 1986, c. 635; 1989, cc. 554, 574, 705; 1992, c. 830; 1994, cc. &lt;a href='http://lis.virginia.gov/cgi-bin/legp604.exe?941+ful+CHAP0359'&gt;359&lt;/a&gt;, &lt;a href='http://lis.virginia.gov/cgi-bin/legp604.exe?941+ful+CHAP0363'&gt;363&lt;/a&gt;; 2005, c. &lt;a href='http://lis.virginia.gov/cgi-bin/legp604.exe?051+ful+CHAP0616'&gt;616&lt;/a&gt;; 2017, c. &lt;a href='http://lis.virginia.gov/cgi-bin/legp604.exe?171+ful+CHAP0623'&gt;623&lt;/a&gt;.&lt;/p&gt;</t>
  </si>
  <si>
    <t>¬ß 18.2-270</t>
  </si>
  <si>
    <t>Penalty for driving while intoxicated; subsequent offense; prior conviction.</t>
  </si>
  <si>
    <t>&lt;p&gt;A. Except as otherwise provided herein, any person violating any provision of ¬ß &lt;a href='http://law.lis.virginia.gov/vacode/18.2-266/'&gt;18.2-266&lt;/a&gt; shall be guilty of a Class 1 misdemeanor with a mandatory minimum fine of $250.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five days or, (ii) if the level was more than 0.20, for an additional mandatory minimum period of 10 days.&lt;/p&gt;&lt;p&gt;B. 1. Any person convicted of a second offense committed within less than five years after a prior offense under ¬ß &lt;a href='http://law.lis.virginia.gov/vacode/18.2-266/'&gt;18.2-266&lt;/a&gt; shall upon conviction of the second offense be punished by a mandatory minimum fine of $500 and by confinement in jail for not less than one month nor more than one year. Twenty days of such confinement shall be a mandatory minimum sentence.&lt;/p&gt;&lt;p&gt;2. Any person convicted of a second offense committed within a period of five to 10 years of a prior offense under ¬ß &lt;a href='http://law.lis.virginia.gov/vacode/18.2-266/'&gt;18.2-266&lt;/a&gt; shall upon conviction of the second offense be punished by a mandatory minimum fine of $500 and by confinement in jail for not less than one month. Ten days of such confinement shall be a mandatory minimum sentence.&lt;/p&gt;&lt;p&gt;3. Upon conviction of a second offense within 10 years of a prior offense,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10 days or, (ii) if the level was more than 0.20, for an additional mandatory minimum period of 20 days. In addition, such person shall be fined a mandatory minimum fine of $500.&lt;/p&gt;&lt;p&gt;C. 1. Any person convicted of three offenses of ¬ß &lt;a href='http://law.lis.virginia.gov/vacode/18.2-266/'&gt;18.2-266&lt;/a&gt; committed within a 10-year period shall upon conviction of the third offense be guilty of a Class 6 felony. The sentence of any person convicted of three offenses of ¬ß &lt;a href='http://law.lis.virginia.gov/vacode/18.2-266/'&gt;18.2-266&lt;/a&gt; committed within a 10-year period shall include a mandatory minimum sentence of 90 days, unless the three offenses were committed within a five-year period, in which case the sentence shall include a mandatory minimum sentence of confinement for six months. In addition, such person shall be fined a mandatory minimum fine of $1,000.&lt;/p&gt;&lt;p&gt;2. A person who has been convicted of ¬ß &lt;a href='http://law.lis.virginia.gov/vacode/18.2-36.1/'&gt;18.2-36.1&lt;/a&gt;, &lt;a href='http://law.lis.virginia.gov/vacode/18.2-36.2/'&gt;18.2-36.2&lt;/a&gt;, &lt;a href='http://law.lis.virginia.gov/vacode/18.2-51.4/'&gt;18.2-51.4&lt;/a&gt;, &lt;a href='http://law.lis.virginia.gov/vacode/18.2-51.5/'&gt;18.2-51.5&lt;/a&gt;, or a felony violation of ¬ß &lt;a href='http://law.lis.virginia.gov/vacode/18.2-266/'&gt;18.2-266&lt;/a&gt; shall upon conviction of a subsequent violation of ¬ß &lt;a href='http://law.lis.virginia.gov/vacode/18.2-266/'&gt;18.2-266&lt;/a&gt; be guilty of a Class 6 felony. The punishment of any person convicted of such a subsequent violation of ¬ß &lt;a href='http://law.lis.virginia.gov/vacode/18.2-266/'&gt;18.2-266&lt;/a&gt; shall include a mandatory minimum term of imprisonment of one year and a mandatory minimum fine of $1,000.&lt;/p&gt;&lt;p&gt;3. The punishment of any person convicted of a fourth or subsequent offense of ¬ß &lt;a href='http://law.lis.virginia.gov/vacode/18.2-266/'&gt;18.2-266&lt;/a&gt; committed within a 10-year period shall, upon conviction, include a mandatory minimum term of imprisonment of one year. In addition, such person shall be fined a mandatory minimum fine of $1,000.&lt;/p&gt;&lt;p&gt;4. The vehicle solely owned and operated by the accused during the commission of a felony violation of ¬ß &lt;a href='http://law.lis.virginia.gov/vacode/18.2-266/'&gt;18.2-266&lt;/a&gt; shall be subject to seizure and forfeiture. After an arrest for a felony violation of ¬ß &lt;a href='http://law.lis.virginia.gov/vacode/18.2-266/'&gt;18.2-266&lt;/a&gt;, the Commonwealth may file an information in accordance with ¬ß &lt;a href='http://law.lis.virginia.gov/vacode/19.2-386.34/'&gt;19.2-386.34&lt;/a&gt;.&lt;/p&gt;&lt;p&gt;D. In addition to the penalty otherwise authorized by this section or ¬ß &lt;a href='http://law.lis.virginia.gov/vacode/16.1-278.9/'&gt;16.1-278.9&lt;/a&gt;, any person convicted of a violation of ¬ß &lt;a href='http://law.lis.virginia.gov/vacode/18.2-266/'&gt;18.2-266&lt;/a&gt; committed while transporting a person 17 years of age or younger shall be (i) fined an additional minimum of $500 and not more than $1,000 and (ii) sentenced to a mandatory minimum period of confinement of five days.&lt;/p&gt;&lt;p&gt;E. For the purpose of determining the number of offenses committed by, and the punishment appropriate for, a person under this section, an adult conviction of any person, or finding of guilty in the case of a juvenile, under the following shall be considered a conviction of ¬ß &lt;a href='http://law.lis.virginia.gov/vacode/18.2-266/'&gt;18.2-266&lt;/a&gt;: (i) the provisions of ¬ß &lt;a href='http://law.lis.virginia.gov/vacode/18.2-36.1/'&gt;18.2-36.1&lt;/a&gt; or the substantially similar laws of any other state or of the United States, (ii) the provisions of ¬ß¬ß &lt;a href='http://law.lis.virginia.gov/vacode/18.2-51.4/'&gt;18.2-51.4&lt;/a&gt;, &lt;a href='http://law.lis.virginia.gov/vacode/18.2-266/'&gt;18.2-266&lt;/a&gt;, former ¬ß 18.1-54 (formerly ¬ß 18-75), the ordinance of any county, city or town in this Commonwealth or the laws of any other state or of the United States substantially similar to the provisions of ¬ß &lt;a href='http://law.lis.virginia.gov/vacode/18.2-51.4/'&gt;18.2-51.4&lt;/a&gt;, or ¬ß &lt;a href='http://law.lis.virginia.gov/vacode/18.2-266/'&gt;18.2-266&lt;/a&gt;, or (iii) the provisions of subsection A of ¬ß &lt;a href='http://law.lis.virginia.gov/vacode/46.2-341.24/'&gt;46.2-341.24&lt;/a&gt; or the substantially similar laws of any other state or of the United States.&lt;/p&gt;&lt;p&gt;F. Mandatory minimum punishments imposed pursuant to this section shall be cumulative, and mandatory minimum terms of confinement shall be served consecutively. However, in no case shall punishment imposed hereunder exceed the applicable statutory maximum Class 1 misdemeanor term of confinement or fine upon conviction of a first or second offense, or Class 6 felony term of confinement or fine upon conviction of a third or subsequent offense.&lt;/p&gt;&lt;p&gt;Code 1950, ¬ß 18.1-58; 1960, c. 358; 1962, c. 302; 1975, cc. 14, 15; 1982, c. 301; 1983, c. 504; 1989, c. 705; 1991, cc. 370, 710; 1992, c. 891; 1993, c. 972; 1997, c. &lt;a href='http://lis.virginia.gov/cgi-bin/legp604.exe?971+ful+CHAP0691'&gt;691&lt;/a&gt;; 1999, cc. &lt;a href='http://lis.virginia.gov/cgi-bin/legp604.exe?991+ful+CHAP0743'&gt;743&lt;/a&gt;, &lt;a href='http://lis.virginia.gov/cgi-bin/legp604.exe?991+ful+CHAP0945'&gt;945&lt;/a&gt;, &lt;a href='http://lis.virginia.gov/cgi-bin/legp604.exe?991+ful+CHAP0949'&gt;949&lt;/a&gt;, &lt;a href='http://lis.virginia.gov/cgi-bin/legp604.exe?991+ful+CHAP0987'&gt;987&lt;/a&gt;; 2000, cc. &lt;a href='http://lis.virginia.gov/cgi-bin/legp604.exe?001+ful+CHAP0784'&gt;784&lt;/a&gt;, &lt;a href='http://lis.virginia.gov/cgi-bin/legp604.exe?001+ful+CHAP0956'&gt;956&lt;/a&gt;, &lt;a href='http://lis.virginia.gov/cgi-bin/legp604.exe?001+ful+CHAP0958'&gt;958&lt;/a&gt;, &lt;a href='http://lis.virginia.gov/cgi-bin/legp604.exe?001+ful+CHAP0980'&gt;980&lt;/a&gt;, &lt;a href='http://lis.virginia.gov/cgi-bin/legp604.exe?001+ful+CHAP0982'&gt;982&lt;/a&gt;; 2002, c. &lt;a href='http://lis.virginia.gov/cgi-bin/legp604.exe?021+ful+CHAP0759'&gt;759&lt;/a&gt;; 2003, cc. &lt;a href='http://lis.virginia.gov/cgi-bin/legp604.exe?031+ful+CHAP0573'&gt;573&lt;/a&gt;, &lt;a href='http://lis.virginia.gov/cgi-bin/legp604.exe?031+ful+CHAP0591'&gt;591&lt;/a&gt;; 2004, cc. &lt;a href='http://lis.virginia.gov/cgi-bin/legp604.exe?041+ful+CHAP0461'&gt;461&lt;/a&gt;, &lt;a href='http://lis.virginia.gov/cgi-bin/legp604.exe?041+ful+CHAP0937'&gt;937&lt;/a&gt;, &lt;a href='http://lis.virginia.gov/cgi-bin/legp604.exe?041+ful+CHAP0946'&gt;946&lt;/a&gt;, &lt;a href='http://lis.virginia.gov/cgi-bin/legp604.exe?041+ful+CHAP0950'&gt;950&lt;/a&gt;, &lt;a href='http://lis.virginia.gov/cgi-bin/legp604.exe?041+ful+CHAP0957'&gt;957&lt;/a&gt;, &lt;a href='http://lis.virginia.gov/cgi-bin/legp604.exe?041+ful+CHAP0958'&gt;958&lt;/a&gt;, &lt;a href='http://lis.virginia.gov/cgi-bin/legp604.exe?041+ful+CHAP0962'&gt;962&lt;/a&gt;; 2006, cc. &lt;a href='http://lis.virginia.gov/cgi-bin/legp604.exe?061+ful+CHAP0082'&gt;82&lt;/a&gt;, &lt;a href='http://lis.virginia.gov/cgi-bin/legp604.exe?061+ful+CHAP0314'&gt;314&lt;/a&gt;; 2009, c. &lt;a href='http://lis.virginia.gov/cgi-bin/legp604.exe?091+ful+CHAP0229'&gt;229&lt;/a&gt;; 2012, cc. &lt;a href='http://lis.virginia.gov/cgi-bin/legp604.exe?121+ful+CHAP0283'&gt;283&lt;/a&gt;, &lt;a href='http://lis.virginia.gov/cgi-bin/legp604.exe?121+ful+CHAP0756'&gt;756&lt;/a&gt;; 2013, cc. &lt;a href='http://lis.virginia.gov/cgi-bin/legp604.exe?131+ful+CHAP0415'&gt;415&lt;/a&gt;, &lt;a href='http://lis.virginia.gov/cgi-bin/legp604.exe?131+ful+CHAP0655'&gt;655&lt;/a&gt;; 2014, c. &lt;a href='http://lis.virginia.gov/cgi-bin/legp604.exe?141+ful+CHAP0707'&gt;707&lt;/a&gt;.&lt;/p&gt;</t>
  </si>
  <si>
    <t>¬ß 18.2-270.01</t>
  </si>
  <si>
    <t>Multiple offenders; payment to Trauma Center Fund.</t>
  </si>
  <si>
    <t>&lt;p&gt;A. The court shall order any person convicted of a violation of ¬ß¬ß &lt;a href='http://law.lis.virginia.gov/vacode/18.2-36.1/'&gt;18.2-36.1&lt;/a&gt;, &lt;a href='http://law.lis.virginia.gov/vacode/18.2-51.4/'&gt;18.2-51.4&lt;/a&gt;, &lt;a href='http://law.lis.virginia.gov/vacode/18.2-266/'&gt;18.2-266&lt;/a&gt;, &lt;a href='http://law.lis.virginia.gov/vacode/18.2-266.1/'&gt;18.2-266.1&lt;/a&gt; or ¬ß &lt;a href='http://law.lis.virginia.gov/vacode/46.2-341.24/'&gt;46.2-341.24&lt;/a&gt; who has been convicted previously of one or more violations of any of those sections or any ordinance, any law of another state, or any law of the United States substantially similar to the provisions of those sections within 10 years of the date of the current offense to pay $50 to the Trauma Center Fund for the purpose of defraying the costs of providing emergency medical care to victims of automobile accidents attributable to alcohol or drug use.&lt;/p&gt;&lt;p&gt;B. There is hereby established in the state treasury a special nonreverting fund to be known as the Trauma Center Fund. The Fund shall consist of any moneys paid into it by virtue of operation of subsection A hereof and any moneys appropriated thereto by the General Assembly and designated for the Fund. Any moneys deposited to or remaining in the Fund during or at the end of each fiscal year or biennium, including interest thereon, shall not revert to the general fund but shall remain in the Fund and be available for allocation in ensuing fiscal years. The Department of Health shall award and administer grants from the Trauma Center Fund to appropriate trauma centers based on the cost to provide emergency medical care to victims of automobile accidents. The Department of Health shall develop, on or before October 1, 2004, written criteria for the awarding of such grants that shall be evaluated and, if necessary, revised on an annual basis.&lt;/p&gt;&lt;p&gt;2004, c. &lt;a href='http://lis.virginia.gov/cgi-bin/legp604.exe?041+ful+CHAP0999'&gt;999&lt;/a&gt;.&lt;/p&gt;</t>
  </si>
  <si>
    <t>¬ß 18.2-270.1</t>
  </si>
  <si>
    <t>Ignition interlock systems; penalty.</t>
  </si>
  <si>
    <t>&lt;p&gt;A. For purposes of this section and ¬ß 18.2-270.2:&lt;/p&gt;&lt;p&gt;"Commission" means the Commission on VASAP.&lt;/p&gt;&lt;p&gt;"Department" means the Department of Motor Vehicles.&lt;/p&gt;&lt;p&gt;"Ignition interlock system" means a device that (i) connects a motor vehicle ignition system to an analyzer that measures a driver's blood alcohol content; (ii) prevents a motor vehicle ignition from starting if a driver's blood alcohol content exceeds 0.02 percent; and (iii) is equipped with the ability to perform a rolling retest and to electronically log the blood alcohol content during ignition, attempted ignition and rolling retest.&lt;/p&gt;&lt;p&gt;"Rolling retest" means a test of the vehicle operator's blood alcohol content required at random intervals during operation of the vehicle, which triggers the sounding of the horn and flashing of lights if (i) the test indicates that the operator has a blood alcohol content which exceeds 0.02 percent or (ii) the operator fails to take the test.&lt;/p&gt;&lt;p&gt;B. In addition to any penalty provided by law for a conviction under ¬ß &lt;a href='http://law.lis.virginia.gov/vacode/18.2-51.4/'&gt;18.2-51.4&lt;/a&gt; or &lt;a href='http://law.lis.virginia.gov/vacode/18.2-266/'&gt;18.2-266&lt;/a&gt; or a substantially similar ordinance of any county, city or town, any court of proper jurisdiction shall, as a condition of a restricted license, prohibit an offender from operating a motor vehicle that is not equipped with a functioning, certified ignition interlock system for any period of time not to exceed the period of license suspension and restriction, not less than six consecutive months without alcohol-related violations of the interlock requirements. The court shall, for a conviction under ¬ß &lt;a href='http://law.lis.virginia.gov/vacode/18.2-51.4/'&gt;18.2-51.4&lt;/a&gt;, a second or subsequent offense of ¬ß &lt;a href='http://law.lis.virginia.gov/vacode/18.2-266/'&gt;18.2-266&lt;/a&gt; or a substantially similar ordinance of any county, city or town, or as a condition of license restoration pursuant to subsection C of ¬ß &lt;a href='http://law.lis.virginia.gov/vacode/18.2-271.1/'&gt;18.2-271.1&lt;/a&gt; or ¬ß &lt;a href='http://law.lis.virginia.gov/vacode/46.2-391/'&gt;46.2-391&lt;/a&gt;, require that such a system be installed on each motor vehicle, as defined in ¬ß &lt;a href='http://law.lis.virginia.gov/vacode/46.2-100/'&gt;46.2-100&lt;/a&gt;, owned by or registered to the offender, in whole or in part, for such period of time. Such condition shall be in addition to any purposes for which a restricted license may be issued pursuant to ¬ß &lt;a href='http://law.lis.virginia.gov/vacode/18.2-271.1/'&gt;18.2-271.1&lt;/a&gt;. The court may order the installation of an ignition interlock system to commence immediately upon conviction. A fee of $20 to cover court and administrative costs related to the ignition interlock system shall be paid by any such offender to the clerk of the court. The court shall require the offender to install an electronic log device with the ignition interlock system on a vehicle designated by the court to measure the blood alcohol content at each attempted ignition and random rolling retest during operation of the vehicle. The offender shall be enrolled in and supervised by an alcohol safety action program pursuant to ¬ß &lt;a href='http://law.lis.virginia.gov/vacode/18.2-271.1/'&gt;18.2-271.1&lt;/a&gt; and to conditions established by regulation under ¬ß &lt;a href='http://law.lis.virginia.gov/vacode/18.2-270.2/'&gt;18.2-270.2&lt;/a&gt; by the Commission during the period for which the court has ordered installation of the ignition interlock system. The offender shall be further required to provide to such program, at least quarterly during the period of court ordered ignition interlock installation, a printout from such electronic log indicating the offender's blood alcohol content during such ignitions, attempted ignitions, and rolling retests, and showing attempts to circumvent or tamper with the equipment. The period of time during which the offender (i) is prohibited from operating a motor vehicle that is not equipped with an ignition interlock system or (ii) is required to have an ignition interlock system installed on each motor vehicle owned by or registered to the offender, in whole or in part, shall be calculated from the date the offender is issued a restricted license by the court; however, such period of time shall be tolled upon the expiration of the restricted license issued by the court until such time as the person is issued a restricted license by the Department.&lt;/p&gt;&lt;p&gt;C. In any case in which the court requires the installation of an ignition interlock system, the court shall order the offender not to operate any motor vehicle that is not equipped with such a system for the period of time that the interlock restriction is in effect. The clerk of the court shall file with the Department of Motor Vehicles a copy of the order, which shall become a part of the offender's operator's license record maintained by the Department. The Department shall issue to the offender for the period during which the interlock restriction is imposed a restricted license which shall appropriately set forth the restrictions required by the court under this subsection and any other restrictions imposed upon the offender's driving privilege, and shall also set forth any exception granted by the court under subsection F.&lt;/p&gt;&lt;p&gt;D. The offender shall be ordered to provide the appropriate ASAP program, within 30 days of the effective date of the order of court, proof of the installation of the ignition interlock system. The Program shall require the offender to have the system monitored and calibrated for proper operation at least every 30 days by an entity approved by the Commission under the provisions of ¬ß &lt;a href='http://law.lis.virginia.gov/vacode/18.2-270.2/'&gt;18.2-270.2&lt;/a&gt; and to demonstrate proof thereof. The offender shall pay the cost of leasing or buying and monitoring and maintaining the ignition interlock system. Absent good cause shown, the court may revoke the offender's driving privilege for failing to (i) timely install such system or (ii) have the system properly monitored and calibrated.&lt;/p&gt;&lt;p&gt;E. No person shall start or attempt to start a motor vehicle equipped with an ignition interlock system for the purpose of providing an operable motor vehicle to a person who is prohibited under this section from operating a motor vehicle that is not equipped with an ignition interlock system. No person shall tamper with, or in any way attempt to circumvent the operation of, an ignition interlock system that has been installed in the motor vehicle of a person under this section. Except as authorized in subsection F, no person shall knowingly furnish a motor vehicle not equipped with a functioning ignition interlock system to any person prohibited under subsection B from operating any motor vehicle which is not equipped with such system. A violation of this subsection is punishable as a Class 1 misdemeanor.&lt;/p&gt;&lt;p&gt;F. Any person prohibited from operating a motor vehicle under subsection B may, solely in the course of his employment, operate a motor vehicle that is owned or provided by his employer without installation of an ignition interlock system, if the court expressly permits such operation as a condition of a restricted license at the request of the employer; such person shall not be permitted to operate any other vehicle without a functioning ignition interlock system and, in no event, shall such person be permitted to operate a school bus, school vehicle, or a commercial motor vehicle as defined in ¬ß &lt;a href='http://law.lis.virginia.gov/vacode/46.2-341.4/'&gt;46.2-341.4&lt;/a&gt;. This subsection shall not apply if such employer is an entity wholly or partially owned or controlled by the person otherwise prohibited from operating a vehicle without an ignition interlock system.&lt;/p&gt;&lt;p&gt;G. The Commission shall promulgate such regulations and forms as are necessary to implement the procedures outlined in this section.&lt;/p&gt;&lt;p&gt;1995, c. &lt;a href='http://lis.virginia.gov/cgi-bin/legp604.exe?951+ful+CHAP0486'&gt;486&lt;/a&gt;; 1996, c. &lt;a href='http://lis.virginia.gov/cgi-bin/legp604.exe?961+ful+CHAP0841'&gt;841&lt;/a&gt;; 1997, c. &lt;a href='http://lis.virginia.gov/cgi-bin/legp604.exe?971+ful+CHAP0691'&gt;691&lt;/a&gt;; 1998, cc. &lt;a href='http://lis.virginia.gov/cgi-bin/legp604.exe?981+ful+CHAP0783'&gt;783&lt;/a&gt;, &lt;a href='http://lis.virginia.gov/cgi-bin/legp604.exe?981+ful+CHAP0840'&gt;840&lt;/a&gt;; 1999, c. &lt;a href='http://lis.virginia.gov/cgi-bin/legp604.exe?991+ful+CHAP0734'&gt;734&lt;/a&gt;; 2000, cc. &lt;a href='http://lis.virginia.gov/cgi-bin/legp604.exe?001+ful+CHAP0958'&gt;958&lt;/a&gt;, &lt;a href='http://lis.virginia.gov/cgi-bin/legp604.exe?001+ful+CHAP0980'&gt;980&lt;/a&gt;; 2004, c. &lt;a href='http://lis.virginia.gov/cgi-bin/legp604.exe?041+ful+CHAP0961'&gt;961&lt;/a&gt;; 2007, c. &lt;a href='http://lis.virginia.gov/cgi-bin/legp604.exe?071+ful+CHAP0686'&gt;686&lt;/a&gt;; 2008, c. &lt;a href='http://lis.virginia.gov/cgi-bin/legp604.exe?081+ful+CHAP0862'&gt;862&lt;/a&gt;; 2012, cc. &lt;a href='http://lis.virginia.gov/cgi-bin/legp604.exe?121+ful+CHAP0141'&gt;141&lt;/a&gt;, &lt;a href='http://lis.virginia.gov/cgi-bin/legp604.exe?121+ful+CHAP0570'&gt;570&lt;/a&gt;; 2014, c. &lt;a href='http://lis.virginia.gov/cgi-bin/legp604.exe?141+ful+CHAP0707'&gt;707&lt;/a&gt;; 2017, c. &lt;a href='http://lis.virginia.gov/cgi-bin/legp604.exe?171+ful+CHAP0499'&gt;499&lt;/a&gt;.&lt;/p&gt;</t>
  </si>
  <si>
    <t>¬ß 18.2-270.2</t>
  </si>
  <si>
    <t>Ignition interlock system; certification by Commission on VASAP; regulations; sale or lease; monitoring use; reports.</t>
  </si>
  <si>
    <t>&lt;p&gt;A. The Executive Director of the Commission on VASAP or his designee shall, pursuant to approval by the Commission, certify ignition interlock systems for use in this Commonwealth and adopt regulations and forms for the installation, maintenance and certification of such ignition interlock systems.&lt;/p&gt;&lt;p&gt;The regulations adopted shall include requirements that ignition interlock systems:&lt;/p&gt;&lt;p&gt;1. Do not impede the safe operation of the vehicle;&lt;/p&gt;&lt;p&gt;2. Minimize opportunities to be bypassed, circumvented or tampered with, and provide evidence thereof;&lt;/p&gt;&lt;p&gt;3. Correlate accurately with established measures of blood alcohol content and be calibrated according to the manufacturer's specifications;&lt;/p&gt;&lt;p&gt;4. Work accurately and reliably in an unsupervised environment;&lt;/p&gt;&lt;p&gt;5. Have the capability to provide an accurate written measure of blood alcohol content for each ignition, attempted ignition, and rolling retest, and record each attempt to circumvent or tamper with the equipment;&lt;/p&gt;&lt;p&gt;6. Minimize inconvenience to other users;&lt;/p&gt;&lt;p&gt;7. Be manufactured or distributed by an entity responsible for installation, user training, service, and maintenance, and meet the safety and operational requirements promulgated by the National Highway Transportation Safety Administration;&lt;/p&gt;&lt;p&gt;8. Operate reliably over the range of motor vehicle environments or motor vehicle manufacturing standards;&lt;/p&gt;&lt;p&gt;9. Be manufactured by an entity which is adequately insured against liability, in an amount established by the Commission, including product liability and installation and maintenance errors;&lt;/p&gt;&lt;p&gt;10. Provide for an electronic log of the driver's experience with the system with an information management system capable of electronically delivering information to the agency supervising the interlock user within twenty-four hours of the collection of such information from the datalogger; and&lt;/p&gt;&lt;p&gt;11. Provide for a rolling retest of the operator's blood alcohol content.&lt;/p&gt;&lt;p&gt;Such regulations shall also provide for the establishment of a fund, using a percentage of fees received by the manufacturer or distributor providing ignition interlock services, to afford persons found by the court to be indigent all or part of the costs of an ignition interlock system.&lt;/p&gt;&lt;p&gt;The Commission shall design and adopt a warning label to be affixed to an ignition interlock system upon installation. The warning label shall state that a person tampering with, or attempting to circumvent the ignition interlock system shall be guilty of a Class 1 misdemeanor and, upon conviction, shall be subject to a fine or incarceration or both.&lt;/p&gt;&lt;p&gt;The Commission shall publish a list of certified ignition interlock systems and shall ensure that such systems are available throughout the Commonwealth. The local alcohol safety action program shall make the list available to eligible offenders, who shall have the responsibility and authority to choose which certified ignition interlock company will supply the offender's equipment. A manufacturer or distributor of an ignition interlock system that seeks to sell or lease the ignition interlock system to persons subject to the provisions of ¬ß &lt;a href='http://law.lis.virginia.gov/vacode/18.2-270.1/'&gt;18.2-270.1&lt;/a&gt; shall pay the reasonable costs of obtaining the required certification, as set forth by the Commission.&lt;/p&gt;&lt;p&gt;B. A person may not sell or lease or offer to sell or lease an ignition interlock system to any person subject to the provisions of ¬ß &lt;a href='http://law.lis.virginia.gov/vacode/18.2-270.1/'&gt;18.2-270.1&lt;/a&gt; unless:&lt;/p&gt;&lt;p&gt;1. The system has been certified by the Commission; and&lt;/p&gt;&lt;p&gt;2. The warning label adopted by the Commission is affixed to the system.&lt;/p&gt;&lt;p&gt;C. A manufacturer or distributor of an ignition interlock system shall provide such services as may be required at no cost to the Commonwealth. Such services shall include a toll free, twenty-four-hour telephone number for the users of ignition interlock systems.&lt;/p&gt;&lt;p&gt;1995, c. &lt;a href='http://lis.virginia.gov/cgi-bin/legp604.exe?951+ful+CHAP0486'&gt;486&lt;/a&gt;; 2000, cc. &lt;a href='http://lis.virginia.gov/cgi-bin/legp604.exe?001+ful+CHAP0341'&gt;341&lt;/a&gt;, &lt;a href='http://lis.virginia.gov/cgi-bin/legp604.exe?001+ful+CHAP0362'&gt;362&lt;/a&gt;.&lt;/p&gt;</t>
  </si>
  <si>
    <t>¬ß 18.2-271</t>
  </si>
  <si>
    <t>Forfeiture of driver's license for driving while intoxicated.</t>
  </si>
  <si>
    <t>&lt;p&gt;A. Except as provided in ¬ß &lt;a href='http://law.lis.virginia.gov/vacode/18.2-271.1/'&gt;18.2-271.1&lt;/a&gt;, the judgment of conviction if for a first offense under ¬ß &lt;a href='http://law.lis.virginia.gov/vacode/18.2-266/'&gt;18.2-266&lt;/a&gt; or for a similar offense under any county, city, or town ordinance, or for a first offense under subsection A of ¬ß &lt;a href='http://law.lis.virginia.gov/vacode/46.2-341.24/'&gt;46.2-341.24&lt;/a&gt;, shall of itself operate to deprive the person so convicted of the privilege to drive or operate any motor vehicle, engine or train in the Commonwealth for a period of one year from the date of such judgment. This suspension period shall be in addition to the suspension period provided under ¬ß &lt;a href='http://law.lis.virginia.gov/vacode/46.2-391.2/'&gt;46.2-391.2&lt;/a&gt;.&lt;/p&gt;&lt;p&gt;B. If a person (i) is tried on a process alleging a second offense of violating ¬ß &lt;a href='http://law.lis.virginia.gov/vacode/18.2-266/'&gt;18.2-266&lt;/a&gt; or subsection A of ¬ß &lt;a href='http://law.lis.virginia.gov/vacode/46.2-341.24/'&gt;46.2-341.24&lt;/a&gt;, or any substantially similar local ordinance, or law of any other jurisdiction, within ten years of a first offense for which the person was convicted, or found guilty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for a period of three years from the date of the judgment of conviction and such person shall have his license revoked as provided in subsection A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for a period of three years and that the penalty for violating that revocation is as set out in ¬ß &lt;a href='http://law.lis.virginia.gov/vacode/46.2-391/'&gt;46.2-391&lt;/a&gt;. This suspension period shall be in addition to the suspension period provided under ¬ß &lt;a href='http://law.lis.virginia.gov/vacode/46.2-391.2/'&gt;46.2-391.2&lt;/a&gt;. Any period of license suspension or revocation imposed pursuant to this section, in any case, shall run consecutively with any period of suspension for failure to permit a blood or breath sample to be taken as required by ¬ß¬ß &lt;a href='http://law.lis.virginia.gov/vacode/18.2-268.1/'&gt;18.2-268.1&lt;/a&gt; through &lt;a href='http://law.lis.virginia.gov/vacode/18.2-268.12/'&gt;18.2-268.12&lt;/a&gt; or ¬ß¬ß &lt;a href='http://law.lis.virginia.gov/vacode/46.2-341.26:1/'&gt;46.2-341.26:1&lt;/a&gt; through &lt;a href='http://law.lis.virginia.gov/vacode/46.2-341.26:11/'&gt;46.2-341.26:11&lt;/a&gt; or any period of suspension for a previous violation of ¬ß &lt;a href='http://law.lis.virginia.gov/vacode/18.2-266/'&gt;18.2-266&lt;/a&gt;, &lt;a href='http://law.lis.virginia.gov/vacode/18.2-266.1/'&gt;18.2-266.1&lt;/a&gt;, or &lt;a href='http://law.lis.virginia.gov/vacode/46.2-341.24/'&gt;46.2-341.24&lt;/a&gt;.&lt;/p&gt;&lt;p&gt;C. If a person (i) is tried on a process alleging (a) a felony conviction of ¬ß &lt;a href='http://law.lis.virginia.gov/vacode/18.2-266/'&gt;18.2-266&lt;/a&gt; or (b) a third or subsequent offense of violating ¬ß &lt;a href='http://law.lis.virginia.gov/vacode/18.2-266/'&gt;18.2-266&lt;/a&gt; or subsection A of ¬ß &lt;a href='http://law.lis.virginia.gov/vacode/46.2-341.24/'&gt;46.2-341.24&lt;/a&gt;, or any substantially similar local ordinance, or law of any other jurisdiction, within 10 years of two other offenses for which the person was convicted, or found not innocent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and such person shall not be eligible for participation in a program pursuant to ¬ß &lt;a href='http://law.lis.virginia.gov/vacode/18.2-271.1/'&gt;18.2-271.1&lt;/a&gt; and shall, upon such conviction, have his license revoked as provided in subsection B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indefinitely and that the penalty for violating that revocation is as set out in ¬ß &lt;a href='http://law.lis.virginia.gov/vacode/46.2-391/'&gt;46.2-391&lt;/a&gt;.&lt;/p&gt;&lt;p&gt;D. Notwithstanding any other provision of this section, the period of license revocation or suspension shall not begin to expire until the person convicted has surrendered his license to the court or to the Department of Motor Vehicles.&lt;/p&gt;&lt;p&gt;E. The provisions of this section shall not apply to, and shall have no effect upon, any disqualification from operating a commercial motor vehicle imposed under the provisions of the Commercial Driver's License Act (¬ß &lt;a href='http://law.lis.virginia.gov/vacode/46.2-341.1/'&gt;46.2-341.1&lt;/a&gt; et seq.).&lt;/p&gt;&lt;p&gt;Code 1950, ¬ß 18.1-59; 1960, c. 358; 1962, c. 625; 1964, c. 240; 1972, c. 757; 1975, cc. 14, 15; 1982, c. 301; 1983, c. 504; 1984, cc. 623, 673; 1989, c. 705; 1990, c. 949; 1992, cc. 722, 830, 891; 1994, cc. &lt;a href='http://lis.virginia.gov/cgi-bin/legp604.exe?941+ful+CHAP0359'&gt;359&lt;/a&gt;, &lt;a href='http://lis.virginia.gov/cgi-bin/legp604.exe?941+ful+CHAP0363'&gt;363&lt;/a&gt;; 2000, cc. &lt;a href='http://lis.virginia.gov/cgi-bin/legp604.exe?001+ful+CHAP0956'&gt;956&lt;/a&gt;, &lt;a href='http://lis.virginia.gov/cgi-bin/legp604.exe?001+ful+CHAP0982'&gt;982&lt;/a&gt;; 2001, c. &lt;a href='http://lis.virginia.gov/cgi-bin/legp604.exe?011+ful+CHAP0739'&gt;739&lt;/a&gt;; 2002, c. &lt;a href='http://lis.virginia.gov/cgi-bin/legp604.exe?021+ful+CHAP0873'&gt;873&lt;/a&gt;; 2010, c. &lt;a href='http://lis.virginia.gov/cgi-bin/legp604.exe?101+ful+CHAP0521'&gt;521&lt;/a&gt;; 2013, cc. &lt;a href='http://lis.virginia.gov/cgi-bin/legp604.exe?131+ful+CHAP0415'&gt;415&lt;/a&gt;, &lt;a href='http://lis.virginia.gov/cgi-bin/legp604.exe?131+ful+CHAP0655'&gt;655&lt;/a&gt;.&lt;/p&gt;</t>
  </si>
  <si>
    <t>¬ß 18.2-271.1</t>
  </si>
  <si>
    <t>Probation, education, and rehabilitation of person charged or convicted; person convicted under law of another state or federal law.</t>
  </si>
  <si>
    <t>&lt;p&gt;A. Any person convicted of a first or second offense of ¬ß &lt;a href='http://law.lis.virginia.gov/vacode/18.2-266/'&gt;18.2-266&lt;/a&gt;, or any ordinance of a county, city, or town similar to the provisions thereof, or provisions of subsection A of ¬ß &lt;a href='http://law.lis.virginia.gov/vacode/46.2-341.24/'&gt;46.2-341.24&lt;/a&gt;, shall be required by court order, as a condition of probation or otherwise, to enter into and successfully complete an alcohol safety action program in the judicial district in which such charge is brought or in any other judicial district upon such terms and conditions as the court may set forth. However, upon motion of a person convicted of any such offense following an assessment of the person conducted by an alcohol safety action program, the court, for good cause, may decline to order participation in such a program if the assessment by the alcohol safety action program indicates that intervention is not appropriate for such person. In no event shall such persons be permitted to enter any such program which is not certified as meeting minimum standards and criteria established by the Commission on the Virginia Alcohol Safety Action Program (VASAP) pursuant to this section and to ¬ß &lt;a href='http://law.lis.virginia.gov/vacode/18.2-271.2/'&gt;18.2-271.2&lt;/a&gt;. However, any person charged with a violation of a first or second offense of ¬ß &lt;a href='http://law.lis.virginia.gov/vacode/18.2-266/'&gt;18.2-266&lt;/a&gt;, or any ordinance of a county, city, or town similar to the provisions thereof, or provisions of subsection A of ¬ß &lt;a href='http://law.lis.virginia.gov/vacode/46.2-341.24/'&gt;46.2-341.24&lt;/a&gt;, may, at any time prior to trial, enter into an alcohol safety action program in the judicial district in which such charge is brought or in any other judicial district. Any person who enters into such program prior to trial may pre-qualify with the program to have an ignition interlock system installed on any motor vehicle owned or operated by him. However, no ignition interlock company shall install an ignition interlock system on any such vehicle until a court issues to the person a restricted license with the ignition interlock restriction.&lt;/p&gt;&lt;p&gt;B. The court shall require the person entering such program under the provisions of this section to pay a fee of no less than $250 but no more than $300. A reasonable portion of such fee, as may be determined by the Commission on VASAP, but not to exceed 10 percent, shall be forwarded monthly to be deposited with the State Treasurer for expenditure by the Commission on VASAP, and the balance shall be held in a separate fund for local administration of driver alcohol rehabilitation programs. Upon a positive finding that the defendant is indigent, the court may reduce or waive the fee. In addition to the costs of the proceeding, fees as may reasonably be required of defendants referred for intervention under any such program may be charged.&lt;/p&gt;&lt;p&gt;C. Upon conviction of a violation of ¬ß &lt;a href='http://law.lis.virginia.gov/vacode/18.2-266/'&gt;18.2-266&lt;/a&gt; or any ordinance of a county, city or town similar to the provisions thereof, or subsection A of ¬ß &lt;a href='http://law.lis.virginia.gov/vacode/46.2-341.24/'&gt;46.2-341.24&lt;/a&gt;, the court shall impose the sentence authorized by ¬ß &lt;a href='http://law.lis.virginia.gov/vacode/18.2-270/'&gt;18.2-270&lt;/a&gt; or &lt;a href='http://law.lis.virginia.gov/vacode/46.2-341.28/'&gt;46.2-341.28&lt;/a&gt; and the license revocation as authorized by ¬ß &lt;a href='http://law.lis.virginia.gov/vacode/18.2-271/'&gt;18.2-271&lt;/a&gt;. In addition, if the conviction was for a second offense committed within less than 10 years after a first such offense, the court shall order that restoration of the person's license to drive be conditioned upon the installation of an ignition interlock system on each motor vehicle, as defined in ¬ß &lt;a href='http://law.lis.virginia.gov/vacode/46.2-100/'&gt;46.2-100&lt;/a&gt;, owned by or registered to the person, in whole or in part, for a period of six months beginning at the end of the three year license revocation, unless such a system has already been installed for six months prior to that time pursuant to a restricted license order under subsection E. Upon a finding that a person so convicted is required to participate in the program described herein, the court shall enter the conviction on the warrant, and shall note that the person so convicted has been referred to such program. The court may then proceed to issue an order in accordance with subsection E, if the court finds that the person so convicted is eligible for a restricted license. If the court finds good cause for a person not to participate in such program or subsequently that such person has violated, without good cause, any of the conditions set forth by the court in entering the program, the court shall dispose of the case as if no program had been entered, in which event the revocation provisions of ¬ß &lt;a href='http://law.lis.virginia.gov/vacode/46.2-389/'&gt;46.2-389&lt;/a&gt; and subsection A of ¬ß &lt;a href='http://law.lis.virginia.gov/vacode/46.2-391/'&gt;46.2-391&lt;/a&gt; shall be applicable to the conviction. The court shall, upon final disposition of the case, send a copy of its order to the Commissioner of the Department of Motor Vehicles. If such order provides for the issuance of a restricted license, the Commissioner of the Department of Motor Vehicles, upon receipt thereof, shall issue a restricted license. The period of time during which the person (i) is prohibited from operating a motor vehicle that is not equipped with an ignition interlock system or (ii) is required to have an ignition interlock system installed on each motor vehicle owned by or registered to the person, in whole or in part,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 Appeals from any such disposition shall be allowed as provided by law. The time within which an appeal may be taken shall be calculated from the date of the final disposition of the case or any motion for rehearing, whichever is later.&lt;/p&gt;&lt;p&gt;D. Any person who has been convicted under the law of another state or the United States of an offense substantially similar to the provisions of ¬ß &lt;a href='http://law.lis.virginia.gov/vacode/18.2-266/'&gt;18.2-266&lt;/a&gt; or subsection A of ¬ß &lt;a href='http://law.lis.virginia.gov/vacode/46.2-341.24/'&gt;46.2-341.24&lt;/a&gt;, and whose privilege to operate a motor vehicle in this Commonwealth is subject to revocation under the provisions of ¬ß &lt;a href='http://law.lis.virginia.gov/vacode/46.2-389/'&gt;46.2-389&lt;/a&gt; and subsection A of ¬ß &lt;a href='http://law.lis.virginia.gov/vacode/46.2-391/'&gt;46.2-391&lt;/a&gt;, may petition the general district court of the county or city in which he resides that he be given probation and assigned to a program as provided in subsection A and that, upon entry into such program, he be issued an order in accordance with subsection E. If the court finds that such person would have qualified therefor if he had been convicted in this Commonwealth of a violation of ¬ß &lt;a href='http://law.lis.virginia.gov/vacode/18.2-266/'&gt;18.2-266&lt;/a&gt; or subsection A of ¬ß &lt;a href='http://law.lis.virginia.gov/vacode/46.2-341.24/'&gt;46.2-341.24&lt;/a&gt;, the court may grant the petition and may issue an order in accordance with subsection E as to the period of license suspension or revocation imposed pursuant to ¬ß &lt;a href='http://law.lis.virginia.gov/vacode/46.2-389/'&gt;46.2-389&lt;/a&gt; or subsection A of ¬ß &lt;a href='http://law.lis.virginia.gov/vacode/46.2-391/'&gt;46.2-391&lt;/a&gt;. The court shall, as a condition of a restricted license, prohibit such person from operating a motor vehicle that is not equipped with a functioning certified ignition interlock system for a period of time not to exceed the period of license suspension and restriction, not less than six consecutive months without alcohol-related violations of interlock requirements. Such order shall be conditioned upon the successful completion of a program by the petitioner. If the court subsequently finds that such person has violated any of the conditions set forth by the court, the court shall dispose of the case as if no program had been entered and shall notify the Commissioner, who shall revoke the person's license in accordance with the provisions of ¬ß &lt;a href='http://law.lis.virginia.gov/vacode/46.2-389/'&gt;46.2-389&lt;/a&gt; or subsection A of ¬ß &lt;a href='http://law.lis.virginia.gov/vacode/46.2-391/'&gt;46.2-391&lt;/a&gt;. A copy of the order granting the petition or subsequently revoking or suspending such person's license to operate a motor vehicle shall be forthwith sent to the Commissioner of the Department of Motor Vehicles. The period of time during which the person is prohibited from operating a motor vehicle that is not equipped with an ignition interlock system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Vehicles.&lt;/p&gt;&lt;p&gt;No period of license suspension or revocation shall be imposed pursuant to this subsection which, when considered together with any period of license suspension or revocation previously imposed for the same offense under the law of another state or the United States, results in such person's license being suspended for a period in excess of the maximum periods specified in this subsection.&lt;/p&gt;&lt;p&gt;E. Except as otherwise provided herein, whenever a person enters a certified program pursuant to this section, and such person's license to operate a motor vehicle, engine or train in the Commonwealth has been suspended or revoked, the court may, in its discretion and for good cause shown, provide that such person be issued a restricted permit to operate a motor vehicle for any of the following purposes: (i) travel to and from his place of employment; (ii) travel to and from an alcohol rehabilitation or safety action program; (iii) travel during the hours of such person's employment if the operation of a motor vehicle is a necessary incident of such employment; (iv) travel to and from school if such person is a student, upon proper written verification to the court that such person is enrolled in a continuing program of education; (v) travel for health care services, including medically necessary transportation of an elderly parent or, as designated by the court, any person residing in the person's household with a serious medical problem upon written verification of need by a licensed health professional; (vi) travel necessary to transport a minor child under the care of such person to and from school, day care, and facilities housing medical service providers; (vii) travel to and from court-ordered visitation with a child of such person; (viii) travel to a screening, evaluation and education program entered pursuant to ¬ß &lt;a href='http://law.lis.virginia.gov/vacode/18.2-251/'&gt;18.2-251&lt;/a&gt; or subsection H of ¬ß &lt;a href='http://law.lis.virginia.gov/vacode/18.2-258.1/'&gt;18.2-258.1&lt;/a&gt;; (ix) travel to and from court appearances in which he is a subpoenaed witness or a party and appointments with his probation officer and to and from any programs required by the court or as a condition of probation; (x) travel to and from a place of religious worship one day per week at a specified time and place; (xi) travel to and from appointments approved by the Division of Child Support Enforcement of the Department of Social Services as a requirement of participation in an administrative or court-ordered intensive case monitoring program for child support for which the participant maintains written proof of the appointment, including written proof of the date and time of the appointment, on his person; (xii) travel to and from jail to serve a sentence when such person has been convicted and sentenced to confinement in jail and pursuant to ¬ß &lt;a href='http://law.lis.virginia.gov/vacode/53.1-131.1/'&gt;53.1-131.1&lt;/a&gt; the time to be served is on weekends or nonconsecutive days; (xiii) travel to and from the facility that installed or monitors the ignition interlock in the person's vehicle; or (xiv) travel to and from a job interview for which he maintains on his person written proof from the prospective employer of the date, time, and location of the job interview. No restricted license issued pursuant to this subsection shall permit any person to operate a commercial motor vehicle as defined in the Virginia Commercial Driver's License Act (¬ß &lt;a href='http://law.lis.virginia.gov/vacode/46.2-341.1/'&gt;46.2-341.1&lt;/a&gt; et seq.). The court shall order the surrender of such person's license to operate a motor vehicle to be disposed of in accordance with the provisions of ¬ß &lt;a href='http://law.lis.virginia.gov/vacode/46.2-398/'&gt;46.2-398&lt;/a&gt; and shall forward to the Commissioner of the Department of Motor Vehicles a copy of its order entered pursuant to this subsection, which shall specifically enumerate the restrictions imposed and contain such information regarding the person to whom such a permit is issued as is reasonably necessary to identify such person. The court shall also provide a copy of its order to the person so convicted who may operate a motor vehicle on the order until receipt from the Commissioner of the Department of Motor Vehicles of a restricted license, if the order provides for a restricted license for that time period. A copy of such order and, after receipt thereof, the restricted license shall be carried at all times while operating a motor vehicle. Any person who operates a motor vehicle in violation of any restrictions imposed pursuant to this section shall be guilty of a violation of ¬ß &lt;a href='http://law.lis.virginia.gov/vacode/18.2-272/'&gt;18.2-272&lt;/a&gt;. Such restricted license shall be conditioned upon enrollment within 15 days in, and successful completion of, a program as described in subsection A. No restricted license shall be issued during the first four months of a revocation imposed pursuant to subsection B of ¬ß &lt;a href='http://law.lis.virginia.gov/vacode/18.2-271/'&gt;18.2-271&lt;/a&gt; or subsection A of ¬ß &lt;a href='http://law.lis.virginia.gov/vacode/46.2-391/'&gt;46.2-391&lt;/a&gt; for a second offense of the type described therein committed within 10 years of a first such offense. No restricted license shall be issued during the first year of a revocation imposed pursuant to subsection B of ¬ß &lt;a href='http://law.lis.virginia.gov/vacode/18.2-271/'&gt;18.2-271&lt;/a&gt; or subsection A of ¬ß &lt;a href='http://law.lis.virginia.gov/vacode/46.2-391/'&gt;46.2-391&lt;/a&gt; for a second offense of the type described therein committed within five years of a first such offense. No restricted license shall be issued during any revocation period imposed pursuant to subsection C of ¬ß &lt;a href='http://law.lis.virginia.gov/vacode/18.2-271/'&gt;18.2-271&lt;/a&gt; or subsection B of ¬ß &lt;a href='http://law.lis.virginia.gov/vacode/46.2-391/'&gt;46.2-391&lt;/a&gt;. Notwithstanding the provisions of ¬ß &lt;a href='http://law.lis.virginia.gov/vacode/46.2-411/'&gt;46.2-411&lt;/a&gt;, the fee charged pursuant to ¬ß &lt;a href='http://law.lis.virginia.gov/vacode/46.2-411/'&gt;46.2-411&lt;/a&gt; for reinstatement of the driver's license of any person whose privilege or license has been suspended or revoked as a result of a violation of ¬ß &lt;a href='http://law.lis.virginia.gov/vacode/18.2-266/'&gt;18.2-266&lt;/a&gt;, subsection A of ¬ß &lt;a href='http://law.lis.virginia.gov/vacode/46.2-341.24/'&gt;46.2-341.24&lt;/a&gt; or of any ordinance of a county, city or town, or of any federal law or the laws of any other state similar to the provisions of ¬ß &lt;a href='http://law.lis.virginia.gov/vacode/18.2-266/'&gt;18.2-266&lt;/a&gt; or subsection A of ¬ß &lt;a href='http://law.lis.virginia.gov/vacode/46.2-341.24/'&gt;46.2-341.24&lt;/a&gt; shall be $105. Forty dollars of such reinstatement fee shall be retained by the Department of Motor Vehicles as provided in ¬ß &lt;a href='http://law.lis.virginia.gov/vacode/46.2-411/'&gt;46.2-411&lt;/a&gt;, $40 shall be transferred to the Commission on VASAP, and $25 shall be transferred to the Commonwealth Neurotrauma Initiative Trust Fund.&lt;/p&gt;&lt;p&gt;F. The court shall have jurisdiction over any person entering such program under any provision of this section until such time as the case has been disposed of by either successful completion of the program, or revocation due to ineligibility or violation of a condition or conditions imposed by the court, whichever shall first occur. Revocation proceedings shall be commenced by notice to show cause why the court should not revoke the privilege afforded by this section. Such notice shall be made by first-class mail to the last known address of such person, and shall direct such person to appear before the court in response thereto on a date contained in such notice, which shall not be less than 10 days from the date of mailing of the notice. Failure to appear in response to such notice shall of itself be grounds for revocation of such privilege. Notice of revocation under this subsection shall be sent forthwith to the Commissioner of the Department of Motor Vehicles.&lt;/p&gt;&lt;p&gt;G. For the purposes of this section, any court which has convicted a person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shall have continuing jurisdiction over such person during any period of license revocation related to that conviction, for the limited purposes of (i) referring such person to a certified alcohol safety action program, (ii) providing for a restricted permit for such person in accordance with the provisions of subsection E, and (iii) imposing terms, conditions and limitations for actions taken pursuant to clauses (i) and (ii), whether or not it took either such action at the time of the conviction. This continuing jurisdiction is subject to the limitations of subsection E that provide that no restricted license shall be issued during a revocation imposed pursuant to subsection C of ¬ß &lt;a href='http://law.lis.virginia.gov/vacode/18.2-271/'&gt;18.2-271&lt;/a&gt; or subsection B of ¬ß &lt;a href='http://law.lis.virginia.gov/vacode/46.2-391/'&gt;46.2-391&lt;/a&gt; or during the first four months or first year, whichever is applicable, of the revocation imposed pursuant to subsection B of ¬ß &lt;a href='http://law.lis.virginia.gov/vacode/18.2-271/'&gt;18.2-271&lt;/a&gt; or subsection A of ¬ß &lt;a href='http://law.lis.virginia.gov/vacode/46.2-391/'&gt;46.2-391&lt;/a&gt;. The provisions of this subsection shall apply to a person convicted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on, after and at any time prior to July 1, 2003.&lt;/p&gt;&lt;p&gt;H. The State Treasurer, the Commission on VASAP or any city or county is authorized to accept any gifts or bequests of money or property, and any grant, loan, service, payment or property from any source, including the federal government, for the purpose of driver alcohol education. Any such gifts, bequests, grants, loans or payments shall be deposited in the separate fund provided in subsection B.&lt;/p&gt;&lt;p&gt;I. The Commission on VASAP, or any county, city, town, or any combination thereof may establish and, if established, shall operate, in accordance with the standards and criteria required by this subsection, alcohol safety action programs in connection with highway safety. Each such program shall operate under the direction of a local independent policy board chosen in accordance with procedures approved and promulgated by the Commission on VASAP. Local sitting or retired district court judges who regularly hear or heard cases involving driving under the influence and are familiar with their local alcohol safety action programs may serve on such boards. The Commission on VASAP shall establish minimum standards and criteria for the implementation and operation of such programs and shall establish procedures to certify all such programs to ensure that they meet the minimum standards and criteria stipulated by the Commission. The Commission shall also establish criteria for the administration of such programs for public information activities, for accounting procedures, for the auditing requirements of such programs and for the allocation of funds. Funds paid to the Commonwealth hereunder shall be utilized in the discretion of the Commission on VASAP to offset the costs of state programs and local programs run in conjunction with any county, city or town and costs incurred by the Commission. The Commission shall submit an annual report as to actions taken at the close of each calendar year to the Governor and the General Assembly.&lt;/p&gt;&lt;p&gt;J. Notwithstanding any other provisions of this section or of ¬ß &lt;a href='http://law.lis.virginia.gov/vacode/18.2-271/'&gt;18.2-271&lt;/a&gt;, nothing in this section shall permit the court to suspend, reduce, limit, or otherwise modify any disqualification from operating a commercial motor vehicle imposed under the provisions of the Virginia Commercial Driver's License Act (¬ß &lt;a href='http://law.lis.virginia.gov/vacode/46.2-341.1/'&gt;46.2-341.1&lt;/a&gt; et seq.).&lt;/p&gt;&lt;p&gt;1975, c. 601; 1976, cc. 612, 691; 1977, c. 240; 1978, c. 352; 1979, c. 353; 1980, c. 589; 1981, c. 195; 1982, c. 301; 1983, c. 504; 1984, c. 778; 1986, cc. 552, 590; 1987, cc. 465, 663; 1988, cc. 781, 858, 859, 888; 1989, c. 705; 1990, c. 949; 1991, cc. 131, 491; 1992, c. 559; 1993, cc. 527, 919; 1994, cc. &lt;a href='http://lis.virginia.gov/cgi-bin/legp604.exe?941+ful+CHAP0359'&gt;359&lt;/a&gt;, &lt;a href='http://lis.virginia.gov/cgi-bin/legp604.exe?941+ful+CHAP0363'&gt;363&lt;/a&gt;, &lt;a href='http://lis.virginia.gov/cgi-bin/legp604.exe?941+ful+CHAP0870'&gt;870&lt;/a&gt;; 1996, c. &lt;a href='http://lis.virginia.gov/cgi-bin/legp604.exe?961+ful+CHAP0984'&gt;984&lt;/a&gt;; 1997, cc. &lt;a href='http://lis.virginia.gov/cgi-bin/legp604.exe?971+ful+CHAP0472'&gt;472&lt;/a&gt;, &lt;a href='http://lis.virginia.gov/cgi-bin/legp604.exe?971+ful+CHAP0508'&gt;508&lt;/a&gt;; 1998, c. &lt;a href='http://lis.virginia.gov/cgi-bin/legp604.exe?981+ful+CHAP0703'&gt;703&lt;/a&gt;; 1999, c. &lt;a href='http://lis.virginia.gov/cgi-bin/legp604.exe?991+ful+CHAP0743'&gt;743&lt;/a&gt;; 2000, cc. &lt;a href='http://lis.virginia.gov/cgi-bin/legp604.exe?001+ful+CHAP0958'&gt;958&lt;/a&gt;, &lt;a href='http://lis.virginia.gov/cgi-bin/legp604.exe?001+ful+CHAP0970'&gt;970&lt;/a&gt;, &lt;a href='http://lis.virginia.gov/cgi-bin/legp604.exe?001+ful+CHAP0980'&gt;980&lt;/a&gt;; 2001, cc. &lt;a href='http://lis.virginia.gov/cgi-bin/legp604.exe?011+ful+CHAP0182'&gt;182&lt;/a&gt;, &lt;a href='http://lis.virginia.gov/cgi-bin/legp604.exe?011+ful+CHAP0645'&gt;645&lt;/a&gt;, &lt;a href='http://lis.virginia.gov/cgi-bin/legp604.exe?011+ful+CHAP0779'&gt;779&lt;/a&gt;; 2002, c. &lt;a href='http://lis.virginia.gov/cgi-bin/legp604.exe?021+ful+CHAP0806'&gt;806&lt;/a&gt;; 2003, c. &lt;a href='http://lis.virginia.gov/cgi-bin/legp604.exe?031+ful+CHAP0290'&gt;290&lt;/a&gt;; 2004, c. &lt;a href='http://lis.virginia.gov/cgi-bin/legp604.exe?041+ful+CHAP0720'&gt;720&lt;/a&gt;; 2007, cc. &lt;a href='http://lis.virginia.gov/cgi-bin/legp604.exe?071+ful+CHAP0194'&gt;194&lt;/a&gt;, &lt;a href='http://lis.virginia.gov/cgi-bin/legp604.exe?071+ful+CHAP0553'&gt;553&lt;/a&gt;; 2009, c. &lt;a href='http://lis.virginia.gov/cgi-bin/legp604.exe?091+ful+CHAP0295'&gt;295&lt;/a&gt;; 2010, cc. &lt;a href='http://lis.virginia.gov/cgi-bin/legp604.exe?101+ful+CHAP0446'&gt;446&lt;/a&gt;, &lt;a href='http://lis.virginia.gov/cgi-bin/legp604.exe?101+ful+CHAP0682'&gt;682&lt;/a&gt;; 2011, c. &lt;a href='http://lis.virginia.gov/cgi-bin/legp604.exe?111+ful+CHAP0592'&gt;592&lt;/a&gt;; 2012, cc. &lt;a href='http://lis.virginia.gov/cgi-bin/legp604.exe?121+ful+CHAP0141'&gt;141&lt;/a&gt;, &lt;a href='http://lis.virginia.gov/cgi-bin/legp604.exe?121+ful+CHAP0570'&gt;570&lt;/a&gt;; 2014, c. &lt;a href='http://lis.virginia.gov/cgi-bin/legp604.exe?141+ful+CHAP0707'&gt;707&lt;/a&gt;; 2015, cc. &lt;a href='http://lis.virginia.gov/cgi-bin/legp604.exe?151+ful+CHAP0506'&gt;506&lt;/a&gt;, &lt;a href='http://lis.virginia.gov/cgi-bin/legp604.exe?151+ful+CHAP0729'&gt;729&lt;/a&gt;; 2017, cc. &lt;a href='http://lis.virginia.gov/cgi-bin/legp604.exe?171+ful+CHAP0499'&gt;499&lt;/a&gt;, &lt;a href='http://lis.virginia.gov/cgi-bin/legp604.exe?171+ful+CHAP0701'&gt;701&lt;/a&gt;.&lt;/p&gt;</t>
  </si>
  <si>
    <t>¬ß 18.2-271.2</t>
  </si>
  <si>
    <t>Commission on VASAP; purpose; membership; terms; meetings; staffing; compensation and expenses; chairman's executive summary.</t>
  </si>
  <si>
    <t>&lt;p&gt;A. There is hereby established in the legislative branch of state government the Commission on the Virginia Alcohol Safety Action Program (VASAP). The Commission shall administer and supervise the state system of local alcohol and safety action programs, develop and maintain operation and performance standards for local alcohol and safety action programs, and allocate funding to such programs. The Commission shall have a total membership of 15 members that shall consist of six legislative members and nine nonlegislative citizen members. Members shall be appointed as follows: four current or former members of the House Committee for Courts of Justice, to be appointed by the Speaker of the House of Delegates; two members of the Senate Committee for Courts of Justice, to be appointed by the Senate Committee on Rules; three sitting or retired judges, one each from the circuit, general district and juvenile and domestic relations district courts, who regularly hear or heard cases involving driving under the influence and are familiar with their local alcohol safety action programs, to be appointed by the Chairman of the Committee on District Courts; one director of a local alcohol safety action program to be appointed by the Speaker of the House of Delegates upon consideration of the recommendations of the legislative members of the Commission; one director of a local alcohol safety action program to be appointed by the Senate Committee on Rules upon consideration of the recommendations of the legislative members of the Commission; one representative from the law-enforcement profession, to be appointed by the Speaker of the House and one nonlegislative citizen at large, to be appointed by the Senate Committee on Rules; one representative from the Virginia Department of Motor Vehicles whose duties are substantially related to matters to be addressed by the Commission to be appointed by the Commissioner of the Department of Motor Vehicles, and one representative from the Department of Behavioral Health and Developmental Services whose duties also substantially involve such matters, to be appointed by the Commissioner of Behavioral Health and Developmental Services. Legislative members shall serve terms coincident with their terms of office. In accordance with the staggered terms previously established, nonlegislative citizen members shall serve two-year terms. All members may be reappointed. Appointments to fill vacancies, other than by expiration of a term, shall be made for the unexpired terms. Any appointment to fill a vacancy shall be made in the same manner as the original appointment.&lt;/p&gt;&lt;p&gt;B. The Commission shall meet at least four times each year at such places as it may from time to time designate. A majority of the members shall constitute a quorum. The Commission shall elect a chairman and vice-chairman from among its membership.&lt;/p&gt;&lt;p&gt;The Commission shall be empowered to establish and ensure the maintenance of minimum standards and criteria for program operations and performance, accounting, auditing, public information and administrative procedures for the various local alcohol safety action programs and shall be responsible for overseeing the administration of the statewide VASAP system. Such programs shall be certified by the Commission in accordance with procedures set forth in the Commission on VASAP Certification Manual. The Commission shall also oversee program plans, operations and performance and a system for allocating funds to cover deficits that may occur in the budgets of local programs.&lt;/p&gt;&lt;p&gt;C. The Commission shall appoint and employ and, at its pleasure, remove an executive director and such other persons as it may deem necessary, and determine their duties and fix their salaries or compensation.&lt;/p&gt;&lt;p&gt;D. The Commission shall appoint a Virginia Alcohol Safety Action Program Advisory Board to make recommendations to the Commission regarding its duties and administrative functions. The membership of such Board shall be appointed in the discretion of the Commission and include personnel from (i) local safety action programs, (ii) the State Board of Behavioral Health and Developmental Services, community services boards, or behavioral health authorities and (iii) other community mental health services organizations. An assistant attorney general who provides counsel in matters relating to driving under the influence shall also be appointed to the Board.&lt;/p&gt;&lt;p&gt;E. Legislative members of the Commission shall receive compensation as provided in ¬ß &lt;a href='/vacode/30-19.12/'&gt;30-19.12&lt;/a&gt;. Funding for the costs of compensation of legislative members shall be provided by the Commission. All members shall be reimbursed for all reasonable and necessary expenses as provided in ¬ß¬ß &lt;a href='/vacode/2.2-2813/'&gt;2.2-2813&lt;/a&gt; and &lt;a href='/vacode/2.2-2825/'&gt;2.2-2825&lt;/a&gt; to be paid out of that portion of moneys paid in VASAP defendant entry fees which is forwarded to the Virginia Alcohol Safety Action Program.&lt;/p&gt;&lt;p&gt;F. The chairman of the Commission shall submit to the Governor and the General Assembly an annual executive summary of the interim activity and work of the Commission no later than the first day of each regular session of the General Assembly. The executive summary shall be submitted as provided in the procedures of the Division of Legislative Automated Systems for the processing of legislative documents and reports and shall be posted on the General Assembly's website.&lt;/p&gt;&lt;p&gt;1986, c. 580; 1988, cc. 781, 859, 888; 1990, cc. 1, 317; 1992, c. 560; 1993, c. 757; 2003, c. &lt;a href='http://lis.virginia.gov/cgi-bin/legp604.exe?031+ful+CHAP0885'&gt;885&lt;/a&gt;; 2005, c. &lt;a href='http://lis.virginia.gov/cgi-bin/legp604.exe?051+ful+CHAP0758'&gt;758&lt;/a&gt;; 2009, cc. &lt;a href='http://lis.virginia.gov/cgi-bin/legp604.exe?091+ful+CHAP0813'&gt;813&lt;/a&gt;, &lt;a href='http://lis.virginia.gov/cgi-bin/legp604.exe?091+ful+CHAP0840'&gt;840&lt;/a&gt;; 2018, c. &lt;a href='http://lis.virginia.gov/cgi-bin/legp604.exe?181+ful+CHAP0576'&gt;576&lt;/a&gt;.&lt;/p&gt;</t>
  </si>
  <si>
    <t>¬ß 18.2-271.3</t>
  </si>
  <si>
    <t>&lt;p&gt;Repealed by Acts 1999, c. &lt;a href='http://lis.virginia.gov/cgi-bin/legp604.exe?991+ful+CHAP0734'&gt;734&lt;/a&gt;.&lt;/p&gt;</t>
  </si>
  <si>
    <t>¬ß 18.2-271.4</t>
  </si>
  <si>
    <t>Oath of office.</t>
  </si>
  <si>
    <t>&lt;p&gt;Every case manager, and any other employee who is designated by the director of any VASAP-certified local alcohol safety action program operated pursuant to this article to provide probation and related services, shall take an oath of office as prescribed in ¬ß &lt;a href='http://law.lis.virginia.gov/vacode/49-1/'&gt;49-1&lt;/a&gt;, by a person authorized to administer oaths pursuant to ¬ß &lt;a href='http://law.lis.virginia.gov/vacode/49-3/'&gt;49-3&lt;/a&gt;, before entering the duties of his office.&lt;/p&gt;&lt;p&gt;2001, cc. &lt;a href='http://lis.virginia.gov/cgi-bin/legp604.exe?011+ful+CHAP0380'&gt;380&lt;/a&gt;, &lt;a href='http://lis.virginia.gov/cgi-bin/legp604.exe?011+ful+CHAP0396'&gt;396&lt;/a&gt;.&lt;/p&gt;</t>
  </si>
  <si>
    <t>¬ß 18.2-272</t>
  </si>
  <si>
    <t>Driving after forfeiture of license.</t>
  </si>
  <si>
    <t>&lt;p&gt;A. Any person who drives or operates any motor vehicle, engine or train in the Commonwealth during the time for which he was deprived of the right to do so (i) upon conviction of a violation of ¬ß &lt;a href='http://law.lis.virginia.gov/vacode/18.2-268.3/'&gt;18.2-268.3&lt;/a&gt; or &lt;a href='http://law.lis.virginia.gov/vacode/46.2-341.26:3/'&gt;46.2-341.26:3&lt;/a&gt; or of an offense set forth in subsection E of ¬ß &lt;a href='http://law.lis.virginia.gov/vacode/18.2-270/'&gt;18.2-270&lt;/a&gt;, (ii) by ¬ß &lt;a href='http://law.lis.virginia.gov/vacode/18.2-271/'&gt;18.2-271&lt;/a&gt; or &lt;a href='http://law.lis.virginia.gov/vacode/46.2-391.2/'&gt;46.2-391.2&lt;/a&gt;, (iii) after his license has been revoked pursuant to ¬ß &lt;a href='http://law.lis.virginia.gov/vacode/46.2-389/'&gt;46.2-389&lt;/a&gt; or &lt;a href='http://law.lis.virginia.gov/vacode/46.2-391/'&gt;46.2-391&lt;/a&gt;, or (iv) in violation of the terms of a restricted license issued pursuant to subsection E of ¬ß &lt;a href='http://law.lis.virginia.gov/vacode/18.2-271.1/'&gt;18.2-271.1&lt;/a&gt;, is guilty of a Class 1 misdemeanor except as otherwise provided in ¬ß &lt;a href='http://law.lis.virginia.gov/vacode/46.2-391/'&gt;46.2-391&lt;/a&gt;, and is subject to administrative revocation of his driver's license pursuant to ¬ß¬ß &lt;a href='http://law.lis.virginia.gov/vacode/46.2-389/'&gt;46.2-389&lt;/a&gt; and &lt;a href='http://law.lis.virginia.gov/vacode/46.2-391/'&gt;46.2-391&lt;/a&gt;. Any person convicted of three violations of this section committed within a 10-year period is guilty of a Class 6 felony.&lt;/p&gt;&lt;p&gt;Nothing in this section or ¬ß &lt;a href='http://law.lis.virginia.gov/vacode/18.2-266/'&gt;18.2-266&lt;/a&gt;, &lt;a href='http://law.lis.virginia.gov/vacode/18.2-270/'&gt;18.2-270&lt;/a&gt;, or &lt;a href='http://law.lis.virginia.gov/vacode/18.2-271/'&gt;18.2-271&lt;/a&gt; shall be construed as conflicting with or repealing any ordinance or resolution of any city, town or county which restricts still further the right of such persons to drive or operate any such vehicle or conveyance.&lt;/p&gt;&lt;p&gt;B. Regardless of compliance with any other restrictions on his privilege to drive or operate a motor vehicle, it shall be a violation of this section for any person whose privilege to drive or operate a motor vehicle has been restricted, suspended or revoked because of a violation of ¬ß &lt;a href='http://law.lis.virginia.gov/vacode/18.2-36.1/'&gt;18.2-36.1&lt;/a&gt;, &lt;a href='http://law.lis.virginia.gov/vacode/18.2-51.4/'&gt;18.2-51.4&lt;/a&gt;, &lt;a href='http://law.lis.virginia.gov/vacode/18.2-266/'&gt;18.2-266&lt;/a&gt;, &lt;a href='http://law.lis.virginia.gov/vacode/18.2-268.3/'&gt;18.2-268.3&lt;/a&gt;, &lt;a href='http://law.lis.virginia.gov/vacode/46.2-341.24/'&gt;46.2-341.24&lt;/a&gt;, or &lt;a href='http://law.lis.virginia.gov/vacode/46.2-341.26:3/'&gt;46.2-341.26:3&lt;/a&gt; or a similar ordinance or law of another state or the United States to drive or operate a motor vehicle while he has a blood alcohol content of 0.02 percent or more.&lt;/p&gt;&lt;p&gt;Any person suspected of a violation of this subsection shall be entitled to a preliminary breath test in accordance with the provisions of ¬ß &lt;a href='http://law.lis.virginia.gov/vacode/18.2-267/'&gt;18.2-267&lt;/a&gt;, shall be deemed to have given his implied consent to have samples of his blood, breath or both taken for analysis pursuant to the provisions of ¬ß &lt;a href='http://law.lis.virginia.gov/vacode/18.2-268.2/'&gt;18.2-268.2&lt;/a&gt;, and, when charged with a violation of this subsection, shall be subject to the provisions of ¬ß¬ß &lt;a href='http://law.lis.virginia.gov/vacode/18.2-268.1/'&gt;18.2-268.1&lt;/a&gt; through &lt;a href='http://law.lis.virginia.gov/vacode/18.2-268.12/'&gt;18.2-268.12&lt;/a&gt;.&lt;/p&gt;&lt;p&gt;C. Any person who drives or operates a motor vehicle without a certified ignition interlock system as required by ¬ß &lt;a href='http://law.lis.virginia.gov/vacode/46.2-391.01/'&gt;46.2-391.01&lt;/a&gt; is guilty of a Class 1 misdemeanor and is subject to administrative revocation of his driver's license pursuant to ¬ß¬ß &lt;a href='http://law.lis.virginia.gov/vacode/46.2-389/'&gt;46.2-389&lt;/a&gt; and &lt;a href='http://law.lis.virginia.gov/vacode/46.2-391/'&gt;46.2-391&lt;/a&gt;.&lt;/p&gt;&lt;p&gt;Code 1950, ¬ß 18.1-60; 1960, c. 358; 1975, cc. 14, 15; 1988, c. 859; 1991, c. 64; 2004, cc. &lt;a href='http://lis.virginia.gov/cgi-bin/legp604.exe?041+ful+CHAP0948'&gt;948&lt;/a&gt;, &lt;a href='http://lis.virginia.gov/cgi-bin/legp604.exe?041+ful+CHAP1013'&gt;1013&lt;/a&gt;; 2005, cc. &lt;a href='http://lis.virginia.gov/cgi-bin/legp604.exe?051+ful+CHAP0757'&gt;757&lt;/a&gt;, &lt;a href='http://lis.virginia.gov/cgi-bin/legp604.exe?051+ful+CHAP0840'&gt;840&lt;/a&gt;; 2006, c. &lt;a href='http://lis.virginia.gov/cgi-bin/legp604.exe?061+ful+CHAP0390'&gt;390&lt;/a&gt;; 2007, c. &lt;a href='http://lis.virginia.gov/cgi-bin/legp604.exe?071+ful+CHAP0258'&gt;258&lt;/a&gt;; 2009, cc. &lt;a href='http://lis.virginia.gov/cgi-bin/legp604.exe?091+ful+CHAP0071'&gt;71&lt;/a&gt;, &lt;a href='http://lis.virginia.gov/cgi-bin/legp604.exe?091+ful+CHAP0255'&gt;255&lt;/a&gt;; 2017, c. &lt;a href='http://lis.virginia.gov/cgi-bin/legp604.exe?171+ful+CHAP0623'&gt;623&lt;/a&gt;.&lt;/p&gt;</t>
  </si>
  <si>
    <t>¬ß 18.2-273</t>
  </si>
  <si>
    <t>Report of conviction to Department of Motor Vehicles.</t>
  </si>
  <si>
    <t>&lt;p&gt;The clerk of every court of record and the judge of every court not of record shall, within thirty days after final conviction of any person in his court under the provisions of this article, report the fact thereof and the name, post-office address and street address of such person, together with the license plate number on the vehicle operated by such person to the Commissioner of the Department of Motor Vehicles who shall preserve a record thereof in his office.&lt;/p&gt;&lt;p&gt;Code 1950, ¬ß 18.1-61; 1960, c. 358; 1975, cc. 14, 15.&lt;/p&gt;</t>
  </si>
  <si>
    <t>TRANSPORTING DANGEROUS ARTICLES</t>
  </si>
  <si>
    <t>¬ß¬ß 18.2-274 through 18.2-278</t>
  </si>
  <si>
    <t>&lt;p&gt;Repealed by Acts 1980, c. 759.&lt;/p&gt;</t>
  </si>
  <si>
    <t>TRANSPORTATION OF HAZARDOUS MATERIALS</t>
  </si>
  <si>
    <t>¬ß¬ß 18.2-278.1 through 18.2-278.7</t>
  </si>
  <si>
    <t>&lt;p&gt;Repealed by Acts 1986, c. 492.&lt;/p&gt;</t>
  </si>
  <si>
    <t>DANGEROUS USE OF FIREARMS OR OTHER WEAPONS</t>
  </si>
  <si>
    <t>¬ß 18.2-279</t>
  </si>
  <si>
    <t>Discharging firearms or missiles within or at building or dwelling house; penalty.</t>
  </si>
  <si>
    <t>&lt;p&gt;If any person maliciously discharges a firearm within any building when occupied by one or more persons in such a manner as to endanger the life or lives of such person or persons, or maliciously shoots at, or maliciously throws any missile at or against any dwelling house or other building when occupied by one or more persons, whereby the life or lives of any such person or persons may be put in peril, the person so offending is guilty of a Class 4 felony. In the event of the death of any person, resulting from such malicious shooting or throwing, the person so offending is guilty of murder in the second degree. However, if the homicide is willful, deliberate and premeditated, he is guilty of murder in the first degree.&lt;/p&gt;&lt;p&gt;If any such act be done unlawfully, but not maliciously, the person so offending is guilty of a Class 6 felony; and, in the event of the death of any person resulting from such unlawful shooting or throwing, the person so offending is guilty of involuntary manslaughter. If any person willfully discharges a firearm within or shoots at any school building whether occupied or not, he is guilty of a Class 4 felony.&lt;/p&gt;&lt;p&gt;Code 1950, ¬ß¬ß 18.1-66, 18.1-152; 1960, c. 358; 1975, cc. 14, 15; 1992, c. 738; 2005, c. &lt;a href='http://lis.virginia.gov/cgi-bin/legp604.exe?051+ful+CHAP0143'&gt;143&lt;/a&gt;.&lt;/p&gt;</t>
  </si>
  <si>
    <t>¬ß 18.2-280</t>
  </si>
  <si>
    <t>Willfully discharging firearms in public places.</t>
  </si>
  <si>
    <t>&lt;p&gt;A. If any person willfully discharges or causes to be discharged any firearm in any street in a city or town, or in any place of public business or place of public gathering, and such conduct results in bodily injury to another person, he shall be guilty of a Class 6 felony. If such conduct does not result in bodily injury to another person, he shall be guilty of a Class 1 misdemeanor.&lt;/p&gt;&lt;p&gt;B. If any person willfully discharges or causes to be discharged any firearm upon the buildings and grounds of any public, private or religious elementary, middle or high school, he shall be guilty of a Class 4 felony, unless he is engaged in a program or curriculum sponsored by or conducted with permission of a public, private or religious school.&lt;/p&gt;&lt;p&gt;C. If any person willfully discharges or causes to be discharged any firearm upon any public property within 1,000 feet of the property line of any public, private or religious elementary, middle or high school property he shall be guilty of a Class 4 felony, unless he is engaged in lawful hunting.&lt;/p&gt;&lt;p&gt;D. This section shall not apply to any law-enforcement officer in the performance of his official duties nor to any other person whose said willful act is otherwise justifiable or excusable at law in the protection of his life or property, or is otherwise specifically authorized by law.&lt;/p&gt;&lt;p&gt;E. Nothing in this statute shall preclude the Commonwealth from electing to prosecute under any other applicable provision of law instead of this section.&lt;/p&gt;&lt;p&gt;Code 1950, ¬ß 18.1-69; 1960, c. 358; 1975, cc. 14, 15; 1992, c. 735; 1999, c. &lt;a href='http://lis.virginia.gov/cgi-bin/legp604.exe?991+ful+CHAP0996'&gt;996&lt;/a&gt;; 2001, c. &lt;a href='http://lis.virginia.gov/cgi-bin/legp604.exe?011+ful+CHAP0712'&gt;712&lt;/a&gt;; 2005, c. &lt;a href='http://lis.virginia.gov/cgi-bin/legp604.exe?051+ful+CHAP0928'&gt;928&lt;/a&gt;.&lt;/p&gt;</t>
  </si>
  <si>
    <t>¬ß 18.2-281</t>
  </si>
  <si>
    <t>Setting spring gun or other deadly weapon.</t>
  </si>
  <si>
    <t>&lt;p&gt;It shall be unlawful for any person to set or fix in any manner any firearm or other deadly weapon so that it may be discharged or activated by a person coming in contact therewith or with any string, wire, spring, or any other contrivance attached thereto or designed to activate such weapon remotely. Any person violating this section shall be guilty of a Class 6 felony.&lt;/p&gt;&lt;p&gt;Code 1950, ¬ß 18.1-69.1; 1966, c. 422; 1975, cc. 14, 15.&lt;/p&gt;</t>
  </si>
  <si>
    <t>¬ß 18.2-282</t>
  </si>
  <si>
    <t>Pointing, holding, or brandishing firearm, air or gas operated weapon or object similar in appearance; penalty.</t>
  </si>
  <si>
    <t>&lt;p&gt;A. It shall be unlawful for any person to point, hold or brandish any firearm or any air or gas operated weapon or any object similar in appearance, whether capable of being fired or not, in such manner as to reasonably induce fear in the mind of another or hold a firearm or any air or gas operated weapon in a public place in such a manner as to reasonably induce fear in the mind of another of being shot or injured. However, this section shall not apply to any person engaged in excusable or justifiable self-defense. Persons violating the provisions of this section shall be guilty of a Class 1 misdemeanor or, if the violation occurs upon any public, private or religious elementary, middle or high school, including buildings and grounds or upon public property within 1,000 feet of such school property, he shall be guilty of a Class 6 felony.&lt;/p&gt;&lt;p&gt;B. Any police officer in the performance of his duty, in making an arrest under the provisions of this section, shall not be civilly liable in damages for injuries or death resulting to the person being arrested if he had reason to believe that the person being arrested was pointing, holding, or brandishing such firearm or air or gas operated weapon, or object that was similar in appearance, with intent to induce fear in the mind of another.&lt;/p&gt;&lt;p&gt;C. For purposes of this section, the word "firearm" means any weapon that will or is designed to or may readily be converted to expel single or multiple projectiles by the action of an explosion of a combustible material. The word "ammunition," as used herein, shall mean a cartridge, pellet, ball, missile or projectile adapted for use in a firearm.&lt;/p&gt;&lt;p&gt;Code 1950, ¬ß 18.1-69.2; 1968, c. 513; 1975, cc. 14, 15; 1990, cc. 588, 599; 1992, c. 735; 2003, c. &lt;a href='http://lis.virginia.gov/cgi-bin/legp604.exe?031+ful+CHAP0976'&gt;976&lt;/a&gt;; 2005, c. &lt;a href='http://lis.virginia.gov/cgi-bin/legp604.exe?051+ful+CHAP0928'&gt;928&lt;/a&gt;.&lt;/p&gt;</t>
  </si>
  <si>
    <t>¬ß 18.2-282.1</t>
  </si>
  <si>
    <t>Brandishing a machete or other bladed weapon with intent to intimidate; penalty.</t>
  </si>
  <si>
    <t>&lt;p&gt;It shall be unlawful for any person to point, hold, or brandish a machete or any weapon, with an exposed blade 12 inches or longer, with the intent of intimidating any person or group of persons and in a manner that reasonably demonstrates that intent. This section shall not apply to any person engaged in excusable or justifiable self-defense. A person who violates this section is guilty of a Class 1 misdemeanor or, if the violation occurs upon any public, private, or religious elementary, middle, or high school, including buildings and grounds or upon public property within 1,000 feet of such school property, he is guilty of a Class 6 felony.&lt;/p&gt;&lt;p&gt;2006, cc. &lt;a href='http://lis.virginia.gov/cgi-bin/legp604.exe?061+ful+CHAP0844'&gt;844&lt;/a&gt;, &lt;a href='http://lis.virginia.gov/cgi-bin/legp604.exe?061+ful+CHAP0895'&gt;895&lt;/a&gt;.&lt;/p&gt;</t>
  </si>
  <si>
    <t>¬ß 18.2-283</t>
  </si>
  <si>
    <t>Carrying dangerous weapon to place of religious worship.</t>
  </si>
  <si>
    <t>&lt;p&gt;If any person carry any gun, pistol, bowie knife, dagger or other dangerous weapon, without good and sufficient reason, to a place of worship while a meeting for religious purposes is being held at such place he shall be guilty of a Class 4 misdemeanor.&lt;/p&gt;&lt;p&gt;Code 1950, ¬ß 18.1-241; 1960, c. 358; 1962, c. 411; 1975, cc. 14, 15.&lt;/p&gt;</t>
  </si>
  <si>
    <t>¬ß 18.2-283.1</t>
  </si>
  <si>
    <t>Carrying weapon into courthouse.</t>
  </si>
  <si>
    <t>&lt;p&gt;It is unlawful for any person to possess in or transport into any courthouse in this Commonwealth any (i) gun or other weapon designed or intended to propel a missile or projectile of any kind; (ii) frame, receiver, muffler, silencer, missile, projectile, or ammunition designed for use with a dangerous weapon; or (iii)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misdemeanor.&lt;/p&gt;&lt;p&gt;The provisions of this section shall not apply to any police officer, sheriff, law-enforcement agent or official, conservation police officer, conservator of the peace, magistrate, court officer, judge, city or county treasurer, or commissioner or deputy commissioner of the Virginia Workers' Compensation Commission while in the conduct of such person's official duties.&lt;/p&gt;&lt;p&gt;1988, c. 615; 2004, c. &lt;a href='http://lis.virginia.gov/cgi-bin/legp604.exe?041+ful+CHAP0995'&gt;995&lt;/a&gt;; 2007, cc. &lt;a href='http://lis.virginia.gov/cgi-bin/legp604.exe?071+ful+CHAP0087'&gt;87&lt;/a&gt;, &lt;a href='http://lis.virginia.gov/cgi-bin/legp604.exe?071+ful+CHAP0519'&gt;519&lt;/a&gt;; 2012, c. &lt;a href='http://lis.virginia.gov/cgi-bin/legp604.exe?121+ful+CHAP0295'&gt;295&lt;/a&gt;; 2017, c. &lt;a href='http://lis.virginia.gov/cgi-bin/legp604.exe?171+ful+CHAP0761'&gt;761&lt;/a&gt;.&lt;/p&gt;</t>
  </si>
  <si>
    <t>¬ß 18.2-284</t>
  </si>
  <si>
    <t>Selling or giving toy firearms.</t>
  </si>
  <si>
    <t>&lt;p&gt;No person shall sell, barter, exchange, furnish, or dispose of by purchase, gift or in any other manner any toy gun, pistol, rifle or other toy firearm, if the same shall, by action of an explosion of a combustible material, discharge blank or ball charges. Any person violating the provisions of this section shall be guilty of a Class 4 misdemeanor. Each sale of any of the articles hereinbefore specified to any person shall constitute a separate offense.&lt;/p&gt;&lt;p&gt;Nothing in this section shall be construed as preventing the sale of what are commonly known as cap pistols.&lt;/p&gt;&lt;p&gt;Code 1950, ¬ß 18.1-347; 1960, c. 348; 1975, cc. 14, 15; 2003, c. &lt;a href='http://lis.virginia.gov/cgi-bin/legp604.exe?031+ful+CHAP0976'&gt;976&lt;/a&gt;.&lt;/p&gt;</t>
  </si>
  <si>
    <t>¬ß 18.2-285</t>
  </si>
  <si>
    <t>Hunting with firearms while under influence of intoxicant or narcotic drug; penalty.</t>
  </si>
  <si>
    <t>&lt;p&gt;It shall be unlawful for any person to hunt wildlife with a firearm, bow and arrow, slingbow, arrowgun, or crossbow in the Commonwealth while he is (i) under the influence of alcohol; (ii) under the influence of any narcotic drug or any other self-administered intoxicant or drug of whatsoever nature, or any combination of such drugs, to a degree that impairs his ability to hunt with a firearm, bow and arrow, slingbow, arrowgun, or crossbow safely; or (iii) under the combined influence of alcohol and any drug or drugs to a degree that impairs his ability to hunt with a firearm, bow and arrow, slingbow, arrowgun, or crossbow safely. Any person who violates the provisions of this section is guilty of a Class 1 misdemeanor. Conservation police officers, sheriffs, and all other law-enforcement officers shall enforce the provisions of this section.&lt;/p&gt;&lt;p&gt;Code 1950, ¬ß 29-140.1; 1952, c. 96; 1962, c. 469; 1975, cc. 14, 15; 1999, c. &lt;a href='http://lis.virginia.gov/cgi-bin/legp604.exe?991+ful+CHAP0543'&gt;543&lt;/a&gt;; 2005, c. &lt;a href='http://lis.virginia.gov/cgi-bin/legp604.exe?051+ful+CHAP0507'&gt;507&lt;/a&gt;; 2017, c. &lt;a href='http://lis.virginia.gov/cgi-bin/legp604.exe?171+ful+CHAP0530'&gt;530&lt;/a&gt;; 2018, cc. &lt;a href='http://lis.virginia.gov/cgi-bin/legp604.exe?181+ful+CHAP0557'&gt;557&lt;/a&gt;, &lt;a href='http://lis.virginia.gov/cgi-bin/legp604.exe?181+ful+CHAP0558'&gt;558&lt;/a&gt;.&lt;/p&gt;</t>
  </si>
  <si>
    <t>¬ß 18.2-286</t>
  </si>
  <si>
    <t>Shooting in or across road or in street.</t>
  </si>
  <si>
    <t>&lt;p&gt;If any person discharges a firearm, crossbow, slingbow, arrowgun, or bow and arrow in or across any road, or within the right-of-way thereof, or in a street of any city or town, he shall, for each offense, be guilty of a Class 4 misdemeanor.&lt;/p&gt;&lt;p&gt;The provisions of this section shall not apply to firing ranges or shooting matches maintained, and supervised or approved, by law-enforcement officers and military personnel in performance of their lawful duties.&lt;/p&gt;&lt;p&gt;Code 1950, ¬ß 33.1-349; 1970, c. 322; 1975, cc. 14, 15; 1993, c. 322; 1994, c. &lt;a href='http://lis.virginia.gov/cgi-bin/legp604.exe?941+ful+CHAP0018'&gt;18&lt;/a&gt;; 2017, c. &lt;a href='http://lis.virginia.gov/cgi-bin/legp604.exe?171+ful+CHAP0530'&gt;530&lt;/a&gt;; 2018, cc. &lt;a href='http://lis.virginia.gov/cgi-bin/legp604.exe?181+ful+CHAP0557'&gt;557&lt;/a&gt;, &lt;a href='http://lis.virginia.gov/cgi-bin/legp604.exe?181+ful+CHAP0558'&gt;558&lt;/a&gt;.&lt;/p&gt;</t>
  </si>
  <si>
    <t>¬ß 18.2-286.1</t>
  </si>
  <si>
    <t>Shooting from vehicles so as to endanger persons; penalty.</t>
  </si>
  <si>
    <t>&lt;p&gt;Any person who, while in or on a motor vehicle, intentionally discharges a firearm so as to create the risk of injury or death to another person or thereby cause another person to have a reasonable apprehension of injury or death shall be guilty of a Class 5 felony. Nothing in this section shall apply to a law-enforcement officer in the performance of his duties.&lt;/p&gt;&lt;p&gt;1990, c. 951.&lt;/p&gt;</t>
  </si>
  <si>
    <t>¬ß 18.2-287</t>
  </si>
  <si>
    <t>¬ß 18.2-287.01</t>
  </si>
  <si>
    <t>Carrying weapon in air carrier airport terminal.</t>
  </si>
  <si>
    <t>&lt;p&gt;It shall be unlawful for any person to possess or transport into any air carrier airport terminal in the Commonwealth any (i) gun or other weapon designed or intended to propel a missile or projectile of any kind, (ii) frame, receiver, muffler, silencer, missile, projectile or ammunition designed for use with a dangerous weapon, and (iii) any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 Any weapon possessed or transported in violation of this section shall be forfeited to the Commonwealth and disposed of as provided in ¬ß &lt;a href='http://law.lis.virginia.gov/vacode/19.2-386.28/'&gt;19.2-386.28&lt;/a&gt;.&lt;/p&gt;&lt;p&gt;The provisions of this section shall not apply to any police officer, sheriff, law-enforcement agent or official, conservation police officer, conservator of the peace employed by the air carrier airport, or retired law-enforcement officer qualified pursuant to subsection C of ¬ß &lt;a href='http://law.lis.virginia.gov/vacode/18.2-308.016/'&gt;18.2-308.016&lt;/a&gt;, nor shall the provisions of this section apply to any passenger of an airline who, to the extent otherwise permitted by law, transports a lawful firearm, weapon, or ammunition into or out of an air carrier airport terminal for the sole purposes, respectively, of (i) presenting such firearm, weapon, or ammunition to U.S. Customs agents in advance of an international flight, in order to comply with federal law, (ii) checking such firearm, weapon, or ammunition with his luggage, or (iii) retrieving such firearm, weapon, or ammunition from the baggage claim area.&lt;/p&gt;&lt;p&gt;Any other statute, rule, regulation, or ordinance specifically addressing the possession or transportation of weapons in any airport in the Commonwealth shall be invalid, and this section shall control.&lt;/p&gt;&lt;p&gt;2004, c. &lt;a href='http://lis.virginia.gov/cgi-bin/legp604.exe?041+ful+CHAP0894'&gt;894&lt;/a&gt;; 2007, cc. &lt;a href='http://lis.virginia.gov/cgi-bin/legp604.exe?071+ful+CHAP0087'&gt;87&lt;/a&gt;, &lt;a href='http://lis.virginia.gov/cgi-bin/legp604.exe?071+ful+CHAP0519'&gt;519&lt;/a&gt;; 2013, c. &lt;a href='http://lis.virginia.gov/cgi-bin/legp604.exe?131+ful+CHAP0746'&gt;746&lt;/a&gt;; 2016, c. &lt;a href='http://lis.virginia.gov/cgi-bin/legp604.exe?161+ful+CHAP0257'&gt;257&lt;/a&gt;.&lt;/p&gt;</t>
  </si>
  <si>
    <t>¬ß 18.2-287.1</t>
  </si>
  <si>
    <t>¬ß 18.2-287.2</t>
  </si>
  <si>
    <t>Wearing of body armor while committing a crime; penalty.</t>
  </si>
  <si>
    <t>&lt;p&gt;Any person who, while committing a crime of violence as defined in ¬ß &lt;a href='http://law.lis.virginia.gov/vacode/18.2-288/'&gt;18.2-288&lt;/a&gt; (2) or a felony violation of ¬ß &lt;a href='http://law.lis.virginia.gov/vacode/18.2-248/'&gt;18.2-248&lt;/a&gt; or subdivision (a) 2 or 3 of ¬ß &lt;a href='http://law.lis.virginia.gov/vacode/18.2-248.1/'&gt;18.2-248.1&lt;/a&gt;, has in his possession a firearm or knife and is wearing body armor designed to diminish the effect of the impact of a bullet or projectile shall be guilty of a Class 4 felony.&lt;/p&gt;&lt;p&gt;1990, c. 936; 1997, c. &lt;a href='http://lis.virginia.gov/cgi-bin/legp604.exe?971+ful+CHAP0311'&gt;311&lt;/a&gt;.&lt;/p&gt;</t>
  </si>
  <si>
    <t>¬ß 18.2-287.3</t>
  </si>
  <si>
    <t>&lt;p&gt;Repealed by Acts 1993, cc. 467, 494.&lt;/p&gt;</t>
  </si>
  <si>
    <t>¬ß 18.2-287.4</t>
  </si>
  <si>
    <t>Carrying loaded firearms in public areas prohibited; penalty.</t>
  </si>
  <si>
    <t>&lt;p&gt;It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William.&lt;/p&gt;&lt;p&gt;The provisions of this section shall not apply to law-enforcement officers, licensed security guards, military personnel in the performance of their lawful duties, or any person having a valid concealed handgun permit or to any person actually engaged in lawful hunting or lawful recreational shooting activities at an established shooting range or shooting contest. Any person violating the provisions of this section shall be guilty of a Class 1 misdemeanor.&lt;/p&gt;&lt;p&gt;The exemptions set forth in ¬ß¬ß &lt;a href='http://law.lis.virginia.gov/vacode/18.2-308/'&gt;18.2-308&lt;/a&gt; and &lt;a href='http://law.lis.virginia.gov/vacode/18.2-308.016/'&gt;18.2-308.016&lt;/a&gt; shall apply, mutatis mutandis, to the provisions of this section.&lt;/p&gt;&lt;p&gt;1991, c. 570; 1992, c. 790; 2003, c. &lt;a href='http://lis.virginia.gov/cgi-bin/legp604.exe?031+ful+CHAP0976'&gt;976&lt;/a&gt;; 2004, c. &lt;a href='http://lis.virginia.gov/cgi-bin/legp604.exe?041+ful+CHAP0995'&gt;995&lt;/a&gt;; 2005, c. &lt;a href='http://lis.virginia.gov/cgi-bin/legp604.exe?051+ful+CHAP0160'&gt;160&lt;/a&gt;; 2007, c. &lt;a href='http://lis.virginia.gov/cgi-bin/legp604.exe?071+ful+CHAP0813'&gt;813&lt;/a&gt;; 2016, c. &lt;a href='http://lis.virginia.gov/cgi-bin/legp604.exe?161+ful+CHAP0257'&gt;257&lt;/a&gt;.&lt;/p&gt;</t>
  </si>
  <si>
    <t>UNIFORM MACHINE GUN ACT</t>
  </si>
  <si>
    <t>¬ß 18.2-288</t>
  </si>
  <si>
    <t>&lt;p&gt;When used in this article:&lt;/p&gt;&lt;p&gt;(1) "Machine gun" applies to any weapon which shoots or is designed to shoot automatically more than one shot, without manual reloading, by a single function of the trigger.&lt;/p&gt;&lt;p&gt;(2) "Crime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larceny.&lt;/p&gt;&lt;p&gt;(3) "Person" applies to and includes firm, partnership, association or corporation.&lt;/p&gt;&lt;p&gt;Code 1950, ¬ß 18.1-258; 1960, c. 358; 1975, cc. 14, 15.&lt;/p&gt;</t>
  </si>
  <si>
    <t>¬ß 18.2-289</t>
  </si>
  <si>
    <t>Use of machine gun for crime of violence.</t>
  </si>
  <si>
    <t>&lt;p&gt;Possession or use of a machine gun in the perpetration or attempted perpetration of a crime of violence is hereby declared to be a Class 2 felony.&lt;/p&gt;&lt;p&gt;Code 1950, ¬ß 18.1-259; 1960, c. 358; 1975, cc. 14, 15.&lt;/p&gt;</t>
  </si>
  <si>
    <t>¬ß 18.2-290</t>
  </si>
  <si>
    <t>Use of machine gun for aggressive purpose.</t>
  </si>
  <si>
    <t>&lt;p&gt;Unlawful possession or use of a machine gun for an offensive or aggressive purpose is hereby declared to be a Class 4 felony.&lt;/p&gt;&lt;p&gt;Code 1950, ¬ß 18.1-260; 1960, c. 358; 1968, c. 229; 1975, cc. 14, 15.&lt;/p&gt;</t>
  </si>
  <si>
    <t>¬ß 18.2-291</t>
  </si>
  <si>
    <t>What constitutes aggressive purpose.</t>
  </si>
  <si>
    <t>&lt;p&gt;Possession or use of a machine gun shall be presumed to be for an offensive or aggressive purpose:&lt;/p&gt;&lt;p&gt;(1) When the machine gun is on premises not owned or rented for bona fide permanent residence or business occupancy by the person in whose possession the machine gun may be found;&lt;/p&gt;&lt;p&gt;(2) When the machine gun is in the possession of, or used by, a person who has been convicted of a crime of violence in any court of record, state or federal, of the United States of America, its territories or insular possessions;&lt;/p&gt;&lt;p&gt;(3) When the machine gun has not been registered as required in ¬ß &lt;a href='http://law.lis.virginia.gov/vacode/18.2-295/'&gt;18.2-295&lt;/a&gt;; or&lt;/p&gt;&lt;p&gt;(4) When empty or loaded shells which have been or are susceptible of use in the machine gun are found in the immediate vicinity thereof.&lt;/p&gt;&lt;p&gt;Code 1950, ¬ß 18.1-261; 1960, c. 358; 1975, cc. 14, 15.&lt;/p&gt;</t>
  </si>
  <si>
    <t>¬ß 18.2-292</t>
  </si>
  <si>
    <t>Presence prima facie evidence of use.</t>
  </si>
  <si>
    <t>&lt;p&gt;The presence of a machine gun in any room, boat or vehicle shall be prima facie evidence of the possession or use of the machine gun by each person occupying the room, boat, or vehicle where the weapon is found.&lt;/p&gt;&lt;p&gt;Code 1950, ¬ß 18.1-262; 1960, c. 358; 1975, cc. 14, 15.&lt;/p&gt;</t>
  </si>
  <si>
    <t>¬ß 18.2-293</t>
  </si>
  <si>
    <t>What article does not apply to.</t>
  </si>
  <si>
    <t>&lt;p&gt;The provisions of this article shall not be applicable to:&lt;/p&gt;&lt;p&gt;(1) The manufacture for, and sale of, machine guns to the armed forces or law-enforcement officers of the United States or of any state or of any political subdivision thereof, or the transportation required for that purpose; and&lt;/p&gt;&lt;p&gt;(2) Machine guns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18.1-263; 1960, c. 358; 1975, cc. 14, 15.&lt;/p&gt;</t>
  </si>
  <si>
    <t>¬ß 18.2-293.1</t>
  </si>
  <si>
    <t>What article does not prohibit.</t>
  </si>
  <si>
    <t>&lt;p&gt;Nothing contained in this article shall prohibit or interfere with:&lt;/p&gt;&lt;p&gt;(1) The possession of a machine gun for scientific purposes, or the possession of a machine gun not usable as a weapon and possessed as a curiosity, ornament, or keepsake; and&lt;/p&gt;&lt;p&gt;(2) The possession of a machine gun for a purpose manifestly not aggressive or offensive.&lt;/p&gt;&lt;p&gt;Provided, however, that possession of such machine guns shall be subject to the provisions of ¬ß &lt;a href='http://law.lis.virginia.gov/vacode/18.2-295/'&gt;18.2-295&lt;/a&gt;.&lt;/p&gt;&lt;p&gt;Code 1950, ¬ß 18.1-263; 1960, c. 358; 1975, cc. 14, 15.&lt;/p&gt;</t>
  </si>
  <si>
    <t>¬ß 18.2-294</t>
  </si>
  <si>
    <t>Manufacturer's and dealer's register; inspection of stock.</t>
  </si>
  <si>
    <t>&lt;p&gt;Every manufacturer or dealer shall keep a register of all machine guns manufactured or handled by him. This register shall show the model and serial number, date of manufacture, sale, loan, gift, delivery or receipt of every machine gun, the name, address, and occupation of the person to whom the machine gun was sold, loaned, given or delivered, or from whom it was received. Upon demand every manufacturer or dealer shall permit any marshal, sheriff or police officer to inspect his entire stock of machine guns, parts, and supplies therefor, and shall produce the register, herein required, for inspection. A violation of any provisions of this section shall be punishable as a Class 3 misdemeanor.&lt;/p&gt;&lt;p&gt;Code 1950, ¬ß 18.1-264; 1960, c. 358; 1975, cc. 14, 15.&lt;/p&gt;</t>
  </si>
  <si>
    <t>¬ß 18.2-295</t>
  </si>
  <si>
    <t>Registration of machine guns.</t>
  </si>
  <si>
    <t>&lt;p&gt;Every machine gun in this Commonwealth shall be registered with the Department of State Police within twenty-four hours after its acquisition or, in the case of semi-automatic weapons which are converted, modified or otherwise altered to become machine guns, within twenty-four hours of the conversion, modification or alteration. Blanks for registration shall be prepared by the Superintendent of State Police, and furnished upon application. To comply with this section the application as filed shall be notarized and shall show the model and serial number of the gun, the name, address and occupation of the person in possession, and from whom and the purpose for which, the gun was acquired or altered. The Superintendent of State Police shall upon registration required in this section forthwith furnish the registrant with a certificate of registration, which shall be valid as long as the registrant remains the same. Certificates of registration shall be retained by the registrant and produced by him upon demand by any peace officer. Failure to keep or produce such certificate for inspection shall be a Class 3 misdemeanor, and any peace officer, may without warrant, seize the machine gun and apply for its confiscation as provided in ¬ß &lt;a href='http://law.lis.virginia.gov/vacode/18.2-296/'&gt;18.2-296&lt;/a&gt;. Upon transferring a registered machine gun, the transferor shall forthwith notify the Superintendent in writing, setting forth the date of transfer and name and address of the transferee. Failure to give the required notification shall constitute a Class 3 misdemeanor. Registration data shall not be subject to inspection by the public.&lt;/p&gt;&lt;p&gt;Code 1950, ¬ß 18.1-265; 1960, c. 358; 1972, c. 199; 1975, cc. 14, 15; 1978, c. 618; 1988, c. 460.&lt;/p&gt;</t>
  </si>
  <si>
    <t>¬ß 18.2-296</t>
  </si>
  <si>
    <t>Search warrants for machine guns.</t>
  </si>
  <si>
    <t>&lt;p&gt;Warrant to search any house or place and seize any machine gun possessed in violation of this article may issue in the same manner and under the same restrictions as provided by law for stolen property, and any court of record, upon application of the attorney for the Commonwealth, a police officer or conservator of the peace, may order any machine gun, thus or otherwise legally seized, to be confiscated and either destroyed or delivered to a peace officer of the Commonwealth or a political subdivision thereof.&lt;/p&gt;&lt;p&gt;Code 1950, ¬ß 18.1-266; 1960, c. 358; 1975, cc. 14, 15.&lt;/p&gt;</t>
  </si>
  <si>
    <t>¬ß 18.2-297</t>
  </si>
  <si>
    <t>How article construed.</t>
  </si>
  <si>
    <t>&lt;p&gt;This article shall be so interpreted and construed as to effectuate its general purpose to make uniform the law of those states which enact it.&lt;/p&gt;&lt;p&gt;Code 1950, ¬ß 18.1-267; 1960, c. 358; 1975, cc. 14, 15.&lt;/p&gt;</t>
  </si>
  <si>
    <t>¬ß 18.2-298</t>
  </si>
  <si>
    <t>Short title of article.</t>
  </si>
  <si>
    <t>&lt;p&gt;This article may be cited as the "Uniform Machine Gun Act."&lt;/p&gt;&lt;p&gt;Code 1950, ¬ß 18.1-268; 1960, c. 358; 1975, cc. 14, 15.&lt;/p&gt;</t>
  </si>
  <si>
    <t>SAWED-OFF SHOTGUN AND "SAWED-OFF" RIFLE ACT</t>
  </si>
  <si>
    <t>¬ß 18.2-299</t>
  </si>
  <si>
    <t>&lt;p&gt;When used in this article:&lt;/p&gt;&lt;p&gt;"Sawed-off shotgun" means any weapon, loaded or unloaded, originally designed as a shoulder weapon, utilizing a self-contained cartridge from which a number of ball shot pellets or projectiles may be fired simultaneously from a smooth or rifled bore by a single function of the firing device and which has a barrel length of less than 18 inches for smooth bore weapons and 16 inches for rifled weapons. Weapons of less than.225 caliber shall not be included.&lt;/p&gt;&lt;p&gt;"Sawed-off rifle" means a rifle of any caliber, loaded or unloaded, which expels a projectile by action of an explosion of a combustible material and is designed as a shoulder weapon with a barrel or barrels length of less than 16 inches or which has been modified to an overall length of less than 26 inches.&lt;/p&gt;&lt;p&gt;"Crime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larceny.&lt;/p&gt;&lt;p&gt;"Person" applies to and includes firm, partnership, association or corporation.&lt;/p&gt;&lt;p&gt;Code 1950, ¬ß 18.1-268.1; 1968, c. 661; 1975, cc. 14, 15; 1992, c. 580; 2004, c. &lt;a href='http://lis.virginia.gov/cgi-bin/legp604.exe?041+ful+CHAP0930'&gt;930&lt;/a&gt;.&lt;/p&gt;</t>
  </si>
  <si>
    <t>¬ß 18.2-300</t>
  </si>
  <si>
    <t>Possession or use of "sawed-off" shotgun or rifle.</t>
  </si>
  <si>
    <t>&lt;p&gt;A. Possession or use of a "sawed-off" shotgun or "sawed-off" rifle in the perpetration or attempted perpetration of a crime of violence is a Class 2 felony.&lt;/p&gt;&lt;p&gt;B. Possession or use of a "sawed-off" shotgun or "sawed-off" rifle for any other purpose, except as permitted by this article and official use by those persons permitted possession by ¬ß &lt;a href='http://law.lis.virginia.gov/vacode/18.2-303/'&gt;18.2-303&lt;/a&gt;, is a Class 4 felony.&lt;/p&gt;&lt;p&gt;Code 1950, ¬ß 18.1-268.2; 1968, c. 661; 1975, cc. 14, 15; 1978, c. 710; 1992, c. 580.&lt;/p&gt;</t>
  </si>
  <si>
    <t>¬ß¬ß 18.2-301, 18.2-302</t>
  </si>
  <si>
    <t>&lt;p&gt;Repealed by Acts 1978, c. 710.&lt;/p&gt;</t>
  </si>
  <si>
    <t>¬ß 18.2-303</t>
  </si>
  <si>
    <t>&lt;p&gt;The provisions of this article shall not be applicable to:&lt;/p&gt;&lt;p&gt;(1) The manufacture for, and sale of, "sawed-off" shotguns or "sawed-off" rifles to the armed forces or law-enforcement officers of the United States or of any state or of any political subdivision thereof, or the transportation required for that purpose; and&lt;/p&gt;&lt;p&gt;(2) "Sawed-off" shotguns, "sawed-off" rifles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18.1-268.5; 1968, c. 661; 1975, cc. 14, 15; 1992, c. 580.&lt;/p&gt;</t>
  </si>
  <si>
    <t>¬ß 18.2-303.1</t>
  </si>
  <si>
    <t>&lt;p&gt;Nothing contained in this article shall prohibit or interfere with the possession of a "sawed-off" shotgun or "sawed-off" rifle for scientific purposes, the possession of a "sawed-off" shotgun or "sawed-off" rifle possessed in compliance with federal law or the possession of a "sawed-off" shotgun or "sawed-off" rifle not usable as a firing weapon and possessed as a curiosity, ornament, or keepsake.&lt;/p&gt;&lt;p&gt;Code 1950, ¬ß 18.1-268.5; 1968, c. 661; 1975, cc. 14, 15; 1976, c. 351; 1992, c. 580; 1993, c. 449.&lt;/p&gt;</t>
  </si>
  <si>
    <t>¬ß 18.2-304</t>
  </si>
  <si>
    <t>&lt;p&gt;Every manufacturer or dealer shall keep a register of all "sawed-off" shotguns and "sawed-off" rifles manufactured or handled by him. This register shall show the model and serial number, date of manufacture, sale, loan, gift, delivery or receipt of every "sawed-off" shotgun and "sawed-off" rifle, the name, address, and occupation of the person to whom the "sawed-off" shotgun or "sawed-off" rifle was sold, loaned, given or delivered, or from whom it was received. Upon demand every manufacturer or dealer shall permit any marshal, sheriff or police officer to inspect his entire stock of "sawed-off" shotguns and "sawed-off" rifles, and "sawed-off" shotgun or "sawed-off" rifle barrels, and shall produce the register, herein required, for inspection. A violation of any provision of this section shall be punishable as a Class 3 misdemeanor.&lt;/p&gt;&lt;p&gt;Code 1950, ¬ß 18.1-268.6; 1968, c. 661; 1975, cc. 14, 15; 1992, c. 580.&lt;/p&gt;</t>
  </si>
  <si>
    <t>¬ß 18.2-305</t>
  </si>
  <si>
    <t>&lt;p&gt;Repealed by Acts 1976, c. 351.&lt;/p&gt;</t>
  </si>
  <si>
    <t>¬ß 18.2-306</t>
  </si>
  <si>
    <t>Search warrants for "sawed-off" shotguns and rifles; confiscation and destruction.</t>
  </si>
  <si>
    <t>&lt;p&gt;Warrant to search any house or place and seize any "sawed-off" shotgun or "sawed-off" rifle possessed in violation of this article may issue in the same manner and under the same restrictions as provided by law for stolen property, and any court of record, upon application of the attorney for the Commonwealth, a police officer or conservator of the peace, may order any "sawed-off" shotgun or "sawed-off" rifle thus or otherwise legally seized, to be confiscated and either destroyed or delivered to a peace officer of the Commonwealth or a political subdivision thereof.&lt;/p&gt;&lt;p&gt;Code 1950, ¬ß 18.1-268.8; 1968, c. 661; 1975, cc. 14, 15; 1992, c. 580.&lt;/p&gt;</t>
  </si>
  <si>
    <t>¬ß 18.2-307</t>
  </si>
  <si>
    <t>&lt;p&gt;This article may be cited as the "Sawed-Off Shotgun and Sawed-Off Rifle Act."&lt;/p&gt;&lt;p&gt;Code 1950, ¬ß 18.1-268.9; 1968, c. 661; 1975, cc. 14, 15; 1992, c. 580.&lt;/p&gt;</t>
  </si>
  <si>
    <t>CONCEALED WEAPONS AND CONCEALED HANDGUN PERMITS</t>
  </si>
  <si>
    <t>¬ß 18.2-307.1</t>
  </si>
  <si>
    <t>&lt;p&gt;As used in this article, unless the context requires a different meaning:&lt;/p&gt;&lt;p&gt;"Ballistic knife" means any knife with a detachable blade that is propelled by a spring-operated mechanism.&lt;/p&gt;&lt;p&gt;"Handgun" means any pistol or revolver or other firearm, except a machine gun, originally designed, made, and intended to fire a projectile by means of an explosion of a combustible material from one or more barrels when held in one hand.&lt;/p&gt;&lt;p&gt;"Law-enforcement officer" means those individuals defined as a law-enforcement officer in ¬ß &lt;a href='http://law.lis.virginia.gov/vacode/9.1-101/'&gt;9.1-101&lt;/a&gt;, law-enforcement agents of the armed forces of the United States and the Naval Criminal Investigative Service, and federal agents who are otherwise authorized to carry weapons by federal law. "Law-enforcement officer" also means any sworn full-time law-enforcement officer employed by a law-enforcement agency of the United States or any state or political subdivision thereof, whose duties are substantially similar to those set forth in ¬ß &lt;a href='http://law.lis.virginia.gov/vacode/9.1-101/'&gt;9.1-101&lt;/a&gt;.&lt;/p&gt;&lt;p&gt;"Lawfully admitted for permanent residence" means the status of having been lawfully accorded the privilege of residing permanently in the United States as an immigrant in accordance with the immigration laws, such status not having changed.&lt;/p&gt;&lt;p&gt;"Personal knowledge" means knowledge of a fact that a person has himself gained through his own senses, or knowledge that was gained by a law-enforcement officer or prosecutor through the performance of his official duties.&lt;/p&gt;&lt;p&gt;"Spring stick" means a spring-loaded metal stick activated by pushing a button that rapidly and forcefully telescopes the weapon to several times its original length.&lt;/p&gt;&lt;p&gt;2013, c. &lt;a href='http://lis.virginia.gov/cgi-bin/legp604.exe?131+ful+CHAP0746'&gt;746&lt;/a&gt;.&lt;/p&gt;</t>
  </si>
  <si>
    <t>¬ß 18.2-308</t>
  </si>
  <si>
    <t>Carrying concealed weapons; exceptions; penalty.</t>
  </si>
  <si>
    <t>&lt;p&gt;A. If any person carries about his person, hidden from common observation, (i) any pistol, revolver, or other weapon designed or intended to propel a missile of any kind by action of an explosion of any combustible material; (ii) any dirk, bowie knife, switchblade knife, ballistic knife, machete, razor, slingshot, spring stick, metal knucks, or blackjack; (iii) any flailing instrument consisting of two or more rigid parts connected in such a manner as to allow them to swing freely, which may be known as a nun chahka, nun chuck, nunchaku, shuriken, or fighting chain; (iv) any disc, of whatever configuration, having at least two points or pointed blades which is designed to be thrown or propelled and which may be known as a throwing star or oriental dart; or (v) any weapon of like kind as those enumerated in this subsection, he is guilty of a Class 1 misdemeanor. A second violation of this section or a conviction under this section subsequent to any conviction under any substantially similar ordinance of any county, city, or town shall be punishable as a Class 6 felony, and a third or subsequent such violation shall be punishable as a Class 5 felony. For the purpose of this section, a weapon shall be deemed to be hidden from common observation when it is observable but is of such deceptive appearance as to disguise the weapon's true nature. It shall be an affirmative defense to a violation of clause (i) regarding a handgun, that a person had been issued, at the time of the offense, a valid concealed handgun permit.&lt;/p&gt;&lt;p&gt;B. This section shall not apply to any person while in his own place of abode or the curtilage thereof.&lt;/p&gt;&lt;p&gt;C. Except as provided in subsection A of ¬ß &lt;a href='http://law.lis.virginia.gov/vacode/18.2-308.012/'&gt;18.2-308.012&lt;/a&gt;, this section shall not apply to:&lt;/p&gt;&lt;p&gt;1. Any person while in his own place of business;&lt;/p&gt;&lt;p&gt;2. Any law-enforcement officer, or retired law-enforcement officer pursuant to ¬ß &lt;a href='http://law.lis.virginia.gov/vacode/18.2-308.016/'&gt;18.2-308.016&lt;/a&gt;, wherever such law-enforcement officer may travel in the Commonwealth;&lt;/p&gt;&lt;p&gt;3. Any person who is at, or going to or from, an established shooting range, provided that the weapons are unloaded and securely wrapped while being transported;&lt;/p&gt;&lt;p&gt;4. Any regularly enrolled member of a weapons collecting organization who is at, or going to or from, a bona fide weapons exhibition, provided that the weapons are unloaded and securely wrapped while being transported;&lt;/p&gt;&lt;p&gt;5. Any person carrying such weapons between his place of abode and a place of purchase or repair, provided the weapons are unloaded and securely wrapped while being transported;&lt;/p&gt;&lt;p&gt;6. Any person actually engaged in lawful hunting, as authorized by the Board of Game and Inland Fisheries, under inclement weather conditions necessitating temporary protection of his firearm from those conditions, provided that possession of a handgun while engaged in lawful hunting shall not be construed as hunting with a handgun if the person hunting is carrying a valid concealed handgun permit;&lt;/p&gt;&lt;p&gt;7. Any attorney for the Commonwealth or assistant attorney for the Commonwealth, wherever such attorney may travel in the Commonwealth;&lt;/p&gt;&lt;p&gt;8. Any person who may lawfully possess a firearm and is carrying a handgun while in a personal, private motor vehicle or vessel and such handgun is secured in a container or compartment in the vehicle or vessel;&lt;/p&gt;&lt;p&gt;9. Any enrolled participant of a firearms training course who is at, or going to or from, a training location, provided that the weapons are unloaded and securely wrapped while being transported; and&lt;/p&gt;&lt;p&gt;10. Any judge or justice of the Commonwealth, wherever such judge or justice may travel in the Commonwealth.&lt;/p&gt;&lt;p&gt;D. This section shall also not apply to any of the following individuals while in the discharge of their official duties, or while in transit to or from such duties:&lt;/p&gt;&lt;p&gt;1. Carriers of the United States mail;&lt;/p&gt;&lt;p&gt;2. Officers or guards of any state correctional institution;&lt;/p&gt;&lt;p&gt;3. Conservators of the peace, except that a judge or justice of the Commonwealth, an attorney for the Commonwealth, or an assistant attorney for the Commonwealth may carry a concealed handgun pursuant to subdivisions C 7 and 10. However, the following conservators of the peace shall not be permitted to carry a concealed handgun without obtaining a permit as provided in this article: (i) notaries public; (ii) registrars; (iii) drivers, operators, or other persons in charge of any motor vehicle carrier of passengers for hire; or (iv) commissioners in chancery;&lt;/p&gt;&lt;p&gt;4. Noncustodial employees of the Department of Corrections designated to carry weapons by the Director of the Department of Corrections pursuant to ¬ß &lt;a href='http://law.lis.virginia.gov/vacode/53.1-29/'&gt;53.1-29&lt;/a&gt;; and&lt;/p&gt;&lt;p&gt;5. Harbormaster of the City of Hopewell.&lt;/p&gt;&lt;p&gt;Code 1950, ¬ß 18.1-269; 1960, c. 358; 1964, c. 130; 1975, cc. 14, 15, 594; 1976, c. 302; 1978, c. 715; 1979, c. 642; 1980, c. 238; 1981, c. 376; 1982, cc. 71, 553; 1983, c. 529; 1984, cc. 360, 720; 1985, c. 427; 1986, cc. 57, 451, 625, 641; 1987, cc. 592, 707; 1988, cc. 359, 793; 1989, cc. 538, 542; 1990, cc. 640, 648, 825; 1991, c. 637; 1992, cc. 510, 705; 1993, cc. 748, 861; 1994, cc. &lt;a href='http://lis.virginia.gov/cgi-bin/legp604.exe?941+ful+CHAP0375'&gt;375&lt;/a&gt;, &lt;a href='http://lis.virginia.gov/cgi-bin/legp604.exe?941+ful+CHAP0697'&gt;697&lt;/a&gt;; 1995, c. &lt;a href='http://lis.virginia.gov/cgi-bin/legp604.exe?951+ful+CHAP0829'&gt;829&lt;/a&gt;; 1997, cc. &lt;a href='http://lis.virginia.gov/cgi-bin/legp604.exe?971+ful+CHAP0916'&gt;916&lt;/a&gt;, &lt;a href='http://lis.virginia.gov/cgi-bin/legp604.exe?971+ful+CHAP0921'&gt;921&lt;/a&gt;, &lt;a href='http://lis.virginia.gov/cgi-bin/legp604.exe?971+ful+CHAP0922'&gt;922&lt;/a&gt;; 1998, cc. &lt;a href='http://lis.virginia.gov/cgi-bin/legp604.exe?981+ful+CHAP0662'&gt;662&lt;/a&gt;, &lt;a href='http://lis.virginia.gov/cgi-bin/legp604.exe?981+ful+CHAP0670'&gt;670&lt;/a&gt;, &lt;a href='http://lis.virginia.gov/cgi-bin/legp604.exe?981+ful+CHAP0846'&gt;846&lt;/a&gt;, &lt;a href='http://lis.virginia.gov/cgi-bin/legp604.exe?981+ful+CHAP0847'&gt;847&lt;/a&gt;; 1999, cc. &lt;a href='http://lis.virginia.gov/cgi-bin/legp604.exe?991+ful+CHAP0628'&gt;628&lt;/a&gt;, &lt;a href='http://lis.virginia.gov/cgi-bin/legp604.exe?991+ful+CHAP0666'&gt;666&lt;/a&gt;, &lt;a href='http://lis.virginia.gov/cgi-bin/legp604.exe?991+ful+CHAP0679'&gt;679&lt;/a&gt;; 2001, cc. &lt;a href='http://lis.virginia.gov/cgi-bin/legp604.exe?011+ful+CHAP0025'&gt;25&lt;/a&gt;, &lt;a href='http://lis.virginia.gov/cgi-bin/legp604.exe?011+ful+CHAP0384'&gt;384&lt;/a&gt;, &lt;a href='http://lis.virginia.gov/cgi-bin/legp604.exe?011+ful+CHAP0657'&gt;657&lt;/a&gt;; 2002, cc. &lt;a href='http://lis.virginia.gov/cgi-bin/legp604.exe?021+ful+CHAP0699'&gt;699&lt;/a&gt;, &lt;a href='http://lis.virginia.gov/cgi-bin/legp604.exe?021+ful+CHAP0728'&gt;728&lt;/a&gt;, &lt;a href='http://lis.virginia.gov/cgi-bin/legp604.exe?021+ful+CHAP0826'&gt;826&lt;/a&gt;; 2004, cc. &lt;a href='http://lis.virginia.gov/cgi-bin/legp604.exe?041+ful+CHAP0355'&gt;355&lt;/a&gt;, &lt;a href='http://lis.virginia.gov/cgi-bin/legp604.exe?041+ful+CHAP0423'&gt;423&lt;/a&gt;, &lt;a href='http://lis.virginia.gov/cgi-bin/legp604.exe?041+ful+CHAP0462'&gt;462&lt;/a&gt;, &lt;a href='http://lis.virginia.gov/cgi-bin/legp604.exe?041+ful+CHAP0876'&gt;876&lt;/a&gt;, &lt;a href='http://lis.virginia.gov/cgi-bin/legp604.exe?041+ful+CHAP0885'&gt;885&lt;/a&gt;, &lt;a href='http://lis.virginia.gov/cgi-bin/legp604.exe?041+ful+CHAP0900'&gt;900&lt;/a&gt;, &lt;a href='http://lis.virginia.gov/cgi-bin/legp604.exe?041+ful+CHAP0901'&gt;901&lt;/a&gt;, &lt;a href='http://lis.virginia.gov/cgi-bin/legp604.exe?041+ful+CHAP0903'&gt;903&lt;/a&gt;, &lt;a href='http://lis.virginia.gov/cgi-bin/legp604.exe?041+ful+CHAP0905'&gt;905&lt;/a&gt;, &lt;a href='http://lis.virginia.gov/cgi-bin/legp604.exe?041+ful+CHAP0926'&gt;926&lt;/a&gt;, &lt;a href='http://lis.virginia.gov/cgi-bin/legp604.exe?041+ful+CHAP0995'&gt;995&lt;/a&gt;, &lt;a href='http://lis.virginia.gov/cgi-bin/legp604.exe?041+ful+CHAP1012'&gt;1012&lt;/a&gt;; 2005, cc. &lt;a href='http://lis.virginia.gov/cgi-bin/legp604.exe?051+ful+CHAP0344'&gt;344&lt;/a&gt;, &lt;a href='http://lis.virginia.gov/cgi-bin/legp604.exe?051+ful+CHAP0420'&gt;420&lt;/a&gt;, &lt;a href='http://lis.virginia.gov/cgi-bin/legp604.exe?051+ful+CHAP0424'&gt;424&lt;/a&gt;, &lt;a href='http://lis.virginia.gov/cgi-bin/legp604.exe?051+ful+CHAP0441'&gt;441&lt;/a&gt;, &lt;a href='http://lis.virginia.gov/cgi-bin/legp604.exe?051+ful+CHAP0839'&gt;839&lt;/a&gt;; 2006, c. &lt;a href='http://lis.virginia.gov/cgi-bin/legp604.exe?061+ful+CHAP0886'&gt;886&lt;/a&gt;; 2007, cc. &lt;a href='http://lis.virginia.gov/cgi-bin/legp604.exe?071+ful+CHAP0087'&gt;87&lt;/a&gt;, &lt;a href='http://lis.virginia.gov/cgi-bin/legp604.exe?071+ful+CHAP0272'&gt;272&lt;/a&gt;, &lt;a href='http://lis.virginia.gov/cgi-bin/legp604.exe?071+ful+CHAP0408'&gt;408&lt;/a&gt;, &lt;a href='http://lis.virginia.gov/cgi-bin/legp604.exe?071+ful+CHAP0455'&gt;455&lt;/a&gt;; 2008, cc. &lt;a href='http://lis.virginia.gov/cgi-bin/legp604.exe?081+ful+CHAP0069'&gt;69&lt;/a&gt;, &lt;a href='http://lis.virginia.gov/cgi-bin/legp604.exe?081+ful+CHAP0075'&gt;75&lt;/a&gt;, &lt;a href='http://lis.virginia.gov/cgi-bin/legp604.exe?081+ful+CHAP0080'&gt;80&lt;/a&gt;, &lt;a href='http://lis.virginia.gov/cgi-bin/legp604.exe?081+ful+CHAP0309'&gt;309&lt;/a&gt;, &lt;a href='http://lis.virginia.gov/cgi-bin/legp604.exe?081+ful+CHAP0464'&gt;464&lt;/a&gt;, &lt;a href='http://lis.virginia.gov/cgi-bin/legp604.exe?081+ful+CHAP0742'&gt;742&lt;/a&gt;; 2009, cc. &lt;a href='http://lis.virginia.gov/cgi-bin/legp604.exe?091+ful+CHAP0235'&gt;235&lt;/a&gt;, &lt;a href='http://lis.virginia.gov/cgi-bin/legp604.exe?091+ful+CHAP0779'&gt;779&lt;/a&gt;, &lt;a href='http://lis.virginia.gov/cgi-bin/legp604.exe?091+ful+CHAP0780'&gt;780&lt;/a&gt;; 2010, cc. &lt;a href='http://lis.virginia.gov/cgi-bin/legp604.exe?101+ful+CHAP0387'&gt;387&lt;/a&gt;, &lt;a href='http://lis.virginia.gov/cgi-bin/legp604.exe?101+ful+CHAP0433'&gt;433&lt;/a&gt;, &lt;a href='http://lis.virginia.gov/cgi-bin/legp604.exe?101+ful+CHAP0576'&gt;576&lt;/a&gt;, &lt;a href='http://lis.virginia.gov/cgi-bin/legp604.exe?101+ful+CHAP0586'&gt;586&lt;/a&gt;, &lt;a href='http://lis.virginia.gov/cgi-bin/legp604.exe?101+ful+CHAP0602'&gt;602&lt;/a&gt;, &lt;a href='http://lis.virginia.gov/cgi-bin/legp604.exe?101+ful+CHAP0677'&gt;677&lt;/a&gt;, &lt;a href='http://lis.virginia.gov/cgi-bin/legp604.exe?101+ful+CHAP0700'&gt;700&lt;/a&gt;, &lt;a href='http://lis.virginia.gov/cgi-bin/legp604.exe?101+ful+CHAP0709'&gt;709&lt;/a&gt;, &lt;a href='http://lis.virginia.gov/cgi-bin/legp604.exe?101+ful+CHAP0740'&gt;740&lt;/a&gt;, &lt;a href='http://lis.virginia.gov/cgi-bin/legp604.exe?101+ful+CHAP0741'&gt;741&lt;/a&gt;, &lt;a href='http://lis.virginia.gov/cgi-bin/legp604.exe?101+ful+CHAP0754'&gt;754&lt;/a&gt;, &lt;a href='http://lis.virginia.gov/cgi-bin/legp604.exe?101+ful+CHAP0841'&gt;841&lt;/a&gt;, &lt;a href='http://lis.virginia.gov/cgi-bin/legp604.exe?101+ful+CHAP0863'&gt;863&lt;/a&gt;; 2011, cc. &lt;a href='http://lis.virginia.gov/cgi-bin/legp604.exe?111+ful+CHAP0231'&gt;231&lt;/a&gt;, &lt;a href='http://lis.virginia.gov/cgi-bin/legp604.exe?111+ful+CHAP0234'&gt;234&lt;/a&gt;, &lt;a href='http://lis.virginia.gov/cgi-bin/legp604.exe?111+ful+CHAP0384'&gt;384&lt;/a&gt;, &lt;a href='http://lis.virginia.gov/cgi-bin/legp604.exe?111+ful+CHAP0410'&gt;410&lt;/a&gt;; 2012, cc. &lt;a href='http://lis.virginia.gov/cgi-bin/legp604.exe?121+ful+CHAP0132'&gt;132&lt;/a&gt;, &lt;a href='http://lis.virginia.gov/cgi-bin/legp604.exe?121+ful+CHAP0175'&gt;175&lt;/a&gt;, &lt;a href='http://lis.virginia.gov/cgi-bin/legp604.exe?121+ful+CHAP0291'&gt;291&lt;/a&gt;, &lt;a href='http://lis.virginia.gov/cgi-bin/legp604.exe?121+ful+CHAP0557'&gt;557&lt;/a&gt;, &lt;a href='http://lis.virginia.gov/cgi-bin/legp604.exe?121+ful+CHAP0776'&gt;776&lt;/a&gt;; 2013, cc. &lt;a href='http://lis.virginia.gov/cgi-bin/legp604.exe?131+ful+CHAP0559'&gt;559&lt;/a&gt;, &lt;a href='http://lis.virginia.gov/cgi-bin/legp604.exe?131+ful+CHAP0746'&gt;746&lt;/a&gt;; 2014, cc. &lt;a href='http://lis.virginia.gov/cgi-bin/legp604.exe?141+ful+CHAP0045'&gt;45&lt;/a&gt;, &lt;a href='http://lis.virginia.gov/cgi-bin/legp604.exe?141+ful+CHAP0225'&gt;225&lt;/a&gt;, &lt;a href='http://lis.virginia.gov/cgi-bin/legp604.exe?141+ful+CHAP0450'&gt;450&lt;/a&gt;; 2015, cc. &lt;a href='http://lis.virginia.gov/cgi-bin/legp604.exe?151+ful+CHAP0038'&gt;38&lt;/a&gt;, &lt;a href='http://lis.virginia.gov/cgi-bin/legp604.exe?151+ful+CHAP0221'&gt;221&lt;/a&gt;, &lt;a href='http://lis.virginia.gov/cgi-bin/legp604.exe?151+ful+CHAP0730'&gt;730&lt;/a&gt;; 2016, cc. &lt;a href='http://lis.virginia.gov/cgi-bin/legp604.exe?161+ful+CHAP0257'&gt;257&lt;/a&gt;, &lt;a href='http://lis.virginia.gov/cgi-bin/legp604.exe?161+ful+CHAP0589'&gt;589&lt;/a&gt;, &lt;a href='http://lis.virginia.gov/cgi-bin/legp604.exe?161+ful+CHAP0672'&gt;672&lt;/a&gt;.&lt;/p&gt;</t>
  </si>
  <si>
    <t>¬ß 18.2-308.01</t>
  </si>
  <si>
    <t>Carrying a concealed handgun with a permit.</t>
  </si>
  <si>
    <t>&lt;p&gt;A. The prohibition against carrying a concealed handgun in clause (i) of subsection A of ¬ß &lt;a href='http://law.lis.virginia.gov/vacode/18.2-308/'&gt;18.2-308&lt;/a&gt; shall not apply to a person who has a valid concealed handgun permit issued pursuant to this article. The person issued the permit shall have such permit on his person at all times during which he is carrying a concealed handgun and shall display the permit and a photo identification issued by a government agency of the Commonwealth or by the U.S. Department of Defense or U.S. State Department (passport) upon demand by a law-enforcement officer. A person to whom a nonresident permit is issued shall have such permit on his person at all times when he is carrying a concealed handgun in the Commonwealth and shall display the permit on demand by a law-enforcement officer. A person whose permit is extended due to deployment shall carry with him and display, upon request of a law-enforcement officer, a copy of the documents required by subsection B of ¬ß &lt;a href='http://law.lis.virginia.gov/vacode/18.2-308.010/'&gt;18.2-308.010&lt;/a&gt;.&lt;/p&gt;&lt;p&gt;B. Failure to display the permit and a photo identification upon demand by a law-enforcement officer shall be punishable by a $25 civil penalty, which shall be paid into the state treasury. Any attorney for the Commonwealth of the county or city in which the alleged violation occurred may bring an action to recover the civil penalty. A court may waive such penalty upon presentation to the court of a valid permit and a government-issued photo identification. Any law-enforcement officer may issue a summons for the civil violation of failure to display the concealed handgun permit and photo identification upon demand.&lt;/p&gt;&lt;p&gt;C. The granting of a concealed handgun permit pursuant to this article shall not thereby authorize the possession of any handgun or other weapon on property or in places where such possession is otherwise prohibited by law or is prohibited by the owner of private property.&lt;/p&gt;&lt;p&gt;2013, c. &lt;a href='http://lis.virginia.gov/cgi-bin/legp604.exe?131+ful+CHAP0746'&gt;746&lt;/a&gt;.&lt;/p&gt;</t>
  </si>
  <si>
    <t>¬ß 18.2-308.02</t>
  </si>
  <si>
    <t>Application for a concealed handgun permit; Virginia resident or domiciliary.</t>
  </si>
  <si>
    <t>&lt;p&gt;A. Any person 21 years of age or older may apply in writing to the clerk of the circuit court of the county or city in which he resides, or if he is a member of the United States Armed Forces, the county or city in which he is domiciled, for a five-year permit to carry a concealed handgun. There shall be no requirement regarding the length of time an applicant has been a resident or domiciliary of the county or city. The application shall be on a form prescribed by the Department of State Police, in consultation with the Supreme Court, requiring only that information necessary to determine eligibility for the permit. Additionally, the application shall request but not require that the applicant provide an email or other electronic address where a notice of permit expiration can be sent pursuant to subsection C of ¬ß &lt;a href='http://law.lis.virginia.gov/vacode/18.2-308.010/'&gt;18.2-308.010&lt;/a&gt;. The applicant shall present one valid form of photo identification issued by a governmental agency of the Commonwealth or by the U.S. Department of Defense or U.S. State Department (passport). No information or documentation other than that which is allowed on the application in accordance with this section may be requested or required by the clerk or the court.&lt;/p&gt;&lt;p&gt;B. The court shall require proof that the applicant has demonstrated competence with a handgun and the applicant may demonstrate such competence by one of the following, but no applicant shall be required to submit to any additional demonstration of competence, nor shall any proof of demonstrated competence expire:&lt;/p&gt;&lt;p&gt;1. Completing any hunter education or hunter safety course approved by the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which the court deems adequate.&lt;/p&gt;&lt;p&gt;A photocopy of a certificate of completion of any of the courses or classes;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constitute evidence of qualification under this subsection.&lt;/p&gt;&lt;p&gt;C. The making of a materially false statement in an application under this article shall constitute perjury, punishable as provided in ¬ß &lt;a href='http://law.lis.virginia.gov/vacode/18.2-434/'&gt;18.2-434&lt;/a&gt;.&lt;/p&gt;&lt;p&gt;D. The clerk of court shall withhold from public disclosure the applicant's name and any other information contained in a permit application or any order issuing a concealed handgun permit, except that such information shall not be withheld from any law-enforcement officer acting in the performance of his official duties or from the applicant with respect to his own information. The prohibition on public disclosure of information under this subsection shall not apply to any reference to the issuance of a concealed handgun permit in any order book before July 1, 2008; however, any other concealed handgun records maintained by the clerk shall be withheld from public disclosure.&lt;/p&gt;&lt;p&gt;E. An application is deemed complete when all information required to be furnished by the applicant, including the fee for a concealed handgun permit as set forth in ¬ß &lt;a href='http://law.lis.virginia.gov/vacode/18.2-308.03/'&gt;18.2-308.03&lt;/a&gt;, is delivered to and received by the clerk of court before or concomitant with the conduct of a state or national criminal history records check.&lt;/p&gt;&lt;p&gt;2013, cc. &lt;a href='http://lis.virginia.gov/cgi-bin/legp604.exe?131+ful+CHAP0659'&gt;659&lt;/a&gt;, &lt;a href='http://lis.virginia.gov/cgi-bin/legp604.exe?131+ful+CHAP0746'&gt;746&lt;/a&gt;; 2014, cc. &lt;a href='http://lis.virginia.gov/cgi-bin/legp604.exe?141+ful+CHAP0016'&gt;16&lt;/a&gt;, &lt;a href='http://lis.virginia.gov/cgi-bin/legp604.exe?141+ful+CHAP0401'&gt;401&lt;/a&gt;, &lt;a href='http://lis.virginia.gov/cgi-bin/legp604.exe?141+ful+CHAP0549'&gt;549&lt;/a&gt;; 2017, cc. &lt;a href='http://lis.virginia.gov/cgi-bin/legp604.exe?171+ful+CHAP0099'&gt;99&lt;/a&gt;, &lt;a href='http://lis.virginia.gov/cgi-bin/legp604.exe?171+ful+CHAP0237'&gt;237&lt;/a&gt;.&lt;/p&gt;</t>
  </si>
  <si>
    <t>¬ß 18.2-308.04</t>
  </si>
  <si>
    <t>Processing of the application and issuance of a concealed handgun permit.</t>
  </si>
  <si>
    <t>&lt;p&gt;A. The clerk of court shall enter on the application the date on which the application and all other information required to be submitted by the applicant is received.&lt;/p&gt;&lt;p&gt;B. Upon receipt of the completed application, the court shall consult with either the sheriff or police department of the county or city and receive a report from the Central Criminal Records Exchange.&lt;/p&gt;&lt;p&gt;C.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¬ß &lt;a href='http://law.lis.virginia.gov/vacode/18.2-308.08/'&gt;18.2-308.08&lt;/a&gt;. If the applicant is later found by the court to be disqualified after a five-year permit has been issued, the permit shall be revoked.&lt;/p&gt;&lt;p&gt;D.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2010.&lt;/p&gt;&lt;p&gt;E. The permit to carry a concealed handgun shall specify only the following information: name, address, date of birth, gender, height, weight, color of hair, color of eyes, and signature of the permittee; the signature of the judge issuing the permit, of the clerk of court who has been authorized to sign such permits by the issuing judge, or of the clerk of court who has been authorized to issue such permits pursuant to subsection D; the date of issuance; and the expiration date. The permit to carry a concealed handgun shall be of a size comparable to a Virginia driver's license, may be laminated or use a similar process to protect the permit, and shall otherwise be of a uniform style prescribed by the Department of State Police.&lt;/p&gt;&lt;p&gt;2013, c. &lt;a href='http://lis.virginia.gov/cgi-bin/legp604.exe?131+ful+CHAP0746'&gt;746&lt;/a&gt;; 2017, c. &lt;a href='http://lis.virginia.gov/cgi-bin/legp604.exe?171+ful+CHAP0047'&gt;47&lt;/a&gt;.&lt;/p&gt;</t>
  </si>
  <si>
    <t>¬ß 18.2-308.05</t>
  </si>
  <si>
    <t>Issuance of a de facto permit.</t>
  </si>
  <si>
    <t>&lt;p&gt;If the court has not issued the permit or determined that the applicant is disqualified within 45 days of the date of receipt noted on the application, the clerk shall certify on the application that the 45-day period has expired, and mail or send via electronic mail a copy of the certified application to the applicant within five business days of the expiration of the 45-day period. The certified application shall serve as a de facto permit, which shall expire 90 days after issuance, and shall be recognized as a valid concealed handgun permit when presented with a valid government-issued photo identification pursuant to subsection A of ¬ß &lt;a href='http://law.lis.virginia.gov/vacode/18.2-308.01/'&gt;18.2-308.01&lt;/a&gt;, until the court issues a five-year permit or finds the applicant to be disqualified. If the applicant is found to be disqualified after the de facto permit is issued, the applicant shall surrender the de facto permit to the court and the disqualification shall be deemed a denial of the permit and a revocation of the de facto permit.&lt;/p&gt;&lt;p&gt;2013, c. &lt;a href='http://lis.virginia.gov/cgi-bin/legp604.exe?131+ful+CHAP0746'&gt;746&lt;/a&gt;.&lt;/p&gt;</t>
  </si>
  <si>
    <t>¬ß 18.2-308.06</t>
  </si>
  <si>
    <t>Nonresident concealed handgun permits.</t>
  </si>
  <si>
    <t>&lt;p&gt;A. Nonresidents of the Commonwealth 21 years of age or older may apply in writing to the Virginia Department of State Police for a five-year permit to carry a concealed handgun. The applicant shall submit a photocopy of one valid form of photo identification issued by a governmental agency of the applicant's state of residency or by the U.S. Department of Defense or U.S. State Department (passport). Every applicant for a nonresident concealed handgun permit shall also submit two photographs of a type and kind specified by the Department of State Police for inclusion on the permit and shall submit fingerprints on a card provided by the Department of State Police for the purpose of obtaining the applicant's state or national criminal history record. As a condition for issuance of a concealed handgun permit, the applicant shall submit to fingerprinting by his local or state law-enforcement agency and provide personal descriptive information to be forwarded with the fingerprints through the Central Criminal Records Exchange to the U.S. Federal Bureau of Investigation for the purpose of obtaining criminal history record information regarding the applicant and obtaining fingerprint identification information from federal records pursuant to criminal investigations by state and local law-enforcement agencies. The application shall be on a form provided by the Department of State Police, requiring only that information necessary to determine eligibility for the permit. If the permittee is later found by the Department of State Police to be disqualified, the permit shall be revoked and the person shall return the permit after being so notified by the Department of State Police. The permit requirement and restriction provisions of subsection C of ¬ß &lt;a href='http://law.lis.virginia.gov/vacode/18.2-308.02/'&gt;18.2-308.02&lt;/a&gt; and ¬ß &lt;a href='http://law.lis.virginia.gov/vacode/18.2-308.09/'&gt;18.2-308.09&lt;/a&gt; shall apply, mutatis mutandis, to the provisions of this subsection.&lt;/p&gt;&lt;p&gt;B. The applicant shall demonstrate competence with a handgun by one of the following:&lt;/p&gt;&lt;p&gt;1. Completing a hunter education or hunter safety course approved by the Virginia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 or a similar agency of another state;&lt;/p&gt;&lt;p&gt;4.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approved by the Department of State Police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that the Virginia Department of State Police deems adequate.&lt;/p&gt;&lt;p&gt;A photocopy of a certificate of completion of any such course or class;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satisfy the requirement for demonstration of competence with a handgun.&lt;/p&gt;&lt;p&gt;C. The Department of State Police may charge a fee not to exceed $100 to cover the cost of the background check and issuance of the permit. Any fees collected shall be deposited in a special account to be used to offset the costs of administering the nonresident concealed handgun permit program.&lt;/p&gt;&lt;p&gt;D. The permit to carry a concealed handgun shall contain only the following information: name, address, date of birth, gender, height, weight, color of hair, color of eyes, and photograph of the permittee; the signature of the Superintendent of the Virginia Department of State Police or his designee; the date of issuance; and the expiration date.&lt;/p&gt;&lt;p&gt;E. The Superintendent of the State Police shall promulgate regulations, pursuant to the Administrative Process Act (¬ß &lt;a href='http://law.lis.virginia.gov/vacode/2.2-4000/'&gt;2.2-4000&lt;/a&gt; et seq.), for the implementation of an application process for obtaining a nonresident concealed handgun permit.&lt;/p&gt;&lt;p&gt;2013, c. &lt;a href='http://lis.virginia.gov/cgi-bin/legp604.exe?131+ful+CHAP0746'&gt;746&lt;/a&gt;; 2017, c. &lt;a href='http://lis.virginia.gov/cgi-bin/legp604.exe?171+ful+CHAP0237'&gt;237&lt;/a&gt;.&lt;/p&gt;</t>
  </si>
  <si>
    <t>¬ß 18.2-308.07</t>
  </si>
  <si>
    <t>Entry of information into the Virginia Criminal Information Network.</t>
  </si>
  <si>
    <t>&lt;p&gt;A. An order issuing a concealed handgun permit pursuant to ¬ß &lt;a href='http://law.lis.virginia.gov/vacode/18.2-308.04/'&gt;18.2-308.04&lt;/a&gt;, or the copy of the permit application certified by the clerk as a de facto permit pursuant to ¬ß &lt;a href='http://law.lis.virginia.gov/vacode/18.2-308.05/'&gt;18.2-308.05&lt;/a&gt;, shall be provided to the State Police and the law-enforcement agencies of the county or city by the clerk of the court. The State Police shall enter the permittee's name and description in the Virginia Criminal Information Network so that the permit's existence and current status will be made known to law-enforcement personnel accessing the Network for investigative purposes.&lt;/p&gt;&lt;p&gt;B. The Department of State Police shall enter the name and description of a person issued a nonresident permit pursuant to ¬ß &lt;a href='http://law.lis.virginia.gov/vacode/18.2-308.06/'&gt;18.2-308.06&lt;/a&gt; in the Virginia Criminal Information Network so that the permit's existence and current status are known to law-enforcement personnel accessing the Network for investigative purposes.&lt;/p&gt;&lt;p&gt;C. The State Police shall withhold from public disclosure permittee information submitted to the State Police for purposes of entry into the Virginia Criminal Information Network, except that such information shall not be withheld from any law-enforcement agency, officer, or authorized agent thereof acting in the performance of official law-enforcement duties, nor shall such information be withheld from an entity that has a valid contract with any local, state, or federal law-enforcement agency for the purpose of performing official duties of the law-enforcement agency. However, nothing in this subsection shall be construed to prohibit the release of (i) records by the State Police concerning permits issued to nonresidents of the Commonwealth pursuant to ¬ß &lt;a href='http://law.lis.virginia.gov/vacode/18.2-308.06/'&gt;18.2-308.06&lt;/a&gt; or (ii) statistical summaries, abstracts, or other records containing information in an aggregate form that does not identify any individual permittees.&lt;/p&gt;&lt;p&gt;2013, c. &lt;a href='http://lis.virginia.gov/cgi-bin/legp604.exe?131+ful+CHAP0746'&gt;746&lt;/a&gt;.&lt;/p&gt;</t>
  </si>
  <si>
    <t>¬ß 18.2-308.08</t>
  </si>
  <si>
    <t>Denial of a concealed handgun permit; appeal.</t>
  </si>
  <si>
    <t>&lt;p&gt;A. Only a circuit court judge may deny issuance of a concealed handgun permit to a Virginia resident or domiciliary who has applied for a permit pursuant to ¬ß &lt;a href='http://law.lis.virginia.gov/vacode/18.2-308.04/'&gt;18.2-308.04&lt;/a&gt;. Any order denying issuance of a concealed handgun permit shall state the basis for the denial of the permit, including, if applicable, any reason under ¬ß &lt;a href='http://law.lis.virginia.gov/vacode/18.2-308.09/'&gt;18.2-308.09&lt;/a&gt; that is the basis of the denial, and the clerk shall provide notice, in writing, upon denial of the application, of the applicant's right to an ore tenus hearing and the requirements for perfecting an appeal of such order.&lt;/p&gt;&lt;p&gt;B. Upon request of the applicant made within 21 days, the court shall place the matter on the docket for an ore tenus hearing. The applicant may be represented by counsel, but counsel shall not be appointed, and the rules of evidence shall apply. The final order of the court shall include the court's findings of fact and conclusions of law.&lt;/p&gt;&lt;p&gt;C. Any person denied a permit to carry a concealed handgun by the circuit court may present a petition for review to the Court of Appeals. The petition for review shall be filed within 60 days of the expiration of the time for requesting an ore tenus hearing, or if an ore tenus hearing is requested, within 60 days of the entry of the final order of the circuit court following the hearing. The petition shall be accompanied by a copy of the original papers filed in the circuit court, including a copy of the order of the circuit court denying the permit. Subject to the provisions of subsection B of ¬ß &lt;a href='http://law.lis.virginia.gov/vacode/17.1-410/'&gt;17.1-410&lt;/a&gt;, the decision of the Court of Appeals or judge shall be final. Notwithstanding any other provision of law, if the decision to deny the permit is reversed upon appeal, taxable costs incurred by the person shall be paid by the Commonwealth.&lt;/p&gt;&lt;p&gt;2013, c. &lt;a href='http://lis.virginia.gov/cgi-bin/legp604.exe?131+ful+CHAP0746'&gt;746&lt;/a&gt;.&lt;/p&gt;</t>
  </si>
  <si>
    <t>¬ß 18.2-308.09</t>
  </si>
  <si>
    <t>Disqualifications for a concealed handgun permit.</t>
  </si>
  <si>
    <t>&lt;p&gt;The following persons shall be deemed disqualified from obtaining a permit:&lt;/p&gt;&lt;p&gt;1. An individual who is ineligible to possess a firearm pursuant to ¬ß &lt;a href='http://law.lis.virginia.gov/vacode/18.2-308.1:1/'&gt;18.2-308.1:1&lt;/a&gt;, &lt;a href='http://law.lis.virginia.gov/vacode/18.2-308.1:2/'&gt;18.2-308.1:2&lt;/a&gt;, or &lt;a href='http://law.lis.virginia.gov/vacode/18.2-308.1:3/'&gt;18.2-308.1:3&lt;/a&gt; or the substantially similar law of any other state or of the United States.&lt;/p&gt;&lt;p&gt;2. An individual who was ineligible to possess a firearm pursuant to ¬ß &lt;a href='http://law.lis.virginia.gov/vacode/18.2-308.1:1/'&gt;18.2-308.1:1&lt;/a&gt; and who was discharged from the custody of the Commissioner pursuant to ¬ß &lt;a href='http://law.lis.virginia.gov/vacode/19.2-182.7/'&gt;19.2-182.7&lt;/a&gt; less than five years before the date of his application for a concealed handgun permit.&lt;/p&gt;&lt;p&gt;3. An individual who was ineligible to possess a firearm pursuant to ¬ß &lt;a href='http://law.lis.virginia.gov/vacode/18.2-308.1:2/'&gt;18.2-308.1:2&lt;/a&gt; and whose competency or capacity was restored pursuant to ¬ß &lt;a href='http://law.lis.virginia.gov/vacode/64.2-2012/'&gt;64.2-2012&lt;/a&gt; less than five years before the date of his application for a concealed handgun permit.&lt;/p&gt;&lt;p&gt;4. An individual who was ineligible to possess a firearm under ¬ß &lt;a href='http://law.lis.virginia.gov/vacode/18.2-308.1:3/'&gt;18.2-308.1:3&lt;/a&gt; and who was released from commitment less than five years before the date of this application for a concealed handgun permit.&lt;/p&gt;&lt;p&gt;5. An individual who is subject to a restraining order, or to a protective order and prohibited by ¬ß &lt;a href='http://law.lis.virginia.gov/vacode/18.2-308.1:4/'&gt;18.2-308.1:4&lt;/a&gt; from purchasing, possessing, or transporting a firearm.&lt;/p&gt;&lt;p&gt;6. An individual who is prohibited by ¬ß &lt;a href='http://law.lis.virginia.gov/vacode/18.2-308.2/'&gt;18.2-308.2&lt;/a&gt; from possessing or transporting a firearm, except that a permit may be obtained in accordance with subsection C of that section.&lt;/p&gt;&lt;p&gt;7. An individual who has been convicted of two or more misdemeanors within the five-year period immediately preceding the application, if one of the misdemeanors was a Class 1 misdemeanor, but the judge shall have the discretion to deny a permit for two or more misdemeanors that are not Class 1. Traffic infractions and misdemeanors set forth in Title 46.2 shall not be considered for purposes of this disqualification.&lt;/p&gt;&lt;p&gt;8. An individual who is addicted to, or is an unlawful user or distributor of, marijuana, synthetic cannabinoids, or any controlled substance.&lt;/p&gt;&lt;p&gt;9. An individual who has been convicted of a violation of ¬ß &lt;a href='http://law.lis.virginia.gov/vacode/18.2-266/'&gt;18.2-266&lt;/a&gt; or a substantially similar local ordinance, or of public drunkenness, or of a substantially similar offense under the laws of any other state, the District of Columbia, the United States, or its territories within the three-year period immediately preceding the application, or who is a habitual drunkard as determined pursuant to ¬ß &lt;a href='http://law.lis.virginia.gov/vacode/4.1-333/'&gt;4.1-333&lt;/a&gt;.&lt;/p&gt;&lt;p&gt;10. An alien other than an alien lawfully admitted for permanent residence in the United States.&lt;/p&gt;&lt;p&gt;11. An individual who has been discharged from the armed forces of the United States under dishonorable conditions.&lt;/p&gt;&lt;p&gt;12. An individual who is a fugitive from justice.&lt;/p&gt;&lt;p&gt;13. An individual who the court finds, by a preponderance of the evidence, based on specific acts by the applicant, is likely to use a weapon unlawfully or negligently to endanger others. The sheriff, chief of police, or attorney for the Commonwealth may submit to the court a sworn, written statement indicating that, in the opinion of such sheriff, chief of police, or attorney for the Commonwealth, based upon a disqualifying conviction or upon the specific acts set forth in the statement, the applicant is likely to use a weapon unlawfully or negligently to endanger others. The statement of the sheriff, chief of police, or the attorney for the Commonwealth shall be based upon personal knowledge of such individual or of a deputy sheriff, police officer, or assistant attorney for the Commonwealth of the specific acts, or upon a written statement made under oath before a notary public of a competent person having personal knowledge of the specific acts.&lt;/p&gt;&lt;p&gt;14. An individual who has been convicted of any assault, assault and battery, sexual battery, discharging of a firearm in violation of ¬ß &lt;a href='http://law.lis.virginia.gov/vacode/18.2-280/'&gt;18.2-280&lt;/a&gt; or &lt;a href='http://law.lis.virginia.gov/vacode/18.2-286.1/'&gt;18.2-286.1&lt;/a&gt; or brandishing of a firearm in violation of ¬ß &lt;a href='http://law.lis.virginia.gov/vacode/18.2-282/'&gt;18.2-282&lt;/a&gt; within the three-year period immediately preceding the application.&lt;/p&gt;&lt;p&gt;15. An individual who has been convicted of stalking.&lt;/p&gt;&lt;p&gt;16. An individual whose previous convictions or adjudications of delinquency were based on an offense that would have been at the time of conviction a felony if committed by an adult under the laws of any state, the District of Columbia, the United States or its territories. For purposes of this disqualifier, only convictions occurring within 16 years following the later of the date of (i) the conviction or adjudication or (ii) release from any incarceration imposed upon such conviction or adjudication shall be deemed to be "previous convictions." Disqualification under this subdivision shall not apply to an individual with previous adjudications of delinquency who has completed a term of service of no less than two years in the Armed Forces of the United States and, if such person has been discharged from the Armed Forces of the United States, received an honorable discharge.&lt;/p&gt;&lt;p&gt;17. An individual who has a felony charge pending or a charge pending for an offense listed in subdivision 14 or 15.&lt;/p&gt;&lt;p&gt;18. An individual who has received mental health treatment or substance abuse treatment in a residential setting within five years prior to the date of his application for a concealed handgun permit.&lt;/p&gt;&lt;p&gt;19. An individual not otherwise ineligible pursuant to this article, who, within the three-year period immediately preceding the application for the permit, was found guilty of any criminal offense set forth in Article 1 (¬ß &lt;a href='http://law.lis.virginia.gov/vacode/18.2-247/'&gt;18.2-247&lt;/a&gt; et seq.) or former ¬ß 18.2-248.1:1 or of a criminal offense of illegal possession or distribution of marijuana, synthetic cannabinoids, or any controlled substance, under the laws of any state, the District of Columbia, or the United States or its territories.&lt;/p&gt;&lt;p&gt;20. An individual, not otherwise ineligible pursuant to this article, with respect to whom, within the three-year period immediately preceding the application, upon a charge of any criminal offense set forth in Article 1 (¬ß &lt;a href='http://law.lis.virginia.gov/vacode/18.2-247/'&gt;18.2-247&lt;/a&gt; et seq.) or former ¬ß 18.2-248.1:1 or upon a charge of illegal possession or distribution of marijuana, synthetic cannabinoids, or any controlled substance under the laws of any state, the District of Columbia, or the United States or its territories, the trial court found that the facts of the case were sufficient for a finding of guilt and disposed of the case pursuant to ¬ß &lt;a href='http://law.lis.virginia.gov/vacode/18.2-251/'&gt;18.2-251&lt;/a&gt; or the substantially similar law of any other state, the District of Columbia, or the United States or its territories.&lt;/p&gt;&lt;p&gt;2013, c. &lt;a href='http://lis.virginia.gov/cgi-bin/legp604.exe?131+ful+CHAP0746'&gt;746&lt;/a&gt;; 2014, cc. &lt;a href='http://lis.virginia.gov/cgi-bin/legp604.exe?141+ful+CHAP0674'&gt;674&lt;/a&gt;, &lt;a href='http://lis.virginia.gov/cgi-bin/legp604.exe?141+ful+CHAP0719'&gt;719&lt;/a&gt;; 2016, cc. &lt;a href='http://lis.virginia.gov/cgi-bin/legp604.exe?161+ful+CHAP0048'&gt;48&lt;/a&gt;, &lt;a href='http://lis.virginia.gov/cgi-bin/legp604.exe?161+ful+CHAP0049'&gt;49&lt;/a&gt;, &lt;a href='http://lis.virginia.gov/cgi-bin/legp604.exe?161+ful+CHAP0337'&gt;337&lt;/a&gt;.&lt;/p&gt;</t>
  </si>
  <si>
    <t>¬ß 18.2-308.010</t>
  </si>
  <si>
    <t>Renewal of concealed handgun permit.</t>
  </si>
  <si>
    <t>&lt;p&gt;A. 1. Persons who previously have held a concealed handgun permit shall be issued, upon application as provided in ¬ß &lt;a href='http://law.lis.virginia.gov/vacode/18.2-308.02/'&gt;18.2-308.02&lt;/a&gt;, a new five-year permit unless it is found that the applicant is subject to any of the disqualifications set forth in ¬ß &lt;a href='http://law.lis.virginia.gov/vacode/18.2-308.09/'&gt;18.2-308.09&lt;/a&gt;. Persons who previously have been issued a concealed handgun permit pursuant to this article shall not be required to appear in person to apply for a new five-year permit pursuant to this section, and the application for the new permit, including a photocopy of the applicant's valid photo identification, may be submitted via the United States mail. The circuit court that receives the application shall promptly notify an applicant if the application is incomplete or if the fee submitted for the permit pursuant to ¬ß &lt;a href='http://law.lis.virginia.gov/vacode/18.2-308.03/'&gt;18.2-308.03&lt;/a&gt; is incorrect.&lt;/p&gt;&lt;p&gt;2. If a new five-year permit is issued while an existing permit remains valid, the new five-year permit shall become effective upon the expiration date of the existing permit, provided that the application is received by the court at least 90 days but no more than 180 days prior to the expiration of the existing permit.&lt;/p&gt;&lt;p&gt;3. Any order denying issuance of the new permit shall be in accordance with subsection A of ¬ß &lt;a href='http://law.lis.virginia.gov/vacode/18.2-308.08/'&gt;18.2-308.08&lt;/a&gt;.&lt;/p&gt;&lt;p&gt;B. If a permit holder is a member of the Virginia National Guard, Armed Forces of the United States, or the Armed Forces Reserves of the United States, and his five-year permit expires during an active-duty military deployment outside of the permittee's county or city of residence, such permit shall remain valid for 90 days after the end date of the deployment. In order to establish proof of continued validity of the permit, such a permittee shall carry with him and display, upon request of a law-enforcement officer, a copy of the permittee's deployment orders or other documentation from the permittee's commanding officer that order the permittee to travel outside of his county or city of residence and that indicate the start and end date of such deployment.&lt;/p&gt;&lt;p&gt;C. If the clerk has an electronic system for, and issuance of, concealed handgun permits and such system has the capability of sending electronic notices to permit holders and if a permit holder requests such notice on the concealed handgun application form, the clerk that issued the permit shall notify the permit holder by electronic mail at least 90 days prior to the permit expiration date that the permit will expire. The failure of a clerk to send the notice required by this subsection or the failure of the permit holder to receive such notice shall not extend the validity of the existing permit beyond its expiration date.&lt;/p&gt;&lt;p&gt;2013, c. &lt;a href='http://lis.virginia.gov/cgi-bin/legp604.exe?131+ful+CHAP0746'&gt;746&lt;/a&gt;; 2017, cc. &lt;a href='http://lis.virginia.gov/cgi-bin/legp604.exe?171+ful+CHAP0099'&gt;99&lt;/a&gt;, &lt;a href='http://lis.virginia.gov/cgi-bin/legp604.exe?171+ful+CHAP0237'&gt;237&lt;/a&gt;.&lt;/p&gt;</t>
  </si>
  <si>
    <t>¬ß 18.2-308.011</t>
  </si>
  <si>
    <t>Replacement permits.</t>
  </si>
  <si>
    <t>&lt;p&gt;A. The clerk of a circuit court that issued a valid concealed handgun permit shall, upon presentation by the permit holder of the valid permit and written notice of a change of address on a form provided by the Department of State Police, issue a replacement permit specifying the permit holder's new address. The clerk of court shall forward the permit holder's new address of residence to the State Police. The State Police may charge a fee not to exceed $5, and the clerk of court issuing the replacement permit may charge a fee not to exceed $5. The total amount assessed for processing a replacement permit pursuant to this subsection shall not exceed $10, with such fees to be paid in one sum to the person who receives the information for the replacement permit.&lt;/p&gt;&lt;p&gt;B. The clerk of a circuit court that issued a valid concealed handgun permit shall, upon submission of a notarized statement by the permit holder that the permit was lost or destroyed or that the permit holder has undergone a legal name change, issue a replacement permit. The replacement permit shall have the same expiration date as the permit that was lost, destroyed, or issued to the permit holder under a previous name. The clerk shall issue the replacement permit within 10 business days of receiving the notarized statement and may charge a fee not to exceed $5.&lt;/p&gt;&lt;p&gt;2013, c. &lt;a href='http://lis.virginia.gov/cgi-bin/legp604.exe?131+ful+CHAP0746'&gt;746&lt;/a&gt;; 2014, cc. &lt;a href='http://lis.virginia.gov/cgi-bin/legp604.exe?141+ful+CHAP0016'&gt;16&lt;/a&gt;, &lt;a href='http://lis.virginia.gov/cgi-bin/legp604.exe?141+ful+CHAP0549'&gt;549&lt;/a&gt;; 2017, c. &lt;a href='http://lis.virginia.gov/cgi-bin/legp604.exe?171+ful+CHAP0238'&gt;238&lt;/a&gt;.&lt;/p&gt;</t>
  </si>
  <si>
    <t>¬ß 18.2-308.012</t>
  </si>
  <si>
    <t>Prohibited conduct.</t>
  </si>
  <si>
    <t>&lt;p&gt;A. Any person permitted to carry a concealed handgun who is under the influence of alcohol or illegal drugs while carrying such handgun in a public place is guilty of a Class 1 misdemeanor. Conviction of any of the following offenses shall be prima facie evidence, subject to rebuttal, that the person is "under the influence" for purposes of this section: manslaughter in violation of ¬ß &lt;a href='/vacode/18.2-36.1/'&gt;18.2-36.1&lt;/a&gt;, maiming in violation of ¬ß &lt;a href='/vacode/18.2-51.4/'&gt;18.2-51.4&lt;/a&gt;, driving while intoxicated in violation of ¬ß &lt;a href='/vacode/18.2-266/'&gt;18.2-266&lt;/a&gt;, public intoxication in violation of ¬ß &lt;a href='/vacode/18.2-388/'&gt;18.2-388&lt;/a&gt;, or driving while intoxicated in violation of ¬ß &lt;a href='/vacode/46.2-341.24/'&gt;46.2-341.24&lt;/a&gt;. Upon such conviction that court shall revoke the person's permit for a concealed handgun and promptly notify the issuing circuit court. A person convicted of a violation of this subsection shall be ineligible to apply for a concealed handgun permit for a period of five years.&lt;/p&gt;&lt;p&gt;B. No person who carries a concealed handgun onto the premises of any restaurant or club as defined in ¬ß &lt;a href='/vacode/4.1-100/'&gt;4.1-100&lt;/a&gt; for which a license to sell and serve alcoholic beverages for on-premises consumption has been granted by the Virginia Alcoholic Beverage Control Authority under Title 4.1 may consume an alcoholic beverage while on the premises. A person who carries a concealed handgun onto the premises of such a restaurant or club and consumes alcoholic beverages is guilty of a Class 2 misdemeanor. However, nothing in this subsection shall apply to a federal, state, or local law-enforcement officer.&lt;/p&gt;&lt;p&gt;2013, c. &lt;a href='http://lis.virginia.gov/cgi-bin/legp604.exe?131+ful+CHAP0746'&gt;746&lt;/a&gt;; 2015, cc. &lt;a href='http://lis.virginia.gov/cgi-bin/legp604.exe?151+ful+CHAP0038'&gt;38&lt;/a&gt;, &lt;a href='http://lis.virginia.gov/cgi-bin/legp604.exe?151+ful+CHAP0730'&gt;730&lt;/a&gt;.&lt;/p&gt;</t>
  </si>
  <si>
    <t>¬ß 18.2-308.013</t>
  </si>
  <si>
    <t>Suspension or revocation of permit.</t>
  </si>
  <si>
    <t>&lt;p&gt;A. Any person convicted of an offense that would disqualify that person from obtaining a permit under ¬ß &lt;a href='http://law.lis.virginia.gov/vacode/18.2-308.09/'&gt;18.2-308.09&lt;/a&gt; or who violates subsection C of ¬ß &lt;a href='http://law.lis.virginia.gov/vacode/18.2-308.02/'&gt;18.2-308.02&lt;/a&gt; shall forfeit his permit for a concealed handgun and surrender it to the court. Upon receipt by the Central Criminal Records Exchange of a record of the arrest, conviction, or occurrence of any other event that would disqualify a person from obtaining a concealed handgun permit under ¬ß &lt;a href='http://law.lis.virginia.gov/vacode/18.2-308.09/'&gt;18.2-308.09&lt;/a&gt;, the Central Criminal Records Exchange shall notify the court having issued the permit of such disqualifying arrest, conviction, or other event. Upon receipt of such notice of a conviction, the court shall revoke the permit of a person disqualified pursuant to this subsection, and shall promptly notify the State Police and the person whose permit was revoked of the revocation.&lt;/p&gt;&lt;p&gt;B. An individual who has a felony charge pending or a charge pending for an offense listed in subdivision 14 or 15 of ¬ß &lt;a href='http://law.lis.virginia.gov/vacode/18.2-308.09/'&gt;18.2-308.09&lt;/a&gt;, holding a permit for a concealed handgun, may have the permit suspended by the court before which such charge is pending or by the court that issued the permit.&lt;/p&gt;&lt;p&gt;C. The court shall revoke the permit of any individual for whom it would be unlawful to purchase, possess, or transport a firearm under ¬ß &lt;a href='http://law.lis.virginia.gov/vacode/18.2-308.1:2/'&gt;18.2-308.1:2&lt;/a&gt; or &lt;a href='http://law.lis.virginia.gov/vacode/18.2-308.1:3/'&gt;18.2-308.1:3&lt;/a&gt;, and shall promptly notify the State Police and the person whose permit was revoked of the revocation.&lt;/p&gt;&lt;p&gt;2013, c. &lt;a href='http://lis.virginia.gov/cgi-bin/legp604.exe?131+ful+CHAP0746'&gt;746&lt;/a&gt;.&lt;/p&gt;</t>
  </si>
  <si>
    <t>¬ß 18.2-308.014</t>
  </si>
  <si>
    <t>Reciprocity.</t>
  </si>
  <si>
    <t>&lt;p&gt;A. A valid concealed handgun or concealed weapon permit or license issued by another state shall authorize the holder of such permit or license who is at least 21 years of age to carry a concealed handgun in the Commonwealth, provided (i) the issuing authority provides the means for instantaneous verification of the validity of all such permits or licenses issued within that state, accessible 24 hours a day if available; (ii) the permit or license holder carries a photo identification issued by a government agency of any state or by the U.S. Department of Defense or U.S. Department of State and displays the permit or license and such identification upon demand by a law-enforcement officer; and (iii) the permit or license holder has not previously had a Virginia concealed handgun permit revoked. The Superintendent of State Police shall enter into agreements for reciprocal recognition with such other states that require an agreement to be in place before such state will recognize a Virginia concealed handgun permit as valid in such state. The Attorney General shall provide the Superintendent with any legal assistance or advice necessary for the Superintendent to perform his duties set forth in this subsection. If the Superintendent determines that another state requires that an agreement for reciprocal recognition be executed by the Attorney General or otherwise formally approved by the Attorney General as a condition of such other state's entering into an agreement for reciprocal recognition, the Attorney General shall (a) execute such agreement or otherwise formally approve such agreement and (b) return to the Superintendent the executed agreement or, in a form deemed acceptable by such other state, documentation of his formal approval of such agreement within 30 days after the Superintendent notifies the Attorney General, in writing, that he is required to execute or otherwise formally approve such agreement.&lt;/p&gt;&lt;p&gt;B. For the purposes of participation in concealed handgun reciprocity agreements with other jurisdictions, the official government-issued law-enforcement identification card issued to an active-duty law-enforcement officer in the Commonwealth who is exempt from obtaining a concealed handgun permit under this article shall be deemed a concealed handgun permit.&lt;/p&gt;&lt;p&gt;2013, c. &lt;a href='http://lis.virginia.gov/cgi-bin/legp604.exe?131+ful+CHAP0746'&gt;746&lt;/a&gt;; 2016, cc. &lt;a href='http://lis.virginia.gov/cgi-bin/legp604.exe?161+ful+CHAP0046'&gt;46&lt;/a&gt;, &lt;a href='http://lis.virginia.gov/cgi-bin/legp604.exe?161+ful+CHAP0047'&gt;47&lt;/a&gt;.&lt;/p&gt;</t>
  </si>
  <si>
    <t>¬ß 18.2-308.015</t>
  </si>
  <si>
    <t>Inclusion of Supreme Court website on application.</t>
  </si>
  <si>
    <t>&lt;p&gt;For the purposes of understanding the law relating to the use of deadly and lethal force, the Department of State Police, in consultation with the Supreme Court on the development of the application for a concealed handgun permit under this article, shall include a reference to the Virginia Supreme Court website address or the Virginia Reports on the application.&lt;/p&gt;&lt;p&gt;2013, c. &lt;a href='http://lis.virginia.gov/cgi-bin/legp604.exe?131+ful+CHAP0746'&gt;746&lt;/a&gt;.&lt;/p&gt;</t>
  </si>
  <si>
    <t>¬ß 18.2-308.016</t>
  </si>
  <si>
    <t>Retired law-enforcement officers; carrying a concealed handgun.</t>
  </si>
  <si>
    <t>&lt;p&gt;A. Except as provided in subsection A of &amp;sect; &lt;a href='/vacode/18.2-308.012/'&gt;18.2-308.012&lt;/a&gt;, &amp;sect; &lt;a href='/vacode/18.2-308/'&gt;18.2-308&lt;/a&gt; shall not apply to:&lt;/p&gt;&lt;p&gt;1. Any State Police officer retired from the Department of State Police, any officer retired from the Division of Capitol Police, any local law-enforcement officer, auxiliary police officer or animal control officer retired from a police department or sheriff's office within the Commonwealth, any special agent retired from the State Corporation Commission or the Virginia Alcoholic Beverage Control Authority, any employee with internal investigations authority designated by the Department of Corrections pursuant to subdivision 11 of &amp;sect; &lt;a href='/vacode/53.1-10/'&gt;53.1-10&lt;/a&gt; retired from the Department of Corrections, any conservation police officer retired from the Department of Game and Inland Fisheries, any conservation officer retired from the Department of Conservation and Recreation, any Virginia Marine Police officer retired from the Law Enforcement Division of the Virginia Marine Resources Commission, any campus police officer appointed under Article 3 (&amp;sect; &lt;a href='/vacode/23.1-809/'&gt;23.1-809&lt;/a&gt; et seq.) of Chapter 8 of Title 23.1 retired from a campus police department, any retired member of the enforcement division of the Department of Motor Vehicles appointed pursuant to &amp;sect; &lt;a href='/vacode/46.2-217/'&gt;46.2-217&lt;/a&gt;, and any retired investigator of the security division of the Virginia Lottery, other than an officer or agent terminated for cause, (i) with a service-related disability; (ii) following at least 10 years of service with any such law-enforcement agency, commission, board, or any combination thereof; (iii) who has reached 55 years of age; or (iv) who is on long-term leave from such law-enforcement agency or board due to a service-related injury, provided such officer carries with him written proof of consultation with and favorable review of the need to carry a concealed handgun issued by the chief law-enforcement officer of the last such agency from which the officer retired or the agency that employs the officer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retired law-enforcement officer otherwise meets the requirements of this section. An officer set forth in clause (iv) who receives written proof of consultation to carry a concealed handgun shall surrender such proof of consultation upon return to work as a law-enforcement officer or upon termination of employment with the law-enforcement agency. Notice of the surrender shall be forwarded to the Department of State Police for entry into the Virginia Criminal Information Network. However, if such officer retires on disability because of the service-related injury, and would be eligible under clause (i) for written proof of consultation to carry a concealed handgun, he may retain the previously issued written proof of consultation.&lt;/p&gt;&lt;p&gt;2. Any person who is eligible for retirement with at least 20 years of service with a law-enforcement agency, commission, or board mentioned in subdivision 1 who has resigned in good standing from such law-enforcement agency, commission, or board to accept a position covered by a retirement system that is authorized under Title 51.1, provided such person carries with him written proof of consultation with and favorable review of the need to carry a concealed handgun issued by the chief law-enforcement officer of the agency from which he resigned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law-enforcement officer otherwise meets the requirements of this section.&lt;/p&gt;&lt;p&gt;3. Any State Police officer who is a member of the organized reserve forces of any of the Armed Services of the United States or National Guard, while such officer is called to active military duty, provided such officer carries with him written proof of consultation with and favorable review of the need to carry a concealed handgun issued by the Superintendent of State Police. The proof of consultation and favorable review shall be valid as long as the officer is on active military duty and shall expire when the officer returns to active law-enforcement duty. The issuance of the proof of consultation and favorable review shall be entered into the Virginia Criminal Information Network. The Superintendent of State Police shall not without cause withhold such written proof if the officer is in good standing and is qualified to carry a weapon while on active law-enforcement duty.&lt;/p&gt;&lt;p&gt;4. Any retired or resigned attorney for the Commonwealth or assistant attorney for the Commonwealth who (i) was not terminated for cause and served at least 10 years prior to his retirement or resignation; (ii) during the most recent 12-month period, has met, at his own expense, the standards for qualification in firearms training for active law-enforcement officers in the Commonwealth; (iii) carries with him written proof of consultation with and favorable review of the need to carry a concealed handgun issued by the attorney for the Commonwealth from whose office he retired or resigned; and (iv) meets the requirements of a "qualified retired law enforcement officer" pursuant to the federal Law Enforcement Officers Safety Act of 2004 (18 U.S.C. &amp;sect; 926C). A copy of the proof of consultation and favorable review shall be forwarded by the attorney for the Commonwealth to the Department of State Police for entry into the Virginia Criminal Information Network.&lt;/p&gt;&lt;p&gt;B. For purposes of complying with the federal Law Enforcement Officers Safety Act of 2004, a retired or resigned law-enforcement officer, including a retired or resigned attorney for the Commonwealth or assistant attorney for the Commonwealth, who receives proof of consultation and review pursuant to this section shall have the opportunity to annually participate, at the retired or resigned law-enforcement officer's expense, in the same training and testing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agency to carry a firearm.&lt;/p&gt;&lt;p&gt;C. A retired or resigned law-enforcement officer, including a retired or resigned attorney for the Commonwealth or assistant attorney for the Commonwealth, who receives proof of consultation and review pursuant to this section may annually participate and meet the training and qualification standards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Commonwealth to carry a firearm. A copy of the certification indicating that the retired or resigned officer has met the standards of the Commonwealth to carry a firearm shall be forwarded by the chief, Commission, Board, or attorney for the Commonwealth to the Department of State Police for entry into the Virginia Criminal Information Network.&lt;/p&gt;&lt;p&gt;D. For all purposes, including for the purpose of applying the reciprocity provisions of &amp;sect; &lt;a href='/vacode/18.2-308.014/'&gt;18.2-308.014&lt;/a&gt;, any person granted the privilege to carry a concealed handgun pursuant to this section, while carrying the proof of consultation and favorable review required, shall be deemed to have been issued a concealed handgun permit.&lt;/p&gt;&lt;p&gt;2016, cc. &lt;a href='http://lis.virginia.gov/cgi-bin/legp604.exe?161+ful+CHAP0209'&gt;209&lt;/a&gt;, &lt;a href='http://lis.virginia.gov/cgi-bin/legp604.exe?161+ful+CHAP0257'&gt;257&lt;/a&gt;, &lt;a href='http://lis.virginia.gov/cgi-bin/legp604.exe?161+ful+CHAP0421'&gt;421&lt;/a&gt;; 2017, cc. &lt;a href='http://lis.virginia.gov/cgi-bin/legp604.exe?171+ful+CHAP0101'&gt;101&lt;/a&gt;, &lt;a href='http://lis.virginia.gov/cgi-bin/legp604.exe?171+ful+CHAP0243'&gt;243&lt;/a&gt;, &lt;a href='http://lis.virginia.gov/cgi-bin/legp604.exe?171+ful+CHAP0689'&gt;689&lt;/a&gt;; 2018, c. &lt;a href='http://lis.virginia.gov/cgi-bin/legp604.exe?181+ful+CHAP0669'&gt;669&lt;/a&gt;.&lt;/p&gt;</t>
  </si>
  <si>
    <t>OTHER ILLEGAL WEAPONS</t>
  </si>
  <si>
    <t>¬ß 18.2-308.1</t>
  </si>
  <si>
    <t>Possession of firearm, stun weapon, or other weapon on school property prohibited; penalty.</t>
  </si>
  <si>
    <t>&lt;p&gt;A. If any person knowingly possesses any (i) stun weapon as defined in this section; (ii) knife, except a pocket knife having a folding metal blade of less than three inches; or (iii) weapon, including a weapon of like kind, designated in subsection A of ¬ß &lt;a href='http://law.lis.virginia.gov/vacode/18.2-308/'&gt;18.2-308&lt;/a&gt;, other than a firearm; upon (a) the property of any public, private or religious elementary, middle or high school, including buildings and grounds; (b) that portion of any property open to the public and then exclusively used for school-sponsored functions or extracurricular activities while such functions or activities are taking place; or (c) any school bus owned or operated by any such school, he is guilty of a Class 1 misdemeanor.&lt;/p&gt;&lt;p&gt;B. If any person knowingly possesses any firearm designed or intended to expel a projectile by action of an explosion of a combustible material while such person is upon (i) any public, private or religious elementary, middle or high school, including buildings and grounds; (ii) that portion of any property open to the public and then exclusively used for school-sponsored functions or extracurricular activities while such functions or activities are taking place; or (iii) any school bus owned or operated by any such school, he is guilty of a Class 6 felony.&lt;/p&gt;&lt;p&gt;C. If any person knowingly possesses any firearm designed or intended to expel a projectile by action of an explosion of a combustible material within a public, private or religious elementary, middle or high school building and intends to use, or attempts to use, such firearm, or displays such weapon in a threatening manner, such person is guilty of a Class 6 felony and sentenced to a mandatory minimum term of imprisonment of five years to be served consecutively with any other sentence.&lt;/p&gt;&lt;p&gt;The exemptions set out in ¬ß¬ß &lt;a href='http://law.lis.virginia.gov/vacode/18.2-308/'&gt;18.2-308&lt;/a&gt; and &lt;a href='http://law.lis.virginia.gov/vacode/18.2-308.016/'&gt;18.2-308.016&lt;/a&gt; shall apply, mutatis mutandis, to the provisions of this section. The provisions of this section shall not apply to (i) persons who possess such weapon or weapons as a part of the school's curriculum or activities; (ii) a person possessing a knife customarily used for food preparation or service and using it for such purpose; (iii) persons who possess such weapon or weapons as a part of any program sponsored or facilitated by either the school or any organization authorized by the school to conduct its programs either on or off the school premises; (iv) any law-enforcement officer, or retired law-enforcement officer qualified pursuant to subsection C of ¬ß &lt;a href='http://law.lis.virginia.gov/vacode/18.2-308.016/'&gt;18.2-308.016&lt;/a&gt;; (v) any person who possesses a knife or blade which he uses customarily in his trade; (vi) a person who possesses an unloaded firearm that is in a closed container, or a knife having a metal blade, in or upon a motor vehicle, or an unloaded shotgun or rifle in a firearms rack in or upon a motor vehicle; (vii) a person who has a valid concealed handgun permit and possesses a concealed handgun while in a motor vehicle in a parking lot, traffic circle, or other means of vehicular ingress or egress to the school; (viii) a school security officer authorized to carry a firearm pursuant to ¬ß &lt;a href='http://law.lis.virginia.gov/vacode/22.1-280.2:1/'&gt;22.1-280.2:1&lt;/a&gt;; or (ix) an armed security officer, licensed pursuant to Article 4 (¬ß &lt;a href='http://law.lis.virginia.gov/vacode/9.1-138/'&gt;9.1-138&lt;/a&gt; et seq.) of Chapter 1 of Title 9.1, hired by a private or religious school for the protection of students and employees as authorized by such school. For the purposes of this paragraph, "weapon" includes a knife having a metal blade of three inches or longer and "closed container" includes a locked vehicle trunk.&lt;/p&gt;&lt;p&gt;As used in this section:&lt;/p&gt;&lt;p&gt;"Stun weapon" means any device that emits a momentary or pulsed output, which is electrical, audible, optical or electromagnetic in nature and which is designed to temporarily incapacitate a person.&lt;/p&gt;&lt;p&gt;1979, c. 467; 1988, c. 493; 1990, cc. 635, 744; 1991, c. 579; 1992, cc. 727, 735; 1995, c. &lt;a href='http://lis.virginia.gov/cgi-bin/legp604.exe?951+ful+CHAP0511'&gt;511&lt;/a&gt;; 1999, cc. &lt;a href='http://lis.virginia.gov/cgi-bin/legp604.exe?991+ful+CHAP0587'&gt;587&lt;/a&gt;, &lt;a href='http://lis.virginia.gov/cgi-bin/legp604.exe?991+ful+CHAP0829'&gt;829&lt;/a&gt;, &lt;a href='http://lis.virginia.gov/cgi-bin/legp604.exe?991+ful+CHAP0846'&gt;846&lt;/a&gt;; 2001, c. &lt;a href='http://lis.virginia.gov/cgi-bin/legp604.exe?011+ful+CHAP0403'&gt;403&lt;/a&gt;; 2003, cc. &lt;a href='http://lis.virginia.gov/cgi-bin/legp604.exe?031+ful+CHAP0619'&gt;619&lt;/a&gt;, &lt;a href='http://lis.virginia.gov/cgi-bin/legp604.exe?031+ful+CHAP0976'&gt;976&lt;/a&gt;; 2004, cc. &lt;a href='http://lis.virginia.gov/cgi-bin/legp604.exe?041+ful+CHAP0128'&gt;128&lt;/a&gt;, &lt;a href='http://lis.virginia.gov/cgi-bin/legp604.exe?041+ful+CHAP0461'&gt;461&lt;/a&gt;; 2005, cc. &lt;a href='http://lis.virginia.gov/cgi-bin/legp604.exe?051+ful+CHAP0830'&gt;830&lt;/a&gt;, &lt;a href='http://lis.virginia.gov/cgi-bin/legp604.exe?051+ful+CHAP0928'&gt;928&lt;/a&gt;; 2007, c. &lt;a href='http://lis.virginia.gov/cgi-bin/legp604.exe?071+ful+CHAP0519'&gt;519&lt;/a&gt;; 2011, c. &lt;a href='http://lis.virginia.gov/cgi-bin/legp604.exe?111+ful+CHAP0282'&gt;282&lt;/a&gt;; 2013, c. &lt;a href='http://lis.virginia.gov/cgi-bin/legp604.exe?131+ful+CHAP0416'&gt;416&lt;/a&gt;; 2015, c. &lt;a href='http://lis.virginia.gov/cgi-bin/legp604.exe?151+ful+CHAP0289'&gt;289&lt;/a&gt;; 2016, c. &lt;a href='http://lis.virginia.gov/cgi-bin/legp604.exe?161+ful+CHAP0257'&gt;257&lt;/a&gt;; 2017, c. &lt;a href='http://lis.virginia.gov/cgi-bin/legp604.exe?171+ful+CHAP0311'&gt;311&lt;/a&gt;.&lt;/p&gt;</t>
  </si>
  <si>
    <t>¬ß 18.2-308.1:1</t>
  </si>
  <si>
    <t>Purchase, possession, or transportation of firearms by persons acquitted by reason of insanity; penalty.</t>
  </si>
  <si>
    <t>&lt;p&gt;A. It shall be unlawful for any person acquitted by reason of insanity and committed to the custody of the Commissioner of Behavioral Health and Developmental Services, pursuant to Chapter 11.1 (¬ß &lt;a href='http://law.lis.virginia.gov/vacode/19.2-182.2/'&gt;19.2-182.2&lt;/a&gt; et seq.) of Title 19.2, on a charge of treason, any felony or any offense punishable as a misdemeanor under Title 54.1 or a Class 1 or Class 2 misdemeanor under this title, except those misdemeanor violations of (i) Article 2 (¬ß &lt;a href='http://law.lis.virginia.gov/vacode/18.2-266/'&gt;18.2-266&lt;/a&gt; et seq.) of Chapter 7 of this title, (ii) Article 2 (¬ß &lt;a href='http://law.lis.virginia.gov/vacode/18.2-415/'&gt;18.2-415&lt;/a&gt; et seq.) of Chapter 9 of this title, (iii) ¬ß &lt;a href='http://law.lis.virginia.gov/vacode/18.2-119/'&gt;18.2-119&lt;/a&gt;, or (iv) an ordinance of any county, city, or town similar to the offenses specified in clause (i), (ii), or (iii), to knowingly and intentionally purchase, possess, or transport any firearm. A violation of this subsection shall be punishable as a Class 1 misdemeanor.&lt;/p&gt;&lt;p&gt;B. Any person so acquitted may, upon discharge from the custody of the Commissioner,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section.&lt;/p&gt;&lt;p&gt;1990, c. 692; 2008, cc. &lt;a href='http://lis.virginia.gov/cgi-bin/legp604.exe?081+ful+CHAP0788'&gt;788&lt;/a&gt;,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2010, c. &lt;a href='http://lis.virginia.gov/cgi-bin/legp604.exe?101+ful+CHAP0781'&gt;781&lt;/a&gt;; 2011, c. &lt;a href='http://lis.virginia.gov/cgi-bin/legp604.exe?111+ful+CHAP0775'&gt;775&lt;/a&gt;; 2017, c. &lt;a href='http://lis.virginia.gov/cgi-bin/legp604.exe?171+ful+CHAP0516'&gt;516&lt;/a&gt;.&lt;/p&gt;</t>
  </si>
  <si>
    <t>¬ß 18.2-308.1:2</t>
  </si>
  <si>
    <t>Purchase, possession, or transportation of firearm by persons adjudicated legally incompetent or mentally incapacitated; penalty.</t>
  </si>
  <si>
    <t>&lt;p&gt;A. It shall be unlawful for any person who has been adjudicated (i) legally incompetent pursuant to former ¬ß 37.1-128.02 or former ¬ß 37.1-134, (ii) mentally incapacitated pursuant to former ¬ß 37.1-128.1 or former ¬ß 37.1-132, or (iii) incapacitated pursuant to Chapter 20 (¬ß &lt;a href='http://law.lis.virginia.gov/vacode/64.2-2000/'&gt;64.2-2000&lt;/a&gt; et seq.) of Title 64.2 to purchase, possess, or transport any firearm. A violation of this subsection shall be punishable as a Class 1 misdemeanor.&lt;/p&gt;&lt;p&gt;B. Any person whose competency or capacity has been restored pursuant to former ¬ß 37.1-134.1, former ¬ß 37.2-1012, or ¬ß &lt;a href='http://law.lis.virginia.gov/vacode/64.2-2012/'&gt;64.2-2012&lt;/a&gt; may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1997, c. &lt;a href='http://lis.virginia.gov/cgi-bin/legp604.exe?971+ful+CHAP0921'&gt;921&lt;/a&gt;; 2004, c. &lt;a href='http://lis.virginia.gov/cgi-bin/legp604.exe?041+ful+CHAP0995'&gt;995&lt;/a&gt;; 2011, c. &lt;a href='http://lis.virginia.gov/cgi-bin/legp604.exe?111+ful+CHAP0775'&gt;775&lt;/a&gt;; 2017, c. &lt;a href='http://lis.virginia.gov/cgi-bin/legp604.exe?171+ful+CHAP0516'&gt;516&lt;/a&gt;.&lt;/p&gt;</t>
  </si>
  <si>
    <t>¬ß 18.2-308.1:3</t>
  </si>
  <si>
    <t>Purchase, possession, or transportation of firearm by persons involuntarily admitted or ordered to outpatient treatment; penalty.</t>
  </si>
  <si>
    <t>&lt;p&gt;A. It shall be unlawful for any person (i) involuntarily admitted to a facility or ordered to mandatory outpatient treatment pursuant to ¬ß &lt;a href='/vacode/19.2-169.2/'&gt;19.2-169.2&lt;/a&gt;, (ii) involuntarily admitted to a facility or ordered to mandatory outpatient treatment as the result of a commitment hearing pursuant to Article 5 (¬ß &lt;a href='/vacode/37.2-814/'&gt;37.2-814&lt;/a&gt; et seq.) of Chapter 8 of Title 37.2, (iii) involuntarily admitted to a facility or ordered to mandatory outpatient treatment as a minor 14 years of age or older as the result of a commitment hearing pursuant to Article 16 (¬ß &lt;a href='/vacode/16.1-335/'&gt;16.1-335&lt;/a&gt; et seq.) of Chapter 11 of Title 16.1, (iv) who was the subject of a temporary detention order pursuant to ¬ß &lt;a href='/vacode/37.2-809/'&gt;37.2-809&lt;/a&gt; and subsequently agreed to voluntary admission pursuant to ¬ß &lt;a href='/vacode/37.2-805/'&gt;37.2-805&lt;/a&gt; or (v) who, as a minor 14 years of age or older, was the subject of a temporary detention order pursuant to ¬ß &lt;a href='/vacode/16.1-340.1/'&gt;16.1-340.1&lt;/a&gt; and subsequently agreed to voluntary admission pursuant to ¬ß &lt;a href='/vacode/16.1-338/'&gt;16.1-338&lt;/a&gt; to purchase, possess, or transport a firearm. A violation of this subsection shall be punishable as a Class 1 misdemeanor.&lt;/p&gt;&lt;p&gt;B. Any person prohibited from purchasing, possessing or transporting firearms under this section may, at any time following his release from involuntary admission to a facility, his release from an order of mandatory outpatient treatment, or his release from voluntary admission pursuant to ¬ß &lt;a href='/vacode/37.2-805/'&gt;37.2-805&lt;/a&gt; following the issuance of a temporary detention order,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disabilities referred to in subsection A and the person's criminal history, treatment record, and reputation as developed through character witness statements, testimony, or other character evidence, that the person will not likely act in a manner dangerous to public safety and that granting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2004, c. &lt;a href='http://lis.virginia.gov/cgi-bin/legp604.exe?041+ful+CHAP0995'&gt;995&lt;/a&gt;; 2008, cc. &lt;a href='http://lis.virginia.gov/cgi-bin/legp604.exe?081+ful+CHAP0751'&gt;751&lt;/a&gt;, &lt;a href='http://lis.virginia.gov/cgi-bin/legp604.exe?081+ful+CHAP0788'&gt;788&lt;/a&gt;; 2010, c. &lt;a href='http://lis.virginia.gov/cgi-bin/legp604.exe?101+ful+CHAP0781'&gt;781&lt;/a&gt;; 2011, c. &lt;a href='http://lis.virginia.gov/cgi-bin/legp604.exe?111+ful+CHAP0775'&gt;775&lt;/a&gt;; 2017, c. &lt;a href='http://lis.virginia.gov/cgi-bin/legp604.exe?171+ful+CHAP0516'&gt;516&lt;/a&gt;; 2018, c. &lt;a href='http://lis.virginia.gov/cgi-bin/legp604.exe?181+ful+CHAP0846'&gt;846&lt;/a&gt;.&lt;/p&gt;</t>
  </si>
  <si>
    <t>¬ß 18.2-308.1:4</t>
  </si>
  <si>
    <t>Purchase or transportation of firearm by persons subject to protective orders; penalties.</t>
  </si>
  <si>
    <t>&lt;p&gt;A. It is unlawful for any person who is subject to (i) a protective order entered pursuant to ¬ß &lt;a href='/vacode/16.1-253.1/'&gt;16.1-253.1&lt;/a&gt;, &lt;a href='/vacode/16.1-253.4/'&gt;16.1-253.4&lt;/a&gt;, &lt;a href='/vacode/16.1-278.2/'&gt;16.1-278.2&lt;/a&gt;, &lt;a href='/vacode/16.1-279.1/'&gt;16.1-279.1&lt;/a&gt;, &lt;a href='/vacode/19.2-152.8/'&gt;19.2-152.8&lt;/a&gt;, &lt;a href='/vacode/19.2-152.9/'&gt;19.2-152.9&lt;/a&gt;, or &lt;a href='/vacode/19.2-152.10/'&gt;19.2-152.10&lt;/a&gt;; (ii) an order issued pursuant to subsection B of ¬ß &lt;a href='/vacode/20-103/'&gt;20-103&lt;/a&gt;; (iii) an order entered pursuant to subsection D of ¬ß &lt;a href='/vacode/18.2-60.3/'&gt;18.2-60.3&lt;/a&gt;; (iv) a preliminary protective order entered pursuant to subsection F of ¬ß 16.1-253 where a petition alleging abuse or neglect has been filed; or (v) an order issued by a tribunal of another state, the United States or any of its territories, possessions, or commonwealths, or the District of Columbia pursuant to a statute that is substantially similar to those cited in clauses (i), (ii), (iii), or (iv) to purchase or transport any firearm while the order is in effect. Any person with a concealed handgun permit shall be prohibited from carrying any concealed firearm, and shall surrender his permit to the court entering the order, for the duration of any protective order referred to herein. A violation of this subsection is a Class 1 misdemeanor.&lt;/p&gt;&lt;p&gt;B. In addition to the prohibition set forth in subsection A, it is unlawful for any person who is subject to a protective order entered pursuant to ¬ß &lt;a href='/vacode/16.1-279.1/'&gt;16.1-279.1&lt;/a&gt; or an order issued by a tribunal of another state, the United States or any of its territories, possessions, or commonwealths, or the District of Columbia pursuant to a statute that is substantially similar to ¬ß &lt;a href='/vacode/16.1-279.1/'&gt;16.1-279.1&lt;/a&gt; to knowingly possess any firearm while the order is in effect, provided that for a period of 24 hours after being served with a protective order in accordance with subsection C of ¬ß &lt;a href='/vacode/16.1-279.1/'&gt;16.1-279.1&lt;/a&gt; such person may continue to possess and, notwithstanding the provisions of subsection A, transport any firearm possessed by such person at the time of service for the purposes of selling or transferring any such firearm to any person who is not otherwise prohibited by law from possessing such firearm. A violation of this subsection is a Class 6 felony.&lt;/p&gt;&lt;p&gt;1994, c. &lt;a href='http://lis.virginia.gov/cgi-bin/legp604.exe?941+ful+CHAP0907'&gt;907&lt;/a&gt;; 1996, c. &lt;a href='http://lis.virginia.gov/cgi-bin/legp604.exe?961+ful+CHAP0866'&gt;866&lt;/a&gt;; 1998, c. &lt;a href='http://lis.virginia.gov/cgi-bin/legp604.exe?981+ful+CHAP0569'&gt;569&lt;/a&gt;; 2001, c. &lt;a href='http://lis.virginia.gov/cgi-bin/legp604.exe?011+ful+CHAP0357'&gt;357&lt;/a&gt;; 2002, cc. &lt;a href='http://lis.virginia.gov/cgi-bin/legp604.exe?021+ful+CHAP0783'&gt;783&lt;/a&gt;, &lt;a href='http://lis.virginia.gov/cgi-bin/legp604.exe?021+ful+CHAP0865'&gt;865&lt;/a&gt;; 2004, c. &lt;a href='http://lis.virginia.gov/cgi-bin/legp604.exe?041+ful+CHAP0995'&gt;995&lt;/a&gt;; 2011, cc. &lt;a href='http://lis.virginia.gov/cgi-bin/legp604.exe?111+ful+CHAP0373'&gt;373&lt;/a&gt;, &lt;a href='http://lis.virginia.gov/cgi-bin/legp604.exe?111+ful+CHAP0402'&gt;402&lt;/a&gt;; 2013, c. &lt;a href='http://lis.virginia.gov/cgi-bin/legp604.exe?131+ful+CHAP0759'&gt;759&lt;/a&gt;; 2016, cc. &lt;a href='http://lis.virginia.gov/cgi-bin/legp604.exe?161+ful+CHAP0048'&gt;48&lt;/a&gt;, &lt;a href='http://lis.virginia.gov/cgi-bin/legp604.exe?161+ful+CHAP0049'&gt;49&lt;/a&gt;.&lt;/p&gt;</t>
  </si>
  <si>
    <t>¬ß 18.2-308.1:5</t>
  </si>
  <si>
    <t>Purchase or transportation of firearm by persons convicted of certain drug offenses prohibited.</t>
  </si>
  <si>
    <t>&lt;p&gt;Any person who, within a 36-consecutive-month period, has been convicted of two misdemeanor offenses under subsection B of former ¬ß &lt;a href='http://law.lis.virginia.gov/vacode/18.2-248.1:1/'&gt;18.2-248.1:1&lt;/a&gt;, ¬ß &lt;a href='http://law.lis.virginia.gov/vacode/18.2-250/'&gt;18.2-250&lt;/a&gt; or &lt;a href='http://law.lis.virginia.gov/vacode/18.2-250.1/'&gt;18.2-250.1&lt;/a&gt; shall be ineligible to purchase or transport a handgun. However, upon expiration of a period of five years from the date of the second conviction and provided the person has not been convicted of any such offense within that period, the ineligibility shall be removed.&lt;/p&gt;&lt;p&gt;1995, c. &lt;a href='http://lis.virginia.gov/cgi-bin/legp604.exe?951+ful+CHAP0577'&gt;577&lt;/a&gt;;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</si>
  <si>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18.2-308.2</t>
  </si>
  <si>
    <t>Possession or transportation of firearms, firearms ammunition, stun weapons, explosives or concealed weapons by convicted felons; penalties; petition for permit; when issued.</t>
  </si>
  <si>
    <t>&lt;p&gt;A. It shall be unlawful for (i) any person who has been convicted of a felony; (ii) any person adjudicated delinquent as a juvenile 14 years of age or older at the time of the offense of murder in violation of ¬ß &lt;a href='http://law.lis.virginia.gov/vacode/18.2-31/'&gt;18.2-31&lt;/a&gt; or &lt;a href='http://law.lis.virginia.gov/vacode/18.2-32/'&gt;18.2-32&lt;/a&gt;, kidnapping in violation of ¬ß &lt;a href='http://law.lis.virginia.gov/vacode/18.2-47/'&gt;18.2-47&lt;/a&gt;, robbery by the threat or presentation of firearms in violation of ¬ß &lt;a href='http://law.lis.virginia.gov/vacode/18.2-58/'&gt;18.2-58&lt;/a&gt;, or rape in violation of ¬ß &lt;a href='http://law.lis.virginia.gov/vacode/18.2-61/'&gt;18.2-61&lt;/a&gt;; or (iii) any person under the age of 29 who was adjudicated delinquent as a juvenile 14 years of age or older at the time of the offense of a delinquent act which would be a felony if committed by an adult, other than those felonies set forth in clause (ii), whether such conviction or adjudication occurred under the laws of the Commonwealth, or any other state, the District of Columbia, the United States or any territory thereof, to knowingly and intentionally possess or transport any firearm or ammunition for a firearm, any stun weapon as defined by ¬ß &lt;a href='http://law.lis.virginia.gov/vacode/18.2-308.1/'&gt;18.2-308.1&lt;/a&gt;, or any explosive material, or to knowingly and intentionally carry about his person, hidden from common observation, any weapon described in subsection A of ¬ß &lt;a href='http://law.lis.virginia.gov/vacode/18.2-308/'&gt;18.2-308&lt;/a&gt;. However, such person may possess in his residence or the curtilage thereof a stun weapon as defined by ¬ß &lt;a href='http://law.lis.virginia.gov/vacode/18.2-308.1/'&gt;18.2-308.1&lt;/a&gt;. Any person who violates this section shall be guilty of a Class 6 felony. However, any person who violates this section by knowingly and intentionally possessing or transporting any firearm and who was previously convicted of a violent felony as defined in ¬ß &lt;a href='http://law.lis.virginia.gov/vacode/17.1-805/'&gt;17.1-805&lt;/a&gt; shall be sentenced to a mandatory minimum term of imprisonment of five years. Any person who violates this section by knowingly and intentionally possessing or transporting any firearm and who was previously convicted of any other felony within the prior 10 years shall be sentenced to a mandatory minimum term of imprisonment of two years. The mandatory minimum terms of imprisonment prescribed for violations of this section shall be served consecutively with any other sentence.&lt;/p&gt;&lt;p&gt;B. The prohibitions of subsection A shall not apply to (i) any person who possesses a firearm, ammunition for a firearm, explosive material or other weapon while carrying out his duties as a member of the Armed Forces of the United States or of the National Guard of Virginia or of any other state, (ii) any law-enforcement officer in the performance of his duties, (iii) any person who has been pardoned or whose political disabilities have been removed pursuant to Article V, Section 12 of the Constitution of Virginia provided the Governor, in the document granting the pardon or removing the person's political disabilities, may expressly place conditions upon the reinstatement of the person's right to ship, transport, possess or receive firearms, (iv) any person whose right to possess firearms or ammunition has been restored under the law of another state subject to conditions placed upon the reinstatement of the person's right to ship, transport, possess, or receive firearms by such state, or (v) any person adjudicated delinquent as a juvenile who has completed a term of service of no less than two years in the Armed Forces of the United States and, if such person has been discharged from the Armed Forces of the United States, received an honorable discharge and who is not otherwise prohibited under clause (i) or (ii) of subsection A.&lt;/p&gt;&lt;p&gt;C. Any person prohibited from possessing, transporting, or carrying a firearm, ammunition for a firearm, or a stun weapon under subsection A may petition the circuit court of the jurisdiction in which he resides or, if the person is not a resident of the Commonwealth, the circuit court of any county or city where such person was last convicted of a felony or adjudicated delinquent of a disqualifying offense pursuant to subsection A, for a permit to possess or carry a firearm, ammunition for a firearm, or a stun weapon; however, no person who has been convicted of a felony shall be qualified to petition for such a permit unless his civil rights have been restored by the Governor or other appropriate authority.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The court may, in its discretion and for good cause shown, grant such petition and issue a permit. The provisions of this section relating to firearms, ammunition for a firearm, and stun weapons shall not apply to any person who has been granted a permit pursuant to this subsection.&lt;/p&gt;&lt;p&gt;C1. Any person who was prohibited from possessing, transporting or carrying explosive material under subsection A may possess, transport or carry such explosive material if his right to possess, transport or carry explosive material has been restored pursuant to federal law.&lt;/p&gt;&lt;p&gt;C2. The prohibitions of subsection A shall not prohibit any person other than a person convicted of an act of violence as defined in ¬ß &lt;a href='http://law.lis.virginia.gov/vacode/19.2-297.1/'&gt;19.2-297.1&lt;/a&gt; or a violent felony as defined in subsection C of ¬ß &lt;a href='http://law.lis.virginia.gov/vacode/17.1-805/'&gt;17.1-805&lt;/a&gt; from possessing, transporting, or carrying (i) antique firearms or (ii) black powder in a quantity not exceeding five pounds if it is intended to be used solely for sporting, recreational, or cultural purposes in antique firearms. For the purposes of this subsection, "antique firearms" means any firearm described in subdivision 3 of the definition of "antique firearm" in subsection G of ¬ß &lt;a href='http://law.lis.virginia.gov/vacode/18.2-308.2:2/'&gt;18.2-308.2:2&lt;/a&gt;.&lt;/p&gt;&lt;p&gt;D. For the purpose of this section:&lt;/p&gt;&lt;p&gt;"Ammunition for a firearm" means the combination of a cartridge, projectile, primer, or propellant designed for use in a firearm other than an antique firearm as defined in ¬ß &lt;a href='http://law.lis.virginia.gov/vacode/18.2-308.2:2/'&gt;18.2-308.2:2&lt;/a&gt;.&lt;/p&gt;&lt;p&gt;"Explosive material" means any chemical compound mixture, or device, the primary or common purpose of which is to function by explosion; the term includes, but is not limited to, dynamite and other high explosives, black powder, pellet powder, smokeless gun powder, detonators, blasting caps and detonating cord but shall not include fireworks or permissible fireworks as defined in ¬ß &lt;a href='http://law.lis.virginia.gov/vacode/27-95/'&gt;27-95&lt;/a&gt;.&lt;/p&gt;&lt;p&gt;1979, c. 474; 1982, c. 515; 1983, c. 233; 1986, cc. 409, 641; 1987, c. 108; 1988, c. 237; 1989, cc. 514, 531; 1993, cc. 468, 926; 1994, cc. &lt;a href='http://lis.virginia.gov/cgi-bin/legp604.exe?941+ful+CHAP0859'&gt;859&lt;/a&gt;, &lt;a href='http://lis.virginia.gov/cgi-bin/legp604.exe?941+ful+CHAP0949'&gt;949&lt;/a&gt;; 1999, cc. &lt;a href='http://lis.virginia.gov/cgi-bin/legp604.exe?991+ful+CHAP0829'&gt;829&lt;/a&gt;, &lt;a href='http://lis.virginia.gov/cgi-bin/legp604.exe?991+ful+CHAP0846'&gt;846&lt;/a&gt;; 2001, cc. &lt;a href='http://lis.virginia.gov/cgi-bin/legp604.exe?011+ful+CHAP0811'&gt;811&lt;/a&gt;, &lt;a href='http://lis.virginia.gov/cgi-bin/legp604.exe?011+ful+CHAP0854'&gt;854&lt;/a&gt;; 2002, c. &lt;a href='http://lis.virginia.gov/cgi-bin/legp604.exe?021+ful+CHAP0362'&gt;362&lt;/a&gt;; 2003, c. &lt;a href='http://lis.virginia.gov/cgi-bin/legp604.exe?031+ful+CHAP0110'&gt;110&lt;/a&gt;; 2004, cc. &lt;a href='http://lis.virginia.gov/cgi-bin/legp604.exe?041+ful+CHAP0429'&gt;429&lt;/a&gt;, &lt;a href='http://lis.virginia.gov/cgi-bin/legp604.exe?041+ful+CHAP0461'&gt;461&lt;/a&gt;, &lt;a href='http://lis.virginia.gov/cgi-bin/legp604.exe?041+ful+CHAP0995'&gt;995&lt;/a&gt;; 2005, cc. &lt;a href='http://lis.virginia.gov/cgi-bin/legp604.exe?051+ful+CHAP0600'&gt;600&lt;/a&gt;, &lt;a href='http://lis.virginia.gov/cgi-bin/legp604.exe?051+ful+CHAP0833'&gt;833&lt;/a&gt;; 2007, c. &lt;a href='http://lis.virginia.gov/cgi-bin/legp604.exe?071+ful+CHAP0519'&gt;519&lt;/a&gt;; 2008, c. &lt;a href='http://lis.virginia.gov/cgi-bin/legp604.exe?081+ful+CHAP0752'&gt;752&lt;/a&gt;; 2009, c. &lt;a href='http://lis.virginia.gov/cgi-bin/legp604.exe?091+ful+CHAP0236'&gt;236&lt;/a&gt;; 2010, c. &lt;a href='http://lis.virginia.gov/cgi-bin/legp604.exe?101+ful+CHAP0781'&gt;781&lt;/a&gt;; 2015, cc. &lt;a href='http://lis.virginia.gov/cgi-bin/legp604.exe?151+ful+CHAP0200'&gt;200&lt;/a&gt;, &lt;a href='http://lis.virginia.gov/cgi-bin/legp604.exe?151+ful+CHAP0767'&gt;767&lt;/a&gt;; 2016, c. &lt;a href='http://lis.virginia.gov/cgi-bin/legp604.exe?161+ful+CHAP0337'&gt;337&lt;/a&gt;; 2017, c. &lt;a href='http://lis.virginia.gov/cgi-bin/legp604.exe?171+ful+CHAP0767'&gt;767&lt;/a&gt;.&lt;/p&gt;</t>
  </si>
  <si>
    <t>¬ß 18.2-308.2:01</t>
  </si>
  <si>
    <t>Possession or transportation of certain firearms by certain persons.</t>
  </si>
  <si>
    <t>&lt;p&gt;A. It shall be unlawful for any person who is not a citizen of the United States or who is not a person lawfully admitted for permanent residence to knowingly and intentionally possess or transport any assault firearm or to knowingly and intentionally carry about his person, hidden from common observation, an assault firearm.&lt;/p&gt;&lt;p&gt;B. It shall be unlawful for any person who is not a citizen of the United States and who is not lawfully present in the United States to knowingly and intentionally possess or transport any firearm or to knowingly and intentionally carry about his person, hidden from common observation, any firearm. A violation of this section shall be punishable as a Class 6 felony.&lt;/p&gt;&lt;p&gt;C. For purposes of this section, "assault firearm" means any semi-automatic center-fire rifle or pistol that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stock.&lt;/p&gt;&lt;p&gt;1993, c. 674; 2003, c. &lt;a href='http://lis.virginia.gov/cgi-bin/legp604.exe?031+ful+CHAP0976'&gt;976&lt;/a&gt;; 2004, cc. &lt;a href='http://lis.virginia.gov/cgi-bin/legp604.exe?041+ful+CHAP0347'&gt;347&lt;/a&gt;, &lt;a href='http://lis.virginia.gov/cgi-bin/legp604.exe?041+ful+CHAP0995'&gt;995&lt;/a&gt;; 2008, c. &lt;a href='http://lis.virginia.gov/cgi-bin/legp604.exe?081+ful+CHAP0408'&gt;408&lt;/a&gt;.&lt;/p&gt;</t>
  </si>
  <si>
    <t>¬ß 18.2-308.2:1</t>
  </si>
  <si>
    <t>Prohibiting the selling, etc., of firearms to certain persons.</t>
  </si>
  <si>
    <t>&lt;p&gt;Any person who sells, barters, gives or furnishes, or has in his possession or under his control with the intent of selling, bartering, giving or furnishing, any firearm to any person he knows is prohibited from possessing or transporting a firearm pursuant to ¬ß &lt;a href='http://law.lis.virginia.gov/vacode/18.2-308.1:1/'&gt;18.2-308.1:1&lt;/a&gt;, &lt;a href='http://law.lis.virginia.gov/vacode/18.2-308.1:2/'&gt;18.2-308.1:2&lt;/a&gt;, &lt;a href='http://law.lis.virginia.gov/vacode/18.2-308.1:3/'&gt;18.2-308.1:3&lt;/a&gt;, &lt;a href='http://law.lis.virginia.gov/vacode/18.2-308.2/'&gt;18.2-308.2&lt;/a&gt;, subsection B of ¬ß &lt;a href='http://law.lis.virginia.gov/vacode/18.2-308.2:01/'&gt;18.2-308.2:01&lt;/a&gt;, or ¬ß &lt;a href='http://law.lis.virginia.gov/vacode/18.2-308.7/'&gt;18.2-308.7&lt;/a&gt; shall be guilty of a Class 4 felony. However, this prohibition shall not be applicable when the person convicted of the felony, adjudicated delinquent or acquitted by reason of insanity has (i) been issued a permit pursuant to subsection C of ¬ß &lt;a href='http://law.lis.virginia.gov/vacode/18.2-308.2/'&gt;18.2-308.2&lt;/a&gt; or been granted relief pursuant to subsection B of ¬ß &lt;a href='http://law.lis.virginia.gov/vacode/18.2-308.1:1/'&gt;18.2-308.1:1&lt;/a&gt;, or ¬ß &lt;a href='http://law.lis.virginia.gov/vacode/18.2-308.1:2/'&gt;18.2-308.1:2&lt;/a&gt; or &lt;a href='http://law.lis.virginia.gov/vacode/18.2-308.1:3/'&gt;18.2-308.1:3&lt;/a&gt;; (ii) been pardoned or had his political disabilities removed in accordance with subsection B of ¬ß &lt;a href='http://law.lis.virginia.gov/vacode/18.2-308.2/'&gt;18.2-308.2&lt;/a&gt;; or (iii) obtained a permit to ship, transport, possess or receive firearms pursuant to the laws of the United States.&lt;/p&gt;&lt;p&gt;1988, c. 327; 1990, c. 692; 1993, cc. 467, 494, 882, 926; 2004, c. &lt;a href='http://lis.virginia.gov/cgi-bin/legp604.exe?041+ful+CHAP0995'&gt;995&lt;/a&gt;; 2008, c. &lt;a href='http://lis.virginia.gov/cgi-bin/legp604.exe?081+ful+CHAP0408'&gt;408&lt;/a&gt;; 2011, c. &lt;a href='http://lis.virginia.gov/cgi-bin/legp604.exe?111+ful+CHAP0775'&gt;775&lt;/a&gt;; 2013, c. &lt;a href='http://lis.virginia.gov/cgi-bin/legp604.exe?131+ful+CHAP0797'&gt;797&lt;/a&gt;.&lt;/p&gt;</t>
  </si>
  <si>
    <t>¬ß 18.2-308.2:2</t>
  </si>
  <si>
    <t>Criminal history record information check required for the transfer of certain firearms.</t>
  </si>
  <si>
    <t>&lt;p&gt;A. Any person purchasing from a dealer a firearm as herein defined shall consent in writing, on a form to be provided by the Department of State Police, to have the dealer obtain criminal history record information. Such form shall include only the written consent; the name, birth date, gender, race, citizenship, and social security number and/or any other identification number; the number of firearms by category intended to be sold, rented, traded, or transferred; and answers by the applicant to the following questions: (i) has the applicant been convicted of a felony offense or found guilty or adjudicated delinquent as a juvenile 14 years of age or older at the time of the offense of a delinquent act that would be a felony if committed by an adult; (ii) is the applicant subject to a court order restraining the applicant from harassing, stalking, or threatening the applicant's child or intimate partner, or a child of such partner, or is the applicant subject to a protective order; and (iii) has the applicant ever been acquitted by reason of insanity and prohibited from purchasing, possessing or transporting a firearm pursuant to ¬ß &lt;a href='http://law.lis.virginia.gov/vacode/18.2-308.1:1/'&gt;18.2-308.1:1&lt;/a&gt; or any substantially similar law of any other jurisdiction, been adjudicated legally incompetent, mentally incapacitated or adjudicated an incapacitated person and prohibited from purchasing a firearm pursuant to ¬ß &lt;a href='http://law.lis.virginia.gov/vacode/18.2-308.1:2/'&gt;18.2-308.1:2&lt;/a&gt; or any substantially similar law of any other jurisdiction, or been involuntarily admitted to an inpatient facility or involuntarily ordered to outpatient mental health treatment and prohibited from purchasing a firearm pursuant to ¬ß &lt;a href='http://law.lis.virginia.gov/vacode/18.2-308.1:3/'&gt;18.2-308.1:3&lt;/a&gt; or any substantially similar law of any other jurisdiction.&lt;/p&gt;&lt;p&gt;B. 1. No dealer shall sell, rent, trade or transfer from his inventory any such firearm to any other person who is a resident of Virginia until he has (i) obtained written consent and the other information on the consent form specified in subsection A, and provided the Department of State Police with the name, birth date, gender, race, citizenship, and social security and/or any other identification number and the number of firearms by category intended to be sold, rented, traded or transferred and (ii) requested criminal history record information by a telephone call to or other communication authorized by the State Police and is authorized by subdivision 2 to complete the sale or other such transfer. To establish personal identification and residence in Virginia for purposes of this section, a dealer must require any prospective purchaser to present one photo-identification form issued by a governmental agency of the Commonwealth or by the United States Department of Defense that demonstrates that the prospective purchaser resides in Virginia. For the purposes of this section and establishment of residency for firearm purchase, residency of a member of the armed forces shall include both the state in which the member's permanent duty post is located and any nearby state in which the member resides and from which he commutes to the permanent duty post. A member of the armed forces whose photo identification issued by the Department of Defense does not have a Virginia address may establish his Virginia residency with such photo identification and either permanent orders assigning the purchaser to a duty post, including the Pentagon, in Virginia or the purchaser's Leave and Earnings Statement. When the photo identification presented to a dealer by the prospective purchaser is a driver's license or other photo identification issued by the Department of Motor Vehicles, and such identification form contains a date of issue, the dealer shall not, except for a renewed driver's license or other photo identification issued by the Department of Motor Vehicles, sell or otherwise transfer a firearm to the prospective purchaser until 30 days after the date of issue of an original or duplicate driver's license unless the prospective purchaser also presents a copy of his Virginia Department of Motor Vehicles driver's record showing that the original date of issue of the driver's license was more than 30 days prior to the attempted purchase.&lt;/p&gt;&lt;p&gt;In addition, no dealer shall sell, rent, trade, or transfer from his inventory any assault firearm to any person who is not a citizen of the United States or who is not a person lawfully admitted for permanent residence.&lt;/p&gt;&lt;p&gt;Upon receipt of the request for a criminal history record information check, the State Police shall (a) review its criminal history record information to determine if the buyer or transferee is prohibited from possessing or transporting a firearm by state or federal law, (b) inform the dealer if its record indicates that the buyer or transferee is so prohibited, and (c) provide the dealer with a unique reference number for that inquiry.&lt;/p&gt;&lt;p&gt;2. The State Police shall provide its response to the requesting dealer during the dealer's request, or by return call without delay. If the criminal history record information check indicates the prospective purchaser or transferee has a disqualifying criminal record or has been acquitted by reason of insanity and committed to the custody of the Commissioner of Behavioral Health and Developmental Services, the State Police shall have until the end of the dealer's next business day to advise the dealer if its records indicate the buyer or transferee is prohibited from possessing or transporting a firearm by state or federal law. If not so advised by the end of the dealer's next business day, a dealer who has fulfilled the requirements of subdivision 1 may immediately complete the sale or transfer and shall not be deemed in violation of this section with respect to such sale or transfer. In case of electronic failure or other circumstances beyond the control of the State Police, the dealer shall be advised immediately of the reason for such delay and be given an estimate of the length of such delay. After such notification, the State Police shall, as soon as possible but in no event later than the end of the dealer's next business day, inform the requesting dealer if its records indicate the buyer or transferee is prohibited from possessing or transporting a firearm by state or federal law. A dealer who fulfills the requirements of subdivision 1 and is told by the State Police that a response will not be available by the end of the dealer's next business day may immediately complete the sale or transfer and shall not be deemed in violation of this section with respect to such sale or transfer.&lt;/p&gt;&lt;p&gt;3. Except as required by subsection D of ¬ß &lt;a href='http://law.lis.virginia.gov/vacode/9.1-132/'&gt;9.1-132&lt;/a&gt;, the State Police shall not maintain records longer than 30 days, except for multiple handgun transactions for which records shall be maintained for 12 months, from any dealer's request for a criminal history record information check pertaining to a buyer or transferee who is not found to be prohibited from possessing and transporting a firearm under state or federal law. However, the log on requests made may be maintained for a period of 12 months, and such log shall consist of the name of the purchaser, the dealer identification number, the unique approval number and the transaction date.&lt;/p&gt;&lt;p&gt;4. On the last day of the week following the sale or transfer of any firearm, the dealer shall mail or deliver the written consent form required by subsection A to the Department of State Police. The State Police shall immediately initiate a search of all available criminal history record information to determine if the purchaser is prohibited from possessing or transporting a firearm under state or federal law. If the search discloses information indicating that the buyer or transferee is so prohibited from possessing or transporting a firearm, the State Police shall inform the chief law-enforcement officer in the jurisdiction where the sale or transfer occurred and the dealer without delay.&lt;/p&gt;&lt;p&gt;5. Notwithstanding any other provisions of this section, rifles and shotguns may be purchased by persons who are citizens of the United States or persons lawfully admitted for permanent residence but residents of other states under the terms of subsections A and B upon furnishing the dealer with one photo-identification form issued by a governmental agency of the person's state of residence and one other form of identification determined to be acceptable by the Department of Criminal Justice Services.&lt;/p&gt;&lt;p&gt;6. For the purposes of this subsection, the phrase "dealer's next business day" shall not include December 25.&lt;/p&gt;&lt;p&gt;C. No dealer shall sell, rent, trade or transfer from his inventory any firearm, except when the transaction involves a rifle or a shotgun and can be accomplished pursuant to the provisions of subdivision B 5 to any person who is not a resident of Virginia unless he has first obtained from the Department of State Police a report indicating that a search of all available criminal history record information has not disclosed that the person is prohibited from possessing or transporting a firearm under state or federal law. The dealer shall obtain the required report by mailing or delivering the written consent form required under subsection A to the State Police within 24 hours of its execution. If the dealer has complied with the provisions of this subsection and has not received the required report from the State Police within 10 days from the date the written consent form was mailed to the Department of State Police, he shall not be deemed in violation of this section for thereafter completing the sale or transfer.&lt;/p&gt;&lt;p&gt;D. Nothing herein shall prevent a resident of the Commonwealth, at his option, from buying, renting or receiving a firearm from a dealer in Virginia by obtaining a criminal history record information check through the dealer as provided in subsection C.&lt;/p&gt;&lt;p&gt;E. If any buyer or transferee is denied the right to purchase a firearm under this section, he may exercise his right of access to and review and correction of criminal history record information under ¬ß &lt;a href='http://law.lis.virginia.gov/vacode/9.1-132/'&gt;9.1-132&lt;/a&gt; or institute a civil action as provided in ¬ß &lt;a href='http://law.lis.virginia.gov/vacode/9.1-135/'&gt;9.1-135&lt;/a&gt;, provided any such action is initiated within 30 days of such denial.&lt;/p&gt;&lt;p&gt;F. Any dealer who willfully and intentionally requests, obtains, or seeks to obtain criminal history record information under false pretenses, or who willfully and intentionally disseminates or seeks to disseminate criminal history record information except as authorized in this section shall be guilty of a Class 2 misdemeanor.&lt;/p&gt;&lt;p&gt;G. For purposes of this section:&lt;/p&gt;&lt;p&gt;"Actual buyer" means a person who executes the consent form required in subsection B or C, or other such firearm transaction records as may be required by federal law.&lt;/p&gt;&lt;p&gt;"Antique firearm" means:&lt;/p&gt;&lt;p&gt;1. Any firearm (including any firearm with a matchlock, flintlock, percussion cap, or similar type of ignition system) manufactured in or before 1898;&lt;/p&gt;&lt;p&gt;2. Any replica of any firearm described in subdivision 1 of this definition if such replica (i) is not designed or redesigned for using rimfire or conventional centerfire fixed ammunition or (ii) uses rimfire or conventional centerfire fixed ammunition that is no longer manufactured in the United States and that is not readily available in the ordinary channels of commercial trade;&lt;/p&gt;&lt;p&gt;3. Any muzzle-loading rifle, muzzle-loading shotgun, or muzzle-loading pistol that is designed to use black powder, or a black powder substitute, and that cannot use fixed ammunition. For purposes of this subdivision, the term "antique firearm" shall not include any weapon that incorporates a firearm frame or receiver, any firearm that is converted into a muzzle-loading weapon, or any muzzle-loading weapon that can be readily converted to fire fixed ammunition by replacing the barrel, bolt, breech-block, or any combination thereof; or&lt;/p&gt;&lt;p&gt;4. Any curio or relic as defined in this subsection.&lt;/p&gt;&lt;p&gt;"Assault firearm" means any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stock.&lt;/p&gt;&lt;p&gt;"Curios or relics" means firearms that are of special interest to collectors by reason of some quality other than is associated with firearms intended for sporting use or as offensive or defensive weapons. To be recognized as curios or relics, firearms must fall within one of the following categories:&lt;/p&gt;&lt;p&gt;1. Firearms that were manufactured at least 50 years prior to the current date, which use rimfire or conventional centerfire fixed ammunition that is no longer manufactured in the United States and that is not readily available in the ordinary channels of commercial trade, but not including replicas thereof;&lt;/p&gt;&lt;p&gt;2. Firearms that are certified by the curator of a municipal, state, or federal museum that exhibits firearms to be curios or relics of museum interest; and&lt;/p&gt;&lt;p&gt;3. Any other firearms that derive a substantial part of their monetary value from the fact that they are novel, rare, bizarre, or because of their association with some historical figure, period, or event. Proof of qualification of a particular firearm under this category may be established by evidence of present value and evidence that like firearms are not available except as collectors' items, or that the value of like firearms available in ordinary commercial channels is substantially less.&lt;/p&gt;&lt;p&gt;"Dealer" means any person licensed as a dealer pursuant to 18 U.S.C. ¬ß 921 et seq.&lt;/p&gt;&lt;p&gt;"Firearm" means any handgun, shotgun, or rifle that will or is designed to or may readily be converted to expel single or multiple projectiles by action of an explosion of a combustible material.&lt;/p&gt;&lt;p&gt;"Handgun" means any pistol or revolver or other firearm originally designed, made and intended to fire single or multiple projectiles by means of an explosion of a combustible material from one or more barrels when held in one hand.&lt;/p&gt;&lt;p&gt;"Lawfully admitted for permanent residence" means the status of having been lawfully accorded the privilege of residing permanently in the United States as an immigrant in accordance with the immigration laws, such status not having changed.&lt;/p&gt;&lt;p&gt;H. The Department of Criminal Justice Services shall promulgate regulations to ensure the identity, confidentiality and security of all records and data provided by the Department of State Police pursuant to this section.&lt;/p&gt;&lt;p&gt;I. The provisions of this section shall not apply to (i) transactions between persons who are licensed as firearms importers or collectors, manufacturers or dealers pursuant to 18 U.S.C. ¬ß 921 et seq.; (ii) purchases by or sales to any law-enforcement officer or agent of the United States, the Commonwealth or any local government, or any campus police officer appointed under Article 3 (¬ß &lt;a href='http://law.lis.virginia.gov/vacode/23.1-809/'&gt;23.1-809&lt;/a&gt; et seq.) of Chapter 8 of Title 23.1; or (iii) antique firearms, curios or relics.&lt;/p&gt;&lt;p&gt;J. The provisions of this section shall not apply to restrict purchase, trade or transfer of firearms by a resident of Virginia when the resident of Virginia makes such purchase, trade or transfer in another state, in which case the laws and regulations of that state and the United States governing the purchase, trade or transfer of firearms shall apply. A National Instant Criminal Background Check System (NICS) check shall be performed prior to such purchase, trade or transfer of firearms.&lt;/p&gt;&lt;p&gt;J1. All licensed firearms dealers shall collect a fee of $2 for every transaction for which a criminal history record information check is required pursuant to this section, except that a fee of $5 shall be collected for every transaction involving an out-of-state resident. Such fee shall be transmitted to the Department of State Police by the last day of the month following the sale for deposit in a special fund for use by the State Police to offset the cost of conducting criminal history record information checks under the provisions of this section.&lt;/p&gt;&lt;p&gt;K. Any person willfully and intentionally making a materially false statement on the consent form required in subsection B or C or on such firearm transaction records as may be required by federal law, shall be guilty of a Class 5 felony.&lt;/p&gt;&lt;p&gt;L. Except as provided in ¬ß &lt;a href='http://law.lis.virginia.gov/vacode/18.2-308.2:1/'&gt;18.2-308.2:1&lt;/a&gt;, any dealer who willfully and intentionally sells, rents, trades or transfers a firearm in violation of this section shall be guilty of a Class 6 felony.&lt;/p&gt;&lt;p&gt;L1. Any person who attempts to solicit, persuade, encourage, or entice any dealer to transfer or otherwise convey a firearm other than to the actual buyer, as well as any other person who willfully and intentionally aids or abets such person, shall be guilty of a Class 6 felony. This subsection shall not apply to a federal law-enforcement officer or a law-enforcement officer as defined in ¬ß &lt;a href='http://law.lis.virginia.gov/vacode/9.1-101/'&gt;9.1-101&lt;/a&gt;, in the performance of his official duties, or other person under his direct supervision.&lt;/p&gt;&lt;p&gt;M. Any person who purchases a firearm with the intent to (i) resell or otherwise provide such firearm to any person who he knows or has reason to believe is ineligible to purchase or otherwise receive from a dealer a firearm for whatever reason or (ii) transport such firearm out of the Commonwealth to be resold or otherwise provided to another person who the transferor knows is ineligible to purchase or otherwise receive a firearm, shall be guilty of a Class 4 felony and sentenced to a mandatory minimum term of imprisonment of one year. However, if the violation of this subsection involves such a transfer of more than one firearm, the person shall be sentenced to a mandatory minimum term of imprisonment of five years. The prohibitions of this subsection shall not apply to the purchase of a firearm by a person for the lawful use, possession, or transport thereof, pursuant to ¬ß &lt;a href='http://law.lis.virginia.gov/vacode/18.2-308.7/'&gt;18.2-308.7&lt;/a&gt;, by his child, grandchild, or individual for whom he is the legal guardian if such child, grandchild, or individual is ineligible, solely because of his age, to purchase a firearm.&lt;/p&gt;&lt;p&gt;N. Any person who is ineligible to purchase or otherwise receive or possess a firearm in the Commonwealth who solicits, employs or assists any person in violating subsection M shall be guilty of a Class 4 felony and shall be sentenced to a mandatory minimum term of imprisonment of five years.&lt;/p&gt;&lt;p&gt;O. Any mandatory minimum sentence imposed under this section shall be served consecutively with any other sentence.&lt;/p&gt;&lt;p&gt;P. All driver's licenses issued on or after July 1, 1994, shall carry a letter designation indicating whether the driver's license is an original, duplicate or renewed driver's license.&lt;/p&gt;&lt;p&gt;Q. Prior to selling, renting, trading, or transferring any firearm owned by the dealer but not in his inventory to any other person, a dealer may require such other person to consent to have the dealer obtain criminal history record information to determine if such other person is prohibited from possessing or transporting a firearm by state or federal law. The Department of State Police shall establish policies and procedures in accordance with 28 C.F.R. ¬ß 25.6 to permit such determinations to be made by the Department of State Police, and the processes established for making such determinations shall conform to the provisions of this section.&lt;/p&gt;&lt;p&gt;1989, c. 745; 1990, cc. 594, 692; 1991, cc. 515, 525, 716; 1992, cc. 637, 872; 1993, cc. 451, 461, 486, 493, 674; 1994, c. &lt;a href='http://lis.virginia.gov/cgi-bin/legp604.exe?941+ful+CHAP0624'&gt;624&lt;/a&gt;; 1997, c. &lt;a href='http://lis.virginia.gov/cgi-bin/legp604.exe?971+ful+CHAP0341'&gt;341&lt;/a&gt;; 1998, c. &lt;a href='http://lis.virginia.gov/cgi-bin/legp604.exe?981+ful+CHAP0844'&gt;844&lt;/a&gt;; 2002, c. &lt;a href='http://lis.virginia.gov/cgi-bin/legp604.exe?021+ful+CHAP0695'&gt;695&lt;/a&gt;; 2003, cc. &lt;a href='http://lis.virginia.gov/cgi-bin/legp604.exe?031+ful+CHAP0833'&gt;833&lt;/a&gt;, &lt;a href='http://lis.virginia.gov/cgi-bin/legp604.exe?031+ful+CHAP0976'&gt;976&lt;/a&gt;; 2004, cc. &lt;a href='http://lis.virginia.gov/cgi-bin/legp604.exe?041+ful+CHAP0354'&gt;354&lt;/a&gt;, &lt;a href='http://lis.virginia.gov/cgi-bin/legp604.exe?041+ful+CHAP0461'&gt;461&lt;/a&gt;, &lt;a href='http://lis.virginia.gov/cgi-bin/legp604.exe?041+ful+CHAP0837'&gt;837&lt;/a&gt;, &lt;a href='http://lis.virginia.gov/cgi-bin/legp604.exe?041+ful+CHAP0904'&gt;904&lt;/a&gt;, &lt;a href='http://lis.virginia.gov/cgi-bin/legp604.exe?041+ful+CHAP0922'&gt;922&lt;/a&gt;; 2005, cc. &lt;a href='http://lis.virginia.gov/cgi-bin/legp604.exe?051+ful+CHAP0578'&gt;578&lt;/a&gt;, &lt;a href='http://lis.virginia.gov/cgi-bin/legp604.exe?051+ful+CHAP0859'&gt;859&lt;/a&gt;; 2007, c. &lt;a href='http://lis.virginia.gov/cgi-bin/legp604.exe?071+ful+CHAP0509'&gt;509&lt;/a&gt;; 2008, cc.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2011, c. &lt;a href='http://lis.virginia.gov/cgi-bin/legp604.exe?111+ful+CHAP0235'&gt;235&lt;/a&gt;; 2012, cc. &lt;a href='http://lis.virginia.gov/cgi-bin/legp604.exe?121+ful+CHAP0037'&gt;37&lt;/a&gt;, &lt;a href='http://lis.virginia.gov/cgi-bin/legp604.exe?121+ful+CHAP0257'&gt;257&lt;/a&gt;, &lt;a href='http://lis.virginia.gov/cgi-bin/legp604.exe?121+ful+CHAP0776'&gt;776&lt;/a&gt;; 2013, cc. &lt;a href='http://lis.virginia.gov/cgi-bin/legp604.exe?131+ful+CHAP0450'&gt;450&lt;/a&gt;, &lt;a href='http://lis.virginia.gov/cgi-bin/legp604.exe?131+ful+CHAP0662'&gt;662&lt;/a&gt;, &lt;a href='http://lis.virginia.gov/cgi-bin/legp604.exe?131+ful+CHAP0761'&gt;761&lt;/a&gt;, &lt;a href='http://lis.virginia.gov/cgi-bin/legp604.exe?131+ful+CHAP0774'&gt;774&lt;/a&gt;, &lt;a href='http://lis.virginia.gov/cgi-bin/legp604.exe?131+ful+CHAP0797'&gt;797&lt;/a&gt;; 2015, c. &lt;a href='http://lis.virginia.gov/cgi-bin/legp604.exe?151+ful+CHAP0759'&gt;759&lt;/a&gt;; 2016, cc. &lt;a href='http://lis.virginia.gov/cgi-bin/legp604.exe?161+ful+CHAP0697'&gt;697&lt;/a&gt;, &lt;a href='http://lis.virginia.gov/cgi-bin/legp604.exe?161+ful+CHAP0727'&gt;727&lt;/a&gt;.&lt;/p&gt;</t>
  </si>
  <si>
    <t>¬ß 18.2-308.2:3</t>
  </si>
  <si>
    <t>Criminal background check required for employees of a gun dealer to transfer firearms; exemptions; penalties.</t>
  </si>
  <si>
    <t>&lt;p&gt;A. No person, corporation, or proprietorship licensed as a firearms dealer pursuant to 18 U.S.C. ¬ß 921 et seq. shall employ any person to act as a seller, whether full-time or part-time, permanent, temporary, paid or unpaid, for the transfer of firearms under ¬ß &lt;a href='http://law.lis.virginia.gov/vacode/18.2-308.2:2/'&gt;18.2-308.2:2&lt;/a&gt;, if such employee would be prohibited from possessing a firearm under ¬ß &lt;a href='http://law.lis.virginia.gov/vacode/18.2-308.1:1/'&gt;18.2-308.1:1&lt;/a&gt;, &lt;a href='http://law.lis.virginia.gov/vacode/18.2-308.1:2/'&gt;18.2-308.1:2&lt;/a&gt;, or &lt;a href='http://law.lis.virginia.gov/vacode/18.2-308.1:3/'&gt;18.2-308.1:3&lt;/a&gt;, subsection B of ¬ß &lt;a href='http://law.lis.virginia.gov/vacode/18.2-308.1:4/'&gt;18.2-308.1:4&lt;/a&gt;, or ¬ß &lt;a href='http://law.lis.virginia.gov/vacode/18.2-308.2/'&gt;18.2-308.2&lt;/a&gt; or &lt;a href='http://law.lis.virginia.gov/vacode/18.2-308.2:01/'&gt;18.2-308.2:01&lt;/a&gt; or is an illegal alien, or is prohibited from purchasing or transporting a firearm pursuant to subsection A of ¬ß &lt;a href='http://law.lis.virginia.gov/vacode/18.2-308.1:4/'&gt;18.2-308.1:4&lt;/a&gt; or ¬ß &lt;a href='http://law.lis.virginia.gov/vacode/18.2-308.1:5/'&gt;18.2-308.1:5&lt;/a&gt;.&lt;/p&gt;&lt;p&gt;B. Prior to permitting an applicant to begin employment, the dealer shall obtain a written statement or affirmation from the applicant that he is not disqualified from possessing a firearm and shall submit the applicant's fingerprints and personal descriptive information to the Central Criminal Records Exchange to be forwarded to the Federal Bureau of Investigation (FBI) for the purpose of obtaining national criminal history record information regarding the applicant.&lt;/p&gt;&lt;p&gt;C. Prior to August 1, 2000, the dealer shall obtain written statements or affirmations from persons employed before July 1, 2000, to act as a seller under ¬ß &lt;a href='http://law.lis.virginia.gov/vacode/18.2-308.2:2/'&gt;18.2-308.2:2&lt;/a&gt; that they are not disqualified from possessing a firearm. Within five working days of the employee's next birthday, after August 1, 2000, the dealer shall submit the employee's fingerprints and personal descriptive information to the Central Criminal Records Exchange to be forwarded to the Federal Bureau of Investigation (FBI) for the purpose of obtaining national criminal history record information regarding the request.&lt;/p&gt;&lt;p&gt;C1. In lieu of submitting fingerprints pursuant to this section, any dealer holding a valid federal firearms license (FFL) issued by the Bureau of Alcohol, Tobacco and Firearms (ATF) may submit a sworn and notarized affidavit to the Department of State Police on a form provided by the Department, stating that the dealer has been subjected to a record check prior to the issuance and that the FFL was issued by the ATF. The affidavit may also contain the names of any employees that have been subjected to a record check and approved by the ATF. This exemption shall apply regardless of whether the FFL was issued in the name of the dealer or in the name of the business. The affidavit shall contain the valid FFL number, state the name of each person requesting the exemption, together with each person's identifying information, including their social security number and the following statement: "I hereby swear, under the penalty of perjury, that as a condition of obtaining a federal firearms license, each person requesting an exemption in this affidavit has been subjected to a fingerprint identification check by the Bureau of Alcohol, Tobacco and Firearms and the Bureau of Alcohol, Tobacco and Firearms subsequently determined that each person satisfied the requirements of 18 U.S.C. ¬ß 921 et seq. I understand that any person convicted of making a false statement in this affidavit is guilty of a Class 5 felony and that in addition to any other penalties imposed by law, a conviction under this section shall result in the forfeiture of my federal firearms license."&lt;/p&gt;&lt;p&gt;D. The Department of State Police, upon receipt of an individual's record or notification that no record exists, shall submit an eligibility report to the requesting dealer within 30 days of the applicant beginning his duties for new employees or within 30 days of the applicant's birthday for a person employed prior to July 1, 2000.&lt;/p&gt;&lt;p&gt;E. If any applicant is denied employment because of information appearing on the criminal history record and the applicant disputes the information upon which the denial was based, the Central Criminal Records Exchange shall, upon written request, furnish to the applicant the procedures for obtaining a copy of the criminal history record from the Federal Bureau of Investigation. The information provided to the dealer shall not be disseminated except as provided in this section.&lt;/p&gt;&lt;p&gt;F. The applicant shall bear the cost of obtaining the criminal history record unless the dealer, at his option, decides to pay such cost.&lt;/p&gt;&lt;p&gt;G. Upon receipt of the request for a criminal history record information check, the State Police shall establish a unique number for that firearm seller. Beginning September 1, 2001, the firearm seller's signature, firearm seller's number and the dealer's identification number shall be on all firearm transaction forms. The State Police shall void the firearm seller's number when a disqualifying record is discovered. The State Police may suspend a firearm seller's identification number upon the arrest of the firearm seller for a potentially disqualifying crime.&lt;/p&gt;&lt;p&gt;H. This section shall not restrict the transfer of a firearm at any place other than at a dealership or at any event required to be registered as a gun show.&lt;/p&gt;&lt;p&gt;I. Any person who willfully and intentionally requests, obtains, or seeks to obtain criminal history record information under false pretenses, or who willfully and intentionally disseminates or seeks to disseminate criminal history record information except as authorized by this section and ¬ß &lt;a href='http://law.lis.virginia.gov/vacode/18.2-308.2:2/'&gt;18.2-308.2:2&lt;/a&gt;, shall be guilty of a Class 2 misdemeanor.&lt;/p&gt;&lt;p&gt;J. Any person willfully and intentionally making a materially false statement on the personal descriptive information required in this section shall be guilty of a Class 5 felony. Any person who offers for transfer any firearm in violation of this section shall be guilty of a Class 1 misdemeanor. Any dealer who willfully and knowingly employs or permits a person to act as a firearm seller in violation of this section shall be guilty of a Class 1 misdemeanor.&lt;/p&gt;&lt;p&gt;K. There is no civil liability for any seller for the actions of any purchaser or subsequent transferee of a firearm lawfully transferred pursuant to this section.&lt;/p&gt;&lt;p&gt;L. The provisions of this section requiring a seller's background check shall not apply to a licensed dealer.&lt;/p&gt;&lt;p&gt;M. Any person who willfully and intentionally makes a false statement in the affidavit as set out in subdivision C 1 shall be guilty of a Class 5 felony.&lt;/p&gt;&lt;p&gt;N. For purposes of this section:&lt;/p&gt;&lt;p&gt;"Dealer" means any person, corporation or proprietorship licensed as a dealer pursuant to 18 U.S.C. ¬ß 921 et seq.&lt;/p&gt;&lt;p&gt;"Firearm" means any handgun, shotgun, or rifle that will or is designed to or may readily be converted to expel single or multiple projectiles by action of an explosion of a combustible material.&lt;/p&gt;&lt;p&gt;"Place of business" means any place or premises where a dealer may lawfully transfer firearms.&lt;/p&gt;&lt;p&gt;"Seller" means for the purpose of any single sale of a firearm any person who is a dealer or an agent of a dealer, who may lawfully transfer firearms and who actually performs the criminal background check in accordance with the provisions of ¬ß &lt;a href='http://law.lis.virginia.gov/vacode/18.2-308.2:2/'&gt;18.2-308.2:2&lt;/a&gt;.&lt;/p&gt;&lt;p&gt;"Transfer" means any act performed with intent to sell, rent, barter, trade or otherwise transfer ownership or permanent possession of a firearm at the place of business of a dealer.&lt;/p&gt;&lt;p&gt;2000, c. &lt;a href='http://lis.virginia.gov/cgi-bin/legp604.exe?001+ful+CHAP0794'&gt;794&lt;/a&gt;; 2002, c. &lt;a href='http://lis.virginia.gov/cgi-bin/legp604.exe?021+ful+CHAP0880'&gt;880&lt;/a&gt;; 2003, c. &lt;a href='http://lis.virginia.gov/cgi-bin/legp604.exe?031+ful+CHAP0976'&gt;976&lt;/a&gt;; 2016, cc. &lt;a href='http://lis.virginia.gov/cgi-bin/legp604.exe?161+ful+CHAP0048'&gt;48&lt;/a&gt;, &lt;a href='http://lis.virginia.gov/cgi-bin/legp604.exe?161+ful+CHAP0049'&gt;49&lt;/a&gt;.&lt;/p&gt;</t>
  </si>
  <si>
    <t>¬ß 18.2-308.2:4</t>
  </si>
  <si>
    <t>Firearm verification check; penalty.</t>
  </si>
  <si>
    <t>&lt;p&gt;A. For the purposes of this section:&lt;/p&gt;&lt;p&gt;"Dealer" means any person licensed as a dealer pursuant to 18 U.S.C. ¬ß 921 et seq.&lt;/p&gt;&lt;p&gt;"Department" means the Department of State Police.&lt;/p&gt;&lt;p&gt;"Firearm" means any handgun, shotgun, or rifle that will or is designed to or may readily be converted to expel single or multiple projectiles by action of an explosion of a combustible material.&lt;/p&gt;&lt;p&gt;B. A dealer who is receiving by sale, transfer, or trade a firearm from a person who is not a dealer may choose to obtain a verification check from the Department to determine if the firearm has been reported to a law-enforcement agency as lost or stolen. If a dealer chooses to obtain a verification check, the procedures in this section shall be followed.&lt;/p&gt;&lt;p&gt;C. The person selling, transferring, or trading the firearm to the dealer shall present a valid photo identification issued by a state or federal governmental agency and shall consent in writing, on a form to be provided by the Department, to have the dealer obtain a verification check to determine if the firearm has been reported to a law-enforcement agency as lost or stolen. Such form shall include only the written consent; the name, address, birth date, gender, race, and verifiable government identification number on the photo identification presented by the person selling, transferring, or trading the firearm; and the serial number, caliber, make, and, if available, model of the firearm.&lt;/p&gt;&lt;p&gt;D. A dealer shall (i) obtain written consent and identifying information on the consent form specified in subsection C; (ii) provide the Department with the serial number, caliber, make, and, if available, model of the firearm intended to be sold, traded, or transferred to the dealer; (iii) request a verification check by telephone or other manner authorized by the Department; and (iv) receive information from the Department as to whether the firearm has been reported to a law-enforcement agency as lost or stolen.&lt;/p&gt;&lt;p&gt;To establish personal identification and residence for purposes of this section, a dealer shall require a prospective transferee to present one photo-identification form containing a verifiable identification number issued by a governmental agency of the Commonwealth, a similar photo-identification form from another state government or by the U.S. Department of Defense, or other documentation of residence determined acceptable by the Department.&lt;/p&gt;&lt;p&gt;E. Upon receipt of the request for a verification check, the Department shall (i) query firearms databases to determine if the firearm has been reported to a law-enforcement agency as lost or stolen, (ii) inform the dealer if the firearm has been reported to a law-enforcement agency as lost or stolen, and (iii) provide the dealer with a unique response for that inquiry.&lt;/p&gt;&lt;p&gt;The Department shall provide its response to the requesting dealer electronically or by return call without delay. If the verification check discloses that the firearm cannot be lawfully sold, transferred, or traded, the Department shall have until the end of the dealer's next business day to advise the dealer that its records indicate the firearm cannot be lawfully sold, transferred, or traded pursuant to state or federal law.&lt;/p&gt;&lt;p&gt;In the case of electronic failure or other circumstances beyond the control of the Department, the dealer shall be advised immediately of the reason for such delay and be given an estimate of the length of such delay. After such notification, the Department shall, as soon as possible but in no event later than the end of the dealer's next business day, inform the requesting dealer if the firearm cannot be lawfully sold, transferred, or traded pursuant to state or federal law.&lt;/p&gt;&lt;p&gt;F. The Department shall maintain a log of requests made for a period of 12 months from the date the request was made, consisting of the serial number, caliber, make, and, if available, model of the firearm; the dealer identification number; and the transaction date.&lt;/p&gt;&lt;p&gt;G. The dealer shall maintain the consent form for a period of 12 months from the date of the transaction if the firearm is determined to be lost or stolen. If the firearm is determined not to be lost or stolen, the consent form shall be destroyed by the dealer within two weeks from the date of such determination.&lt;/p&gt;&lt;p&gt;H. The Superintendent of State Police shall promulgate regulations to ensure the identity, confidentiality, and security of all records and data provided pursuant to this section.&lt;/p&gt;&lt;p&gt;I. The provisions of this section shall not apply to transactions between persons who are licensed as firearms importers, manufacturers, or dealers pursuant to 18 U.S.C. ¬ß 921 et seq.&lt;/p&gt;&lt;p&gt;J. Any person who willfully and intentionally makes a material false statement on the consent form is guilty of a Class 1 misdemeanor.&lt;/p&gt;&lt;p&gt;2014, c. &lt;a href='http://lis.virginia.gov/cgi-bin/legp604.exe?141+ful+CHAP0821'&gt;821&lt;/a&gt;.&lt;/p&gt;</t>
  </si>
  <si>
    <t>¬ß 18.2-308.03</t>
  </si>
  <si>
    <t>Fees for concealed handgun permits.</t>
  </si>
  <si>
    <t>&lt;p&gt;A. The clerk shall charge a fee of $10 for the processing of an application or issuing of a permit, including his costs associated with the consultation with law-enforcement agencies. The local law-enforcement agency conducting the background investigation may charge a fee not to exceed $35 to cover the cost of conducting an investigation pursuant to this article. The $35 fee shall include any amount assessed by the U.S. Federal Bureau of Investigation for providing criminal history record information, and the local law-enforcement agency shall forward the amount assessed by the U.S. Federal Bureau of Investigation to the State Police with the fingerprints taken from any nonresident applicant. The State Police may charge a fee not to exceed $5 to cover its costs associated with processing the application. The total amount assessed for processing an application for a permit shall not exceed $50, with such fees to be paid in one sum to the person who receives the application. Payment may be made by any method accepted by that court for payment of other fees or penalties. No payment shall be required until the application is received by the court as a complete application.&lt;/p&gt;&lt;p&gt;B. No fee shall be charged for the issuance of such permit to a person who has retired from service (i) as a magistrate in the Commonwealth; (ii) as a special agent with the Virginia Alcoholic Beverage Control Authority or as a law-enforcement officer with the Department of State Police, the Department of Game and Inland Fisheries, or a sheriff or police department, bureau, or force of any political subdivision of the Commonwealth, after completing 15 years of service or after reaching age 55; (iii) as a law-enforcement officer with the U.S. Federal Bureau of Investigation, Bureau of Alcohol, Tobacco and Firearms, Secret Service Agency, Drug Enforcement Administration, United States Citizenship and Immigration Services, U.S. Customs and Border Protection, Department of State Diplomatic Security Service, U.S. Marshals Service, or Naval Criminal Investigative Service, after completing 15 years of service or after reaching age 55; (iv) as a law-enforcement officer with any police or sheriff's department within the United States, the District of Columbia, or any of the territories of the United States, after completing 15 years of service; (v) as a law-enforcement officer with any combination of the agencies listed in clauses (ii) through (iv), after completing 15 years of service; (vi) as a designated boarding team member or boarding officer of the United States Coast Guard, after completing 15 years of service or after reaching age 55; (vii) as a correctional officer as defined in ¬ß &lt;a href='/vacode/53.1-1/'&gt;53.1-1&lt;/a&gt;, after completing 15 years of service; or (viii) as a probation and parole officer authorized pursuant to ¬ß &lt;a href='/vacode/53.1-1/'&gt;53.1-1&lt;/a&gt;43, after completing 15 years of service.&lt;/p&gt;&lt;p&gt;2013, cc. &lt;a href='http://lis.virginia.gov/cgi-bin/legp604.exe?131+ful+CHAP0135'&gt;135&lt;/a&gt;, &lt;a href='http://lis.virginia.gov/cgi-bin/legp604.exe?131+ful+CHAP0559'&gt;559&lt;/a&gt;, &lt;a href='http://lis.virginia.gov/cgi-bin/legp604.exe?131+ful+CHAP0746'&gt;746&lt;/a&gt;; 2015, cc. &lt;a href='http://lis.virginia.gov/cgi-bin/legp604.exe?151+ful+CHAP0038'&gt;38&lt;/a&gt;, &lt;a href='http://lis.virginia.gov/cgi-bin/legp604.exe?151+ful+CHAP0730'&gt;730&lt;/a&gt;; 2017, c. &lt;a href='http://lis.virginia.gov/cgi-bin/legp604.exe?171+ful+CHAP0241'&gt;241&lt;/a&gt;.&lt;/p&gt;</t>
  </si>
  <si>
    <t>¬ß 18.2-308.3</t>
  </si>
  <si>
    <t>Use or attempted use of restricted ammunition in commission or attempted commission of crimes prohibited; penalty.</t>
  </si>
  <si>
    <t>&lt;p&gt;A. When used in this section:&lt;/p&gt;&lt;p&gt;"Restricted firearm ammunition" applies to bullets, projectiles or other types of ammunition that are: (i) coated with or contain, in whole or in part, polytetrafluorethylene or a similar product, (ii) commonly known as "KTW" bullets or "French Arcanes," or (iii) any cartridges containing bullets coated with a plastic substance with other than lead or lead alloy cores, jacketed bullets with other than lead or lead alloy cores, or cartridges of which the bullet itself is wholly comprised of a metal or metal alloy other than lead. This definition shall not be construed to include shotgun shells or solid plastic bullets.&lt;/p&gt;&lt;p&gt;B. It shall be unlawful for any person to knowingly use or attempt to use restricted firearm ammunition while committing or attempting to commit a crime. Violation of this section shall constitute a separate and distinct felony and any person found guilty thereof shall be guilty of a Class 5 felony.&lt;/p&gt;&lt;p&gt;1983, c. 602; 1988, c. 530.&lt;/p&gt;</t>
  </si>
  <si>
    <t>¬ß 18.2-308.4</t>
  </si>
  <si>
    <t>Possession of firearms while in possession of certain substances.</t>
  </si>
  <si>
    <t>&lt;p&gt;A. It shall be unlawful for any person unlawfully in possession of a controlled substance classified in Schedule I or II of the Drug Control Act (¬ß &lt;a href='http://law.lis.virginia.gov/vacode/54.1-3400/'&gt;54.1-3400&lt;/a&gt; et seq.) of Title 54.1 to simultaneously with knowledge and intent possess any firearm. A violation of this subsection is a Class 6 felony and constitutes a separate and distinct felony.&lt;/p&gt;&lt;p&gt;B. It shall be unlawful for any person unlawfully in possession of a controlled substance classified in Schedule I or II of the Drug Control Act (¬ß &lt;a href='http://law.lis.virginia.gov/vacode/54.1-3400/'&gt;54.1-3400&lt;/a&gt; et seq.) to simultaneously with knowledge and intent possess any firearm on or about his person. A violation of this subsection is a Class 6 felony and constitutes a separate and distinct felony and any person convicted hereunder shall be sentenced to a mandatory minimum term of imprisonment of two years. Such punishment shall be separate and apart from, and shall be made to run consecutively with, any punishment received for the commission of the primary felony.&lt;/p&gt;&lt;p&gt;C. It shall be unlawful for any person to possess, use, or attempt to use any pistol, shotgun, rifle, or other firearm or display such weapon in a threatening manner while committing or attempting to commit the illegal manufacture, sale, distribution, or the possession with the intent to manufacture, sell, or distribute a controlled substance classified in Schedule I or Schedule II of the Drug Control Act (¬ß &lt;a href='http://law.lis.virginia.gov/vacode/54.1-3400/'&gt;54.1-3400&lt;/a&gt; et seq.) or more than one pound of marijuana. A violation of this subsection is a Class 6 felony, and constitutes a separate and distinct felony and any person convicted hereunder shall be sentenced to a mandatory minimum term of imprisonment of five years. Such punishment shall be separate and apart from, and shall be made to run consecutively with, any punishment received for the commission of the primary felony.&lt;/p&gt;&lt;p&gt;1987, c. 285; 1990, c. 625; 1992, c. 707; 1993, c. 831; 1999, cc. &lt;a href='http://lis.virginia.gov/cgi-bin/legp604.exe?991+ful+CHAP0829'&gt;829&lt;/a&gt;, &lt;a href='http://lis.virginia.gov/cgi-bin/legp604.exe?991+ful+CHAP0846'&gt;846&lt;/a&gt;; 2003, c. &lt;a href='http://lis.virginia.gov/cgi-bin/legp604.exe?031+ful+CHAP0949'&gt;949&lt;/a&gt;; 2004, cc. &lt;a href='http://lis.virginia.gov/cgi-bin/legp604.exe?041+ful+CHAP0461'&gt;461&lt;/a&gt;,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</si>
  <si>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18.2-308.5</t>
  </si>
  <si>
    <t>Manufacture, import, sale, transfer or possession of plastic firearm prohibited.</t>
  </si>
  <si>
    <t>&lt;p&gt;It shall be unlawful for any person to manufacture, import, sell, transfer or possess any plastic firearm. As used in this section, "plastic firearm" means any firearm, including machine guns and sawed-off shotguns as defined in this chapter, containing less than 3.7 ounces of electromagnetically detectable metal in the barrel, slide, cylinder, frame or receiver of which, when subjected to inspection by X-ray machines commonly used at airports, does not generate an image that accurately depicts its shape. A violation of this section shall be punishable as a Class 5 felony.&lt;/p&gt;&lt;p&gt;1989, c. 663; 2004, c. &lt;a href='http://lis.virginia.gov/cgi-bin/legp604.exe?041+ful+CHAP0995'&gt;995&lt;/a&gt;.&lt;/p&gt;</t>
  </si>
  <si>
    <t>¬ß 18.2-308.6</t>
  </si>
  <si>
    <t>&lt;p&gt;Repealed by Acts 2009, c. &lt;a href='http://lis.virginia.gov/cgi-bin/legp604.exe?091+ful+CHAP0288'&gt;288&lt;/a&gt;, cl. 1.&lt;/p&gt;</t>
  </si>
  <si>
    <t>¬ß 18.2-308.7</t>
  </si>
  <si>
    <t>Possession or transportation of certain firearms by persons under the age of 18; penalty.</t>
  </si>
  <si>
    <t>&lt;p&gt;It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misdemeanor.&lt;/p&gt;&lt;p&gt;This section shall not apply to:&lt;/p&gt;&lt;p&gt;1.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property;&lt;/p&gt;&lt;p&gt;2. Any person who, while accompanied by an adult, is at, or going to and from, a lawful shooting range or firearms educational class, provided that the weapons are unloaded while being transported;&lt;/p&gt;&lt;p&gt;3. Any person actually engaged in lawful hunting or going to and from a hunting area or preserve, provided that the weapons are unloaded while being transported; and&lt;/p&gt;&lt;p&gt;4. Any person while carrying out his duties in the Armed Forces of the United States or the National Guard of this Commonwealth or any other state.&lt;/p&gt;&lt;p&gt;1993, cc. 467, 494; 2003, c. &lt;a href='http://lis.virginia.gov/cgi-bin/legp604.exe?031+ful+CHAP0976'&gt;976&lt;/a&gt;; 2004, c. &lt;a href='http://lis.virginia.gov/cgi-bin/legp604.exe?041+ful+CHAP0995'&gt;995&lt;/a&gt;.&lt;/p&gt;</t>
  </si>
  <si>
    <t>¬ß 18.2-308.8</t>
  </si>
  <si>
    <t>Importation, sale, possession or transfer of Striker 12's prohibited; penalty.</t>
  </si>
  <si>
    <t>&lt;p&gt;It shall be unlawful for any person to import, sell, possess or transfer the following firearms: the Striker 12, commonly called a "streetsweeper," or any semi-automatic folding stock shotgun of like kind with a spring tension drum magazine capable of holding twelve shotgun shells. A violation of this section shall be punishable as a Class 6 felony.&lt;/p&gt;&lt;p&gt;1993, c. 888.&lt;/p&gt;</t>
  </si>
  <si>
    <t>¬ß 18.2-309</t>
  </si>
  <si>
    <t>Furnishing certain weapons to minors; penalty.</t>
  </si>
  <si>
    <t>&lt;p&gt;A. If any person sells, barters, gives or furnishes, or causes to be sold, bartered, given or furnished, to any minor a dirk, switchblade knife or bowie knife, having good cause to believe him to be a minor, such person shall be guilty of a Class 1 misdemeanor.&lt;/p&gt;&lt;p&gt;B.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activity.&lt;/p&gt;&lt;p&gt;Code 1950, ¬ß 18.1-344; 1960, c. 358; 1975, cc. 14, 15; 1992, c. 487; 1993, c. 855.&lt;/p&gt;</t>
  </si>
  <si>
    <t>¬ß 18.2-310</t>
  </si>
  <si>
    <t>¬ß 18.2-311</t>
  </si>
  <si>
    <t>Prohibiting the selling or having in possession blackjacks, etc.</t>
  </si>
  <si>
    <t>&lt;p&gt;If any person sells or barters, or exhibits for sale or for barter, or gives or furnishes, or causes to be sold, bartered, given or furnished, or has in his possession, or under his control, with the intent of selling, bartering, giving or furnishing, any blackjack, brass or metal knucks, any disc of whatever configuration having at least two points or pointed blades which is designed to be thrown or propelled and which may be known as a throwing star or oriental dart, switchblade knife, ballistic knife as defined in ¬ß &lt;a href='http://law.lis.virginia.gov/vacode/18.2-307.1/'&gt;18.2-307.1&lt;/a&gt;, or like weapons, such person is guilty of a Class 4 misdemeanor. The having in one's possession of any such weapon shall be prima facie evidence, except in the case of a conservator of the peace, of his intent to sell, barter, give or furnish the same.&lt;/p&gt;&lt;p&gt;Code 1950, ¬ß 18.1-271; 1960, c. 358; 1975, cc. 14, 15; 1985, c. 394; 1988, c. 359; 2013, c. &lt;a href='http://lis.virginia.gov/cgi-bin/legp604.exe?131+ful+CHAP0746'&gt;746&lt;/a&gt;.&lt;/p&gt;</t>
  </si>
  <si>
    <t>¬ß 18.2-311.1</t>
  </si>
  <si>
    <t>Removing, altering, etc., serial number or other identification on firearm.</t>
  </si>
  <si>
    <t>&lt;p&gt;Any person, firm, association or corporation who or which intentionally removes, defaces, alters, changes, destroys or obliterates in any manner or way or who or which causes to be removed, defaced, altered, changed, destroyed or obliterated in any manner or way the name of the maker, model, manufacturer's or serial number, or any other mark or identification on any pistol, shotgun, rifle, machine gun or any other firearm shall be guilty of a Class 1 misdemeanor.&lt;/p&gt;&lt;p&gt;1975, c. 590.&lt;/p&gt;</t>
  </si>
  <si>
    <t>¬ß 18.2-311.2</t>
  </si>
  <si>
    <t>Third conviction of firearm offenses; penalty.</t>
  </si>
  <si>
    <t>&lt;p&gt;On a third or subsequent conviction of any offense contained in Article 4, 5, 6, or 7 of Chapter 7 (¬ß &lt;a href='http://law.lis.virginia.gov/vacode/18.2-247/'&gt;18.2-247&lt;/a&gt; et seq.) of Title 18.2, which would ordinarily be punished as a Class 1 misdemeanor, where it is alleged in the information or indictment on which the person is convicted, that (i) such person has been twice previously convicted of a violation of any Class 1 misdemeanor or felony offense contained in either Article 4, 5, 6, or 7 of Chapter 7 of Title 18.2 or ¬ß &lt;a href='http://law.lis.virginia.gov/vacode/18.2-53.1/'&gt;18.2-53.1&lt;/a&gt;, or of a substantially similar offense under the law of any other jurisdiction of the United States, and (ii) each such violation occurred on a different date, such person shall be guilty of a Class 6 felony.&lt;/p&gt;&lt;p&gt;1994, c. &lt;a href='http://lis.virginia.gov/cgi-bin/legp604.exe?941+ful+CHAP0731'&gt;731&lt;/a&gt;.&lt;/p&gt;</t>
  </si>
  <si>
    <t>MISCELLANEOUS DANGEROUS CONDUCT</t>
  </si>
  <si>
    <t>¬ß 18.2-312</t>
  </si>
  <si>
    <t>Illegal use of tear gas, phosgene and other gases.</t>
  </si>
  <si>
    <t>&lt;p&gt;If any person maliciously release or cause or procure to be released in any private home, place of business or place of public gathering any tear gas, mustard gas, phosgene gas or other noxious or nauseating gases or mixtures of chemicals designed to, and capable of, producing vile or injurious or nauseating odors or gases, and bodily injury results to any person from such gas or odor, the offending person shall be guilty of a Class 3 felony.&lt;/p&gt;&lt;p&gt;If such act be done unlawfully, but not maliciously, the offending person shall be guilty of a Class 6 felony.&lt;/p&gt;&lt;p&gt;Nothing herein contained shall prevent the use of tear gas or other gases by police officers or other peace officers in the proper performance of their duties, or by any person or persons in the protection of person, life or property.&lt;/p&gt;&lt;p&gt;Code 1950, ¬ß 18.1-70; 1960, c. 358; 1975, cc. 14, 15.&lt;/p&gt;</t>
  </si>
  <si>
    <t>¬ß 18.2-313</t>
  </si>
  <si>
    <t>Handling or using snakes so as to endanger human life or health.</t>
  </si>
  <si>
    <t>&lt;p&gt;It shall be unlawful for any person, or persons, to display, exhibit, handle or use any poisonous or dangerous snake or reptile in such a manner as to endanger the life or health of any person.&lt;/p&gt;&lt;p&gt;Any person violating the provisions of this section shall be guilty of a Class 4 misdemeanor.&lt;/p&gt;&lt;p&gt;Code 1950, ¬ß 18.1-72; 1960, c. 358; 1975, cc. 14, 15.&lt;/p&gt;</t>
  </si>
  <si>
    <t>¬ß 18.2-313.1</t>
  </si>
  <si>
    <t>Withholding information about possibly rabid animal; penalty.</t>
  </si>
  <si>
    <t>&lt;p&gt;It shall be unlawful for any person to (i) knowingly withhold information from, or knowingly give false information to, any lawfully authorized governmental agent which would reasonably lead to the discovery or location and capture of any animal reasonably identifiable as one that has potentially exposed a human being to rabies; (ii) upon the request of an animal control officer, a law-enforcement officer, or an official of the Department of Health, willfully fail to grant access to any animal owned, harbored, or kept by that person that is suspected of having caused a rabies exposure to a human being; or (iii) upon notice by an animal control officer, a law-enforcement officer, or an official of the Department of Health, willfully fail to comply with a confinement, isolation, or quarantine order.&lt;/p&gt;&lt;p&gt;Any person violating the provisions of this section shall be guilty of a Class 2 misdemeanor.&lt;/p&gt;&lt;p&gt;1989, c. 491; 2010, c. &lt;a href='http://lis.virginia.gov/cgi-bin/legp604.exe?101+ful+CHAP0834'&gt;834&lt;/a&gt;.&lt;/p&gt;</t>
  </si>
  <si>
    <t>¬ß 18.2-313.2</t>
  </si>
  <si>
    <t>Introduction of snakehead fish or zebra mussel; penalty.</t>
  </si>
  <si>
    <t>&lt;p&gt;Any person who knowingly introduces into state waters any snakehead fish of the family Channidae, or knowingly places or causes to be placed into state waters any zebra mussel (Dreissena polymorpha) or the larvae thereof, without a permit from the Director of Game and Inland Fisheries issued pursuant to ¬ß &lt;a href='http://law.lis.virginia.gov/vacode/29.1-575/'&gt;29.1-575&lt;/a&gt; is guilty of a Class 1 misdemeanor.&lt;/p&gt;&lt;p&gt;2005, c. &lt;a href='http://lis.virginia.gov/cgi-bin/legp604.exe?051+ful+CHAP0916'&gt;916&lt;/a&gt;; 2017, c. &lt;a href='http://lis.virginia.gov/cgi-bin/legp604.exe?171+ful+CHAP0361'&gt;361&lt;/a&gt;.&lt;/p&gt;</t>
  </si>
  <si>
    <t>¬ß 18.2-314</t>
  </si>
  <si>
    <t>Failing to secure medical attention for injured child.</t>
  </si>
  <si>
    <t>&lt;p&gt;Any parent or other person having custody of a minor child which child shows evidence of need for medical attention as the result of physical injury inflicted by an act of any member of the household, whether the injury was intentional or unintentional, who knowingly fails or refuses to secure prompt and adequate medical attention, or who conspires to prevent the securing of such attention, for such minor child, shall be guilty of a Class 1 misdemeanor; provided, however, that any parent or other person having custody of a minor child that is being furnished Christian Science treatment by a duly accredited Christian Science practitioner shall not, for that reason alone, be considered in violation of this section.&lt;/p&gt;&lt;p&gt;Code 1950, ¬ß 18.1-74.2; 1966, c. 578; 1975, cc. 14, 15.&lt;/p&gt;</t>
  </si>
  <si>
    <t>¬ß 18.2-315</t>
  </si>
  <si>
    <t>&lt;p&gt;Repealed by Acts 1980, c. 173.&lt;/p&gt;</t>
  </si>
  <si>
    <t>¬ß 18.2-316</t>
  </si>
  <si>
    <t>Duty of persons causing well or pit to be dug to fill it before abandonment.</t>
  </si>
  <si>
    <t>&lt;p&gt;Any person who has caused to be dug on his own land or the land of another any well or pit, shall fill such well or pit with earth so that the same shall not be dangerous to human beings, animals or fowls before such well or such pit is abandoned; and any person owning land whereon any such well or pit is located shall in the same manner fill with earth any such well or pit which has been abandoned, provided such person has knowledge of the existence of such well or pit.&lt;/p&gt;&lt;p&gt;But in the case of mining operations in lieu of filling the shaft or pit the owner or operator thereof on ceasing operations in such shaft or pit shall securely fence the same and keep the same at all times thereafter securely fenced.&lt;/p&gt;&lt;p&gt;Any person violating any provision of this section shall be deemed guilty of a Class 3 misdemeanor.&lt;/p&gt;&lt;p&gt;Code 1950, ¬ß 18.1-73; 1960, c. 358; 1975, cc. 14, 15.&lt;/p&gt;</t>
  </si>
  <si>
    <t>¬ß 18.2-317</t>
  </si>
  <si>
    <t>Covers to be kept on certain wells.</t>
  </si>
  <si>
    <t>&lt;p&gt;Every person owning or occupying any land on which there is a well having a diameter greater than six inches and which is more than ten feet deep shall at all times keep the same covered in such a manner as not to be dangerous to human beings, animals or fowls.&lt;/p&gt;&lt;p&gt;Any person violating the provisions of this section shall be guilty of a Class 3 misdemeanor.&lt;/p&gt;&lt;p&gt;Code 1950, ¬ß 18.1-74; 1960, c. 358; 1975, cc. 14, 15.&lt;/p&gt;</t>
  </si>
  <si>
    <t>¬ß 18.2-318</t>
  </si>
  <si>
    <t>Authority of counties, cities and towns to require and regulate well covers.</t>
  </si>
  <si>
    <t>&lt;p&gt;Notwithstanding the provisions of ¬ß &lt;a href='http://law.lis.virginia.gov/vacode/18.2-317/'&gt;18.2-317&lt;/a&gt;, the governing body of any county, city or town may adopt ordinances requiring persons owning or occupying any land within such county, city or town on which there is a well having a diameter greater than six inches and which is more than ten feet deep to keep the same covered in such a manner as not to be dangerous to human beings, animals or fowls.&lt;/p&gt;&lt;p&gt;Any such ordinance may specify and require reasonable minimum standards for the construction, installation and maintenance of such covers, including the manner in which any concrete used in connection therewith shall be reinforced, and may prescribe punishment for violations not inconsistent with general law.&lt;/p&gt;&lt;p&gt;Code 1950, ¬ß 18.1-74.1; 1962, c. 525; 1975, cc. 14, 15.&lt;/p&gt;</t>
  </si>
  <si>
    <t>¬ß 18.2-319</t>
  </si>
  <si>
    <t>Discarding or abandoning iceboxes, etc.; precautions required.</t>
  </si>
  <si>
    <t>&lt;p&gt;It shall be unlawful for any person, firm or corporation to discard, abandon, leave or allow to remain in any place any icebox, refrigerator or other container, device or equipment of any kind with an interior storage area of more than two cubic feet of clear space which is airtight, without first removing the door or doors or hinges from such icebox, refrigerator, container, device or equipment.&lt;/p&gt;&lt;p&gt;This section shall not apply to any icebox, refrigerator, container, device or equipment which is being used for the purpose for which it was originally designed, or is being used for display purposes by any retail or wholesale merchant, or is crated, strapped or locked to such an extent that it is impossible for a child to obtain access to any airtight compartment thereof.&lt;/p&gt;&lt;p&gt;Any violation of the provisions of this section shall be punishable as a Class 3 misdemeanor.&lt;/p&gt;&lt;p&gt;Code 1950, ¬ß 18.1-415; 1960, c. 358; 1975, cc. 14, 15.&lt;/p&gt;</t>
  </si>
  <si>
    <t>¬ß 18.2-320</t>
  </si>
  <si>
    <t>Sale, etc., of plastic bags; warning required.</t>
  </si>
  <si>
    <t>&lt;p&gt;(a) No person shall sell, offer for sale, or deliver, or offer for delivery, or give away any plastic bag or partial plastic bag intended to enclose freshly cleaned clothing, the length of which totals twenty-five inches or more and the material of which is less than one mil (1/1000 inch) in thickness; unless such plastic bag bears the following warning statement, or a warning statement which the Commissioner of Health has approved as the equivalent thereof:&lt;/p&gt;&lt;p&gt;"WARNING: To avoid danger of suffocation, keep this plastic bag away from babies and children. Do not use this bag in cribs, beds, carriages or playpens."&lt;/p&gt;&lt;p&gt;(b) Such warning statement shall be imprinted in a prominent place on the plastic bag or shall appear on a label securely attached to the bag in a prominent place, and shall be printed in legible type of at least thirty-six point type.&lt;/p&gt;&lt;p&gt;(c) Violators of this section shall be guilty of a Class 3 misdemeanor.&lt;/p&gt;&lt;p&gt;Code 1950, ¬ß 18.1-415.1; 1968, c. 340; 1975, cc. 14, 15.&lt;/p&gt;</t>
  </si>
  <si>
    <t>¬ß 18.2-321</t>
  </si>
  <si>
    <t>Using X ray, fluoroscope, etc., in the fitting of footwear.</t>
  </si>
  <si>
    <t>&lt;p&gt;It shall be unlawful for any person to use any X ray, fluoroscope, or other equipment or apparatus employing roentgen rays, in the fitting of shoes or other footwear. This section shall not apply to any licensed physician or surgeon in the practice of his profession. Any person violating the provisions of this section shall be guilty of a Class 3 misdemeanor.&lt;/p&gt;&lt;p&gt;Code 1950, ¬ß 18.1-416; 1960, c. 358; 1975, cc. 14, 15.&lt;/p&gt;</t>
  </si>
  <si>
    <t>¬ß 18.2-322</t>
  </si>
  <si>
    <t>Expectorating in public places.</t>
  </si>
  <si>
    <t>&lt;p&gt;No person shall spit, expectorate, or deposit any sputum, saliva, mucus, or any form of saliva or sputum upon the floor, stairways, or upon any part of any public building or place where the public assemble, or upon the floor of any part of any public conveyance, or upon any sidewalk abutting on any public street, alley or lane of any town or city.&lt;/p&gt;&lt;p&gt;Any person violating any provision of this section shall be guilty of a Class 4 misdemeanor.&lt;/p&gt;&lt;p&gt;Code 1950, ¬ß 32-69; 1975, cc. 14, 15.&lt;/p&gt;</t>
  </si>
  <si>
    <t>¬ß 18.2-322.1</t>
  </si>
  <si>
    <t>&lt;p&gt;Repealed by Acts 1997, c. &lt;a href='http://lis.virginia.gov/cgi-bin/legp604.exe?971+ful+CHAP0391'&gt;391&lt;/a&gt;.&lt;/p&gt;</t>
  </si>
  <si>
    <t>¬ß 18.2-323</t>
  </si>
  <si>
    <t>Leaving disabled or dead animal in road, or allowing dead animal to remain unburied.</t>
  </si>
  <si>
    <t>&lt;p&gt;If any person cast any dead animal into a road or knowingly permit any dead animal to remain unburied upon his property when offensive to the public or, having in custody any maimed, diseased, disabled or infirm animal, leave it to lie or be in a street, road or public place, he shall be guilty of a Class 3 misdemeanor.&lt;/p&gt;&lt;p&gt;Code 1950, ¬ß 32-70.1; 1958, c. 548; 1970, c. 72; 1975, cc. 14, 15.&lt;/p&gt;</t>
  </si>
  <si>
    <t>¬ß 18.2-323.01</t>
  </si>
  <si>
    <t>Prohibition against disposal of dead body; penalty.</t>
  </si>
  <si>
    <t>&lt;p&gt;It shall be unlawful for any person to dispose of a dead body as defined in ¬ß &lt;a href='http://law.lis.virginia.gov/vacode/32.1-249/'&gt;32.1-249&lt;/a&gt; (i) on private property without the written permission of the landowner or (ii) on public property.&lt;/p&gt;&lt;p&gt;A violation of this section shall be punishable as a Class 1 misdemeanor.&lt;/p&gt;&lt;p&gt;1992, c. 883.&lt;/p&gt;</t>
  </si>
  <si>
    <t>¬ß 18.2-323.02</t>
  </si>
  <si>
    <t>Prohibition against concealment of dead body; penalty.</t>
  </si>
  <si>
    <t>&lt;p&gt;Any person who transports, secretes, conceals or alters a dead body, as defined in ¬ß &lt;a href='http://law.lis.virginia.gov/vacode/32.1-249/'&gt;32.1-249&lt;/a&gt;, with malicious intent and to prevent detection of an unlawful act or to prevent the detection of the death or the manner or cause of death is guilty of a Class 6 felony.&lt;/p&gt;&lt;p&gt;2007, c. &lt;a href='http://lis.virginia.gov/cgi-bin/legp604.exe?071+ful+CHAP0436'&gt;436&lt;/a&gt;.&lt;/p&gt;</t>
  </si>
  <si>
    <t>¬ß 18.2-323.1</t>
  </si>
  <si>
    <t>Drinking while operating a motor vehicle; possession of open container while operating a motor vehicle and presumption; penalty.</t>
  </si>
  <si>
    <t>&lt;p&gt;A. It shall be unlawful for any person to consume an alcoholic beverage while driving a motor vehicle upon a public highway of this Commonwealth.&lt;/p&gt;&lt;p&gt;B. A rebuttable presumption that the driver has consumed an alcoholic beverage in violation of this section shall be created if (i) an open container is located within the passenger area of the motor vehicle, (ii) the alcoholic beverage in the open container has been at least partially removed and (iii) the appearance, conduct, odor of alcohol, speech or other physical characteristic of the driver of the motor vehicle may be reasonably associated with the consumption of an alcoholic beverage.&lt;/p&gt;&lt;p&gt;For the purposes of this section:&lt;/p&gt;&lt;p&gt;"Open container" means any vessel containing an alcoholic beverage, except the originally sealed manufacturer's container.&lt;/p&gt;&lt;p&gt;"Passenger area" means the area designed to seat the driver of any motor vehicle, any area within the reach of the driver, including an unlocked glove compartment, and the area designed to seat passengers. This term shall not include the trunk of any passenger vehicle, the area behind the last upright seat of a passenger van, station wagon, hatchback, sport utility vehicle or any similar vehicle, the living quarters of a motor home, or the passenger area of a motor vehicle designed, maintained or used primarily for the transportation of persons for compensation, including a bus, taxi, or limousine, while engaged in the transportation of such persons.&lt;/p&gt;&lt;p&gt;C. A violation of this section is punishable as a Class 4 misdemeanor.&lt;/p&gt;&lt;p&gt;1989, c. 343; 2002, c. &lt;a href='http://lis.virginia.gov/cgi-bin/legp604.exe?021+ful+CHAP0890'&gt;890&lt;/a&gt;.&lt;/p&gt;</t>
  </si>
  <si>
    <t>¬ß 18.2-324</t>
  </si>
  <si>
    <t>Throwing or depositing certain substances upon highway; removal of such substances.</t>
  </si>
  <si>
    <t>&lt;p&gt;No person shall throw or deposit or cause to be deposited upon any highway any glass bottle, glass, nail, tack, wire, can, or any other substance likely to injure any person or animal, or damage any vehicle upon such highway, nor shall any person throw or deposit or cause to be deposited upon any highway any soil, sand, mud, gravel or other substances so as to create a hazard to the traveling public. Any person who drops, or permits to be dropped or thrown, upon any highway any destructive, hazardous or injurious material shall immediately remove the same or cause it to be removed. Any person removing a wrecked or damaged vehicle from a highway shall remove any glass or other injurious substance dropped upon the highway from such vehicle. Any persons violating the provisions of this section shall be guilty of a Class 1 misdemeanor.&lt;/p&gt;&lt;p&gt;This section shall not apply to the use, by a law-enforcement officer while in the discharge of official duties, of any device designed to deflate tires. The Division of Purchase and Supply shall, pursuant to ¬ß &lt;a href='http://law.lis.virginia.gov/vacode/2.2-1112/'&gt;2.2-1112&lt;/a&gt;, set minimum standards for such devices and shall give notice of such standards to law-enforcement offices in the Commonwealth. No such device shall be used which does not meet or exceed the standards.&lt;/p&gt;&lt;p&gt;Code 1950, ¬ß 33.1-350; 1970, c. 322; 1975, cc. 14, 15; 1997, c. &lt;a href='http://lis.virginia.gov/cgi-bin/legp604.exe?971+ful+CHAP0136'&gt;136&lt;/a&gt;.&lt;/p&gt;</t>
  </si>
  <si>
    <t>¬ß 18.2-324.1</t>
  </si>
  <si>
    <t>Punishment for violation of ¬ß¬ß 55-298.1 through 55-298.5, relating to electric fences.</t>
  </si>
  <si>
    <t>&lt;p&gt;The violation of any provision of ¬ß¬ß &lt;a href='http://law.lis.virginia.gov/vacode/55-298.1/'&gt;55-298.1&lt;/a&gt; through &lt;a href='http://law.lis.virginia.gov/vacode/55-298.5/'&gt;55-298.5&lt;/a&gt; shall constitute a Class 1 misdemeanor.&lt;/p&gt;&lt;p&gt;Code 1950, ¬ß 8-868.2; 1960, c. 384; 1977, c. 624.&lt;/p&gt;</t>
  </si>
  <si>
    <t>¬ß 18.2-324.2</t>
  </si>
  <si>
    <t>Use of unmanned aircraft system for certain purposes; penalty.</t>
  </si>
  <si>
    <t>&lt;p&gt;A. It is unlawful for any person who is required to register pursuant to ¬ß &lt;a href='/vacode/9.1-901/'&gt;9.1-901&lt;/a&gt; to use or operate an unmanned aircraft system to knowingly and intentionally (i) follow or contact another person without permission of such person or (ii) capture the images of another person without permission of such person when such images render the person recognizable by his face, likeness, or other distinguishing characteristic.&lt;/p&gt;&lt;p&gt;B. It is unlawful for a respondent of a protective order issued pursuant to ¬ß &lt;a href='/vacode/16.1-279.1/'&gt;16.1-279.1&lt;/a&gt; or &lt;a href='/vacode/19.2-152.10/'&gt;19.2-152.10&lt;/a&gt; to knowingly and intentionally use or operate an unmanned aircraft system to follow, contact, or capture images of the petitioner of the protective order or any other individual named in the protective order.&lt;/p&gt;&lt;p&gt;C. A violation of this section is a Class 1 misdemeanor.&lt;/p&gt;&lt;p&gt;2018, cc. &lt;a href='http://lis.virginia.gov/cgi-bin/legp604.exe?181+ful+CHAP0851'&gt;851&lt;/a&gt;, &lt;a href='http://lis.virginia.gov/cgi-bin/legp604.exe?181+ful+CHAP0852'&gt;852&lt;/a&gt;.&lt;/p&gt;</t>
  </si>
  <si>
    <t>Crimes Involving Morals and Decency</t>
  </si>
  <si>
    <t>GAMBLING</t>
  </si>
  <si>
    <t>¬ß 18.2-325</t>
  </si>
  <si>
    <t>&lt;p&gt;1. "Illegal gambling" means the making, placing or receipt of any bet or wager in the Commonwealth of money or other thing of value, made in exchange for a chance to win a prize, stake or other consideration or thing of value, dependent upon the result of any game, contest or any other event the outcome of which is uncertain or a matter of chance, whether such game, contest or event occurs or is to occur inside or outside the limits of the Commonwealth.&lt;/p&gt;&lt;p&gt;For the purposes of this subdivision and notwithstanding any provision in this section to the contrary, the making, placing, or receipt of any bet or wager of money or other thing of value shall include the purchase of a product, Internet access, or other thing, which purchase credits the purchaser with free points or other measurable units that may be (i) risked by the purchaser for an opportunity to win additional points or other measurable units that are redeemable by the purchaser for money or (ii) redeemed by the purchaser for money, and but for the free points or other measurable units, with regard to clauses (i) and (ii), the purchase of the product, Internet access, or other thing (a) would be of insufficient value in and of itself to justify the purchase or (b) is merely incidental to the chance to win money.&lt;/p&gt;&lt;p&gt;2. "Interstate gambling" means the conduct of an enterprise for profit which engages in the purchase or sale within the Commonwealth of any interest in a lottery of another state or country whether or not such interest is an actual lottery ticket, receipt, contingent promise to pay, order to purchase, or other record of such interest.&lt;/p&gt;&lt;p&gt;3. "Gambling device" includes:&lt;/p&gt;&lt;p&gt;a. Any device, machine, paraphernalia, equipment, or other thing, including books, records and other papers, which are actually used in an illegal gambling operation or activity, and&lt;/p&gt;&lt;p&gt;b. Any machine, apparatus, implement, instrument, contrivance, board or other thing, or electronic or video versions thereof, including but not limited to those dependent upon the insertion of a coin or other object for their operation, which operates, either completely automatically or with the aid of some physical act by the player or operator, in such a manner that, depending upon elements of chance, it may eject something of value or determine the prize or other thing of value to which the player is entitled; provided, however, that the return to the user of nothing more than additional chances or the right to use such machine is not deemed something of value within the meaning of this subsection; and provided further, that machines that only sell, or entitle the user to, items of merchandise of equivalent value that may differ from each other in composition, size, shape or color, shall not be deemed gambling devices within the meaning of this subsection.&lt;/p&gt;&lt;p&gt;Such devices are no less gambling devices if they indicate beforehand the definite result of one or more operations but not all the operations. Nor are they any less a gambling device because, apart from their use or adaptability as such, they may also sell or deliver something of value on a basis other than chance.&lt;/p&gt;&lt;p&gt;4. "Operator" includes any person, firm or association of persons, who conducts, finances, manages, supervises, directs or owns all or part of an illegal gambling enterprise, activity or operation.&lt;/p&gt;&lt;p&gt;1975, cc. 14, 15; 1992, c. 423; 2010, c. &lt;a href='http://lis.virginia.gov/cgi-bin/legp604.exe?101+ful+CHAP0877'&gt;877&lt;/a&gt;; 2011, cc. &lt;a href='http://lis.virginia.gov/cgi-bin/legp604.exe?111+ful+CHAP0879'&gt;879&lt;/a&gt;, &lt;a href='http://lis.virginia.gov/cgi-bin/legp604.exe?111+ful+CHAP0887'&gt;887&lt;/a&gt;.&lt;/p&gt;</t>
  </si>
  <si>
    <t>¬ß 18.2-325.1</t>
  </si>
  <si>
    <t>&lt;p&gt;Repealed by Acts 2011, cc. &lt;a href='http://lis.virginia.gov/cgi-bin/legp604.exe?111+ful+CHAP0879'&gt;879&lt;/a&gt; and &lt;a href='http://lis.virginia.gov/cgi-bin/legp604.exe?111+ful+CHAP0887'&gt;887&lt;/a&gt;, cl. 2.&lt;/p&gt;</t>
  </si>
  <si>
    <t>¬ß 18.2-326</t>
  </si>
  <si>
    <t>Penalty for illegal gambling.</t>
  </si>
  <si>
    <t>&lt;p&gt;Except as otherwise provided in this article, any person who illegally gambles or engages in interstate gambling as defined in ¬ß &lt;a href='http://law.lis.virginia.gov/vacode/18.2-325/'&gt;18.2-325&lt;/a&gt; shall be guilty of a Class 3 misdemeanor. If an association or pool of persons illegally gamble, each person therein shall be guilty of illegal gambling.&lt;/p&gt;&lt;p&gt;However, if any person makes, places, or receives any bet or wager of money or other thing of value on a horse race in the Commonwealth, whether the race is inside or outside the limits of the Commonwealth at any place or through any means other than (i) at a racetrack licensed by the Virginia Racing Commission pursuant to Chapter 29 (¬ß &lt;a href='http://law.lis.virginia.gov/vacode/59.1-364/'&gt;59.1-364&lt;/a&gt; et seq.) of Title 59.1 or (ii) at a satellite facility or through advance deposit account wagering, as those terms are defined in ¬ß &lt;a href='http://law.lis.virginia.gov/vacode/59.1-365/'&gt;59.1-365&lt;/a&gt;, licensed by the Virginia Racing Commission pursuant to Chapter 29 (¬ß &lt;a href='http://law.lis.virginia.gov/vacode/59.1-364/'&gt;59.1-364&lt;/a&gt; et seq.) of Title 59.1, such person shall be guilty of a Class 1 misdemeanor. For the purposes of this paragraph, venue shall be in any county or city in which any act was performed in furtherance of any course of conduct constituting illegal gambling.&lt;/p&gt;&lt;p&gt;Code 1950, ¬ß 18.1-316; 1960, c. 358; 1973, c. 463; 1975, cc. 14, 15; 1992, c. 423; 2011, c. &lt;a href='http://lis.virginia.gov/cgi-bin/legp604.exe?111+ful+CHAP0732'&gt;732&lt;/a&gt;.&lt;/p&gt;</t>
  </si>
  <si>
    <t>¬ß 18.2-327</t>
  </si>
  <si>
    <t>Winning by fraud; penalty.</t>
  </si>
  <si>
    <t>&lt;p&gt;If any person while gambling cheats or by fraudulent means wins or acquires for himself or another money or any other valuable thing, he shall be fined not less than five nor more than ten times the value of such winnings. This penalty shall be in addition to any other penalty imposed under this article.&lt;/p&gt;&lt;p&gt;Code 1950, ¬ß 18.1-318; 1960, c. 358; 1975, cc. 14, 15.&lt;/p&gt;</t>
  </si>
  <si>
    <t>¬ß 18.2-328</t>
  </si>
  <si>
    <t>Conducting illegal gambling operation; penalties.</t>
  </si>
  <si>
    <t>&lt;p&gt;The operator of an illegal gambling enterprise, activity or operation shall be guilty of a Class 6 felony. However, any such operator who engages in an illegal gambling operation which (i) has been or remains in substantially continuous operation for a period in excess of thirty days or (ii) has gross revenue of $2,000 or more in any single day shall be fined not more than $20,000 and imprisoned not less than one year nor more than ten years.&lt;/p&gt;&lt;p&gt;As used in this section, the term "gross revenue" means the total amount of illegal gambling transactions handled, dealt with, received by or placed with such operation, as distinguished from any net figure or amount from which deductions are taken, without regard to whether money or any other thing of value actually changes hands.&lt;/p&gt;&lt;p&gt;Code 1950, ¬ß 18.1-318.1; 1972, c. 364; 1975, cc. 14, 15; 1983, c. 331.&lt;/p&gt;</t>
  </si>
  <si>
    <t>¬ß 18.2-329</t>
  </si>
  <si>
    <t>Owners, etc., of gambling place permitting its continuance; penalty.</t>
  </si>
  <si>
    <t>&lt;p&gt;If the owner, lessee, tenant, occupant or other person in control of any place or conveyance, knows, or reasonably should know, that it is being used for illegal gambling, and permits such gambling to continue without having notified a law-enforcement officer of the presence of such illegal gambling activity, he shall be guilty of a Class 1 misdemeanor.&lt;/p&gt;&lt;p&gt;Code 1950, ¬ß¬ß 18.1-319, 18.1-324, 18.1-337, 18.1-339; 1960, c. 358; 1968, c. 401; 1975, cc. 14, 15.&lt;/p&gt;</t>
  </si>
  <si>
    <t>¬ß 18.2-330</t>
  </si>
  <si>
    <t>Accessories to gambling activity; penalty.</t>
  </si>
  <si>
    <t>&lt;p&gt;Any person, firm or association of persons, other than those persons specified in other sections of this article, who knowingly aids, abets or assists in the operation of an illegal gambling enterprise, activity or operation, shall be guilty of a Class 1 misdemeanor.&lt;/p&gt;&lt;p&gt;Code 1950, ¬ß¬ß 18.1-319, 18.1-325; 1960, c. 358; 1968, c. 401; 1975, cc. 14, 15; 1984, c. 625.&lt;/p&gt;</t>
  </si>
  <si>
    <t>¬ß 18.2-331</t>
  </si>
  <si>
    <t>Illegal possession, etc., of gambling device; penalty.</t>
  </si>
  <si>
    <t>&lt;p&gt;A person is guilty of illegal possession of a gambling device when he manufactures, sells, transports, rents, gives away, places or possesses, or conducts or negotiates any transaction affecting or designed to affect ownership, custody or use of any gambling device, believing or having reason to believe that the same is to be used in the advancement of unlawful gambling activity. Violation of any provision of this section shall constitute a Class 1 misdemeanor.&lt;/p&gt;&lt;p&gt;Code 1950, ¬ß¬ß 18.1-323, 18.1-329, 18.1-330; 1960, c. 358; 1962, c. 633; 1964, c. 371; 1975, cc. 14, 15.&lt;/p&gt;</t>
  </si>
  <si>
    <t>¬ß 18.2-332</t>
  </si>
  <si>
    <t>Certain acts not deemed "consideration" in prosecution under this article.</t>
  </si>
  <si>
    <t>&lt;p&gt;In any prosecution under this article, no consideration shall be deemed to have passed or been given because of any person's attendance upon the premises of another; his execution, mailing or delivery of an entry blank; his answering of questions, verbally or in writing; his witnessing of a demonstration or other proceeding; or any one or more thereof, where no charge is made to, paid by, or any purchase required of him in connection therewith.&lt;/p&gt;&lt;p&gt;Code 1950, ¬ß 18.1-340.1; 1960, c. 226; 1975, cc. 14, 15.&lt;/p&gt;</t>
  </si>
  <si>
    <t>¬ß 18.2-333</t>
  </si>
  <si>
    <t>Exceptions to article; certain sporting events.</t>
  </si>
  <si>
    <t>&lt;p&gt;Nothing in this article shall be construed to prevent any contest of speed or skill between men, animals, fowl or vehicles, where participants may receive prizes or different percentages of a purse, stake or premium dependent upon whether they win or lose or dependent upon their position or score at the end of such contest.&lt;/p&gt;&lt;p&gt;Any participant who, for the purpose of competing for any such purse, stake or premium offered in any such contest, knowingly and fraudulently enters any contestant other than the contestant purported to be entered or knowingly and fraudulently enters a contestant in a class in which it does not belong, shall be guilty of a Class 3 misdemeanor.&lt;/p&gt;&lt;p&gt;Code 1950, ¬ß¬ß 18.1-319, 18.1-322; 1960, c. 358; 1968, c. 401; 1975, cc. 14, 15.&lt;/p&gt;</t>
  </si>
  <si>
    <t>¬ß 18.2-334</t>
  </si>
  <si>
    <t>Exception to article; private residences.</t>
  </si>
  <si>
    <t>&lt;p&gt;Nothing in this article shall be construed to make it illegal to participate in a game of chance conducted in a private residence, provided such private residence is not commonly used for such games of chance and there is no operator as defined in subsection 4 of ¬ß &lt;a href='http://law.lis.virginia.gov/vacode/18.2-325/'&gt;18.2-325&lt;/a&gt;.&lt;/p&gt;&lt;p&gt;Code 1950, ¬ß 18.1-327; 1960, c. 358; 1975, cc. 14, 15; 1992, c. 423.&lt;/p&gt;</t>
  </si>
  <si>
    <t>¬ß 18.2-334.1</t>
  </si>
  <si>
    <t>Defeated at referendum.</t>
  </si>
  <si>
    <t>&lt;p&gt;Defeated at referendum.&lt;/p&gt;</t>
  </si>
  <si>
    <t>¬ß 18.2-334.2</t>
  </si>
  <si>
    <t>Same; bingo games, raffles and duck races conducted by certain organizations.</t>
  </si>
  <si>
    <t>&lt;p&gt;Nothing in this article shall apply to any bingo game, instant bingo, network bingo, raffle, or duck race conducted solely by organizations as defined in ¬ß &lt;a href='http://law.lis.virginia.gov/vacode/18.2-340.16/'&gt;18.2-340.16&lt;/a&gt; which have received a permit as set forth in ¬ß &lt;a href='http://law.lis.virginia.gov/vacode/18.2-340.25/'&gt;18.2-340.25&lt;/a&gt;, or which are exempt from the permit requirement under ¬ß &lt;a href='http://law.lis.virginia.gov/vacode/18.2-340.23/'&gt;18.2-340.23&lt;/a&gt;.&lt;/p&gt;&lt;p&gt;1979, c. 420; 1993, c. 513; 1995, c. &lt;a href='http://lis.virginia.gov/cgi-bin/legp604.exe?951+ful+CHAP0837'&gt;837&lt;/a&gt;; 2013, cc. &lt;a href='http://lis.virginia.gov/cgi-bin/legp604.exe?131+ful+CHAP0036'&gt;36&lt;/a&gt;, &lt;a href='http://lis.virginia.gov/cgi-bin/legp604.exe?131+ful+CHAP0350'&gt;350&lt;/a&gt;.&lt;/p&gt;</t>
  </si>
  <si>
    <t>¬ß 18.2-334.3</t>
  </si>
  <si>
    <t>Exemptions to article; state lottery.</t>
  </si>
  <si>
    <t>&lt;p&gt;Nothing in this article shall apply to any lottery conducted by the Commonwealth of Virginia pursuant to Chapter 40 of Title 58.1.&lt;/p&gt;&lt;p&gt;1987, c. 531.&lt;/p&gt;</t>
  </si>
  <si>
    <t>¬ß 18.2-334.4</t>
  </si>
  <si>
    <t>Exemptions to article; pari-mutuel wagering.</t>
  </si>
  <si>
    <t>&lt;p&gt;Nothing in this article shall be construed to make it illegal to participate in any race meeting or pari-mutuel wagering conducted in accordance with Chapter 29 (¬ß &lt;a href='http://law.lis.virginia.gov/vacode/59.1-364/'&gt;59.1-364&lt;/a&gt; et seq.) of Title 59.1.&lt;/p&gt;&lt;p&gt;1988, c. 855.&lt;/p&gt;</t>
  </si>
  <si>
    <t>¬ß 18.2-335</t>
  </si>
  <si>
    <t>&lt;p&gt;Repealed by Acts 1979, c. 420.&lt;/p&gt;</t>
  </si>
  <si>
    <t>¬ß 18.2-336</t>
  </si>
  <si>
    <t>¬ß 18.2-337</t>
  </si>
  <si>
    <t>Immunity of witnesses from prosecution.</t>
  </si>
  <si>
    <t>&lt;p&gt;No witness called by the Commonwealth or by the court, giving evidence either before the grand jury or in any prosecution under this article, shall ever be prosecuted for the offense being prosecuted concerning which he testifies. Such witness shall be compelled to testify and for refusing to do so may be punished for contempt.&lt;/p&gt;&lt;p&gt;Code 1950, ¬ß 19.1-266; 1960, c. 366; 1975, cc. 14, 15.&lt;/p&gt;</t>
  </si>
  <si>
    <t>¬ß 18.2-338</t>
  </si>
  <si>
    <t>Enforcement of ¬ß 18.2-331 by Governor and Attorney General.</t>
  </si>
  <si>
    <t>&lt;p&gt;If it shall come to the knowledge of the Governor that ¬ß &lt;a href='http://law.lis.virginia.gov/vacode/18.2-331/'&gt;18.2-331&lt;/a&gt; is not being enforced in any county, city or town, the Governor may call upon the Attorney General to direct its enforcement in such county, city or town, and thereupon the Attorney General may instruct the attorney for the Commonwealth, sheriff and chief of police, if any, of such county, or the attorney for the Commonwealth and chief of police of such city, or the attorney for the Commonwealth of the county in which such town is located and the chief of police or sergeant of such town, to take such steps as may be necessary to insure the enforcement of such section in such county, city or town, and if any such officers, after receiving such instructions, shall thereafter fail or refuse to exercise diligence in the enforcement of ¬ß &lt;a href='http://law.lis.virginia.gov/vacode/18.2-331/'&gt;18.2-331&lt;/a&gt;, the Attorney General shall make report thereof in writing to the Governor and to the judge of the circuit court having jurisdiction over the acts thereby prohibited, and thereupon the Attorney General upon being directed so to do by the Governor, shall take such steps as he may deem proper in directing the institution and prosecution of criminal proceedings, to secure the enforcement of ¬ß &lt;a href='http://law.lis.virginia.gov/vacode/18.2-331/'&gt;18.2-331&lt;/a&gt;.&lt;/p&gt;&lt;p&gt;Code 1950, ¬ß 18.1-334; 1960, c. 358; 1975, cc. 14, 15.&lt;/p&gt;</t>
  </si>
  <si>
    <t>¬ß 18.2-339</t>
  </si>
  <si>
    <t>Enjoining offenses relating to gambling.</t>
  </si>
  <si>
    <t>&lt;p&gt;Whenever any person shall be engaged in committing, or in permitting to be committed, or shall be about to commit, or permit, any act prohibited by any one or more of the sections in this article, the attorney for the Commonwealth of the county or city in which such act is being, or is about to be, committed or permitted, or the Attorney General of the Commonwealth, may institute and maintain a suit in equity in the appropriate court, in the name of the Commonwealth, upon the relation of such attorney for the Commonwealth, or the Attorney General, to enjoin and restrain such person from committing, or permitting, such prohibited act or acts. The procedure in any such suit shall be similar to the procedure in other suits for injunctions, except that no bond shall be required upon the granting of either a temporary or permanent injunction therein.&lt;/p&gt;&lt;p&gt;Code 1950, ¬ß 18.1-343; 1960, c. 358; 1975, cc. 14, 15.&lt;/p&gt;</t>
  </si>
  <si>
    <t>¬ß 18.2-340</t>
  </si>
  <si>
    <t>County ordinances prohibiting illegal gambling.</t>
  </si>
  <si>
    <t>&lt;p&gt;The governing body of any county may adopt ordinances prohibiting illegal gambling, including a provision for forfeiture proceedings in accordance with Chapter 22.1 (¬ß &lt;a href='http://law.lis.virginia.gov/vacode/19.2-386.1/'&gt;19.2-386.1&lt;/a&gt; et seq.) of Title 19.2. Such ordinances shall not conflict with the provisions of this article or with other state laws and any penalties provided for violation of such ordinances shall not exceed a fine of $2,500 or confinement in jail for 12 months, either or both.&lt;/p&gt;&lt;p&gt;Code 1950, ¬ß 18.1-344; 1960, c. 358; 1975, cc. 14, 15; 1991, c. 710; 2012, cc. &lt;a href='http://lis.virginia.gov/cgi-bin/legp604.exe?121+ful+CHAP0283'&gt;283&lt;/a&gt;, &lt;a href='http://lis.virginia.gov/cgi-bin/legp604.exe?121+ful+CHAP0756'&gt;756&lt;/a&gt;.&lt;/p&gt;</t>
  </si>
  <si>
    <t>BINGO AND RAFFLES [Repealed]</t>
  </si>
  <si>
    <t>¬ß¬ß 18.2-340.1 through 18.2-340.14</t>
  </si>
  <si>
    <t>&lt;p&gt;Repealed by Acts 1995, c. &lt;a href='http://lis.virginia.gov/cgi-bin/legp604.exe?951+ful+CHAP0837'&gt;837&lt;/a&gt;, effective July 1, 1996.&lt;/p&gt;</t>
  </si>
  <si>
    <t>1.1:1</t>
  </si>
  <si>
    <t>CHARITABLE GAMING</t>
  </si>
  <si>
    <t>¬ß 18.2-340.15</t>
  </si>
  <si>
    <t>State control of charitable gaming.</t>
  </si>
  <si>
    <t>&lt;p&gt;A. Charitable gaming as authorized herein shall be permitted in the Commonwealth as a means of funding qualified organizations but shall be conducted only in strict compliance with the provisions of this article. The Department of Agriculture and Consumer Services is vested with control of all charitable gaming in the Commonwealth. The Charitable Gaming Board shall have the power to prescribe regulations and conditions under which such gaming shall be conducted to ensure that it is conducted in a manner consistent with the purpose for which it is permitted.&lt;/p&gt;&lt;p&gt;B. The conduct of any charitable gaming is a privilege that may be granted or denied by the Department of Agriculture and Consumer Services or its duly authorized representatives in its discretion in order to effectuate the purposes set forth in this article.&lt;/p&gt;&lt;p&gt;1995, c. &lt;a href='http://lis.virginia.gov/cgi-bin/legp604.exe?951+ful+CHAP0837'&gt;837&lt;/a&gt;; 2003, c. &lt;a href='http://lis.virginia.gov/cgi-bin/legp604.exe?031+ful+CHAP0884'&gt;884&lt;/a&gt;; 2006, c. &lt;a href='http://lis.virginia.gov/cgi-bin/legp604.exe?061+ful+CHAP0644'&gt;644&lt;/a&gt;; 2008, cc. &lt;a href='http://lis.virginia.gov/cgi-bin/legp604.exe?081+ful+CHAP0387'&gt;387&lt;/a&gt;, &lt;a href='http://lis.virginia.gov/cgi-bin/legp604.exe?081+ful+CHAP0689'&gt;689&lt;/a&gt;.&lt;/p&gt;</t>
  </si>
  <si>
    <t>¬ß 18.2-340.16</t>
  </si>
  <si>
    <t>&lt;p&gt;As used in this article, unless the context requires a different meaning:&lt;/p&gt;&lt;p&gt;"Bingo" means a specific game of chance played with (i) individual cards having randomly numbered squares ranging from one to 75, (ii) Department-approved electronic devices that display facsimiles of bingo cards and are used for the purpose of marking and monitoring players' cards as numbers are called, or (iii) Department-approved cards, in which prizes are awarded on the basis of designated numbers on such cards conforming to a predetermined pattern of numbers selected at random.&lt;/p&gt;&lt;p&gt;"Board" means the Charitable Gaming Board created pursuant to ¬ß &lt;a href='http://law.lis.virginia.gov/vacode/2.2-2455/'&gt;2.2-2455&lt;/a&gt;.&lt;/p&gt;&lt;p&gt;"Bona fide member" means an individual who participates in activities of a qualified organization other than such organization's charitable gaming activities.&lt;/p&gt;&lt;p&gt;"Charitable gaming" or "charitable games" means those raffles and games of chance explicitly authorized by this article.&lt;/p&gt;&lt;p&gt;"Charitable gaming supplies" includes bingo cards or sheets, devices for selecting bingo numbers, instant bingo cards, pull-tab cards and seal cards, and any other equipment or product manufactured for or intended to be used in the conduct of charitable games. However, for the purposes of this article, charitable gaming supplies shall not include items incidental to the conduct of charitable gaming such as markers, wands, or tape.&lt;/p&gt;&lt;p&gt;"Commissioner" means the Commissioner of the Department of Agriculture and Consumer Services.&lt;/p&gt;&lt;p&gt;"Conduct" means the actions associated with the provision of a gaming operation during and immediately before or after the permitted activity, which may include, but not be limited to, (i) selling bingo cards or packs, electronic devices, instant bingo or pull-tab cards, or raffle tickets, (ii) calling bingo games, (iii) distributing prizes, and (iv) any other services provided by volunteer workers.&lt;/p&gt;&lt;p&gt;"Department" means the Department of Agriculture and Consumer Services.&lt;/p&gt;&lt;p&gt;"Fair market rental value" means the rent that a rental property will bring when offered for lease by a lessor who desires to lease the property but is not obligated to do so and leased by a lessee under no necessity of leasing.&lt;/p&gt;&lt;p&gt;"Gaming expenses" means prizes, supplies, costs of publicizing gaming activities, audit and administration or permit fees, and a portion of the rent, utilities, accounting and legal fees and such other reasonable and proper expenses as are directly incurred for the conduct of charitable gaming.&lt;/p&gt;&lt;p&gt;"Gross receipts" means the total amount of money generated by an organization from charitable gaming before the deduction of expenses, including prizes.&lt;/p&gt;&lt;p&gt;"Instant bingo," "pull tabs," or "seal cards" means specific games of chance played by the random selection of one or more individually prepacked cards, including Department-approved electronic versions thereof, with winners being determined by the preprinted or predetermined appearance of concealed letters, numbers or symbols that must be exposed by the player to determine wins and losses and may include the use of a seal card which conceals one or more numbers or symbols that have been designated in advance as prize winners. Such cards may be dispensed by electronic or mechanical equipment.&lt;/p&gt;&lt;p&gt;"Jackpot" means a bingo game that the organization has designated on its game program as a jackpot game in which the prize amount is greater than $100.&lt;/p&gt;&lt;p&gt;"Landlord" means any person or his agent, firm, association, organization, partnership, or corporation, employee, or immediate family member thereof, which owns and leases, or leases any premises devoted in whole or in part to the conduct of bingo games, and any person residing in the same household as a landlord.&lt;/p&gt;&lt;p&gt;"Management" means the provision of oversight of a gaming operation, which may include, but is not limited to, the responsibilities of applying for and maintaining a permit or authorization, compiling, submitting and maintaining required records and financial reports, and ensuring that all aspects of the operation are in compliance with all applicable statutes and regulations.&lt;/p&gt;&lt;p&gt;"Network bingo" means a specific bingo game in which pari-mutuel play is permitted.&lt;/p&gt;&lt;p&gt;"Network bingo provider" means a person licensed by the Department to operate network bingo.&lt;/p&gt;&lt;p&gt;"Operation" means the activities associated with production of a charitable gaming activity, which may include, but not be limited to (i) the direct on-site supervision of the conduct of charitable gaming; (ii) coordination of volunteers; and (iii) all responsibilities of charitable gaming designated by the organization's management.&lt;/p&gt;&lt;p&gt;"Organization" means any one of the following:&lt;/p&gt;&lt;p&gt;1.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 An organization operated exclusively for religious, charitable, community or educational purposes;&lt;/p&gt;&lt;p&gt;3. An athletic association or booster club or a band booster club established solely to raise funds for school-sponsored athletic or band activities for a public school or private school accredited pursuant to ¬ß &lt;a href='http://law.lis.virginia.gov/vacode/22.1-19/'&gt;22.1-19&lt;/a&gt; or to provide scholarships to students attending such school;&lt;/p&gt;&lt;p&gt;4. An association of war veterans or auxiliary units thereof organized in the United States;&lt;/p&gt;&lt;p&gt;5. A fraternal association or corporation operating under the lodge system;&lt;/p&gt;&lt;p&gt;6. A local chamber of commerce; or&lt;/p&gt;&lt;p&gt;7. Any other nonprofit organization that raises funds by conducting raffles that generate annual gross receipts of $40,000 or less, provided such gross receipts from the raffle, less expenses and prizes, are used exclusively for charitable, educational, religious or community purposes.&lt;/p&gt;&lt;p&gt;"Pari-mutuel play" means an integrated network operated by a licensee of the Department comprised of participating charitable organizations for the conduct of network bingo games in which the purchase of a network bingo card by a player automatically includes the player in a pool with all other players in the network, and where the prize to the winning player is awarded based on a percentage of the total amount of network bingo cards sold in a particular network.&lt;/p&gt;&lt;p&gt;"Qualified organization" means any organization to which a valid permit has been issued by the Department to conduct charitable gaming or any organization that is exempt pursuant to ¬ß &lt;a href='http://law.lis.virginia.gov/vacode/18.2-340.23/'&gt;18.2-340.23&lt;/a&gt;.&lt;/p&gt;&lt;p&gt;"Raffle" means a lottery in which the prize is won by (i) a random drawing of the name or prearranged number of one or more persons purchasing chances or (ii) a random contest in which the winning name or preassigned number of one or more persons purchasing chances is determined by a race involving inanimate objects floating on a body of water, commonly referred to as a "duck race."&lt;/p&gt;&lt;p&gt;"Reasonable and proper business expenses" means business expenses actually incurred by a qualified organization in the conduct of charitable gaming and not otherwise allowed under this article or under Board regulations on real estate and personal property tax payments, travel expenses, payments of utilities and trash collection services, legal and accounting fees, costs of business furniture, fixtures and office equipment and costs of acquisition, maintenance, repair or construction of an organization's real property. For the purpose of this definition, salaries and wages of employees whose primary responsibility is to provide services for the principal benefit of an organization's members shall not qualify as a business expense. However, payments made pursuant to ¬ß &lt;a href='http://law.lis.virginia.gov/vacode/51.1-1204/'&gt;51.1-1204&lt;/a&gt; to the Volunteer Firefighters' and Rescue Squad Workers' Service Award Fund shall be deemed a reasonable and proper business expense.&lt;/p&gt;&lt;p&gt;"Supplier" means any person who offers to sell, sells or otherwise provides charitable gaming supplies to any qualified organization.&lt;/p&gt;&lt;p&gt;1995,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2002, cc. &lt;a href='http://lis.virginia.gov/cgi-bin/legp604.exe?021+ful+CHAP0282'&gt;282&lt;/a&gt;, &lt;a href='http://lis.virginia.gov/cgi-bin/legp604.exe?021+ful+CHAP0340'&gt;340&lt;/a&gt;; 2003, c. &lt;a href='http://lis.virginia.gov/cgi-bin/legp604.exe?031+ful+CHAP0884'&gt;884&lt;/a&gt;; 2006, c. &lt;a href='http://lis.virginia.gov/cgi-bin/legp604.exe?061+ful+CHAP0644'&gt;644&lt;/a&gt;; 2007, cc. &lt;a href='http://lis.virginia.gov/cgi-bin/legp604.exe?071+ful+CHAP0160'&gt;160&lt;/a&gt;, &lt;a href='http://lis.virginia.gov/cgi-bin/legp604.exe?071+ful+CHAP0264'&gt;264&lt;/a&gt;; 2008, cc. &lt;a href='http://lis.virginia.gov/cgi-bin/legp604.exe?081+ful+CHAP0387'&gt;387&lt;/a&gt;, &lt;a href='http://lis.virginia.gov/cgi-bin/legp604.exe?081+ful+CHAP0689'&gt;689&lt;/a&gt;; 2009, c. &lt;a href='http://lis.virginia.gov/cgi-bin/legp604.exe?091+ful+CHAP0121'&gt;121&lt;/a&gt;; 2010, c. &lt;a href='http://lis.virginia.gov/cgi-bin/legp604.exe?101+ful+CHAP0429'&gt;429&lt;/a&gt;; 2013, cc. &lt;a href='http://lis.virginia.gov/cgi-bin/legp604.exe?131+ful+CHAP0036'&gt;36&lt;/a&gt;, &lt;a href='http://lis.virginia.gov/cgi-bin/legp604.exe?131+ful+CHAP0350'&gt;350&lt;/a&gt;; 2015, cc. &lt;a href='http://lis.virginia.gov/cgi-bin/legp604.exe?151+ful+CHAP0502'&gt;502&lt;/a&gt;, &lt;a href='http://lis.virginia.gov/cgi-bin/legp604.exe?151+ful+CHAP0503'&gt;503&lt;/a&gt;.&lt;/p&gt;</t>
  </si>
  <si>
    <t>¬ß 18.2-340.17</t>
  </si>
  <si>
    <t>&lt;p&gt;Repealed by Acts 2003, c. &lt;a href='http://lis.virginia.gov/cgi-bin/legp604.exe?031+ful+CHAP0884'&gt;884&lt;/a&gt;, cl. 2.&lt;/p&gt;</t>
  </si>
  <si>
    <t>¬ß 18.2-340.18</t>
  </si>
  <si>
    <t>Powers and duties of the Department.</t>
  </si>
  <si>
    <t>&lt;p&gt;The Department shall have all powers and duties necessary to carry out the provisions of this article and to exercise the control of charitable gaming as set forth in ¬ß &lt;a href='http://law.lis.virginia.gov/vacode/18.2-340.15/'&gt;18.2-340.15&lt;/a&gt;. Such powers and duties shall include but not be limited to the following:&lt;/p&gt;&lt;p&gt;1. The Department is vested with jurisdiction and supervision over all charitable gaming authorized under the provisions of this article and including all persons that conduct or provide goods, services or premises used in the conduct of charitable gaming. It may employ such persons as are necessary to ensure that charitable gaming is conducted in conformity with the provisions of this article and the regulations of the Board. The Department shall designate such agents and employees as it deems necessary and appropriate who shall be sworn to enforce the provisions of this article and the criminal laws of the Commonwealth and who shall be law-enforcement officers as defined in ¬ß &lt;a href='http://law.lis.virginia.gov/vacode/9.1-101/'&gt;9.1-101&lt;/a&gt;.&lt;/p&gt;&lt;p&gt;2. The Department, its agents and employees and any law-enforcement officers charged with the enforcement of charitable gaming laws shall have free access to the offices, facilities or any other place of business of any organization, including any premises devoted in whole or in part to the conduct of charitable gaming. These individuals may enter such places or premises for the purpose of carrying out any duty imposed by this article, securing records required to be maintained by an organization, investigating complaints, or conducting audits.&lt;/p&gt;&lt;p&gt;3. The Department may compel the production of any books, documents, records, or memoranda of any organizations or supplier involved in the conduct of charitable gaming for the purpose of satisfying itself that this article and its regulations are strictly complied with. In addition, the Department may require the production of an annual balance sheet and operating statement of any person granted a permit pursuant to the provisions of this article and may require the production of any contract to which such person is or may be a party.&lt;/p&gt;&lt;p&gt;4. The Department may issue subpoenas for the attendance of witnesses before it, administer oaths, and compel production of records or other documents and testimony of such witnesses whenever, in the judgment of the Department, it is necessary to do so for the effectual discharge of its duties.&lt;/p&gt;&lt;p&gt;5. The Department may compel any person conducting charitable gaming to file with the Department such documents, information or data as shall appear to the Department to be necessary for the performance of its duties.&lt;/p&gt;&lt;p&gt;6. The Department may enter into arrangements with any governmental agency of this or any other state or any locality in the Commonwealth or any agency of the federal government for the purposes of exchanging information or performing any other act to better ensure the proper conduct of charitable gaming.&lt;/p&gt;&lt;p&gt;7. The Department may issue a charitable gaming permit while the permittee's tax-exempt status is pending approval by the Internal Revenue Service.&lt;/p&gt;&lt;p&gt;8. The Department shall report annually to the Governor and the General Assembly, which report shall include a financial statement of the operation of the Department and any recommendations for legislation applicable to charitable gaming in the Commonwealth.&lt;/p&gt;&lt;p&gt;9. The Department, its agents and employees may conduct such audits, in addition to those required by ¬ß &lt;a href='http://law.lis.virginia.gov/vacode/18.2-340.31/'&gt;18.2-340.31&lt;/a&gt;, as they deem necessary and desirable.&lt;/p&gt;&lt;p&gt;10. The Department may limit the number of organizations for which a person may manage, operate or conduct charitable games.&lt;/p&gt;&lt;p&gt;11. The Department may report any alleged criminal violation of this article to the appropriate attorney for the Commonwealth for appropriate action.&lt;/p&gt;&lt;p&gt;1995,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2014, c. &lt;a href='http://lis.virginia.gov/cgi-bin/legp604.exe?141+ful+CHAP0208'&gt;208&lt;/a&gt;.&lt;/p&gt;</t>
  </si>
  <si>
    <t>¬ß 18.2-340.19</t>
  </si>
  <si>
    <t>Regulations of the Board.</t>
  </si>
  <si>
    <t>&lt;p&gt;A. The Board shall adopt regulations that:&lt;/p&gt;&lt;p&gt;1. Require, as a condition of receiving a permit, that the applicant use a predetermined percentage of its gross receipts for (i) those lawful religious, charitable, community or educational purposes for which the organization is specifically chartered or organized or (ii) those expenses relating to the acquisition, construction, maintenance or repair of any interest in real property involved in the operation of the organization and used for lawful religious, charitable, community or educational purposes. The regulation may provide for a graduated scale of percentages of gross receipts to be used in the foregoing manner based upon factors the Board finds appropriate to and consistent with the purpose of charitable gaming.&lt;/p&gt;&lt;p&gt;2. Specify the conditions under which a complete list of the organization's members who participate in the management, operation or conduct of charitable gaming may be required in order for the Board to ascertain the percentage of Virginia residents in accordance with subdivision A 3 of ¬ß &lt;a href='http://law.lis.virginia.gov/vacode/18.2-340.24/'&gt;18.2-340.24&lt;/a&gt;.&lt;/p&gt;&lt;p&gt;Membership lists furnished to the Board or Department in accordance with this subdivision shall not be a matter of public record and shall be exempt from disclosure under the provisions of the Freedom of Information Act (¬ß &lt;a href='http://law.lis.virginia.gov/vacode/2.2-3700/'&gt;2.2-3700&lt;/a&gt; et seq.).&lt;/p&gt;&lt;p&gt;3. Prescribe fees for processing applications for charitable gaming permits. Such fees may reflect the nature and extent of the charitable gaming activity proposed to be conducted.&lt;/p&gt;&lt;p&gt;4. Establish requirements for the audit of all reports required in accordance with ¬ß &lt;a href='http://law.lis.virginia.gov/vacode/18.2-340.30/'&gt;18.2-340.30&lt;/a&gt;.&lt;/p&gt;&lt;p&gt;5. Define electronic and mechanical equipment used in the conduct of charitable gaming. Board regulations shall include capacity for such equipment to provide full automatic daubing as numbers are called. For the purposes of this subdivision, electronic or mechanical equipment for instant bingo, pull tabs, or seal cards shall include such equipment that displays facsimiles of instant bingo, pull tabs, or seal cards and are used solely for the purpose of dispensing or opening such paper or electronic cards, or both; but shall not include (i) devices operated by dropping one or more coins or tokens into a slot and pulling a handle or pushing a button or touchpoint on a touchscreen to activate one to three or more reels marked into horizontal segments by varying symbols, where the predetermined prize amount depends on how and how many of the symbols line up when the rotating reels come to rest, or (ii) other similar devices that display flashing lights or illuminations, or bells, whistles, or other sounds, solely intended to entice players to play.&lt;/p&gt;&lt;p&gt;6. Prescribe the conditions under which a qualified organization may (i) provide food and nonalcoholic beverages to its members who participate in the management, operation or conduct of bingo; (ii) permit members who participate in the management, operation or conduct of bingo to play bingo; and (iii) subject to the provisions of subdivision 13 of ¬ß &lt;a href='http://law.lis.virginia.gov/vacode/18.2-340.33/'&gt;18.2-340.33&lt;/a&gt;, permit nonmembers to participate in the conduct of bingo so long as the nonmembers are under the direct supervision of a bona fide member of the organization during the bingo game.&lt;/p&gt;&lt;p&gt;7. Prescribe the conditions under which a qualified organization may sell raffle tickets for a raffle drawing that will be held outside the Commonwealth pursuant to subsection B of ¬ß &lt;a href='http://law.lis.virginia.gov/vacode/18.2-340.26/'&gt;18.2-340.26&lt;/a&gt;.&lt;/p&gt;&lt;p&gt;8. Prescribe the conditions under which persons who are bona fide members of a qualified organization or a child, above the age of 13 years, of a bona fide member of such organization may participate in the conduct or operation of bingo games.&lt;/p&gt;&lt;p&gt;9. Prescribe the conditions under which a person below the age of 18 years may play bingo, provided such person is accompanied by his parent or legal guardian.&lt;/p&gt;&lt;p&gt;10. Require all qualified organizations that are subject to Board regulations to post in a conspicuous place in every place where charitable gaming is conducted a sign which bears a toll-free telephone number for "Gamblers Anonymous" or other organization which provides assistance to compulsive gamblers.&lt;/p&gt;&lt;p&gt;11. Prescribe the conditions under which a qualified organization may sell network bingo cards in accordance with ¬ß &lt;a href='http://law.lis.virginia.gov/vacode/18.2-340.28:1/'&gt;18.2-340.28:1&lt;/a&gt; and establish a percentage of proceeds derived from network bingo sales to be allocated to (i) prize pools, (ii) the organization conducting the network bingo, and (iii) the network bingo provider. The regulations shall also establish procedures for the retainage and ultimate distribution of any unclaimed prize.&lt;/p&gt;&lt;p&gt;B. In addition to the powers and duties granted pursuant to ¬ß &lt;a href='http://law.lis.virginia.gov/vacode/2.2-2456/'&gt;2.2-2456&lt;/a&gt; and this article, the Board may, by regulation, approve variations to the card formats for bingo games provided such variations result in bingo games that are conducted in a manner consistent with the provisions of this article. Board-approved variations may include, but are not limited to, bingo games commonly referred to as player selection games and 90-number bingo.&lt;/p&gt;&lt;p&gt;1995,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 &lt;a href='http://lis.virginia.gov/cgi-bin/legp604.exe?981+ful+CHAP0845'&gt;845&lt;/a&gt;; 2001, c. &lt;a href='http://lis.virginia.gov/cgi-bin/legp604.exe?011+ful+CHAP0833'&gt;833&lt;/a&gt;; 2003, c. &lt;a href='http://lis.virginia.gov/cgi-bin/legp604.exe?031+ful+CHAP0884'&gt;884&lt;/a&gt;; 2006, c. &lt;a href='http://lis.virginia.gov/cgi-bin/legp604.exe?061+ful+CHAP0644'&gt;644&lt;/a&gt;; 2010, cc. &lt;a href='http://lis.virginia.gov/cgi-bin/legp604.exe?101+ful+CHAP0429'&gt;429&lt;/a&gt;, &lt;a href='http://lis.virginia.gov/cgi-bin/legp604.exe?101+ful+CHAP0572'&gt;572&lt;/a&gt;; 2013, cc. &lt;a href='http://lis.virginia.gov/cgi-bin/legp604.exe?131+ful+CHAP0036'&gt;36&lt;/a&gt;, &lt;a href='http://lis.virginia.gov/cgi-bin/legp604.exe?131+ful+CHAP0350'&gt;350&lt;/a&gt;.&lt;/p&gt;</t>
  </si>
  <si>
    <t>¬ß 18.2-340.20</t>
  </si>
  <si>
    <t>Denial, suspension or revocation of permit; hearings and appeals.</t>
  </si>
  <si>
    <t>&lt;p&gt;A. The Department may deny, suspend or revoke the permit of any organization found not to be in strict compliance with the provisions of this article and the regulations of the Board only after the proposed action by the Department has been reviewed and approved by the Board. The action of the Department in denying, suspending or revoking any permit shall be subject to the Administrative Process Act (¬ß &lt;a href='http://law.lis.virginia.gov/vacode/2.2-4000/'&gt;2.2-4000&lt;/a&gt; et seq.).&lt;/p&gt;&lt;p&gt;B. Except as provided in ¬ß¬ß &lt;a href='http://law.lis.virginia.gov/vacode/18.2-340.25/'&gt;18.2-340.25&lt;/a&gt;, &lt;a href='http://law.lis.virginia.gov/vacode/18.2-340.30/'&gt;18.2-340.30&lt;/a&gt; and &lt;a href='http://law.lis.virginia.gov/vacode/18.2-340.36/'&gt;18.2-340.36&lt;/a&gt;, no permit to conduct charitable gaming shall be denied, suspended or revoked except upon notice stating the proposed basis for such action and the time and place for the hearing. At the discretion of the Department, hearings may be conducted by hearing officers who shall be selected from the list prepared by the Executive Secretary of the Supreme Court. After a hearing on the issues, the Department may refuse to issue or may suspend or revoke any such permit if it determines that the organization has not complied with the provisions of this article or the regulations of the Board.&lt;/p&gt;&lt;p&gt;C. Any person aggrieved by a refusal of the Department to issue any permit, the suspension or revocation of a permit, or any other action of the Department may seek review of such action in accordance with Article 4 (¬ß &lt;a href='http://law.lis.virginia.gov/vacode/2.2-4025/'&gt;2.2-4025&lt;/a&gt; et seq.) of the Administrative Process Act.&lt;/p&gt;&lt;p&gt;1995, c. &lt;a href='http://lis.virginia.gov/cgi-bin/legp604.exe?951+ful+CHAP0837'&gt;837&lt;/a&gt;; 1996, c. &lt;a href='http://lis.virginia.gov/cgi-bin/legp604.exe?961+ful+CHAP0573'&gt;573&lt;/a&gt;; 1997, cc. &lt;a href='http://lis.virginia.gov/cgi-bin/legp604.exe?971+ful+CHAP0777'&gt;777&lt;/a&gt;, &lt;a href='http://lis.virginia.gov/cgi-bin/legp604.exe?971+ful+CHAP0838'&gt;838&lt;/a&gt;; 2000, c. &lt;a href='http://lis.virginia.gov/cgi-bin/legp604.exe?001+ful+CHAP1000'&gt;1000&lt;/a&gt;; 2001, c. &lt;a href='http://lis.virginia.gov/cgi-bin/legp604.exe?011+ful+CHAP0813'&gt;813&lt;/a&gt;; 2002, c. &lt;a href='http://lis.virginia.gov/cgi-bin/legp604.exe?021+ful+CHAP0282'&gt;282&lt;/a&gt;; 2003, c. &lt;a href='http://lis.virginia.gov/cgi-bin/legp604.exe?031+ful+CHAP0884'&gt;884&lt;/a&gt;; 2004, c. &lt;a href='http://lis.virginia.gov/cgi-bin/legp604.exe?041+ful+CHAP0213'&gt;213&lt;/a&gt;; 2006, c. &lt;a href='http://lis.virginia.gov/cgi-bin/legp604.exe?061+ful+CHAP0644'&gt;644&lt;/a&gt;; 2010, c. &lt;a href='http://lis.virginia.gov/cgi-bin/legp604.exe?101+ful+CHAP0711'&gt;711&lt;/a&gt;.&lt;/p&gt;</t>
  </si>
  <si>
    <t>¬ß 18.2-340.21</t>
  </si>
  <si>
    <t>¬ß 18.2-340.22</t>
  </si>
  <si>
    <t>Only raffles, bingo, network bingo, and instant bingo games permitted; prizes not gaming contracts.</t>
  </si>
  <si>
    <t>&lt;p&gt;A. This article permits qualified organizations to conduct raffles, bingo, network bingo, and instant bingo games. All games not explicitly authorized by this article or Board regulations adopted in accordance with ¬ß &lt;a href='http://law.lis.virginia.gov/vacode/18.2-340.18/'&gt;18.2-340.18&lt;/a&gt; are prohibited.&lt;/p&gt;&lt;p&gt;B. The award of any prize money for any charitable game shall not be deemed to be part of any gaming contract within the purview of ¬ß &lt;a href='http://law.lis.virginia.gov/vacode/11-14/'&gt;11-14&lt;/a&gt;.&lt;/p&gt;&lt;p&gt;C. Nothing in this article shall prohibit an organization from using the Virginia Lottery's Pick-3 number or any number or other designation selected by the Virginia Lottery in connection with any lottery, as the basis for determining the winner of a raffle.&lt;/p&gt;&lt;p&gt;1995,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2013, cc. &lt;a href='http://lis.virginia.gov/cgi-bin/legp604.exe?131+ful+CHAP0036'&gt;36&lt;/a&gt;, &lt;a href='http://lis.virginia.gov/cgi-bin/legp604.exe?131+ful+CHAP0350'&gt;350&lt;/a&gt;; 2014, c. &lt;a href='http://lis.virginia.gov/cgi-bin/legp604.exe?141+ful+CHAP0225'&gt;225&lt;/a&gt;.&lt;/p&gt;</t>
  </si>
  <si>
    <t>¬ß 18.2-340.23</t>
  </si>
  <si>
    <t>Organizations exempt from certain permits and fees.</t>
  </si>
  <si>
    <t>&lt;p&gt;A. No organization that reasonably expects, based on prior charitable gaming annual results or any other quantifiable method, to realize gross receipts of $40,000 or less in any 12-month period shall be required to (i) notify the Department of its intention to conduct charitable gaming or (ii) comply with Board regulations. If any organization's actual gross receipts for the 12-month period exceed $40,000, the Department may require the organization to file by a specified date the report required by ¬ß &lt;a href='http://law.lis.virginia.gov/vacode/18.2-340.30/'&gt;18.2-340.30&lt;/a&gt;.&lt;/p&gt;&lt;p&gt;B. Any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part of the safety program of such political subdivision shall be exempt from the payment of application fees required by ¬ß &lt;a href='http://law.lis.virginia.gov/vacode/18.2-340.25/'&gt;18.2-340.25&lt;/a&gt; and the payment of audit fees required by ¬ß &lt;a href='http://law.lis.virginia.gov/vacode/18.2-340.31/'&gt;18.2-340.31&lt;/a&gt;. Nothing in this subsection shall be construed as exempting volunteer fire departments and volunteer emergency medical services agencies from any other provisions of this article or other Board regulations.&lt;/p&gt;&lt;p&gt;C. Nothing in this section shall prevent the Department from conducting any investigation or audit it deems appropriate to ensure an organization's compliance with the provisions of this article and, to the extent applicable, Board regulations.&lt;/p&gt;&lt;p&gt;1995,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2009, c. &lt;a href='http://lis.virginia.gov/cgi-bin/legp604.exe?091+ful+CHAP0121'&gt;121&lt;/a&gt;; 2015, cc. &lt;a href='http://lis.virginia.gov/cgi-bin/legp604.exe?151+ful+CHAP0502'&gt;502&lt;/a&gt;, &lt;a href='http://lis.virginia.gov/cgi-bin/legp604.exe?151+ful+CHAP0503'&gt;503&lt;/a&gt;.&lt;/p&gt;</t>
  </si>
  <si>
    <t>¬ß 18.2-340.24</t>
  </si>
  <si>
    <t>Eligibility for permit; exceptions; where valid.</t>
  </si>
  <si>
    <t>&lt;p&gt;A. To be eligible for a permit to conduct charitable gaming, an organization shall:&lt;/p&gt;&lt;p&gt;1. Have been in existence and met on a regular basis in the Commonwealth for a period of at least three years immediately prior to applying for a permit.&lt;/p&gt;&lt;p&gt;The three-year residency requirement shall not apply (i) to any lodge or chapter of a national or international fraternal order or of a national or international civic organization which is exempt under ¬ß 501(c) of the United States Internal Revenue Code and which has a lodge or chapter holding a charitable gaming permit issued under the provisions of this article anywhere within the Commonwealth; (ii) to booster clubs which have been operating for less than three years and which have been established solely to raise funds for school-sponsored activities in public schools or private schools accredited pursuant to ¬ß &lt;a href='http://law.lis.virginia.gov/vacode/22.1-19/'&gt;22.1-19&lt;/a&gt;; (iii) to recently established volunteer fire and rescue companies or departments, after county, city or town approval; or (iv) to an organization which relocates its meeting place on a permanent basis from one jurisdiction to another, complies with the requirements of subdivision 2 of this section, and was the holder of a valid permit at the time of its relocation.&lt;/p&gt;&lt;p&gt;2. Be operating currently and have always been operated as a nonprofit organization.&lt;/p&gt;&lt;p&gt;3. Have at least 50 percent of its membership consist of residents of the Commonwealth; however, if an organization (i) does not consist of bona fide members and (ii) is exempt under ¬ß 501(c)(3) of the United States Internal Revenue Code, the Board shall exempt such organizations from the requirements of this subdivision.&lt;/p&gt;&lt;p&gt;B. Any organization whose gross receipts from all charitable gaming exceeds or can be expected to exceed $40,000 in any calendar year shall have been granted tax-exempt status pursuant to ¬ß 501(c) of the United States Internal Revenue Code. At the same time tax-exempt status is sought from the Internal Revenue Service, the same documentation may be filed with the Department in conjunction with an application for a charitable gaming permit. If such documentation is filed, the Department may, after reviewing such documentation it deems necessary, issue a charitable gaming permit.&lt;/p&gt;&lt;p&gt;C. A permit shall be valid only for the locations, dates, and times designated in the permit.&lt;/p&gt;&lt;p&gt;1995,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2009, c. &lt;a href='http://lis.virginia.gov/cgi-bin/legp604.exe?091+ful+CHAP0121'&gt;121&lt;/a&gt;; 2014, c. &lt;a href='http://lis.virginia.gov/cgi-bin/legp604.exe?141+ful+CHAP0208'&gt;208&lt;/a&gt;.&lt;/p&gt;</t>
  </si>
  <si>
    <t>¬ß 18.2-340.25</t>
  </si>
  <si>
    <t>Permit required; application fee; form of application.</t>
  </si>
  <si>
    <t>&lt;p&gt;A. Except as provided for in ¬ß &lt;a href='http://law.lis.virginia.gov/vacode/18.2-340.23/'&gt;18.2-340.23&lt;/a&gt;, prior to the commencement of any charitable game, an organization shall obtain a permit from the Department.&lt;/p&gt;&lt;p&gt;B. All complete applications for a permit shall be acted upon by the Department within 45 days from the filing thereof. Upon compliance by the applicant with the provisions of this article, and at the discretion of the Department, a permit may be issued. All permits when issued shall be valid for the period specified in the permit unless it is sooner suspended or revoked. No permit shall be valid for longer than two years. The application shall be a matter of public record.&lt;/p&gt;&lt;p&gt;All permits shall be subject to regulation by the Department to ensure the public safety and welfare in the operation of charitable games. The permit shall only be granted after a reasonable investigation has been conducted by the Department. The Department may require any prospective employee, permit holder or applicant to submit to fingerprinting and to provide personal descriptive information to be forwarded along with employee's, licensee's or applicant's fingerprints through the Central Criminal Records Exchange to the Federal Bureau of Investigation for the purposes of obtaining criminal history record information regarding such prospective employee, permit holder or applicant. The Central Criminal Records Exchange upon receipt of a prospective employee, licensee or applicant record or notification that no record exists, shall forward the report to the Commissioner of the Department or his designee, who shall belong to a governmental entity. However, nothing in this subsection shall be construed to require the routine fingerprinting of volunteer bingo workers.&lt;/p&gt;&lt;p&gt;C. In no case shall an organization receive more than one permit allowing it to conduct charitable gaming; however, nothing in this section shall be construed to prohibit granting special permits pursuant to ¬ß &lt;a href='http://law.lis.virginia.gov/vacode/18.2-340.27:1/'&gt;18.2-340.27:1&lt;/a&gt;.&lt;/p&gt;&lt;p&gt;D. Application for a charitable gaming permit shall be made on forms prescribed by the Department and shall be accompanied by payment of the fee for processing the application.&lt;/p&gt;&lt;p&gt;E. Applications for renewal of permits shall be made in accordance with Board Regulations. If a complete renewal application is received 45 days or more prior to the expiration of the permit, the permit shall continue to be effective until such time as the Department has taken final action. Otherwise, the permit shall expire at the end of its term.&lt;/p&gt;&lt;p&gt;F. The failure to meet any of the requirements of ¬ß &lt;a href='http://law.lis.virginia.gov/vacode/18.2-340.24/'&gt;18.2-340.24&lt;/a&gt; shall cause the automatic denial of the permit, and no organization shall conduct any charitable gaming until the requirements are met and a permit is obtained.&lt;/p&gt;&lt;p&gt;1995,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href='http://lis.virginia.gov/cgi-bin/legp604.exe?991+ful+CHAP0361'&gt;361&lt;/a&gt;; 2003, c. &lt;a href='http://lis.virginia.gov/cgi-bin/legp604.exe?031+ful+CHAP0884'&gt;884&lt;/a&gt;; 2006, cc. &lt;a href='http://lis.virginia.gov/cgi-bin/legp604.exe?061+ful+CHAP0211'&gt;211&lt;/a&gt;, &lt;a href='http://lis.virginia.gov/cgi-bin/legp604.exe?061+ful+CHAP0644'&gt;644&lt;/a&gt;; 2008, cc. &lt;a href='http://lis.virginia.gov/cgi-bin/legp604.exe?081+ful+CHAP0387'&gt;387&lt;/a&gt;, &lt;a href='http://lis.virginia.gov/cgi-bin/legp604.exe?081+ful+CHAP0689'&gt;689&lt;/a&gt;; 2017, c. &lt;a href='http://lis.virginia.gov/cgi-bin/legp604.exe?171+ful+CHAP0739'&gt;739&lt;/a&gt;.&lt;/p&gt;</t>
  </si>
  <si>
    <t>¬ß 18.2-340.26</t>
  </si>
  <si>
    <t>Sale of raffle tickets; drawings.</t>
  </si>
  <si>
    <t>&lt;p&gt;A. Except as provided in subsection B, a qualified organization may sell raffle tickets both in and out of the jurisdiction designated in its permit and shall conduct the drawing within the Commonwealth.&lt;/p&gt;&lt;p&gt;B. A qualified organization may sell raffle tickets for a raffle drawing which will be held outside the Commonwealth, provided the raffle is conducted in accordance with (i) the regulations of the Board and (ii) the laws and regulations of the jurisdiction in which the raffle drawing will be held.&lt;/p&gt;&lt;p&gt;C. Before a prize drawing, each stub or other detachable section of each ticket sold or won through some other authorized charitable game conducted by the same organization holding the raffle, shall be placed into a receptacle from which the winning tickets are drawn. The receptacle shall be designed so that each ticket placed in it has an equal chance of being drawn.&lt;/p&gt;&lt;p&gt;1995, c. &lt;a href='http://lis.virginia.gov/cgi-bin/legp604.exe?951+ful+CHAP0837'&gt;837&lt;/a&gt;; 1997, cc. &lt;a href='http://lis.virginia.gov/cgi-bin/legp604.exe?971+ful+CHAP0777'&gt;777&lt;/a&gt;, &lt;a href='http://lis.virginia.gov/cgi-bin/legp604.exe?971+ful+CHAP0838'&gt;838&lt;/a&gt;; 2001, c. &lt;a href='http://lis.virginia.gov/cgi-bin/legp604.exe?011+ful+CHAP0833'&gt;833&lt;/a&gt;; 2003, c. &lt;a href='http://lis.virginia.gov/cgi-bin/legp604.exe?031+ful+CHAP0884'&gt;884&lt;/a&gt;; 2006, c. &lt;a href='http://lis.virginia.gov/cgi-bin/legp604.exe?061+ful+CHAP0644'&gt;644&lt;/a&gt;; 2008, c. &lt;a href='http://lis.virginia.gov/cgi-bin/legp604.exe?081+ful+CHAP0573'&gt;573&lt;/a&gt;.&lt;/p&gt;</t>
  </si>
  <si>
    <t>¬ß 18.2-340.26:1</t>
  </si>
  <si>
    <t>Sale of instant bingo, pull tabs or seal cards; proceeds not counted as gross receipts.</t>
  </si>
  <si>
    <t>&lt;p&gt;A. Instant bingo, pull tabs or seal cards may be sold only upon the premises owned or exclusively leased by the organization and at such times as the portion of the premises in which the instant bingo, pull tabs or seal cards are sold is open only to members and their guests. Nothing in this article shall be construed to prohibit the conduct of games of chance involving the sale of pull tabs or seal cards, commonly known as last sale games, conducted in accordance with this section.&lt;/p&gt;&lt;p&gt;B. The proceeds from instant bingo, pull tabs or seal cards shall not be included in determining the gross receipts for a qualified organization provided the gaming (i) is limited exclusively to members of the organization and their guests, (ii) is not open to the general public, and (iii) there is no public solicitation or advertisement made regarding such gaming.&lt;/p&gt;&lt;p&gt;2001, c. &lt;a href='http://lis.virginia.gov/cgi-bin/legp604.exe?011+ful+CHAP0833'&gt;833&lt;/a&gt;; 2006, c. &lt;a href='http://lis.virginia.gov/cgi-bin/legp604.exe?061+ful+CHAP0644'&gt;644&lt;/a&gt;; 2007, c. &lt;a href='http://lis.virginia.gov/cgi-bin/legp604.exe?071+ful+CHAP0196'&gt;196&lt;/a&gt;.&lt;/p&gt;</t>
  </si>
  <si>
    <t>¬ß 18.2-340.26:2</t>
  </si>
  <si>
    <t>Sale of instant bingo, pull tabs, or seal cards by certain booster clubs.</t>
  </si>
  <si>
    <t>&lt;p&gt;As a part of its annual fund-raising event, any qualified organization that is an athletic association or booster club or a band booster club may sell instant bingo, pull tabs, or seal cards provided that (i) the sale is limited to a single event in a calendar year and (ii) the event is open to the public. The Department may require organizations authorized under this section to make such financial reporting as it deems necessary.&lt;/p&gt;&lt;p&gt;Nothing in this section shall be construed as exempting organizations authorized to sell instant bingo, pull tabs, or seal cards under this section from any other provisions of this article or other Board regulations.&lt;/p&gt;&lt;p&gt;2007, c. &lt;a href='http://lis.virginia.gov/cgi-bin/legp604.exe?071+ful+CHAP0160'&gt;160&lt;/a&gt;.&lt;/p&gt;</t>
  </si>
  <si>
    <t>¬ß 18.2-340.27</t>
  </si>
  <si>
    <t>Conduct of bingo games.</t>
  </si>
  <si>
    <t>&lt;p&gt;A. A qualified organization shall accept only cash or, at its option, checks or debit cards in payment of any charges or assessments for players to participate in bingo games. However, no such organization shall accept postdated checks in payment of any charges or assessments for players to participate in bingo games.&lt;/p&gt;&lt;p&gt;B. No qualified organization or any person on the premises shall extend lines of credit or accept any credit or other electronic fund transfer other than debit cards in payment of any charges or assessments for players to participate in bingo games.&lt;/p&gt;&lt;p&gt;C. Bingo games may be held by qualified organizations no more frequently than two calendar days in any calendar week, except in accordance with ¬ß &lt;a href='http://law.lis.virginia.gov/vacode/18.2-340.27:1/'&gt;18.2-340.27:1&lt;/a&gt;.&lt;/p&gt;&lt;p&gt;D. No more than two sessions of bingo games may be held by qualified organizations in any calendar day, nor shall there be more than 55 bingo games per session.&lt;/p&gt;&lt;p&gt;E. Any organization may conduct bingo games only in the county, city or town or in any adjoining county, city or town in which they regularly have been in existence or met. The Department may approve exceptions to this requirement where there is a special circumstance or documented need.&lt;/p&gt;&lt;p&gt;1995, c. &lt;a href='http://lis.virginia.gov/cgi-bin/legp604.exe?951+ful+CHAP0837'&gt;837&lt;/a&gt;; 2006, c. &lt;a href='http://lis.virginia.gov/cgi-bin/legp604.exe?061+ful+CHAP0644'&gt;644&lt;/a&gt;; 2010, c. &lt;a href='http://lis.virginia.gov/cgi-bin/legp604.exe?101+ful+CHAP0429'&gt;429&lt;/a&gt;; 2017, c. &lt;a href='http://lis.virginia.gov/cgi-bin/legp604.exe?171+ful+CHAP0739'&gt;739&lt;/a&gt;.&lt;/p&gt;</t>
  </si>
  <si>
    <t>¬ß 18.2-340.27:1</t>
  </si>
  <si>
    <t>Special permits.</t>
  </si>
  <si>
    <t>&lt;p&gt;A. A special permit may be granted to a qualified organization that entitles it to conduct more frequent operations of bingo games during carnivals, fairs, and state, federal, or religious holidays, which shall be designated in the permit.&lt;/p&gt;&lt;p&gt;B. A special permit may be granted to a qualified organization to conduct gaming to replace an approved game that falls on a legal holiday pursuant to ¬ß &lt;a href='http://law.lis.virginia.gov/vacode/2.2-3300/'&gt;2.2-3300&lt;/a&gt;. The special permit shall designate a date for the replacement game to occur within either (i) 90 days before or (ii) 90 days after such legal holiday for which the special permit is requested.&lt;/p&gt;&lt;p&gt;C. A special permit may be granted to a qualified organization to conduct gaming to replace an approved game that has been canceled by the qualified organization on account of severe weather conditions in the locality in which the approved game was scheduled to occur, provided that (i) the qualified organization notifies the Department within 24 hours of the canceled approved game and (ii) the Department is satisfied that the severe weather conditions warranted cancellation. The special permit shall designate a date for the replacement game to occur within 90 days after the date of the canceled game for which the special permit is requested.&lt;/p&gt;&lt;p&gt;2017, c. &lt;a href='http://lis.virginia.gov/cgi-bin/legp604.exe?171+ful+CHAP0739'&gt;739&lt;/a&gt;.&lt;/p&gt;</t>
  </si>
  <si>
    <t>¬ß 18.2-340.28</t>
  </si>
  <si>
    <t>Conduct of instant bingo, network bingo, pull tabs and seal cards.</t>
  </si>
  <si>
    <t>&lt;p&gt;A. Any organization qualified to conduct bingo games pursuant to the provisions of this article may play instant bingo, network bingo, pull tabs, or seal cards as a part of such bingo game and, if a permit is required pursuant to ¬ß &lt;a href='http://law.lis.virginia.gov/vacode/18.2-340.25/'&gt;18.2-340.25&lt;/a&gt;, such games shall be played only at such location and at such times as designated in the permit for regular bingo games.&lt;/p&gt;&lt;p&gt;B. Any organization conducting instant bingo, network bingo, pull tabs, or seal cards shall maintain a record of the date, quantity and card value of instant bingo supplies purchased as well as the name and address of the supplier of such supplies. The organization shall also maintain a written invoice or receipt from a nonmember of the organization verifying any information required by this subsection. Such supplies shall be paid for only by check drawn on the gaming account of the organization. A complete inventory of all such gaming supplies shall be maintained by the organization on the premises where the gaming is being conducted.&lt;/p&gt;&lt;p&gt;C. No qualified organization shall sell any instant bingo, network bingo, pull tabs, or seal cards to any individual younger than 18 years of age. No individual younger than 18 years of age shall play or redeem any instant bingo, network bingo, pull tabs, or seal cards.&lt;/p&gt;&lt;p&gt;1995, c. &lt;a href='http://lis.virginia.gov/cgi-bin/legp604.exe?951+ful+CHAP0837'&gt;837&lt;/a&gt;; 1997, cc. &lt;a href='http://lis.virginia.gov/cgi-bin/legp604.exe?971+ful+CHAP0777'&gt;777&lt;/a&gt;, &lt;a href='http://lis.virginia.gov/cgi-bin/legp604.exe?971+ful+CHAP0838'&gt;838&lt;/a&gt;; 2006, c. &lt;a href='http://lis.virginia.gov/cgi-bin/legp604.exe?061+ful+CHAP0644'&gt;644&lt;/a&gt;; 2013, cc. &lt;a href='http://lis.virginia.gov/cgi-bin/legp604.exe?131+ful+CHAP0036'&gt;36&lt;/a&gt;, &lt;a href='http://lis.virginia.gov/cgi-bin/legp604.exe?131+ful+CHAP0350'&gt;350&lt;/a&gt;.&lt;/p&gt;</t>
  </si>
  <si>
    <t>¬ß 18.2-340.28:1</t>
  </si>
  <si>
    <t>Conduct of network bingo.</t>
  </si>
  <si>
    <t>&lt;p&gt;A. Any organization qualified to conduct bingo games pursuant to the provisions of this article may sell network bingo cards as a part of a regular bingo game and, if a permit is required pursuant to ¬ß &lt;a href='http://law.lis.virginia.gov/vacode/18.2-340.25/'&gt;18.2-340.25&lt;/a&gt;, network bingo shall be sold only at such location and at such times as designated in the permit for regular bingo games.&lt;/p&gt;&lt;p&gt;B. Any organization selling network bingo cards shall maintain a record of the date and quantity of network bingo cards purchased from a licensed network bingo provider. The organization shall also maintain a written invoice or receipt from a licensed supplier verifying any information required by this subsection. Such supplies shall be paid for only by check drawn on the gaming account of the organization or by electronic fund transfer. A complete inventory of all such gaming supplies shall be maintained by the organization on the premises where network bingo cards are sold.&lt;/p&gt;&lt;p&gt;C. No qualified organization shall sell any network bingo cards to any individual younger than 18 years of age. No individual younger than 18 years of age shall play or redeem any network bingo cards.&lt;/p&gt;&lt;p&gt;D. A qualified organization shall accept only cash or, at its option, checks or debit cards in payment of any charges or assessments for players to participate in any network bingo game. However, no such organization shall accept postdated checks in payment of any charges or assessments for players to participate in network bingo games.&lt;/p&gt;&lt;p&gt;E. No qualified organization or any person on the premises shall extend lines of credit or accept any credit or other electronic fund transfer other than debit cards in payment of any charges or assessments for players to participate in network bingo games.&lt;/p&gt;&lt;p&gt;F. No qualified organization shall conduct network bingo more frequently than one day in any calendar week, which shall not be the same day of each week.&lt;/p&gt;&lt;p&gt;G. No network bingo games shall be permitted in the social quarters of an organization that are open only to the organization's members and their guests.&lt;/p&gt;&lt;p&gt;H. No qualified organization shall sell network bingo cards on the Internet or other online service or allow the play of network bingo on the Internet or other online service. However, the location where network bingo games are conducted shall be equipped with a video monitor, television, or video screen, or any other similar means of visually displaying a broadcast or signal, that relays live, real-time video of the numbers as they are called by a live caller. The Internet or other online service may be used to relay information about winning players.&lt;/p&gt;&lt;p&gt;I. Qualified organizations may award network bingo prizes on a graduated scale; however, no single network bingo prize shall exceed $25,000.&lt;/p&gt;&lt;p&gt;J. Nothing in this section shall be construed to prohibit an organization from participating in more than one network bingo network.&lt;/p&gt;&lt;p&gt;2013, cc. &lt;a href='http://lis.virginia.gov/cgi-bin/legp604.exe?131+ful+CHAP0036'&gt;36&lt;/a&gt;, &lt;a href='http://lis.virginia.gov/cgi-bin/legp604.exe?131+ful+CHAP0350'&gt;350&lt;/a&gt;.&lt;/p&gt;</t>
  </si>
  <si>
    <t>¬ß 18.2-340.29</t>
  </si>
  <si>
    <t>Joint operation of bingo games; written reports; joint permit required.</t>
  </si>
  <si>
    <t>&lt;p&gt;A. Any two or more qualified organizations may jointly organize and conduct bingo games provided both have fully complied with all other provisions of this article.&lt;/p&gt;&lt;p&gt;B. Any two or more qualified organizations jointly conducting such games shall be (i) subject to the same restrictions and prohibitions contained in this article that would apply to a single organization conducting bingo games and (ii) required to furnish to the Department a written report setting forth the location where such games will be held, the division of manpower, costs, and proceeds for each game to be jointly conducted.&lt;/p&gt;&lt;p&gt;Upon a finding that the division of manpower and costs for each game bears a reasonable relationship to the division of proceeds, the Department shall issue a joint permit.&lt;/p&gt;&lt;p&gt;C. No bingo game shall be jointly conducted until the joint permit issued pursuant to subsection B is obtained by the organizations.&lt;/p&gt;&lt;p&gt;1995, c. &lt;a href='http://lis.virginia.gov/cgi-bin/legp604.exe?951+ful+CHAP0837'&gt;837&lt;/a&gt;; 2003, c. &lt;a href='http://lis.virginia.gov/cgi-bin/legp604.exe?031+ful+CHAP0884'&gt;884&lt;/a&gt;; 2006, c. &lt;a href='http://lis.virginia.gov/cgi-bin/legp604.exe?061+ful+CHAP0644'&gt;644&lt;/a&gt;.&lt;/p&gt;</t>
  </si>
  <si>
    <t>¬ß 18.2-340.30</t>
  </si>
  <si>
    <t>Reports of gross receipts and disbursements required; form of reports; failure to file.</t>
  </si>
  <si>
    <t>&lt;p&gt;A. Each qualified organization shall keep a complete record of all inventory of charitable gaming supplies purchased, all receipts from its charitable gaming operation, and all disbursements related to such operation. Except as provided in ¬ß &lt;a href='http://law.lis.virginia.gov/vacode/18.2-340.23/'&gt;18.2-340.23&lt;/a&gt;, each qualified organization shall file at least annually, on a form prescribed by the Department, a report of all such receipts and disbursements, the amount of money on hand attributable to charitable gaming as of the end of the period covered by the report and any other information related to its charitable gaming operation that the Department may require. In addition, the Board, by regulation, may require any qualified organization whose net receipts exceed a specified amount during any three-month period to file a report of its receipts and disbursements for such period. All reports filed pursuant to this section shall be a matter of public record.&lt;/p&gt;&lt;p&gt;B. All reports required by this section shall be filed on or before the date prescribed by the Department. The Board, by regulation, shall establish a schedule of late fees to be assessed for any organization that fails to submit required reports by the due date.&lt;/p&gt;&lt;p&gt;C. Except as provided in ¬ß &lt;a href='http://law.lis.virginia.gov/vacode/18.2-340.23/'&gt;18.2-340.23&lt;/a&gt;, each qualified organization shall designate or compensate an outside individual or group who shall be responsible for filing an annual, and, if required, quarterly, financial report if the organization goes out of business or otherwise ceases to conduct charitable gaming activities. The Department shall require such reports as it deems necessary until all proceeds of any charitable gaming have been used for the purposes specified in ¬ß &lt;a href='http://law.lis.virginia.gov/vacode/18.2-340.19/'&gt;18.2-340.19&lt;/a&gt; or have been disbursed in a manner approved by the Department.&lt;/p&gt;&lt;p&gt;D. Each qualified organization shall maintain for three years a complete written record of (i) all charitable gaming sessions using Department prescribed forms or reasonable facsimiles thereof approved by the Department; (ii) the name and address of each individual to whom is awarded any charitable gaming prize or jackpot that meets or exceeds the requirements of Internal Revenue Service Publication 3079, as well as the amount of the award; and (iii) an itemized record of all receipts and disbursements, including operating costs and use of proceeds incurred in operating bingo games.&lt;/p&gt;&lt;p&gt;E. The failure to file reports within 30 days of the time such reports are due shall cause the automatic revocation of the permit, and no organization shall conduct any bingo game or raffle thereafter until the report is properly filed and a new permit is obtained. However, the Department may grant an extension of time for filing such reports for a period not to exceed 45 days if requested by an organization, provided the organization requests an extension within 15 days of the time such reports are due and all projected fees are paid. For the term of any such extension, the organization's permit shall not be automatically revoked, such organization may continue to conduct charitable gaming, and no new permit shall be required.&lt;/p&gt;&lt;p&gt;1995,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href='http://lis.virginia.gov/cgi-bin/legp604.exe?991+ful+CHAP0360'&gt;360&lt;/a&gt;; 2003, c. &lt;a href='http://lis.virginia.gov/cgi-bin/legp604.exe?031+ful+CHAP0884'&gt;884&lt;/a&gt;; 2006, c. &lt;a href='http://lis.virginia.gov/cgi-bin/legp604.exe?061+ful+CHAP0644'&gt;644&lt;/a&gt;; 2007, c. &lt;a href='http://lis.virginia.gov/cgi-bin/legp604.exe?071+ful+CHAP0541'&gt;541&lt;/a&gt;; 2014, c. &lt;a href='http://lis.virginia.gov/cgi-bin/legp604.exe?141+ful+CHAP0208'&gt;208&lt;/a&gt;.&lt;/p&gt;</t>
  </si>
  <si>
    <t>¬ß 18.2-340.30:1</t>
  </si>
  <si>
    <t>&lt;p&gt;Repealed by Acts 2010, c. &lt;a href='http://lis.virginia.gov/cgi-bin/legp604.exe?101+ful+CHAP0429'&gt;429&lt;/a&gt;, cl. 2.&lt;/p&gt;</t>
  </si>
  <si>
    <t>¬ß 18.2-340.31</t>
  </si>
  <si>
    <t>Audit of reports; exemption; audit and administration fee.</t>
  </si>
  <si>
    <t>&lt;p&gt;A. All reports filed pursuant to ¬ß &lt;a href='http://law.lis.virginia.gov/vacode/18.2-340.30/'&gt;18.2-340.30&lt;/a&gt; shall be subject to audit by the Department in accordance with Board regulations. The Department may engage the services of independent certified public accountants to perform any audits deemed necessary to fulfill the Department's responsibilities under this article.&lt;/p&gt;&lt;p&gt;B. The Department shall prescribe a reasonable audit and administration fee to be paid by any organization conducting charitable gaming under a permit issued by the Department unless the organization is exempt from such fee pursuant to ¬ß &lt;a href='http://law.lis.virginia.gov/vacode/18.2-340.23/'&gt;18.2-340.23&lt;/a&gt;. Such fee shall not exceed one and one-quarter percent of the gross receipts which an organization reports pursuant to ¬ß &lt;a href='http://law.lis.virginia.gov/vacode/18.2-340.30/'&gt;18.2-340.30&lt;/a&gt;. The audit and administration fee shall accompany each report for each calendar quarter.&lt;/p&gt;&lt;p&gt;C. The audit and administration fee shall be payable to the Treasurer of Virginia. All such fees received by the Treasurer of Virginia shall be separately accounted for and shall be used only by the Department for the purposes of auditing and regulating charitable gaming.&lt;/p&gt;&lt;p&gt;1995,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href='http://lis.virginia.gov/cgi-bin/legp604.exe?061+ful+CHAP0644'&gt;644&lt;/a&gt;.&lt;/p&gt;</t>
  </si>
  <si>
    <t>¬ß 18.2-340.32</t>
  </si>
  <si>
    <t>¬ß 18.2-340.33</t>
  </si>
  <si>
    <t>Prohibited practices.</t>
  </si>
  <si>
    <t>&lt;p&gt;In addition to those other practices prohibited by this article, the following acts or practices are prohibited:&lt;/p&gt;&lt;p&gt;1. No part of the gross receipts derived by a qualified organization may be used for any purpose other than (i) reasonable and proper gaming expenses, (ii) reasonable and proper business expenses, (iii) those lawful religious, charitable, community or educational purposes for which the organization is specifically chartered or organized, and (iv) expenses relating to the acquisition, construction, maintenance, or repair of any interest in the real property involved in the operation of the organization and used for lawful religious, charitable, community or educational purposes. For the purposes of clause (iv), such expenses may include the expenses of a corporation formed for the purpose of serving as the real estate holding entity of a qualified organization, provided (a) such holding entity is qualified as a tax exempt organization under ¬ß 501(c) of the Internal Revenue Code and (b) the membership of the qualified organization is identical to such holding entity.&lt;/p&gt;&lt;p&gt;2. Except as provided in ¬ß &lt;a href='http://law.lis.virginia.gov/vacode/18.2-340.34:1/'&gt;18.2-340.34:1&lt;/a&gt;, no qualified organization shall enter into a contract with or otherwise employ for compensation any person for the purpose of organizing, managing, or conducting any charitable games. However, organizations composed of or for deaf or blind persons may use a part of their gross receipts for costs associated with providing clerical assistance in the management and operation but not the conduct of charitable gaming.&lt;/p&gt;&lt;p&gt;The provisions of this subdivision shall not prohibit the joint operation of bingo games held in accordance with ¬ß &lt;a href='http://law.lis.virginia.gov/vacode/18.2-340.29/'&gt;18.2-340.29&lt;/a&gt;.&lt;/p&gt;&lt;p&gt;3. No person shall pay or receive for use of any premises devoted, in whole or in part, to the conduct of any charitable games, any consideration in excess of the current fair market rental value of such property. Fair market rental value consideration shall not be based upon or determined by reference to a percentage of the proceeds derived from the operation of any charitable games or to the number of people in attendance at such charitable games.&lt;/p&gt;&lt;p&gt;4. No building or other premises shall be utilized in whole or in part for the purpose of conducting charitable gaming more frequently than two calendar days in any one calendar week. However, no building or other premises owned by (i) a qualified organization which is exempt from taxation pursuant to ¬ß 501(c) of the Internal Revenue Code or (ii) any county, city or town shall be utilized in whole or in part for the purpose of conducting bingo games more frequently than four calendar days in any one calendar week.&lt;/p&gt;&lt;p&gt;The provisions of this subdivision shall not apply to the playing of bingo games pursuant to a special permit issued in accordance with ¬ß &lt;a href='http://law.lis.virginia.gov/vacode/18.2-340.27:1/'&gt;18.2-340.27:1&lt;/a&gt;.&lt;/p&gt;&lt;p&gt;5. No person shall participate in the management or operation of any charitable game unless such person is and, for a period of at least 30 days immediately preceding such participation, has been a bona fide member of the organization. For any organization that is not composed of members, a person who is not a bona fide member may volunteer in the conduct of a charitable game as long as that person is directly supervised by a bona fide official member of the organization.&lt;/p&gt;&lt;p&gt;The provisions of this subdivision shall not apply to (i) persons employed as clerical assistants by qualified organizations composed of or for deaf or blind persons; (ii) employees of a corporate sponsor of a qualified organization, provided such employees' participation is limited to the management, operation or conduct of no more than one raffle per year; (iii) the spouse or family member of any such bona fide member of a qualified organization provided at least one bona fide member is present; or (iv) persons employed by a qualified organization authorized to sell pull tabs or seal cards in accordance with ¬ß &lt;a href='http://law.lis.virginia.gov/vacode/18.2-340.16/'&gt;18.2-340.16&lt;/a&gt;, provided (a) such sales are conducted by no more than two on-duty employees, (b) such employees receive no compensation for or based on the sale of the pull tabs or seal cards, and (c) such sales are conducted in the private social quarters of the organization.&lt;/p&gt;&lt;p&gt;6. No person shall receive any remuneration for participating in the management, operation or conduct of any charitable game, except that:&lt;/p&gt;&lt;p&gt;a. Persons employed by organizations composed of or for deaf or blind persons may receive remuneration not to exceed $30 per event for providing clerical assistance in the management and operation but not the conduct of charitable games only for such organizations;&lt;/p&gt;&lt;p&gt;b. Persons under the age of 19 who sell raffle tickets for a qualified organization to raise funds for youth activities in which they participate may receive nonmonetary incentive awards or prizes from the organization;&lt;/p&gt;&lt;p&gt;c. Remuneration may be paid to off-duty law-enforcement officers from the jurisdiction in which such bingo games are played for providing uniformed security for such bingo games even if such officer is a member of the sponsoring organization, provided the remuneration paid to such member is in accordance with off-duty law-enforcement personnel work policies approved by the local law-enforcement official and further provided that such member is not otherwise engaged in the management, operation or conduct of the bingo games of that organization, or to private security services businesses licensed pursuant to ¬ß &lt;a href='http://law.lis.virginia.gov/vacode/9.1-139/'&gt;9.1-139&lt;/a&gt; providing uniformed security for such bingo games, provided that employees of such businesses shall not otherwise be involved in the management, operation, or conduct of the bingo games of that organization;&lt;/p&gt;&lt;p&gt;d. A member of a qualified organization lawfully participating in the management, operation or conduct of a bingo game may be provided food and nonalcoholic beverages by such organization for on-premises consumption during the bingo game provided the food and beverages are provided in accordance with Board regulations;&lt;/p&gt;&lt;p&gt;e. Remuneration may be paid to bingo managers or callers who have a current registration certificate issued by the Department in accordance with ¬ß &lt;a href='http://law.lis.virginia.gov/vacode/18.2-340.34:1/'&gt;18.2-340.34:1&lt;/a&gt;, or who are exempt from such registration requirement. Such remuneration shall not exceed $100 per session; and&lt;/p&gt;&lt;p&gt;f. Volunteers of a qualified organization may be reimbursed for their reasonable and necessary travel expenses, not to exceed $50 per session.&lt;/p&gt;&lt;p&gt;7. No landlord shall, at bingo games conducted on the landlord's premises, (i) participate in the conduct, management, or operation of any bingo games; (ii) sell, lease or otherwise provide for consideration any bingo supplies, including, but not limited to, bingo cards, instant bingo cards, or other game pieces; or (iii) require as a condition of the lease or by contract that a particular manufacturer, distributor or supplier of bingo supplies or equipment be used by the organization.&lt;/p&gt;&lt;p&gt;The provisions of this subdivision shall not apply to any qualified organization conducting bingo games on its own behalf at premises owned by it.&lt;/p&gt;&lt;p&gt;8. No qualified organization shall enter into any contract with or otherwise employ or compensate any member of the organization on account of the sale of bingo supplies or equipment.&lt;/p&gt;&lt;p&gt;9. No organization shall award any bingo prize money or any merchandise valued in excess of the following amounts:&lt;/p&gt;&lt;p&gt;a. No bingo door prize shall exceed $50 for a single door prize or $250 in cumulative door prizes in any one session;&lt;/p&gt;&lt;p&gt;b. No regular bingo or special bingo game prize shall exceed $100;&lt;/p&gt;&lt;p&gt;c. No instant bingo, pull tab, or seal card prize for a single card shall exceed $1,000;&lt;/p&gt;&lt;p&gt;d. Except as provided in subdivision 9, no bingo jackpot of any nature whatsoever shall exceed $1,000, nor shall the total amount of bingo jackpot prizes awarded in any one session exceed $1,000. Proceeds from the sale of bingo cards and the sheets used for bingo jackpot games shall be accounted for separately from the bingo cards or sheets used for any other bingo games; and&lt;/p&gt;&lt;p&gt;e. No single network bingo prize shall exceed $25,000. Proceeds from the sale of network bingo cards shall be accounted for separately from bingo cards and sheets used for any other bingo game.&lt;/p&gt;&lt;p&gt;10. The provisions of subdivision 9 shall not apply to:&lt;/p&gt;&lt;p&gt;Any progressive bingo game, in which (a) a regular or special prize, not to exceed $100, is awarded on the basis of predetermined numbers or patterns selected at random and (b) a progressive prize, not to exceed $500 for the initial progressive prize and $5,000 for the maximum progressive prize, is awarded if the predetermined numbers or patterns are covered when a certain number of numbers is called, provided (i) there are no more than six such games per session per organization, (ii) the amount of increase of the progressive prize per session is no more than $100, (iii) the bingo cards or sheets used in such games are sold separately from the bingo cards or sheets used for any other bingo games, (iv) the organization separately accounts for the proceeds from such sale, and (v) such games are otherwise operated in accordance with the Department's rules of play.&lt;/p&gt;&lt;p&gt;11. No organization shall award any raffle prize valued at more than $100,000.&lt;/p&gt;&lt;p&gt;The provisions of this subdivision shall not apply to a raffle conducted no more than three times per calendar year by a qualified organization qualified as a tax-exempt organization pursuant to ¬ß 501(c) of the Internal Revenue Code for a prize consisting of a lot improved by a residential dwelling where 100 percent of the moneys received from such a raffle, less deductions for the fair market value for the cost of acquisition of the land and materials, are donated to lawful religious, charitable, community, or educational organizations specifically chartered or organized under the laws of the Commonwealth and qualified as a ¬ß 501(c) tax-exempt organization. No more than one such raffle shall be conducted in any one geographical region of the Commonwealth.&lt;/p&gt;&lt;p&gt;12. No qualified organization composed of or for deaf or blind persons which employs a person not a member to provide clerical assistance in the management and operation but not the conduct of any charitable games shall conduct such games unless it has in force fidelity insurance, as defined in ¬ß &lt;a href='http://law.lis.virginia.gov/vacode/38.2-120/'&gt;38.2-120&lt;/a&gt;, written by an insurer licensed to do business in the Commonwealth.&lt;/p&gt;&lt;p&gt;13. No person shall participate in the management or operation of any charitable game if he has ever been convicted of any felony or if he has been convicted of any misdemeanor involving fraud, theft, or financial crimes within the preceding five years. No person shall participate in the conduct of any charitable game if, within the preceding 10 years, he has been convicted of any felony or if, within the preceding five years he has been convicted of any misdemeanor involving fraud, theft, or financial crimes. In addition, no person shall participate in the management, operation or conduct of any charitable game if that person, within the preceding five years, has participated in the management, operation, or conduct of any charitable game which was found by the Department or a court of competent jurisdiction to have been operated in violation of state law, local ordinance or Board regulation.&lt;/p&gt;&lt;p&gt;14. Qualified organizations jointly conducting bingo games pursuant to ¬ß &lt;a href='http://law.lis.virginia.gov/vacode/18.2-340.29/'&gt;18.2-340.29&lt;/a&gt; shall not circumvent any restrictions and prohibitions which would otherwise apply if a single organization were conducting such games. These restrictions and prohibitions shall include, but not be limited to, the frequency with which bingo games may be held, the value of merchandise or money awarded as prizes, or any other practice prohibited under this section.&lt;/p&gt;&lt;p&gt;15. A qualified organization shall not purchase any charitable gaming supplies for use in the Commonwealth from any person who is not currently registered with the Department as a supplier pursuant to ¬ß &lt;a href='http://law.lis.virginia.gov/vacode/18.2-340.34/'&gt;18.2-340.34&lt;/a&gt;.&lt;/p&gt;&lt;p&gt;16. Unless otherwise permitted in this article, no part of an organization's charitable gaming gross receipts shall be used for an organization's social or recreational activities.&lt;/p&gt;&lt;p&gt;1995,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2000, c. &lt;a href='http://lis.virginia.gov/cgi-bin/legp604.exe?001+ful+CHAP1000'&gt;1000&lt;/a&gt;; 2001, c. &lt;a href='http://lis.virginia.gov/cgi-bin/legp604.exe?011+ful+CHAP0754'&gt;754&lt;/a&gt;; 2002, c. &lt;a href='http://lis.virginia.gov/cgi-bin/legp604.exe?021+ful+CHAP0282'&gt;282&lt;/a&gt;; 2003, c. &lt;a href='http://lis.virginia.gov/cgi-bin/legp604.exe?031+ful+CHAP0884'&gt;884&lt;/a&gt;; 2004, c. &lt;a href='http://lis.virginia.gov/cgi-bin/legp604.exe?041+ful+CHAP0275'&gt;275&lt;/a&gt;; 2005, cc. &lt;a href='http://lis.virginia.gov/cgi-bin/legp604.exe?051+ful+CHAP0776'&gt;776&lt;/a&gt;, &lt;a href='http://lis.virginia.gov/cgi-bin/legp604.exe?051+ful+CHAP0826'&gt;826&lt;/a&gt;; 2006, c. &lt;a href='http://lis.virginia.gov/cgi-bin/legp604.exe?061+ful+CHAP0644'&gt;644&lt;/a&gt;; 2007, cc. &lt;a href='http://lis.virginia.gov/cgi-bin/legp604.exe?071+ful+CHAP0226'&gt;226&lt;/a&gt;, &lt;a href='http://lis.virginia.gov/cgi-bin/legp604.exe?071+ful+CHAP0790'&gt;790&lt;/a&gt;; 2008, c. &lt;a href='http://lis.virginia.gov/cgi-bin/legp604.exe?081+ful+CHAP0352'&gt;352&lt;/a&gt;; 2010, c. &lt;a href='http://lis.virginia.gov/cgi-bin/legp604.exe?101+ful+CHAP0429'&gt;429&lt;/a&gt;; 2013, cc. &lt;a href='http://lis.virginia.gov/cgi-bin/legp604.exe?131+ful+CHAP0036'&gt;36&lt;/a&gt;, &lt;a href='http://lis.virginia.gov/cgi-bin/legp604.exe?131+ful+CHAP0350'&gt;350&lt;/a&gt;; 2017, cc. &lt;a href='http://lis.virginia.gov/cgi-bin/legp604.exe?171+ful+CHAP0566'&gt;566&lt;/a&gt;, &lt;a href='http://lis.virginia.gov/cgi-bin/legp604.exe?171+ful+CHAP0739'&gt;739&lt;/a&gt;.&lt;/p&gt;</t>
  </si>
  <si>
    <t>¬ß 18.2-340.34</t>
  </si>
  <si>
    <t>Suppliers of charitable gaming supplies; manufacturers of electronic games of chance systems; permit; qualification; suspension, revocation or refusal to renew certificate; maintenance, production, and release of records.</t>
  </si>
  <si>
    <t>&lt;p&gt;A. No person shall offer to sell, sell or otherwise provide charitable gaming supplies to any qualified organization and no manufacturer shall distribute electronic games of chance systems for charitable gaming in the Commonwealth unless and until such person has made application for and has been issued a permit by the Department. An application for permit shall be made on forms prescribed by the Department and shall be accompanied by a fee in the amount of $1,000. Each permit shall remain valid for a period of one year from the date of issuance. Application for renewal of a permit shall be accompanied by a fee in the amount of $1,000 and shall be made on forms prescribed by the Department.&lt;/p&gt;&lt;p&gt;B. The Board shall have authority to prescribe by regulation reasonable criteria consistent with the provisions of this article for the registration of suppliers and manufacturers of electronic games of chance systems for charitable gaming. The Department may refuse to issue a permit to any supplier or manufacturer who has, or which has any officer, director, partner, or owner who has (i) been convicted of or pleaded nolo contendere to a felony in any state or federal court or has been convicted of any offense which,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has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permit of any supplier or manufacturer for any conduct described in subsection B or for any violation of this article or regulation of the Board. Before taking any such action, the Department shall give the supplier or manufacturer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Each supplier shall document each sale of charitable gaming supplies, including electronic games of chance systems, and other items incidental to the conduct of charitable gaming, such as markers, wands or tape, to a qualified organization on an invoice which clearly shows (i) the name and address of the qualified organization to which such supplies or items were sold; (ii) the date of the sale; (iii) the name or form and serial number of each deal of instant bingo cards and pull-tab raffle cards, the quantity of deals sold and the price per deal paid by the qualified organization; (iv) the serial number of the top sheet in each packet of bingo paper, the serial number for each series of uncollated bingo paper, and the cut, color and quantity of bingo paper sold; and (v) any other information with respect to charitable gaming supplies, including electronic games of chance systems, or other items incidental to the conduct of charitable gaming as the Board may prescribe by regulation. A legible copy of the invoice shall accompany the charitable gaming supplies when delivered to the qualified organization.&lt;/p&gt;&lt;p&gt;Each manufacturer of electronic games of chance systems shall document each distribution of such systems to a qualified organization or supplier on an invoice which clearly shows (i) the name and address of the qualified organization or supplier to which such systems were distributed; (ii) the date of distribution; (iii) the serial number of each such system; and (iv) any other information with respect to electronic games of chance systems as the Board may prescribe by regulation. A legible copy of the invoice shall accompany the electronic games of chance systems when delivered to the qualified organization or supplier.&lt;/p&gt;&lt;p&gt;E. Each supplier and manufacturer shall maintain a legible copy of each invoice required by subsection D for a period of three years from the date of sale. Each supplier and manufacturer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supplier or manufacturer which relate to its transactions with qualified organizations. All documents and other information of a proprietary nature furnished to the Department in accordance with this subsection shall not be a matter of public record and shall be exempt from disclosure under the provisions of the Freedom of Information Act (¬ß &lt;a href='http://law.lis.virginia.gov/vacode/2.2-3700/'&gt;2.2-3700&lt;/a&gt; et seq.).&lt;/p&gt;&lt;p&gt;1995,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1999, c. &lt;a href='http://lis.virginia.gov/cgi-bin/legp604.exe?991+ful+CHAP0534'&gt;534&lt;/a&gt;; 2003, c. &lt;a href='http://lis.virginia.gov/cgi-bin/legp604.exe?031+ful+CHAP0884'&gt;884&lt;/a&gt;; 2006, c. &lt;a href='http://lis.virginia.gov/cgi-bin/legp604.exe?061+ful+CHAP0644'&gt;644&lt;/a&gt;; 2007, c. &lt;a href='http://lis.virginia.gov/cgi-bin/legp604.exe?071+ful+CHAP0264'&gt;264&lt;/a&gt;.&lt;/p&gt;</t>
  </si>
  <si>
    <t>¬ß 18.2-340.34:1</t>
  </si>
  <si>
    <t>Bingo managers and callers; remuneration; registration; qualification; suspension, revocation or refusal to renew certificate; exceptions.</t>
  </si>
  <si>
    <t>&lt;p&gt;A. No person shall receive remuneration as a bingo manager or caller from any qualified organization unless and until such person has made application for and has been issued a registration certificate by the Department. Application for registration shall be made on forms prescribed by the Department and shall be accompanied by a fee in the amount of $75. Each registration certificate shall remain valid for a period of one year from the date of issuance. Application for renewal of a registration certificate shall be accompanied by a fee in the amount of $75 and shall be made on forms prescribed by the Department.&lt;/p&gt;&lt;p&gt;B. As a condition of registration as a bingo manager, the applicant shall (i) have been a bona fide member of the qualified organization for at least 12 consecutive months prior to making application for registration and (ii) be required to complete a reasonable training course developed and conducted by the Department.&lt;/p&gt;&lt;p&gt;As a condition of registration as a bingo caller, the applicant shall be required to complete a reasonable training course developed and conducted by the Department.&lt;/p&gt;&lt;p&gt;The Department may refuse to register any bingo manager or caller who has (a) been convicted of or pleaded nolo contendere to a felony in any state or federal court or has been convicted of any offense which, if committed in the Commonwealth, would be a felony; (b) been convicted of or pleaded nolo contendere to a crime involving gambling; (c) had any license, permit, certificate, or other authority related to activities defined as charitable gaming in the Commonwealth suspended or revoked in the Commonwealth or in any other jurisdiction; or (d) failed to file or has been delinquent in excess of one year in the filing of any tax returns or the payment of any taxes due the Commonwealth.&lt;/p&gt;&lt;p&gt;C. The Department may suspend, revoke, or refuse to renew the registration certificate of any bingo manager or caller for any conduct described in subsection B or for any violation of this article or regulations of the Board. Before taking any such action, the Department shall give the bingo manager or caller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provisions of subsection A requiring registration for bingo callers with the Department shall not apply to a bingo caller for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subdivision.&lt;/p&gt;&lt;p&gt;2005, cc. &lt;a href='http://lis.virginia.gov/cgi-bin/legp604.exe?051+ful+CHAP0776'&gt;776&lt;/a&gt;, &lt;a href='http://lis.virginia.gov/cgi-bin/legp604.exe?051+ful+CHAP0826'&gt;826&lt;/a&gt;; 2007, cc. &lt;a href='http://lis.virginia.gov/cgi-bin/legp604.exe?071+ful+CHAP0226'&gt;226&lt;/a&gt;, &lt;a href='http://lis.virginia.gov/cgi-bin/legp604.exe?071+ful+CHAP0347'&gt;347&lt;/a&gt;; 2015, cc. &lt;a href='http://lis.virginia.gov/cgi-bin/legp604.exe?151+ful+CHAP0502'&gt;502&lt;/a&gt;, &lt;a href='http://lis.virginia.gov/cgi-bin/legp604.exe?151+ful+CHAP0503'&gt;503&lt;/a&gt;.&lt;/p&gt;</t>
  </si>
  <si>
    <t>¬ß 18.2-340.34:2</t>
  </si>
  <si>
    <t>Licensing of network bingo providers; qualification; suspension, revocation, or refusal to renew license; maintenance, production, and release of records.</t>
  </si>
  <si>
    <t>&lt;p&gt;A. No person shall sell or offer to sell or otherwise provide access to a network bingo network to any qualified organization unless and until such person has made application for and has been issued a license by the Department. An application for license shall be made on forms prescribed by the Department and shall be accompanied by a fee in the amount of $500. Each license shall remain valid for a period of two years from the date of issuance. Application for renewal of a license shall be accompanied by a fee in the amount of $500 and shall be made on forms prescribed by the Department.&lt;/p&gt;&lt;p&gt;B. The Board shall have authority to prescribe by regulation reasonable criteria consistent with the provisions of this article for the licensure of network bingo providers. The Department may refuse to issue a license to any network bingo provider that has any officer, director, partner, or owner who has (i) been convicted of or pleaded nolo contendere to a felony in any state or federal court or has been convicted of any offense that,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license of any network bingo provider for any conduct described in subsection B or for any violation of this article or regulation of the Board. Before taking any such action, the Department shall give the network bingo provider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Department by regulation shall require network bingo providers to have onsite independent supervision of network bingo games as the numbers are called.&lt;/p&gt;&lt;p&gt;E. Each network bingo provider shall document each sale of network bingo supplies and other items incidental to the conduct of network bingo to a qualified organization on an invoice that clearly shows (i) the name and address of the qualified organization to which such supplies or items were sold; (ii) the date of the sale; (iii) the name or form and serial number of each network bingo card, the quantity of cards sold, and the price per card paid by the qualified organization; and (iv) any other information required by the Department. A legible copy of the invoice shall accompany the network bingo supplies when delivered to the qualified organization.&lt;/p&gt;&lt;p&gt;F. Each network bingo provider shall maintain a legible copy of each invoice required by subsection E for a period of three years from the date of sale. Each network bingo provider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network bingo provider that relate to its transactions with qualified organizations. All documents and other information of a proprietary nature furnished to the Department in accordance with this subsection shall be exempt from disclosure under the provisions of the Freedom of Information Act (¬ß &lt;a href='http://law.lis.virginia.gov/vacode/2.2-3700/'&gt;2.2-3700&lt;/a&gt; et seq.).&lt;/p&gt;&lt;p&gt;2013, cc. &lt;a href='http://lis.virginia.gov/cgi-bin/legp604.exe?131+ful+CHAP0036'&gt;36&lt;/a&gt;, &lt;a href='http://lis.virginia.gov/cgi-bin/legp604.exe?131+ful+CHAP0350'&gt;350&lt;/a&gt;.&lt;/p&gt;</t>
  </si>
  <si>
    <t>¬ß 18.2-340.35</t>
  </si>
  <si>
    <t>Assistance from Department of State Police.</t>
  </si>
  <si>
    <t>&lt;p&gt;The Department of the State Police, upon request of the Department, shall assist in the conduct of investigations by the Department.&lt;/p&gt;&lt;p&gt;1995, c. &lt;a href='http://lis.virginia.gov/cgi-bin/legp604.exe?951+ful+CHAP0837'&gt;837&lt;/a&gt;; 2003, c. &lt;a href='http://lis.virginia.gov/cgi-bin/legp604.exe?031+ful+CHAP0884'&gt;884&lt;/a&gt;.&lt;/p&gt;</t>
  </si>
  <si>
    <t>¬ß 18.2-340.36</t>
  </si>
  <si>
    <t>Suspension of permit.</t>
  </si>
  <si>
    <t>&lt;p&gt;A. When any officer charged with the enforcement of the charitable gaming laws of the Commonwealth has reasonable cause to believe that the conduct of charitable gaming is being conducted by an organization in violation of this article or the regulations of the Board, he may apply to any judge, magistrate, or other person having authority to issue criminal warrants for the immediate suspension of the permit of the organization conducting the bingo game or raffle. If the judge, magistrate, or person to whom such application is presented is satisfied that probable cause exists to suspend the permit, he shall suspend the permit. Immediately upon such suspension, the officer shall notify the organization in writing of such suspension.&lt;/p&gt;&lt;p&gt;B. Written notice specifying the particular basis for the immediate suspension shall be provided by the officer to the organization within one business day of the suspension and a hearing held thereon by the Department or its designated hearing officer within 10 days of the suspension unless the organization consents to a later date. No charitable gaming shall be conducted by the organization until the suspension has been lifted by the Department or a court of competent jurisdiction.&lt;/p&gt;&lt;p&gt;1995, c. &lt;a href='http://lis.virginia.gov/cgi-bin/legp604.exe?951+ful+CHAP0837'&gt;837&lt;/a&gt;; 2003, c. &lt;a href='http://lis.virginia.gov/cgi-bin/legp604.exe?031+ful+CHAP0884'&gt;884&lt;/a&gt;.&lt;/p&gt;</t>
  </si>
  <si>
    <t>¬ß 18.2-340.37</t>
  </si>
  <si>
    <t>Criminal penalties.</t>
  </si>
  <si>
    <t>&lt;p&gt;A. Any person who violates the provisions of this article or who willfully and knowingly files, or causes to be filed, a false application, report or other document or who willfully and knowingly makes a false statement, or causes a false statement to be made, on any application, report or other document required to be filed with or made to the Department shall be guilty of a Class 1 misdemeanor.&lt;/p&gt;&lt;p&gt;B. Each day in violation shall constitute a separate offense.&lt;/p&gt;&lt;p&gt;C. Any person who converts funds derived from any charitable gaming to his own or another's use, when the amount of funds is less than $500, shall be guilty of petit larceny and, when the amount of funds is $500 or more, shall be guilty of grand larceny. The provisions of this section shall not preclude the applicability of any other provision of the criminal law of the Commonwealth that may apply to any course of conduct that violates this section.&lt;/p&gt;&lt;p&gt;1995,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2018, cc. &lt;a href='http://lis.virginia.gov/cgi-bin/legp604.exe?181+ful+CHAP0764'&gt;764&lt;/a&gt;, &lt;a href='http://lis.virginia.gov/cgi-bin/legp604.exe?181+ful+CHAP0765'&gt;765&lt;/a&gt;.&lt;/p&gt;</t>
  </si>
  <si>
    <t>¬ß 18.2-340.38</t>
  </si>
  <si>
    <t>&lt;p&gt;Repealed by Acts 2001, c. &lt;a href='http://lis.virginia.gov/cgi-bin/legp604.exe?011+ful+CHAP0754'&gt;754&lt;/a&gt;, cl. 2.&lt;/p&gt;</t>
  </si>
  <si>
    <t>SUNDAY OFFENSES [Repealed]</t>
  </si>
  <si>
    <t>¬ß¬ß 18.2-341 through 18.2-343</t>
  </si>
  <si>
    <t>&lt;p&gt;Repealed by Acts 2004, c. &lt;a href='http://lis.virginia.gov/cgi-bin/legp604.exe?041+ful+CHAP0608'&gt;608&lt;/a&gt;.&lt;/p&gt;</t>
  </si>
  <si>
    <t>COMMERCIAL SEX TRAFFICKING, PROSTITUTION, ETC.</t>
  </si>
  <si>
    <t>¬ß 18.2-344</t>
  </si>
  <si>
    <t>Fornication.</t>
  </si>
  <si>
    <t>&lt;p&gt;Any person, not being married, who voluntarily shall have sexual intercourse with any other person, shall be guilty of fornication, punishable as a Class 4 misdemeanor.&lt;/p&gt;&lt;p&gt;Code 1950, ¬ß¬ß 18.1-188, 18.1-190; 1960, c. 358; 1975, cc. 14, 15.&lt;/p&gt;</t>
  </si>
  <si>
    <t>¬ß 18.2-345</t>
  </si>
  <si>
    <t>&lt;p&gt;Repealed by Acts 2013, c. &lt;a href='http://lis.virginia.gov/cgi-bin/legp604.exe?131+ful+CHAP0621'&gt;621&lt;/a&gt;.&lt;/p&gt;</t>
  </si>
  <si>
    <t>¬ß 18.2-346</t>
  </si>
  <si>
    <t>Prostitution; commercial sexual conduct; commercial exploitation of a minor; penalties.</t>
  </si>
  <si>
    <t>&lt;p&gt;A. Any person who, for money or its equivalent, (i) commits adultery, fornication, or any act in violation of ¬ß &lt;a href='http://law.lis.virginia.gov/vacode/18.2-361/'&gt;18.2-361&lt;/a&gt;, performs cunnilingus, fellatio, or anilingus upon or by another person, or engages in anal intercourse or (ii) offers to commit adultery, fornication, or any act in violation of ¬ß &lt;a href='http://law.lis.virginia.gov/vacode/18.2-361/'&gt;18.2-361&lt;/a&gt;, perform cunnilingus, fellatio, or anilingus upon or by another person, or engage in anal intercourse and thereafter does any substantial act in furtherance thereof is guilty of prostitution, which is punishable as a Class 1 misdemeanor.&lt;/p&gt;&lt;p&gt;B. Any person who offers money or its equivalent to another for the purpose of engaging in sexual acts as enumerated in subsection A and thereafter does any substantial act in furtherance thereof is guilty of solicitation of prostitution, which is punishable as a Class 1 misdemeanor. However, any person who solicits prostitution from a minor (i) 16 years of age or older is guilty of a Class 6 felony or (ii) younger than 16 years of age is guilty of a Class 5 felony.&lt;/p&gt;&lt;p&gt;Code 1950, ¬ß 18.1-194; 1960, c. 358; 1975, cc. 14, 15; 1980, c. 534; 1993, c. 609; 2013, cc. &lt;a href='http://lis.virginia.gov/cgi-bin/legp604.exe?131+ful+CHAP0417'&gt;417&lt;/a&gt;, &lt;a href='http://lis.virginia.gov/cgi-bin/legp604.exe?131+ful+CHAP0467'&gt;467&lt;/a&gt;; 2014, c. &lt;a href='http://lis.virginia.gov/cgi-bin/legp604.exe?141+ful+CHAP0794'&gt;794&lt;/a&gt;.&lt;/p&gt;</t>
  </si>
  <si>
    <t>¬ß 18.2-346.1</t>
  </si>
  <si>
    <t>Testing of convicted prostitutes and injection drug users for infection with human immunodeficiency viruses and hepatitis C; limited disclosure.</t>
  </si>
  <si>
    <t>&lt;p&gt;A. As soon as practicable following conviction of any person for violation of ¬ß &lt;a href='http://law.lis.virginia.gov/vacode/18.2-346/'&gt;18.2-346&lt;/a&gt; or &lt;a href='http://law.lis.virginia.gov/vacode/18.2-361/'&gt;18.2-361&lt;/a&gt;, or any violation of Article 1 (¬ß &lt;a href='http://law.lis.virginia.gov/vacode/18.2-247/'&gt;18.2-247&lt;/a&gt; et seq.) or 1.1 (¬ß &lt;a href='http://law.lis.virginia.gov/vacode/18.2-265.1/'&gt;18.2-265.1&lt;/a&gt; et seq.) of Chapter 7 involving the possession, sale, or use of a controlled substance in a form amenable to intravenous use; or the possession, sale, or use of hypodermic syringes, needles, or other objects designed or intended for use in parenterally injecting controlled substances into the human body, such person shall be required to submit to testing for infection with human immunodeficiency viruses and hepatitis C. The convicted person shall receive counseling from personnel of the Department of Health concerning (i) the meaning of the test, (ii) acquired immunodeficiency syndrome and hepatitis C, and (iii) the transmission and prevention of infection with human immunodeficiency viruses and hepatitis C.&lt;/p&gt;&lt;p&gt;B. Tests for human immunodeficiency viruses shall be conducted to confirm any initial positive test results before any test result shall be determined to be positive for infection. The results of such test shall be confidential as provided in ¬ß &lt;a href='http://law.lis.virginia.gov/vacode/32.1-36.1/'&gt;32.1-36.1&lt;/a&gt; and shall be disclosed to the person who is the subject of the test and to the Department of Health as required by ¬ß &lt;a href='http://law.lis.virginia.gov/vacode/32.1-36/'&gt;32.1-36&lt;/a&gt;. The Department shall conduct surveillance and investigation in accordance with the requirements of ¬ß &lt;a href='http://law.lis.virginia.gov/vacode/32.1-39/'&gt;32.1-39&lt;/a&gt;.&lt;/p&gt;&lt;p&gt;C. Upon receiving a report of a positive test for hepatitis C, the State Health Commissioner may share protected health information relating to such positive test with relevant sheriffs' offices, the state police, local police departments, adult or youth correctional facilities, salaried or volunteer firefighters, paramedics or emergency medical technicians, officers of the court, and regional or local jails (i) to the extent necessary to advise exposed individuals of the risk of infection and to enable exposed individuals to seek appropriate testing and treatment, and (ii) as may be needed to prevent and control disease and is deemed necessary to prevent serious harm and serious threats to the health and safety of individuals and the public.&lt;/p&gt;&lt;p&gt;The disclosed protected health information shall be held confidential; no person to whom such information is disclosed shall redisclose or otherwise reveal the protected health information without first obtaining the specific authorization from the individual who was the subject of the test for such redisclosure.&lt;/p&gt;&lt;p&gt;Such protected health information shall only be used to protect the health and safety of individuals and the public in conformance with the regulations concerning patient privacy promulgated by the federal Department of Health and Human Services, as such regulations may be amended.&lt;/p&gt;&lt;p&gt;D. The results of the tests shall not be admissible in any criminal proceeding related to prostitution or drug use.&lt;/p&gt;&lt;p&gt;The cost of the tests shall be paid by the Commonwealth and taxed as part of the cost of such criminal proceedings.&lt;/p&gt;&lt;p&gt;1990, c. 913; 2005, c. &lt;a href='http://lis.virginia.gov/cgi-bin/legp604.exe?051+ful+CHAP0438'&gt;438&lt;/a&gt;.&lt;/p&gt;</t>
  </si>
  <si>
    <t>¬ß 18.2-347</t>
  </si>
  <si>
    <t>Keeping, residing in or frequenting a bawdy place; "bawdy place" defined.</t>
  </si>
  <si>
    <t>&lt;p&gt;It shall be unlawful for any person to keep any bawdy place, or to reside in or at or visit, for immoral purposes, any such bawdy place. Each and every day such bawdy place shall be kept, resided in or visited, shall constitute a separate offense. In a prosecution under this section the general reputation of the place may be proved.&lt;/p&gt;&lt;p&gt;As used in this Code, "bawdy place" shall mean any place within or without any building or structure which is used or is to be used for lewdness, assignation or prostitution.&lt;/p&gt;&lt;p&gt;Code 1950, ¬ß¬ß 18.1-195, 18.1-196; 1960, c. 358; 1975, cc. 14, 15.&lt;/p&gt;</t>
  </si>
  <si>
    <t>¬ß 18.2-348</t>
  </si>
  <si>
    <t>Aiding prostitution or illicit sexual intercourse, etc.</t>
  </si>
  <si>
    <t>&lt;p&gt;It is unlawful for any person or any officer, employee, or agent of any firm, association, or corporation, with knowledge of, or good reason to believe, the immoral purpose of such visit, to take or transport or assist in taking or transporting, or offer to take or transport on foot or in any way, any person to a place, whether within or without any building or structure, used or to be used for the purpose of lewdness, assignation, or prostitution within the Commonwealth, or to procure or assist in procuring for the purpose of illicit sexual intercourse, anal intercourse, cunnilingus, fellatio, or anilingus or any act violative of ¬ß &lt;a href='http://law.lis.virginia.gov/vacode/18.2-361/'&gt;18.2-361&lt;/a&gt;, or to give any information or direction to any person with intent to enable such person to commit an act of prostitution.&lt;/p&gt;&lt;p&gt;Code 1950, ¬ß 18.1-197; 1960, c. 358; 1975, cc. 14, 15; 1980, c. 534; 2014, c. &lt;a href='http://lis.virginia.gov/cgi-bin/legp604.exe?141+ful+CHAP0794'&gt;794&lt;/a&gt;.&lt;/p&gt;</t>
  </si>
  <si>
    <t>¬ß 18.2-349</t>
  </si>
  <si>
    <t>Using vehicles to promote prostitution or unlawful sexual intercourse.</t>
  </si>
  <si>
    <t>&lt;p&gt;It shall be unlawful for any owner or chauffeur of any vehicle, with knowledge or reason to believe the same is to be used for such purpose, to use the same or to allow the same to be used for the purpose of prostitution or unlawful sexual intercourse, or to aid or promote such prostitution or unlawful sexual intercourse by the use of any such vehicle.&lt;/p&gt;&lt;p&gt;Code 1950, ¬ß 18.1-198; 1960, c. 358; 1975, cc. 14, 15.&lt;/p&gt;</t>
  </si>
  <si>
    <t>¬ß 18.2-350</t>
  </si>
  <si>
    <t>Confinement of convicted prostitutes and persons violating ¬ß¬ß 18.2-347 through 18.2-349.</t>
  </si>
  <si>
    <t>&lt;p&gt;Every person convicted of being a prostitute and every person convicted of violating any of the provisions of ¬ß¬ß &lt;a href='http://law.lis.virginia.gov/vacode/18.2-347/'&gt;18.2-347&lt;/a&gt; through &lt;a href='http://law.lis.virginia.gov/vacode/18.2-349/'&gt;18.2-349&lt;/a&gt; shall be guilty of a Class 1 misdemeanor; provided, however, that in any case in which a city or county farm or hospital is available for the confinement of persons so convicted, confinement may be in such farm or hospital, in the discretion of the court or judge.&lt;/p&gt;&lt;p&gt;Code 1950, ¬ß 18.1-199; 1960, c. 358; 1975, cc. 14, 15.&lt;/p&gt;</t>
  </si>
  <si>
    <t>¬ß¬ß 18.2-351 through 18.2-353</t>
  </si>
  <si>
    <t>¬ß 18.2-354</t>
  </si>
  <si>
    <t>¬ß 18.2-355</t>
  </si>
  <si>
    <t>Taking, detaining, etc., person for prostitution, etc., or consenting thereto; human trafficking.</t>
  </si>
  <si>
    <t>&lt;p&gt;Any person who:&lt;/p&gt;&lt;p&gt;(1) For purposes of prostitution or unlawful sexual intercourse, takes any person into, or persuades, encourages or causes any person to enter, a bawdy place, or takes or causes such person to be taken to any place against his or her will for such purposes; or&lt;/p&gt;&lt;p&gt;(2) Takes or detains a person against his or her will with the intent to compel such person, by force, threats, persuasions, menace or duress, to marry him or her or to marry any other person, or to be defiled; or&lt;/p&gt;&lt;p&gt;(3) Being parent, guardian, legal custodian or one standing in loco parentis of a person, consents to such person being taken or detained by any person for the purpose of prostitution or unlawful sexual intercourse; or&lt;/p&gt;&lt;p&gt;(4) For purposes of prostitution, takes any minor into, or persuades, encourages, or causes any minor to enter, a bawdy place, or takes or causes such person to be taken to any place for such purposes; is guilty of pandering.&lt;/p&gt;&lt;p&gt;A violation of subdivision (1), (2), or (3) is punishable as a Class 4 felony. A violation of subdivision (4) is punishable as a Class 3 felony.&lt;/p&gt;&lt;p&gt;Code 1950, ¬ß 18.1-204; 1960, c. 358; 1975, cc. 14, 15; 1980, c. 534; 1997, c. &lt;a href='http://lis.virginia.gov/cgi-bin/legp604.exe?971+ful+CHAP0555'&gt;555&lt;/a&gt;; 2014, cc. &lt;a href='http://lis.virginia.gov/cgi-bin/legp604.exe?141+ful+CHAP0649'&gt;649&lt;/a&gt;, &lt;a href='http://lis.virginia.gov/cgi-bin/legp604.exe?141+ful+CHAP0706'&gt;706&lt;/a&gt;; 2015, c. &lt;a href='http://lis.virginia.gov/cgi-bin/legp604.exe?151+ful+CHAP0395'&gt;395&lt;/a&gt;.&lt;/p&gt;</t>
  </si>
  <si>
    <t>¬ß 18.2-356</t>
  </si>
  <si>
    <t>Receiving money for procuring person; penalties.</t>
  </si>
  <si>
    <t>&lt;p&gt;Any person who receives any money or other valuable thing for or on account of (i) procuring for or placing in a house of prostitution or elsewhere any person for the purpose of causing such person to engage in unlawful sexual intercourse, anal intercourse, cunnilingus, fellatio, or anilingus or any act in violation of ¬ß &lt;a href='http://law.lis.virginia.gov/vacode/18.2-361/'&gt;18.2-361&lt;/a&gt; or (ii) causing any person to engage in forced labor or services, concubinage, prostitution, or the manufacture of any obscene material or child pornography is guilty of a Class 4 felony. Any person who violates clause (i) or (ii) with a person under the age of 18 is guilty of a Class 3 felony.&lt;/p&gt;&lt;p&gt;Code 1950, ¬ß 18.1-206; 1960, c. 358; 1975, cc. 14, 15; 1980, c. 534; 2011, c. &lt;a href='http://lis.virginia.gov/cgi-bin/legp604.exe?111+ful+CHAP0785'&gt;785&lt;/a&gt;; 2014, c. &lt;a href='http://lis.virginia.gov/cgi-bin/legp604.exe?141+ful+CHAP0794'&gt;794&lt;/a&gt;; 2015, cc. &lt;a href='http://lis.virginia.gov/cgi-bin/legp604.exe?151+ful+CHAP0690'&gt;690&lt;/a&gt;, &lt;a href='http://lis.virginia.gov/cgi-bin/legp604.exe?151+ful+CHAP0691'&gt;691&lt;/a&gt;.&lt;/p&gt;</t>
  </si>
  <si>
    <t>¬ß 18.2-357</t>
  </si>
  <si>
    <t>Receiving money from earnings of male or female prostitute; penalties.</t>
  </si>
  <si>
    <t>&lt;p&gt;Any person who shall knowingly receive any money or other valuable thing from the earnings of any male or female engaged in prostitution, except for a consideration deemed good and valuable in law, shall be guilty of pandering, punishable as a Class 4 felony. Any person who violates this section by receiving money or other valuable thing from a person under the age of 18 is guilty of a Class 3 felony.&lt;/p&gt;&lt;p&gt;Code 1950, ¬ß 18.1-208; 1960, c. 358; 1975, cc. 14, 15; 1980, c. 534; 2015, cc. &lt;a href='http://lis.virginia.gov/cgi-bin/legp604.exe?151+ful+CHAP0690'&gt;690&lt;/a&gt;, &lt;a href='http://lis.virginia.gov/cgi-bin/legp604.exe?151+ful+CHAP0691'&gt;691&lt;/a&gt;.&lt;/p&gt;</t>
  </si>
  <si>
    <t>COMMERCIAL SEX TRAFFICKING, PROSTITUTION, ETC</t>
  </si>
  <si>
    <t>¬ß 18.2-357.1</t>
  </si>
  <si>
    <t>Commercial sex trafficking; penalties.</t>
  </si>
  <si>
    <t>&lt;p&gt;A. Any person who, with the intent to receive money or other valuable thing or to assist another in receiving money or other valuable thing from the earnings of a person from prostitution or unlawful sexual intercourse in violation of subsection A of ¬ß &lt;a href='http://law.lis.virginia.gov/vacode/18.2-346/'&gt;18.2-346&lt;/a&gt;, solicits, invites, recruits, encourages, or otherwise causes or attempts to cause a person to violate subsection A of ¬ß &lt;a href='http://law.lis.virginia.gov/vacode/18.2-346/'&gt;18.2-346&lt;/a&gt; is guilty of a Class 5 felony.&lt;/p&gt;&lt;p&gt;B. Any person who violates subsection A through the use of force, intimidation, or deception is guilty of a Class 4 felony.&lt;/p&gt;&lt;p&gt;C. Any adult who violates subsection A with a person under the age of 18 is guilty of a Class 3 felony.&lt;/p&gt;&lt;p&gt;2015, cc. &lt;a href='http://lis.virginia.gov/cgi-bin/legp604.exe?151+ful+CHAP0690'&gt;690&lt;/a&gt;, &lt;a href='http://lis.virginia.gov/cgi-bin/legp604.exe?151+ful+CHAP0691'&gt;691&lt;/a&gt;.&lt;/p&gt;</t>
  </si>
  <si>
    <t>¬ß 18.2-358</t>
  </si>
  <si>
    <t>¬ß 18.2-359</t>
  </si>
  <si>
    <t>Venue for criminal sexual assault or where any person transported for criminal sexual assault, attempted criminal sexual assault, or purposes of unlawful sexual intercourse, crimes against nature, and indecent liberties with children; venue for such crimes when coupled with a violent felony.</t>
  </si>
  <si>
    <t>&lt;p&gt;A. Any person transporting or attempting to transport through or across the Commonwealth any person for the purposes of unlawful sexual intercourse, anal intercourse, cunnilingus, fellatio, or anilingus or prostitution, or for the purpose of committing any crime specified in ¬ß &lt;a href='http://law.lis.virginia.gov/vacode/18.2-361/'&gt;18.2-361&lt;/a&gt;, &lt;a href='http://law.lis.virginia.gov/vacode/18.2-370/'&gt;18.2-370&lt;/a&gt;, or &lt;a href='http://law.lis.virginia.gov/vacode/18.2-370.1/'&gt;18.2-370.1&lt;/a&gt;, or for the purposes of committing or attempting to commit criminal sexual assault under Article 7 (¬ß &lt;a href='http://law.lis.virginia.gov/vacode/18.2-61/'&gt;18.2-61&lt;/a&gt; et seq.) of Chapter 4, may be presented, indicted, tried, and convicted in any county or city in which any part of such transportation occurred.&lt;/p&gt;&lt;p&gt;B. Venue for the trial of any person charged with committing or attempting to commit any crime specified in ¬ß &lt;a href='http://law.lis.virginia.gov/vacode/18.2-361/'&gt;18.2-361&lt;/a&gt;, &lt;a href='http://law.lis.virginia.gov/vacode/18.2-370/'&gt;18.2-370&lt;/a&gt;, or &lt;a href='http://law.lis.virginia.gov/vacode/18.2-370.1/'&gt;18.2-370.1&lt;/a&gt;, or sexual assault under Article 7 (¬ß &lt;a href='http://law.lis.virginia.gov/vacode/18.2-61/'&gt;18.2-61&lt;/a&gt; et seq.) of Chapter 4 may be had in the county or city in which such crime is alleged to have occurred or, with the concurrence of the attorney for the Commonwealth in the county or city in which the crime is alleged to have occurred, in any county or city through which the victim was transported by the defendant prior to the commission of such offense.&lt;/p&gt;&lt;p&gt;C. Venue for the trial of any person charged with committing or attempting to commit criminal sexual assault under Article 7 (¬ß &lt;a href='http://law.lis.virginia.gov/vacode/18.2-61/'&gt;18.2-61&lt;/a&gt; et seq.) of Chapter 4 against a person under 18 years of age may be had in the county or city in which such crime is alleged to have occurred or, when the county or city where the offense is alleged to have occurred cannot be determined, then in the county or city where the person under 18 years of age resided at the time of the offense.&lt;/p&gt;&lt;p&gt;D. Venue for the trial of any person charged with committing or attempting to commit (i) any crime specified in ¬ß &lt;a href='http://law.lis.virginia.gov/vacode/18.2-361/'&gt;18.2-361&lt;/a&gt;, &lt;a href='http://law.lis.virginia.gov/vacode/18.2-370/'&gt;18.2-370&lt;/a&gt;, or &lt;a href='http://law.lis.virginia.gov/vacode/18.2-370.1/'&gt;18.2-370.1&lt;/a&gt;, or criminal sexual assault under Article 7 (¬ß &lt;a href='http://law.lis.virginia.gov/vacode/18.2-61/'&gt;18.2-61&lt;/a&gt; et seq.) of Chapter 4 and (ii) any violent felony as defined in ¬ß &lt;a href='http://law.lis.virginia.gov/vacode/17.1-805/'&gt;17.1-805&lt;/a&gt; or any act of violence as defined in ¬ß &lt;a href='http://law.lis.virginia.gov/vacode/19.2-297.1/'&gt;19.2-297.1&lt;/a&gt; arising out of the same incident, occurrence, or transaction may be had in the county or city in which any such crime is alleged to have occurred or, with the concurrence of the attorney for the Commonwealth in the county or city in which the crime is alleged to have occurred, in any county or city through which the victim was transported by the defendant in the commission of such offense.&lt;/p&gt;&lt;p&gt;Code 1950, ¬ß 18.1-210; 1960, c. 358; 1975, cc. 14, 15; 1976, c. 54; 1978, c. 610; 1981, c. 397; 2004, c. &lt;a href='http://lis.virginia.gov/cgi-bin/legp604.exe?041+ful+CHAP0869'&gt;869&lt;/a&gt;; 2011, c. &lt;a href='http://lis.virginia.gov/cgi-bin/legp604.exe?111+ful+CHAP0763'&gt;763&lt;/a&gt;; 2014, c. &lt;a href='http://lis.virginia.gov/cgi-bin/legp604.exe?141+ful+CHAP0794'&gt;794&lt;/a&gt;; 2015, c. &lt;a href='http://lis.virginia.gov/cgi-bin/legp604.exe?151+ful+CHAP0555'&gt;555&lt;/a&gt;.&lt;/p&gt;</t>
  </si>
  <si>
    <t>¬ß 18.2-360</t>
  </si>
  <si>
    <t>Competency of persons to testify in prosecutions under ¬ß¬ß 18.2-355 through 18.2-361.</t>
  </si>
  <si>
    <t>&lt;p&gt;Any male or female referred to in ¬ß¬ß &lt;a href='http://law.lis.virginia.gov/vacode/18.2-355/'&gt;18.2-355&lt;/a&gt; through &lt;a href='http://law.lis.virginia.gov/vacode/18.2-361/'&gt;18.2-361&lt;/a&gt; shall be a competent witness in any prosecution under such sections to testify to any and all matters, including conversations by or with the accused with third persons in his or her presence, notwithstanding he or she may have married the accused either before or after the violation of any of the provisions of this section; but such witness shall not be compelled to testify after such marriage.&lt;/p&gt;&lt;p&gt;Code 1950, ¬ß 18.1-211; 1960, c. 358; 1975, cc. 14, 15; 1980, c. 534.&lt;/p&gt;</t>
  </si>
  <si>
    <t>¬ß 18.2-361</t>
  </si>
  <si>
    <t>Crimes against nature; penalty.</t>
  </si>
  <si>
    <t>&lt;p&gt;A. If any person carnally knows in any manner any brute animal or voluntarily submits to such carnal knowledge, he is guilty of a Class 6 felony.&lt;/p&gt;&lt;p&gt;B. Any person who performs or causes to be performed cunnilingus, fellatio, anilingus, or anal intercourse upon or by his daughter or granddaughter, son or grandson, brother or sister, or father or mother is guilty of a Class 5 felony. However, if a parent or grandparent commits any such act with his child or grandchild and such child or grandchild is at least 13 but less than 18 years of age at the time of the offense, such parent or grandparent is guilty of a Class 3 felony.&lt;/p&gt;&lt;p&gt;C. For the purposes of this section, parent includes step-parent, grandparent includes step-grandparent, child includes step-child, and grandchild includes step-grandchild.&lt;/p&gt;&lt;p&gt;Code 1950, ¬ß 18.1-212; 1960, c. 358; 1968, c. 427; 1975, cc. 14, 15; 1977, c. 285; 1981, c. 397; 1993, c. 450; 2005, c. &lt;a href='http://lis.virginia.gov/cgi-bin/legp604.exe?051+ful+CHAP0185'&gt;185&lt;/a&gt;; 2014, c. &lt;a href='http://lis.virginia.gov/cgi-bin/legp604.exe?141+ful+CHAP0794'&gt;794&lt;/a&gt;.&lt;/p&gt;</t>
  </si>
  <si>
    <t>FAMILY OFFENSES; CRIMES AGAINST CHILDREN, ETC.</t>
  </si>
  <si>
    <t>¬ß 18.2-362</t>
  </si>
  <si>
    <t>Person marrying when husband or wife is living; penalty; venue.</t>
  </si>
  <si>
    <t>&lt;p&gt;If any person, being married, shall, during the life of the husband or wife, marry another person in this Commonwealth, or if the marriage with such other person take place out of the Commonwealth, shall thereafter cohabit with such other person in this Commonwealth, he or she shall be guilty of a Class 4 felony. Venue for a violation of this section may be in the county or city where the subsequent marriage occurred or where the parties to the subsequent marriage cohabited.&lt;/p&gt;&lt;p&gt;Code 1950, ¬ß 20-41; 1975, cc. 14, 15; 2003, c. &lt;a href='http://lis.virginia.gov/cgi-bin/legp604.exe?031+ful+CHAP0099'&gt;99&lt;/a&gt;.&lt;/p&gt;</t>
  </si>
  <si>
    <t>¬ß 18.2-363</t>
  </si>
  <si>
    <t>Leaving Commonwealth to evade law against bigamy.</t>
  </si>
  <si>
    <t>&lt;p&gt;If any persons, resident in this Commonwealth, one of whom has a husband or wife living, shall, with the intention of returning to reside in this Commonwealth, go into another state or country and there intermarry and return to and reside in this Commonwealth cohabiting as man and wife, such marriage shall be governed by the same law, in all respects, as if it had been solemnized in this Commonwealth.&lt;/p&gt;&lt;p&gt;Code 1950, ¬ß 20-44; 1975, cc. 14, 15.&lt;/p&gt;</t>
  </si>
  <si>
    <t>¬ß 18.2-364</t>
  </si>
  <si>
    <t>Exceptions to preceding sections.</t>
  </si>
  <si>
    <t>&lt;p&gt;Sections &lt;a href='http://law.lis.virginia.gov/vacode/18.2-362/'&gt;18.2-362&lt;/a&gt; and &lt;a href='http://law.lis.virginia.gov/vacode/18.2-363/'&gt;18.2-363&lt;/a&gt; shall not extend to a person whose husband or wife shall have been continuously absent from such person for seven years next before marriage of such person to another, and shall not have been known by such person to be living within that time; nor to a person who can show that the second marriage was contracted in good faith under a reasonable belief that the former consort was dead; nor to a person who shall, at the time of the subsequent marriage, have been divorced from the bond of the former marriage; nor to a person whose former marriage was void.&lt;/p&gt;&lt;p&gt;Code 1950, ¬ß 20-42; 1975, cc. 14, 15.&lt;/p&gt;</t>
  </si>
  <si>
    <t>¬ß 18.2-365</t>
  </si>
  <si>
    <t>Adultery defined; penalty.</t>
  </si>
  <si>
    <t>&lt;p&gt;Any person, being married, who voluntarily shall have sexual intercourse with any person not his or her spouse shall be guilty of adultery, punishable as a Class 4 misdemeanor.&lt;/p&gt;&lt;p&gt;Code 1950, ¬ß¬ß18.1-187, 18.1-190; 1960, c. 358; 1975, cc. 14, 15.&lt;/p&gt;</t>
  </si>
  <si>
    <t>¬ß 18.2-366</t>
  </si>
  <si>
    <t>Adultery and fornication by persons forbidden to marry; incest.</t>
  </si>
  <si>
    <t>&lt;p&gt;A. Any person who commits adultery or fornication with any person whom he or she is forbidden by law to marry shall be guilty of a Class 1 misdemeanor except as provided by subsection B.&lt;/p&gt;&lt;p&gt;B. Any person who commits adultery or fornication with his daughter or granddaughter, or with her son or grandson, or her father or his mother, shall be guilty of a Class 5 felony. However, if a parent or grandparent commits adultery or fornication with his or her child or grandchild, and such child or grandchild is at least thirteen years of age but less than eighteen years of age at the time of the offense, such parent or grandparent shall be guilty of a Class 3 felony.&lt;/p&gt;&lt;p&gt;C. For the purposes of this section, parent includes step-parent, grandparent includes step-grandparent, child includes a step-child, and grandchild includes a step-grandchild.&lt;/p&gt;&lt;p&gt;Code 1950, ¬ß 18.1-191; 1960, c. 358; 1975, cc. 14, 15; 1981, c. 397; 1993, c. 703; 2014, c. &lt;a href='http://lis.virginia.gov/cgi-bin/legp604.exe?141+ful+CHAP0542'&gt;542&lt;/a&gt;.&lt;/p&gt;</t>
  </si>
  <si>
    <t>¬ß 18.2-367</t>
  </si>
  <si>
    <t>¬ß 18.2-368</t>
  </si>
  <si>
    <t>Placing or leaving wife for prostitution; penalty.</t>
  </si>
  <si>
    <t>&lt;p&gt;Any person who, by force, fraud, intimidation, or threats, places or leaves or procures any other person to place or leave his wife in a bawdy place for the purpose of prostitution or unlawful sexual intercourse, anal intercourse, cunnilingus, fellatio, or anilingus is guilty of pandering, punishable as a Class 4 felony.&lt;/p&gt;&lt;p&gt;Code 1950, ¬ß 18.1-207; 1960, c. 358; 1975, cc. 14, 15; 2014, c. &lt;a href='http://lis.virginia.gov/cgi-bin/legp604.exe?141+ful+CHAP0794'&gt;794&lt;/a&gt;.&lt;/p&gt;</t>
  </si>
  <si>
    <t>¬ß 18.2-369</t>
  </si>
  <si>
    <t>Abuse and neglect of incapacitated adults; penalty.</t>
  </si>
  <si>
    <t>&lt;p&gt;A. It shall be unlawful for any responsible person to abuse or neglect any incapacitated adult as defined in this section. Any responsible person who abuses or neglects an incapacitated adult in violation of this section and the abuse or neglect does not result in serious bodily injury or disease to the incapacitated adult is guilty of a Class 1 misdemeanor. Any responsible person who is convicted of a second or subsequent offense under this subsection is guilty of a Class 6 felony.&lt;/p&gt;&lt;p&gt;B. Any responsible person who abuses or neglects an incapacitated adult in violation of this section and the abuse or neglect results in serious bodily injury or disease to the incapacitated adult is guilty of a Class 4 felony. Any responsible person who abuses or neglects an incapacitated adult in violation of this section and the abuse or neglect results in the death of the incapacitated adult is guilty of a Class 3 felony.&lt;/p&gt;&lt;p&gt;C. For purposes of this section:&lt;/p&gt;&lt;p&gt;"Abuse" means (i) knowing and willful conduct that causes physical injury or pain or (ii) knowing and willful use of physical restraint, including confinement, as punishment, for convenience or as a substitute for treatment, except where such conduct or physical restraint, including confinement, is a part of care or treatment and is in furtherance of the health and safety of the incapacitated person.&lt;/p&gt;&lt;p&gt;"Incapacitated adult" means any person 18 years of age or older who is impaired by reason of mental illness, intellectual disability, physical illness or disability, advanced age or other causes to the extent the adult lacks sufficient understanding or capacity to make, communicate or carry out reasonable decisions concerning his well-being.&lt;/p&gt;&lt;p&gt;"Neglect" means the knowing and willful failure by a responsible person to provide treatment, care, goods or services which results in injury to the health or endangers the safety of an incapacitated adult.&lt;/p&gt;&lt;p&gt;"Responsible person" means a person who has responsibility for the care, custody or control of an incapacitated person by operation of law or who has assumed such responsibility voluntarily, by contract or in fact.&lt;/p&gt;&lt;p&gt;"Serious bodily injury or disease" shall include but not be limited to (i) disfigurement, (ii) a fracture, (iii) a severe burn or laceration, (iv) mutilation, (v) maiming, or (vi) life-threatening internal injuries or conditions, whether or not caused by trauma.&lt;/p&gt;&lt;p&gt;D. No responsible person shall be in violation of this section whose conduct was (i) in accordance with the informed consent of the incapacitated person or a person authorized to consent on his behalf; (ii) in accordance with a declaration by the incapacitated person under the Health Care Decisions Act (¬ß &lt;a href='http://law.lis.virginia.gov/vacode/54.1-2981/'&gt;54.1-2981&lt;/a&gt; et seq.) or with the provisions of a valid medical power of attorney; (iii) in accordance with the wishes of the incapacitated person or a person authorized to consent on behalf of the incapacitated person and in accord with the tenets and practices of a church or religious denomination; (iv) incident to necessary movement of, placement of or protection from harm to the incapacitated person; or (v) a bona fide, recognized or approved practice to provide medical care.&lt;/p&gt;&lt;p&gt;1992, c. 551; 1994, c. &lt;a href='http://lis.virginia.gov/cgi-bin/legp604.exe?941+ful+CHAP0620'&gt;620&lt;/a&gt;; 2000, c. &lt;a href='http://lis.virginia.gov/cgi-bin/legp604.exe?001+ful+CHAP0796'&gt;796&lt;/a&gt;; 2001, c. &lt;a href='http://lis.virginia.gov/cgi-bin/legp604.exe?011+ful+CHAP0181'&gt;181&lt;/a&gt;; 2004, c. &lt;a href='http://lis.virginia.gov/cgi-bin/legp604.exe?041+ful+CHAP0863'&gt;863&lt;/a&gt;; 2007, cc. &lt;a href='http://lis.virginia.gov/cgi-bin/legp604.exe?071+ful+CHAP0562'&gt;562&lt;/a&gt;, &lt;a href='http://lis.virginia.gov/cgi-bin/legp604.exe?071+ful+CHAP0653'&gt;653&lt;/a&gt;; 2012, cc. &lt;a href='http://lis.virginia.gov/cgi-bin/legp604.exe?121+ful+CHAP0476'&gt;476&lt;/a&gt;, &lt;a href='http://lis.virginia.gov/cgi-bin/legp604.exe?121+ful+CHAP0507'&gt;507&lt;/a&gt;.&lt;/p&gt;</t>
  </si>
  <si>
    <t>¬ß 18.2-370</t>
  </si>
  <si>
    <t>Taking indecent liberties with children; penalties.</t>
  </si>
  <si>
    <t>&lt;p&gt;A. Any person 18 years of age or over, who, with lascivious intent, knowingly and intentionally commits any of the following acts with any child under the age of 15 years is guilty of a Class 5 felony:&lt;/p&gt;&lt;p&gt;(1) Expose his or her sexual or genital parts to any child to whom such person is not legally married or propose that any such child expose his or her sexual or genital parts to such person; or&lt;/p&gt;&lt;p&gt;(2) [Repealed.]&lt;/p&gt;&lt;p&gt;(3) Propose that any such child feel or fondle his own sexual or genital parts or the sexual or genital parts of such person or propose that such person feel or fondle the sexual or genital parts of any such child; or&lt;/p&gt;&lt;p&gt;(4) Propose to such child the performance of an act of sexual intercourse, anal intercourse, cunnilingus, fellatio, or anilingus or any act constituting an offense under ¬ß &lt;a href='http://law.lis.virginia.gov/vacode/18.2-361/'&gt;18.2-361&lt;/a&gt;; or&lt;/p&gt;&lt;p&gt;(5) Entice, allure, persuade, or invite any such child to enter any vehicle, room, house, or other place, for any of the purposes set forth in the preceding subdivisions of this subsection.&lt;/p&gt;&lt;p&gt;B. Any person 18 years of age or over who, with lascivious intent, knowingly and intentionally receives money, property, or any other remuneration for allowing, encouraging, or enticing any person under the age of 18 years to perform in or be a subject of sexually explicit visual material as defined in ¬ß &lt;a href='http://law.lis.virginia.gov/vacode/18.2-374.1/'&gt;18.2-374.1&lt;/a&gt; or who knowingly encourages such person to perform in or be a subject of sexually explicit material is guilty of a Class 5 felony.&lt;/p&gt;&lt;p&gt;C. Any person who is convicted of a second or subsequent violation of this section is guilty of a Class 4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section.&lt;/p&gt;&lt;p&gt;D. Any parent, step-parent, grandparent, or step-grandparent who commits a violation of either this section or clause (v) or (vi) of subsection A of ¬ß &lt;a href='http://law.lis.virginia.gov/vacode/18.2-370.1/'&gt;18.2-370.1&lt;/a&gt; (i) upon his child, step-child, grandchild, or step-grandchild who is at least 15 but less than 18 years of age is guilty of a Class 5 felony or (ii) upon his child, step-child, grandchild, or step-grandchild less than 15 years of age is guilty of a Class 4 felony.&lt;/p&gt;&lt;p&gt;Code 1950, ¬ß¬ß 18.1-213 through 18.1-215; 1960, c. 358; 1973, c. 131; 1975, cc. 14, 15; 1979, c. 348; 1981, c. 397; 1986, c. 503; 2000, c. &lt;a href='http://lis.virginia.gov/cgi-bin/legp604.exe?001+ful+CHAP0333'&gt;333&lt;/a&gt;; 2001, cc. &lt;a href='http://lis.virginia.gov/cgi-bin/legp604.exe?011+ful+CHAP0776'&gt;776&lt;/a&gt;, &lt;a href='http://lis.virginia.gov/cgi-bin/legp604.exe?011+ful+CHAP0840'&gt;840&lt;/a&gt;; 2005, cc. &lt;a href='http://lis.virginia.gov/cgi-bin/legp604.exe?051+ful+CHAP0185'&gt;185&lt;/a&gt;, &lt;a href='http://lis.virginia.gov/cgi-bin/legp604.exe?051+ful+CHAP0762'&gt;762&lt;/a&gt;; 2013, cc. &lt;a href='http://lis.virginia.gov/cgi-bin/legp604.exe?131+ful+CHAP0423'&gt;423&lt;/a&gt;, &lt;a href='http://lis.virginia.gov/cgi-bin/legp604.exe?131+ful+CHAP0470'&gt;470&lt;/a&gt;; 2014, c. &lt;a href='http://lis.virginia.gov/cgi-bin/legp604.exe?141+ful+CHAP0794'&gt;794&lt;/a&gt;.&lt;/p&gt;</t>
  </si>
  <si>
    <t>¬ß 18.2-370.01</t>
  </si>
  <si>
    <t>Indecent liberties by children; penalty.</t>
  </si>
  <si>
    <t>&lt;p&gt;Any child over the age of thirteen years but under the age of eighteen who, with lascivious intent, knowingly and intentionally exposes his or her sexual or genital parts to any other child under the age of fourteen years who, measured by actual dates of birth, is five or more years the accused's junior, or proposes that any such child expose his or her sexual or genital parts to such person, shall be guilty of a Class 1 misdemeanor.&lt;/p&gt;&lt;p&gt;1998, c. &lt;a href='http://lis.virginia.gov/cgi-bin/legp604.exe?981+ful+CHAP0825'&gt;825&lt;/a&gt;.&lt;/p&gt;</t>
  </si>
  <si>
    <t>¬ß 18.2-370.1</t>
  </si>
  <si>
    <t>Taking indecent liberties with child by person in custodial or supervisory relationship; penalties.</t>
  </si>
  <si>
    <t>&lt;p&gt;A. Any person 18 years of age or older who, except as provided in ¬ß &lt;a href='http://law.lis.virginia.gov/vacode/18.2-370/'&gt;18.2-370&lt;/a&gt;, maintains a custodial or supervisory relationship over a child under the age of 18 and is not legally married to such child and such child is not emancipated who, with lascivious intent, knowingly and intentionally (i) proposes that any such child feel or fondle the sexual or genital parts of such person or that such person feel or handle the sexual or genital parts of the child; or (ii) proposes to such child the performance of an act of sexual intercourse, anal intercourse, cunnilingus, fellatio, or anilingus or any act constituting an offense under ¬ß &lt;a href='http://law.lis.virginia.gov/vacode/18.2-361/'&gt;18.2-361&lt;/a&gt;; or (iii) exposes his or her sexual or genital parts to such child; or (iv) proposes that any such child expose his or her sexual or genital parts to such person; or (v) proposes to the child that the child engage in sexual intercourse, sodomy or fondling of sexual or genital parts with another person; or (vi) sexually abuses the child as defined in subdivision 6 of ¬ß &lt;a href='http://law.lis.virginia.gov/vacode/18.2-67.10/'&gt;18.2-67.10&lt;/a&gt; is guilty of a Class 6 felony.&lt;/p&gt;&lt;p&gt;B. Any person who is convicted of a second or subsequent violation of this section is guilty of a Class 5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section.&lt;/p&gt;&lt;p&gt;1982, c. 521; 1986, c. 503; 1991, c. 517; 2001, c. &lt;a href='http://lis.virginia.gov/cgi-bin/legp604.exe?011+ful+CHAP0840'&gt;840&lt;/a&gt;; 2005, c. &lt;a href='http://lis.virginia.gov/cgi-bin/legp604.exe?051+ful+CHAP0185'&gt;185&lt;/a&gt;; 2014, c. &lt;a href='http://lis.virginia.gov/cgi-bin/legp604.exe?141+ful+CHAP0794'&gt;794&lt;/a&gt;.&lt;/p&gt;</t>
  </si>
  <si>
    <t>FAMILY OFFENSES; CRIMES AGAINST CHILDREN, ETC</t>
  </si>
  <si>
    <t>¬ß 18.2-370.2</t>
  </si>
  <si>
    <t>Sex offenses prohibiting proximity to children; penalty.</t>
  </si>
  <si>
    <t>&lt;p&gt;A. "Offense prohibiting proximity to children" means a violation or an attempt to commit a violation of (i) subsection A of ¬ß &lt;a href='http://law.lis.virginia.gov/vacode/18.2-47/'&gt;18.2-47&lt;/a&gt;, clause (ii) or (iii) of ¬ß &lt;a href='http://law.lis.virginia.gov/vacode/18.2-48/'&gt;18.2-48&lt;/a&gt;, subsection B of ¬ß &lt;a href='http://law.lis.virginia.gov/vacode/18.2-361/'&gt;18.2-361&lt;/a&gt;, or subsection B of ¬ß &lt;a href='http://law.lis.virginia.gov/vacode/18.2-366/'&gt;18.2-366&lt;/a&gt;, where the victim of one of the foregoing offenses was a minor, or (ii) subsection A (iii) of ¬ß &lt;a href='http://law.lis.virginia.gov/vacode/18.2-61/'&gt;18.2-61&lt;/a&gt;, ¬ß¬ß &lt;a href='http://law.lis.virginia.gov/vacode/18.2-63/'&gt;18.2-63&lt;/a&gt;, &lt;a href='http://law.lis.virginia.gov/vacode/18.2-64.1/'&gt;18.2-64.1&lt;/a&gt;, subdivision A 1 of ¬ß &lt;a href='http://law.lis.virginia.gov/vacode/18.2-67.1/'&gt;18.2-67.1&lt;/a&gt;, subdivision A 1 of ¬ß &lt;a href='http://law.lis.virginia.gov/vacode/18.2-67.2/'&gt;18.2-67.2&lt;/a&gt;, or subdivision A 1 or A 4 (a) of ¬ß &lt;a href='http://law.lis.virginia.gov/vacode/18.2-67.3/'&gt;18.2-67.3&lt;/a&gt;, or ¬ß¬ß &lt;a href='http://law.lis.virginia.gov/vacode/18.2-370/'&gt;18.2-370&lt;/a&gt;, &lt;a href='http://law.lis.virginia.gov/vacode/18.2-370.1/'&gt;18.2-370.1&lt;/a&gt;, clause (ii) of ¬ß &lt;a href='http://law.lis.virginia.gov/vacode/18.2-371/'&gt;18.2-371&lt;/a&gt;, ¬ß¬ß &lt;a href='http://law.lis.virginia.gov/vacode/18.2-374.1/'&gt;18.2-374.1&lt;/a&gt;, &lt;a href='http://law.lis.virginia.gov/vacode/18.2-374.1:1/'&gt;18.2-374.1:1&lt;/a&gt; or ¬ß &lt;a href='http://law.lis.virginia.gov/vacode/18.2-379/'&gt;18.2-379&lt;/a&gt;. As of July 1, 2006, "offense prohibiting proximity to children" includes a violation of ¬ß &lt;a href='http://law.lis.virginia.gov/vacode/18.2-472.1/'&gt;18.2-472.1&lt;/a&gt;, when the offense requiring registration was one of the foregoing offenses.&lt;/p&gt;&lt;p&gt;B. Every adult who is convicted of an offense prohibiting proximity to children when the offense occurred on or after July 1, 2000, shall as part of his sentence be forever prohibited from loitering within 100 feet of the premises of any place he knows or has reason to know is a primary, secondary or high school. In addition, every adult who is convicted of an offense prohibiting proximity to children when the offense occurred on or after July 1, 2006, shall as part of his sentence be forever prohibited from loitering within 100 feet of the premises of any place he knows or has reason to know is a child day program as defined in ¬ß &lt;a href='http://law.lis.virginia.gov/vacode/63.2-100/'&gt;63.2-100&lt;/a&gt;.&lt;/p&gt;&lt;p&gt;C. Every adult who is convicted of an offense prohibiting proximity to children, when the offense occurred on or after July 1, 2008, shall as part of his sentence be forever prohibited from going, for the purpose of having any contact whatsoever with children who are not in his custody, within 100 feet of the premises of any place owned or operated by a locality that he knows or should know is a playground, athletic field or facility, or gymnasium.&lt;/p&gt;&lt;p&gt;D. Any person convicted of an offense under the laws of any foreign country or any political subdivision thereof, or the United States or any political subdivision thereof, similar to any offense set forth in subsection A shall be forever prohibited from loitering within 100 feet of the premises of any place he knows or has reason to know is a primary, secondary, or high school or any place he knows or has reason to know is a child day program as defined in ¬ß &lt;a href='http://law.lis.virginia.gov/vacode/63.2-100/'&gt;63.2-100&lt;/a&gt;. In addition, he shall be forever prohibited from going, for the purpose of having any contact whatsoever with children who are not in his custody, within 100 feet of the premises of any place owned or operated by a locality that he knows or has reason to know is a playground, athletic field or facility, or gymnasium.&lt;/p&gt;&lt;p&gt;E. A violation of this section is punishable as a Class 6 felony.&lt;/p&gt;&lt;p&gt;2000, c. &lt;a href='http://lis.virginia.gov/cgi-bin/legp604.exe?001+ful+CHAP0770'&gt;770&lt;/a&gt;; 2006, cc. &lt;a href='http://lis.virginia.gov/cgi-bin/legp604.exe?061+ful+CHAP0857'&gt;857&lt;/a&gt;, &lt;a href='http://lis.virginia.gov/cgi-bin/legp604.exe?061+ful+CHAP0914'&gt;914&lt;/a&gt;; 2008, c. &lt;a href='http://lis.virginia.gov/cgi-bin/legp604.exe?081+ful+CHAP0579'&gt;579&lt;/a&gt;; 2017, c. &lt;a href='http://lis.virginia.gov/cgi-bin/legp604.exe?171+ful+CHAP0507'&gt;507&lt;/a&gt;.&lt;/p&gt;</t>
  </si>
  <si>
    <t>¬ß 18.2-370.3</t>
  </si>
  <si>
    <t>Sex offenses prohibiting residing in proximity to children; penalty.</t>
  </si>
  <si>
    <t>&lt;p&gt;A. Every adult who is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premises of any place he knows or has reason to know is a child day center as defined in ¬ß &lt;a href='http://law.lis.virginia.gov/vacode/63.2-100/'&gt;63.2-100&lt;/a&gt;, or a primary, secondary, or high school. A violation of this section is a Class 6 felony. The provisions of this section shall only apply if the qualifying offense was done in the commission of, or as a part of the same course of conduct as, or as part of a common scheme or plan as a violation of (a) subsection A of ¬ß &lt;a href='http://law.lis.virginia.gov/vacode/18.2-47/'&gt;18.2-47&lt;/a&gt; or ¬ß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adult who is convicted of an offense as specified in subsection A and has established a lawful residence shall not be in violation of this section if a child day center or a primary, secondary, or high school is established within 500 feet of his residence subsequent to his conviction.&lt;/p&gt;&lt;p&gt;C. Every adult who is convicted of an offense occurring on or after July 1, 2008,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boundary line of any place he knows is a public park when such park (a) is owned and operated by a county, city, or town, (b) shares a boundary line with a primary, secondary, or high school, and (c) is regularly used for school activities. A violation of this section is a Class 6 felony. The provisions of this section shall only apply if the qualifying offense was done in the commission of, or as a part of the same course of conduct as, or as part of a common scheme or plan as a violation of (1) subsection A of ¬ß &lt;a href='http://law.lis.virginia.gov/vacode/18.2-47/'&gt;18.2-47&lt;/a&gt; or ¬ß &lt;a href='http://law.lis.virginia.gov/vacode/18.2-48/'&gt;18.2-48&lt;/a&gt;; (2) ¬ß &lt;a href='http://law.lis.virginia.gov/vacode/18.2-89/'&gt;18.2-89&lt;/a&gt;, &lt;a href='http://law.lis.virginia.gov/vacode/18.2-90/'&gt;18.2-90&lt;/a&gt;, or &lt;a href='http://law.lis.virginia.gov/vacode/18.2-91/'&gt;18.2-91&lt;/a&gt;; (3) ¬ß &lt;a href='http://law.lis.virginia.gov/vacode/18.2-51.2/'&gt;18.2-51.2&lt;/a&gt;; or (4) any similar offense under the laws of any foreign country or any political subdivision thereof, or the United States or any political subdivision thereof.&lt;/p&gt;&lt;p&gt;D. An adult who is convicted of an offense as specified in subsection C and has established a lawful residence shall not be in violation of this section if a public park that (i) is owned and operated by a county, city, or town, (ii) shares a boundary line with a primary, secondary, or high school, and (iii) is regularly used for school activities, is established within 500 feet of his residence subsequent to his conviction.&lt;/p&gt;&lt;p&gt;E. The prohibitions in this section predicated upon an offense similar to any offense set forth in this section under the laws of any foreign country or any political subdivision thereof, or the United States or any political subdivision thereof, shall apply only to residences established on and after July 1, 2017.&lt;/p&gt;&lt;p&gt;2006, cc. &lt;a href='http://lis.virginia.gov/cgi-bin/legp604.exe?061+ful+CHAP0857'&gt;857&lt;/a&gt;, &lt;a href='http://lis.virginia.gov/cgi-bin/legp604.exe?061+ful+CHAP0914'&gt;914&lt;/a&gt;; 2008, c. &lt;a href='http://lis.virginia.gov/cgi-bin/legp604.exe?081+ful+CHAP0726'&gt;726&lt;/a&gt;; 2017, c. &lt;a href='http://lis.virginia.gov/cgi-bin/legp604.exe?171+ful+CHAP0507'&gt;507&lt;/a&gt;.&lt;/p&gt;</t>
  </si>
  <si>
    <t>¬ß 18.2-370.4</t>
  </si>
  <si>
    <t>Sex offenses prohibiting working on school property; penalty.</t>
  </si>
  <si>
    <t>&lt;p&gt;A. Every adult who has been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working or engaging in any volunteer activity on property he knows or has reason to know is a public or private elementary or secondary school or child day center property. A violation of this section is punishable as a Class 6 felony. The provisions of this section shall only apply if the qualifying offense was done in the commission of, or as a part of the same course of conduct of, or as part of a common scheme or plan as a violation of (a) subsection A of ¬ß &lt;a href='http://law.lis.virginia.gov/vacode/18.2-47/'&gt;18.2-47&lt;/a&gt; or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employer of a person who violates this section, or any person who procures volunteer activity by a person who violates this section, and the school or child day center where the violation of this section occurred, are immune from civil liability unless they had actual knowledge that such person had been convicted of an offense listed in subsection A.&lt;/p&gt;&lt;p&gt;2006, cc. &lt;a href='http://lis.virginia.gov/cgi-bin/legp604.exe?061+ful+CHAP0853'&gt;853&lt;/a&gt;, &lt;a href='http://lis.virginia.gov/cgi-bin/legp604.exe?061+ful+CHAP0857'&gt;857&lt;/a&gt;, &lt;a href='http://lis.virginia.gov/cgi-bin/legp604.exe?061+ful+CHAP0914'&gt;914&lt;/a&gt;; 2017, c. &lt;a href='http://lis.virginia.gov/cgi-bin/legp604.exe?171+ful+CHAP0507'&gt;507&lt;/a&gt;.&lt;/p&gt;</t>
  </si>
  <si>
    <t>¬ß 18.2-370.5</t>
  </si>
  <si>
    <t>Sex offenses prohibiting entry onto school or other property; penalty.</t>
  </si>
  <si>
    <t>&lt;p&gt;A. Every adult who is convicted of a sexually violent offense, as defined in ¬ß &lt;a href='http://law.lis.virginia.gov/vacode/9.1-902/'&gt;9.1-902&lt;/a&gt;, shall be prohibited from entering or being present (i) during school hours, and during school-related or school-sponsored activities upon any property he knows or has reason to know is a public or private elementary or secondary school or child day center property; (ii) on any school bus as defined in ¬ß &lt;a href='http://law.lis.virginia.gov/vacode/46.2-100/'&gt;46.2-100&lt;/a&gt;; or (iii) upon any property, public or private, during hours when such property is solely being used by a public or private elementary or secondary school for a school-related or school-sponsored activity.&lt;/p&gt;&lt;p&gt;B. The provisions of clauses (i) and (iii) of subsection A shall not apply to such adult if (i) he is a lawfully registered and qualified voter, and is coming upon such property solely for purposes of casting his vote; (ii) he is a student enrolled at the school; or (iii) he has obtained a court order pursuant to subsection C allowing him to enter and be present upon such property, has obtained the permission of the school board or of the owner of the private school or child day center or their designee for entry within all or part of the scope of the lifted ban, and is in compliance with such school board's, school's or center's terms and conditions and those of the court order.&lt;/p&gt;&lt;p&gt;C. Every adult who is prohibited from entering upon school or child day center property pursuant to subsection A may after notice to the attorney for the Commonwealth and either (i) the proprietor of the child day center, (ii) the Superintendent of Public Instruction and the chairman of the school board of the school division in which the school is located, or (iii) the chief administrator of the school if such school is not a public school, petition the circuit court in the county or city where the school or child day center is located for permission to enter such property. The court shall direct that the petitioner shall cause notice of the time and place of the hearing on his petition to be published once a week for two successive weeks in a newspaper meeting the requirements of ¬ß &lt;a href='http://law.lis.virginia.gov/vacode/8.01-324/'&gt;8.01-324&lt;/a&gt;. The newspaper notice shall contain a provision stating that written comments regarding the petition may be submitted to the clerk of court at least five days prior to the hearing. For good cause shown, the court may issue an order permitting the petitioner to enter and be present on such property, subject to whatever restrictions of area, reasons for being present, or time limits the court deems appropriate.&lt;/p&gt;&lt;p&gt;D. A violation of this section is punishable as a Class 6 felony.&lt;/p&gt;&lt;p&gt;2007, cc. &lt;a href='http://lis.virginia.gov/cgi-bin/legp604.exe?071+ful+CHAP0284'&gt;284&lt;/a&gt;, &lt;a href='http://lis.virginia.gov/cgi-bin/legp604.exe?071+ful+CHAP0370'&gt;370&lt;/a&gt;; 2008, c. &lt;a href='http://lis.virginia.gov/cgi-bin/legp604.exe?081+ful+CHAP0781'&gt;781&lt;/a&gt;; 2010, c. &lt;a href='http://lis.virginia.gov/cgi-bin/legp604.exe?101+ful+CHAP0402'&gt;402&lt;/a&gt;; 2011, cc. &lt;a href='http://lis.virginia.gov/cgi-bin/legp604.exe?111+ful+CHAP0648'&gt;648&lt;/a&gt;, &lt;a href='http://lis.virginia.gov/cgi-bin/legp604.exe?111+ful+CHAP0796'&gt;796&lt;/a&gt;, &lt;a href='http://lis.virginia.gov/cgi-bin/legp604.exe?111+ful+CHAP0855'&gt;855&lt;/a&gt;; 2015, c. &lt;a href='http://lis.virginia.gov/cgi-bin/legp604.exe?151+ful+CHAP0688'&gt;688&lt;/a&gt;.&lt;/p&gt;</t>
  </si>
  <si>
    <t>¬ß 18.2-370.6</t>
  </si>
  <si>
    <t>Penetration of mouth of child with lascivious intent; penalty.</t>
  </si>
  <si>
    <t>&lt;p&gt;Any person 18 years of age or older who, with lascivious intent, kisses a child under the age of 13 on the mouth while knowingly and intentionally penetrating the mouth of such child with his tongue is guilty of a Class 1 misdemeanor.&lt;/p&gt;&lt;p&gt;2008, c. &lt;a href='http://lis.virginia.gov/cgi-bin/legp604.exe?081+ful+CHAP0772'&gt;772&lt;/a&gt;.&lt;/p&gt;</t>
  </si>
  <si>
    <t>¬ß 18.2-371</t>
  </si>
  <si>
    <t>Causing or encouraging acts rendering children delinquent, abused, etc.; penalty; abandoned infant.</t>
  </si>
  <si>
    <t>&lt;p&gt;Any person 18 years of age or older, including the parent of any child, who (i) willfully contributes to, encourages, or causes any act, omission, or condition that renders a child delinquent, in need of services, in need of supervision, or abused or neglected as defined in ¬ß &lt;a href='http://law.lis.virginia.gov/vacode/16.1-228/'&gt;16.1-228&lt;/a&gt; or (ii) engages in consensual sexual intercourse or anal intercourse with or performs cunnilingus, fellatio, or anilingus upon or by a child 15 or older not his spouse, child, or grandchild is guilty of a Class 1 misdemeanor. This section shall not be construed as repealing, modifying, or in any way affecting ¬ß¬ß &lt;a href='http://law.lis.virginia.gov/vacode/18.2-18/'&gt;18.2-18&lt;/a&gt;, &lt;a href='http://law.lis.virginia.gov/vacode/18.2-19/'&gt;18.2-19&lt;/a&gt;, &lt;a href='http://law.lis.virginia.gov/vacode/18.2-61/'&gt;18.2-61&lt;/a&gt;, &lt;a href='http://law.lis.virginia.gov/vacode/18.2-63/'&gt;18.2-63&lt;/a&gt;, and &lt;a href='http://law.lis.virginia.gov/vacode/18.2-347/'&gt;18.2-347&lt;/a&gt;.&lt;/p&gt;&lt;p&gt;If the prosecution under this section is based solely on the accused parent having left the child at a hospital or emergency medical services agency, it shall be an affirmative defense to prosecution of a parent under this 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safety.&lt;/p&gt;&lt;p&gt;Code 1950, ¬ß 18.1-14; 1960, c. 358; 1975, cc. 14, 15; 1981, cc. 397, 568; 1990, c. 797; 1991, c. 295; 1993, c. 411; 2003, cc. &lt;a href='http://lis.virginia.gov/cgi-bin/legp604.exe?031+ful+CHAP0816'&gt;816&lt;/a&gt;, &lt;a href='http://lis.virginia.gov/cgi-bin/legp604.exe?031+ful+CHAP0822'&gt;822&lt;/a&gt;; 2006, c. &lt;a href='http://lis.virginia.gov/cgi-bin/legp604.exe?061+ful+CHAP0935'&gt;935&lt;/a&gt;; 2008, cc. &lt;a href='http://lis.virginia.gov/cgi-bin/legp604.exe?081+ful+CHAP0174'&gt;174&lt;/a&gt;, &lt;a href='http://lis.virginia.gov/cgi-bin/legp604.exe?081+ful+CHAP0206'&gt;206&lt;/a&gt;; 2014, c. &lt;a href='http://lis.virginia.gov/cgi-bin/legp604.exe?141+ful+CHAP0794'&gt;794&lt;/a&gt;; 2015, cc. &lt;a href='http://lis.virginia.gov/cgi-bin/legp604.exe?151+ful+CHAP0502'&gt;502&lt;/a&gt;, &lt;a href='http://lis.virginia.gov/cgi-bin/legp604.exe?151+ful+CHAP0503'&gt;503&lt;/a&gt;.&lt;/p&gt;</t>
  </si>
  <si>
    <t>¬ß 18.2-371.1</t>
  </si>
  <si>
    <t>Abuse and neglect of children; penalty; abandoned infant.</t>
  </si>
  <si>
    <t>&lt;p&gt;A. Any parent, guardian, or other person responsible for the care of a child under the age of 18 who by willful act or willful omission or refusal to provide any necessary care for the child's health causes or permits serious injury to the life or health of such child is guilty of a Class 4 felony. For purposes of this subsection, "serious injury" includes but is not limited to (i) disfigurement, (ii) a fracture, (iii) a severe burn or laceration, (iv) mutilation, (v) maiming, (vi) forced ingestion of dangerous substances, and (vii) life-threatening internal injuries. For purposes of this subsection, "willful act or willful omission" includes operating or engaging in the conduct of a child welfare agency as defined in ¬ß &lt;a href='http://law.lis.virginia.gov/vacode/63.2-100/'&gt;63.2-100&lt;/a&gt; without first obtaining a license such person knows is required by Subtitle IV (¬ß &lt;a href='http://law.lis.virginia.gov/vacode/63.2-1700/'&gt;63.2-1700&lt;/a&gt; et seq.) of Title 63.2 or after such license has been revoked or has expired and not been renewed.&lt;/p&gt;&lt;p&gt;B. 1. Any parent, guardian, or other person responsible for the care of a child under the age of 18 whose willful act or omission in the care of such child was so gross, wanton, and culpable as to show a reckless disregard for human life is guilty of a Class 6 felony.&lt;/p&gt;&lt;p&gt;2. If a prosecution under this subsection is based solely on the accused parent having left the child at a hospital or emergency medical services agency, it shall be an affirmative defense to prosecution of a parent under this subsection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 Any parent, guardian, or other person having care, custody, or control of a minor child who in good faith is under treatment solely by spiritual means through prayer in accordance with the tenets and practices of a recognized church or religious denomination shall not, for that reason alone, be considered in violation of this section.&lt;/p&gt;&lt;p&gt;1981, c. 568; 1988, c. 228; 1990, c. 638; 1993, c. 628; 2003, cc. &lt;a href='http://lis.virginia.gov/cgi-bin/legp604.exe?031+ful+CHAP0816'&gt;816&lt;/a&gt;, &lt;a href='http://lis.virginia.gov/cgi-bin/legp604.exe?031+ful+CHAP0822'&gt;822&lt;/a&gt;; 2006, c. &lt;a href='http://lis.virginia.gov/cgi-bin/legp604.exe?061+ful+CHAP0935'&gt;935&lt;/a&gt;; 2015, cc. &lt;a href='http://lis.virginia.gov/cgi-bin/legp604.exe?151+ful+CHAP0502'&gt;502&lt;/a&gt;, &lt;a href='http://lis.virginia.gov/cgi-bin/legp604.exe?151+ful+CHAP0503'&gt;503&lt;/a&gt;; 2016, c. &lt;a href='http://lis.virginia.gov/cgi-bin/legp604.exe?161+ful+CHAP0705'&gt;705&lt;/a&gt;.&lt;/p&gt;</t>
  </si>
  <si>
    <t>¬ß 18.2-371.2</t>
  </si>
  <si>
    <t>Prohibiting purchase or possession of tobacco products, nicotine vapor products, and alternative nicotine products by minors or sale of tobacco products, nicotine vapor products, and alternative nicotine products to minors.</t>
  </si>
  <si>
    <t>&lt;p&gt;A. No person shall sell to, distribute to, purchase for, or knowingly permit the purchase by any person less than 18 years of age, knowing or having reason to believe that such person is less than 18 years of age, any tobacco product, nicotine vapor product, or alternative nicotine product.&lt;/p&gt;&lt;p&gt;Tobacco products may be sold from a vending machine only if the machine is (i) posted with a notice, in a conspicuous manner and place, indicating that the purchase or possession of tobacco products by minors is unlawful and (ii) located in a place which is not open to the general public and is not generally accessible to minors. An establishment which prohibits the presence of minors unless accompanied by an adult is not open to the general public.&lt;/p&gt;&lt;p&gt;B. No person less than 18 years of age shall attempt to purchase, purchase, or possess any tobacco product, nicotine vapor product, or alternative nicotine product. The provisions of this subsection shall not be applicable to the possession of tobacco products, nicotine vapor products, or alternative nicotine products by a person less than 18 years of age making a delivery of tobacco products, nicotine vapor products, or alternative nicotine products in pursuance of his employment. This subsection shall not apply to purchase, attempt to purchase, or possession by a law-enforcement officer or his agent when the same is necessary in the performance of his duties.&lt;/p&gt;&lt;p&gt;C. No person shall sell a tobacco product, nicotine vapor product, or alternative nicotine product to any individual who does not demonstrate, by producing a driver's license or similar photo identification issued by a government agency, that the individual is at least 18 years of age. Such identification is not required from an individual whom the person has reason to believe is at least 18 years of age or who the person knows is at least 18 years of age. Proof that the person demanded, was shown, and reasonably relied upon a photo identification stating that the individual was at least 18 years of age shall be a defense to any action brought under this subsection. In determining whether a person had reason to believe an individual is at least 18 years of age, the trier of fact may consider, but is not limited to, proof of the general appearance, facial characteristics, behavior, and manner of the individual.&lt;/p&gt;&lt;p&gt;This subsection shall not apply to mail order or Internet sales, provided that the person offering the tobacco product, nicotine vapor product, or alternative nicotine product for sale through mail order or the Internet (i) prior to the sale of the tobacco product, nicotine vapor product, or alternative nicotine product verifies that the purchaser is at least 18 years of age through a commercially available database that is regularly used by businesses or governmental entities for the purpose of age and identity verification and (ii) uses a method of mailing, shipping, or delivery that requires the signature of a person at least 18 years of age before the tobacco product, nicotine vapor product, or alternative nicotine product will be released to the purchaser.&lt;/p&gt;&lt;p&gt;D. A violation of subsection A or C by an individual or by a separate retail establishment that involves a nicotine vapor product, alternative nicotine product, or tobacco product other than a bidi is punishable by a civil penalty not to exceed $100 for a first violation, a civil penalty not to exceed $200 for a second violation, and a civil penalty not to exceed $500 for a third or subsequent violation.&lt;/p&gt;&lt;p&gt;A violation of subsection A or C by an individual or by a separate retail establishment that involves the sale, distribution, or purchase of a bidi is punishable by a civil penalty in the amount of $500 for a first violation, a civil penalty in the amount of $1,000 for a second violation, and a civil penalty in the amount of $2,500 for a third or subsequent violation. Where a defendant retail establishment offers proof that it has trained its employees concerning the requirements of this section, the court shall suspend all of the penalties imposed hereunder. However, where the court finds that a retail establishment has failed to so train its employees, the court may impose a civil penalty not to exceed $1,000 in lieu of any penalties imposed hereunder for a violation of subsection A or C involving a nicotine vapor product, alternative nicotine product, or tobacco product other than a bidi.&lt;/p&gt;&lt;p&gt;A violation of subsection B is punishable by a civil penalty not to exceed $100 for a first violation and a civil penalty not to exceed $250 for a second or subsequent violation. A court may, as an alternative to the civil penalty, and upon motion of the defendant, prescribe the performance of up to 20 hours of community service for a first violation of subsection B and up to 40 hours of community service for a second or subsequent violation. If the defendant fails or refuses to complete the community service as prescribed, the court may impose the civil penalty. Upon a violation of subsection B, the judge may enter an order pursuant to subdivision A 9 of ¬ß &lt;a href='/vacode/16.1-278.8/'&gt;16.1-278.8&lt;/a&gt;.&lt;/p&gt;&lt;p&gt;Any attorney for the Commonwealth of the county or city in which an alleged violation occurred may bring an action to recover the civil penalty, which shall be paid into the state treasury. Any law-enforcement officer may issue a summons for a violation of subsection A, B, or C.&lt;/p&gt;&lt;p&gt;E. 1. Cigarettes shall be sold only in sealed packages provided by the manufacturer, with the required health warning. The proprietor of every retail establishment that offers for sale any tobacco product, nicotine vapor product, or alternative nicotine product shall post in a conspicuous manner and place a sign or signs indicating that the sale of tobacco products, nicotine vapor products, or alternative nicotine products to any person under 18 years of age is prohibited by law. Any attorney for the county, city, or town in which an alleged violation of this subsection occurred may enforce this subsection by civil action to recover a civil penalty not to exceed $50. The civil penalty shall be paid into the local treasury. No filing fee or other fee or cost shall be charged to the county, city, or town which instituted the action.&lt;/p&gt;&lt;p&gt;2. For the purpose of compliance with regulations of the Substance Abuse and Mental Health Services Administration published at 61 Federal Register 1492, the Department of Agriculture and Consumer Services may promulgate regulations which allow the Department to undertake the activities necessary to comply with such regulations.&lt;/p&gt;&lt;p&gt;3. Any attorney for the county, city, or town in which an alleged violation of this subsection occurred may enforce this subsection by civil action to recover a civil penalty not to exceed $100. The civil penalty shall be paid into the local treasury. No filing fee or other fee or cost shall be charged to the county, city, or town which instituted the action.&lt;/p&gt;&lt;p&gt;F. Nothing in this section shall be construed to create a private cause of action.&lt;/p&gt;&lt;p&gt;G. Agents of the Virginia Alcoholic Beverage Control Authority designated pursuant to ¬ß &lt;a href='/vacode/4.1-105/'&gt;4.1-105&lt;/a&gt; may issue a summons for any violation of this section.&lt;/p&gt;&lt;p&gt;H. As used in this section:&lt;/p&gt;&lt;p&gt;"Alternative nicotine product" means any noncombustible product containing nicotine that is intended for human consumption, whether chewed, absorbed, dissolved, or ingested by any other means. "Alternative nicotine product" does not include any nicotine vapor product, tobacco product, or product regulated as a drug or device by the U.S. Food and Drug Administration (FDA) under Chapter V (21 U.S.C. ¬ß 351 et seq.) of the Federal Food, Drug, and Cosmetic Act.&lt;/p&gt;&lt;p&gt;"Bidi" means a product containing tobacco that is wrapped in temburni leaf (diospyros melanoxylon) or tendu leaf (diospyros exculpra), or any other product that is offered to, or purchased by, consumers as a bidi or beedie.&lt;/p&gt;&lt;p&gt;"Nicotine vapor product" means any noncombustible product containing nicotine that employs a heating element, power source, electronic circuit, or other electronic, chemical, or mechanical means, regardless of shape or size, that can be used to produce vapor from nicotine in a solution or other form. "Nicotine vapor product" includes any electronic cigarette, electronic cigar, electronic cigarillo, electronic pipe, or similar product or device and any cartridge or other container of nicotine in a solution or other form that is intended to be used with or in an electronic cigarette, electronic cigar, electronic cigarillo, electronic pipe, or similar product or device. "Nicotine vapor product" does not include any product regulated by the FDA under Chapter V (21 U.S.C. ¬ß 351 et seq.) of the Federal Food, Drug, and Cosmetic Act.&lt;/p&gt;&lt;p&gt;"Tobacco product" means any product made of tobacco and includes cigarettes, cigars, smokeless tobacco, pipe tobacco, bidis, and wrappings. "Tobacco product" does not include any nicotine vapor product, alternative nicotine product, or product that is regulated by the FDA under Chapter V (21 U.S.C. ¬ß 351 et seq.) of the Federal Food, Drug, and Cosmetic Act.&lt;/p&gt;&lt;p&gt;"Wrappings" includes papers made or sold for covering or rolling tobacco or other materials for smoking in a manner similar to a cigarette or cigar.&lt;/p&gt;&lt;p&gt;1986, c. 406; 1991, c. 558; 1993, c. 631; 1994, c. &lt;a href='http://lis.virginia.gov/cgi-bin/legp604.exe?941+ful+CHAP0305'&gt;305&lt;/a&gt;; 1995, c. &lt;a href='http://lis.virginia.gov/cgi-bin/legp604.exe?951+ful+CHAP0675'&gt;675&lt;/a&gt;; 1996, cc. &lt;a href='http://lis.virginia.gov/cgi-bin/legp604.exe?961+ful+CHAP0509'&gt;509&lt;/a&gt;, &lt;a href='http://lis.virginia.gov/cgi-bin/legp604.exe?961+ful+CHAP0517'&gt;517&lt;/a&gt;; 1997, cc. &lt;a href='http://lis.virginia.gov/cgi-bin/legp604.exe?971+ful+CHAP0812'&gt;812&lt;/a&gt;, &lt;a href='http://lis.virginia.gov/cgi-bin/legp604.exe?971+ful+CHAP0882'&gt;882&lt;/a&gt;; 1998, c. &lt;a href='http://lis.virginia.gov/cgi-bin/legp604.exe?981+ful+CHAP0363'&gt;363&lt;/a&gt;; 1999, c. &lt;a href='http://lis.virginia.gov/cgi-bin/legp604.exe?991+ful+CHAP1020'&gt;1020&lt;/a&gt;; 2000, c. &lt;a href='http://lis.virginia.gov/cgi-bin/legp604.exe?001+ful+CHAP0883'&gt;883&lt;/a&gt;; 2003, cc. &lt;a href='http://lis.virginia.gov/cgi-bin/legp604.exe?031+ful+CHAP0114'&gt;114&lt;/a&gt;, &lt;a href='http://lis.virginia.gov/cgi-bin/legp604.exe?031+ful+CHAP0615'&gt;615&lt;/a&gt;; 2014, cc. &lt;a href='http://lis.virginia.gov/cgi-bin/legp604.exe?141+ful+CHAP0357'&gt;357&lt;/a&gt;, &lt;a href='http://lis.virginia.gov/cgi-bin/legp604.exe?141+ful+CHAP0394'&gt;394&lt;/a&gt;; 2015, cc. &lt;a href='http://lis.virginia.gov/cgi-bin/legp604.exe?151+ful+CHAP0038'&gt;38&lt;/a&gt;, &lt;a href='http://lis.virginia.gov/cgi-bin/legp604.exe?151+ful+CHAP0730'&gt;730&lt;/a&gt;, &lt;a href='http://lis.virginia.gov/cgi-bin/legp604.exe?151+ful+CHAP0739'&gt;739&lt;/a&gt;, &lt;a href='http://lis.virginia.gov/cgi-bin/legp604.exe?151+ful+CHAP0756'&gt;756&lt;/a&gt;.&lt;/p&gt;</t>
  </si>
  <si>
    <t>¬ß 18.2-371.3</t>
  </si>
  <si>
    <t>Tattooing or body piercing of minors.</t>
  </si>
  <si>
    <t>&lt;p&gt;No person shall tattoo or perform body piercing for hire or consideration on a person less than eighteen years of age, knowing or having reason to believe such person is less than eighteen years of age except (i) in the presence of the person's parent or guardian, or (ii) when done by or under the supervision of a medical doctor, registered nurse or other medical services personnel licensed pursuant to Title 54.1 in the performance of their duties.&lt;/p&gt;&lt;p&gt;In addition, no person shall tattoo or perform body piercing on any client unless he complies with the Centers for Disease Control and Prevention's guidelines for "Universal Blood and Body Fluid Precautions" and provides the client with the following disclosure:&lt;/p&gt;&lt;p&gt;1. Tattooing and body piercing are invasive procedures in which the skin is penetrated by a foreign object.&lt;/p&gt;&lt;p&gt;2. If proper sterilization and antiseptic procedures are not followed by tattoo artists and body piercers, there is a risk of transmission of bloodborne pathogens and other infections, including, but not limited to, human immunodeficiency viruses and hepatitis B or C viruses.&lt;/p&gt;&lt;p&gt;3. Tattooing and body piercing may cause allergic reactions in persons sensitive to dyes or the metals used in ornamentation.&lt;/p&gt;&lt;p&gt;4. Tattooing and body piercing may involve discomfort or pain for which appropriate anesthesia cannot be legally made available by the person performing the tattoo or body piercing unless such person holds the appropriate license from a Virginia health regulatory board.&lt;/p&gt;&lt;p&gt;A person who violates this section is guilty of a Class 1 misdemeanor.&lt;/p&gt;&lt;p&gt;For the purposes of this section:&lt;/p&gt;&lt;p&gt;"Body-piercing" means the act of penetrating the skin to make a hole, mark, or scar, generally permanent in nature. "Body piercing" does not include the use of a mechanized, presterilized ear-piercing system that penetrates the outer perimeter or lobe of the ear or both.&lt;/p&gt;&lt;p&gt;"Tattoo" means to place any design, letter, scroll, figure, symbol or any other mark upon or under the skin of any person with ink or any other substance resulting in the permanent coloration of the skin, including permanent make-up or permanent jewelry, by the aid of needles or any other instrument designed to touch or puncture the skin.&lt;/p&gt;&lt;p&gt;1997, c. &lt;a href='http://lis.virginia.gov/cgi-bin/legp604.exe?971+ful+CHAP0586'&gt;586&lt;/a&gt;; 2000, c. &lt;a href='http://lis.virginia.gov/cgi-bin/legp604.exe?001+ful+CHAP0842'&gt;842&lt;/a&gt;; 2001, c. &lt;a href='http://lis.virginia.gov/cgi-bin/legp604.exe?011+ful+CHAP0270'&gt;270&lt;/a&gt;; 2006, c. &lt;a href='http://lis.virginia.gov/cgi-bin/legp604.exe?061+ful+CHAP0692'&gt;692&lt;/a&gt;.&lt;/p&gt;</t>
  </si>
  <si>
    <t>¬ß 18.2-371.4</t>
  </si>
  <si>
    <t>Prohibiting the sale of novelty lighters to juveniles.</t>
  </si>
  <si>
    <t>&lt;p&gt;A. "Novelty lighter" means a mechanical or electrical device containing a combustible fuel typically used for lighting cigarettes, cigars, or pipes that is (i) designed to resemble a cartoon character, toy, gun, watch, musical instrument, vehicle, animal, food, or beverage, or (ii) a fanciful article that plays musical notes, has flashing lights, or has other entertaining features that are appealing to or intended for use by juveniles. A novelty lighter may operate on any fuel, including butane, isobutene, or liquid fuel.&lt;/p&gt;&lt;p&gt;B. "Novelty lighter" does not include (i) a lighter without fuel and that is incapable of being fueled, (ii) a lighter lacking a device necessary to produce combustion or a flame, (iii) a mechanical or electrical device primarily used to ignite fuel for fireplaces or for charcoal or gas grills, (iv) a lighter manufactured prior to 1980, or (v) a standard disposable lighter that is printed or decorated with logos, labels, decals, or artwork, or heat shrinkable sleeves.&lt;/p&gt;&lt;p&gt;C. Novelty lighters that are available for purchase at a retail establishment shall be located in a place that is not open to the general public.&lt;/p&gt;&lt;p&gt;D. Any individual who sells a novelty lighter to a person he knows or has reason to know is a juvenile is subject to a civil penalty of no more than $100.&lt;/p&gt;&lt;p&gt;E. This section may be enforced by the State Fire Marshal's Office, local fire marshals appointed pursuant to ¬ß &lt;a href='http://law.lis.virginia.gov/vacode/27-34.2/'&gt;27-34.2&lt;/a&gt; or &lt;a href='http://law.lis.virginia.gov/vacode/27-34.2:1/'&gt;27-34.2:1&lt;/a&gt;, or law-enforcement officers.&lt;/p&gt;&lt;p&gt;2009, c. &lt;a href='http://lis.virginia.gov/cgi-bin/legp604.exe?091+ful+CHAP0668'&gt;668&lt;/a&gt;.&lt;/p&gt;</t>
  </si>
  <si>
    <t>OBSCENITY AND RELATED OFFENSES</t>
  </si>
  <si>
    <t>¬ß 18.2-372</t>
  </si>
  <si>
    <t>Obscene defined.</t>
  </si>
  <si>
    <t>&lt;p&gt;The word "obscene" where it appears in this article shall mean that which, considered as a whole, has as its dominant theme or purpose an appeal to the prurient interest in sex, that is, a shameful or morbid interest in nudity, sexual conduct, sexual excitement, excretory functions or products thereof or sadomasochistic abuse, and which goes substantially beyond customary limits of candor in description or representation of such matters and which, taken as a whole, does not have serious literary, artistic, political or scientific value.&lt;/p&gt;&lt;p&gt;Code 1950, ¬ß 18.1-227; 1960, c. 233; 1975, cc. 14, 15.&lt;/p&gt;</t>
  </si>
  <si>
    <t>¬ß 18.2-373</t>
  </si>
  <si>
    <t>Obscene items enumerated.</t>
  </si>
  <si>
    <t>&lt;p&gt;Obscene items shall include:&lt;/p&gt;&lt;p&gt;(1) Any obscene book;&lt;/p&gt;&lt;p&gt;(2) Any obscene leaflet, pamphlet, magazine, booklet, picture, painting, bumper sticker, drawing, photograph, film, negative, slide, motion picture, videotape recording;&lt;/p&gt;&lt;p&gt;(3) Any obscene figure, object, article, instrument, novelty device, or recording or transcription used or intended to be used in disseminating any obscene song, ballad, words, or sounds; or&lt;/p&gt;&lt;p&gt;(4) Any obscene writing, picture or similar visual representation, or sound recording, stored in an electronic or other medium retrievable in a perceivable form.&lt;/p&gt;&lt;p&gt;Code 1950, ¬ß 18.1-229; 1960, c. 233; 1975, cc. 14, 15; 1981, c. 293; 1989, c. 546; 2000, c. &lt;a href='http://lis.virginia.gov/cgi-bin/legp604.exe?001+ful+CHAP1009'&gt;1009&lt;/a&gt;.&lt;/p&gt;</t>
  </si>
  <si>
    <t>¬ß 18.2-374</t>
  </si>
  <si>
    <t>Production, publication, sale, possession, etc., of obscene items.</t>
  </si>
  <si>
    <t>&lt;p&gt;It shall be unlawful for any person knowingly to:&lt;/p&gt;&lt;p&gt;(1) Prepare any obscene item for the purposes of sale or distribution; or&lt;/p&gt;&lt;p&gt;(2) Print, copy, manufacture, produce, or reproduce any obscene item for purposes of sale or distribution; or&lt;/p&gt;&lt;p&gt;(3) Publish, sell, rent, lend, transport in intrastate commerce, or distribute or exhibit any obscene item, or offer to do any of these things; or&lt;/p&gt;&lt;p&gt;(4) Have in his possession with intent to sell, rent, lend, transport, or distribute any obscene item. Possession in public or in a public place of any obscene item as defined in this article shall be deemed prima facie evidence of a violation of this section.&lt;/p&gt;&lt;p&gt;For the purposes of this section, "distribute" shall mean delivery in person, by mail, messenger or by any other means by which obscene items as defined in this article may pass from one person, firm or corporation to another.&lt;/p&gt;&lt;p&gt;Code 1950, ¬ß 18.1-228; 1960, c. 233; 1962, c. 289; 1970, c. 204; 1975, cc. 14, 15.&lt;/p&gt;</t>
  </si>
  <si>
    <t>¬ß 18.2-374.1</t>
  </si>
  <si>
    <t>Production, publication, sale, financing, etc., of child pornography; presumption as to age.</t>
  </si>
  <si>
    <t>&lt;p&gt;A. For purposes of this article and Article 4 (¬ß &lt;a href='http://law.lis.virginia.gov/vacode/18.2-362/'&gt;18.2-362&lt;/a&gt; et seq.) of this chapter, "child pornography" means sexually explicit visual material which utilizes or has as a subject an identifiable minor. An identifiable minor is a person who was a minor at the time the visual depiction was created, adapted, or modified; or whose image as a minor was used in creating, adapting or modifying the visual depiction; and who is recognizable as an actual person by the person's face, likeness, or other distinguishing characteristic, such as a unique birthmark or other recognizable feature; and shall not be construed to require proof of the actual identity of the identifiable minor.&lt;/p&gt;&lt;p&gt;For the purposes of this article and Article 4 (¬ß &lt;a href='http://law.lis.virginia.gov/vacode/18.2-362/'&gt;18.2-362&lt;/a&gt; et seq.) of this chapter, the term "sexually explicit visual material" means a picture, photograph, drawing, sculpture, motion picture film, digital image, including such material stored in a computer's temporary Internet cache when three or more images or streaming videos are present, or similar visual representation which depicts sexual bestiality, a lewd exhibition of nudity, as nudity is defined in ¬ß &lt;a href='http://law.lis.virginia.gov/vacode/18.2-390/'&gt;18.2-390&lt;/a&gt;, or sexual excitement, sexual conduct or sadomasochistic abuse, as also defined in ¬ß &lt;a href='http://law.lis.virginia.gov/vacode/18.2-390/'&gt;18.2-390&lt;/a&gt;, or a book, magazine or pamphlet which contains such a visual representation. An undeveloped photograph or similar visual material may be sexually explicit material notwithstanding that processing or other acts may be required to make its sexually explicit content apparent.&lt;/p&gt;&lt;p&gt;B. A person shall be guilty of production of child pornography who:&lt;/p&gt;&lt;p&gt;1. Accosts, entices or solicits a person less than 18 years of age with intent to induce or force such person to perform in or be a subject of child pornography; or&lt;/p&gt;&lt;p&gt;2. Produces or makes or attempts or prepares to produce or make child pornography; or&lt;/p&gt;&lt;p&gt;3. Who knowingly takes part in or participates in the filming, photographing, or other production of child pornography by any means; or&lt;/p&gt;&lt;p&gt;4. Knowingly finances or attempts or prepares to finance child pornography.&lt;/p&gt;&lt;p&gt;5. [Repealed.]&lt;/p&gt;&lt;p&gt;B1. [Repealed.]&lt;/p&gt;&lt;p&gt;C1. Any person who violates this section, when the subject of the child pornography is a child less than 15 years of age, shall be punished by not less than five years nor more than 30 years in a state correctional facility. However, if the person is at least seven years older than the subject of the child pornography the person shall be punished by a term of imprisonment of not less than five years nor more than 30 years in a state correctional facility, five years of which shall be a mandatory minimum term of imprisonment. Any person who commits a second or subsequent violation of this section where the person is at least seven years older than the subject shall be punished by a term of imprisonment of not less than 15 years nor more than 40 years, 15 years of which shall be a mandatory minimum term of imprisonment.&lt;/p&gt;&lt;p&gt;C2. Any person who violates this section, when the subject of the child pornography is a person at least 15 but less than 18 years of age, shall be punished by not less than one year nor more than 20 years in a state correctional facility. However, if the person is at least seven years older than the subject of the child pornography the person shall be punished by term of imprisonment of not less than three years nor more than 30 years in a state correctional facility, three years of which shall be a mandatory minimum term of imprisonment. Any person who commits a second or subsequent violation of this section when he is at least seven years older than the subject shall be punished by a term of imprisonment of not less than 10 years nor more than 30 years, 10 years of which shall be a mandatory minimum term of imprisonment.&lt;/p&gt;&lt;p&gt;C3. The mandatory minimum terms of imprisonment prescribed for violations of this section shall be served consecutively with any other sentence.&lt;/p&gt;&lt;p&gt;D. For the purposes of this section it may be inferred by text, title or appearance that a person who is depicted as or presents the appearance of being less than 18 years of age in sexually explicit visual material is less than 18 years of age.&lt;/p&gt;&lt;p&gt;E. Venue for a prosecution under this section may lie in the jurisdiction where the unlawful act occurs or where any sexually explicit visual material associated with a violation of this section is produced, reproduced, found, stored, or possessed.&lt;/p&gt;&lt;p&gt;1979, c. 348; 1983, c. 524; 1986, c. 585; 1992, c. 234; 1995, c. &lt;a href='http://lis.virginia.gov/cgi-bin/legp604.exe?951+ful+CHAP0839'&gt;839&lt;/a&gt;; 2007, cc. &lt;a href='http://lis.virginia.gov/cgi-bin/legp604.exe?071+ful+CHAP0418'&gt;418&lt;/a&gt;, &lt;a href='http://lis.virginia.gov/cgi-bin/legp604.exe?071+ful+CHAP0759'&gt;759&lt;/a&gt;, &lt;a href='http://lis.virginia.gov/cgi-bin/legp604.exe?071+ful+CHAP0823'&gt;823&lt;/a&gt;; 2013, cc. &lt;a href='http://lis.virginia.gov/cgi-bin/legp604.exe?131+ful+CHAP0761'&gt;761&lt;/a&gt;, &lt;a href='http://lis.virginia.gov/cgi-bin/legp604.exe?131+ful+CHAP0774'&gt;774&lt;/a&gt;; 2015, c. &lt;a href='http://lis.virginia.gov/cgi-bin/legp604.exe?151+ful+CHAP0709'&gt;709&lt;/a&gt;.&lt;/p&gt;</t>
  </si>
  <si>
    <t>¬ß 18.2-374.1:1</t>
  </si>
  <si>
    <t>Possession, reproduction, distribution, solicitation, and facilitation of child pornography; penalty.</t>
  </si>
  <si>
    <t>&lt;p&gt;A. Any person who knowingly possesses child pornography is guilty of a Class 6 felony.&lt;/p&gt;&lt;p&gt;B. Any person who commits a second or subsequent violation of subsection A is guilty of a Class 5 felony.&lt;/p&gt;&lt;p&gt;C. Any person who knowingly (i) reproduces by any means, including by computer, sells, gives away, distributes, electronically transmits, displays, purchases, or possesses with intent to sell, give away, distribute, transmit, or display child pornography or (ii) commands, entreats, or otherwise attempts to persuade another person to send, submit, transfer or provide to him any child pornography in order to gain entry into a group, association, or assembly of persons engaged in trading or sharing child pornography shall be punished by not less than five years nor more than 20 years in a state correctional facility. Any person who commits a second or subsequent violation under this subsection shall be punished by a term of imprisonment of not less than five years nor more than 20 years in a state correctional facility, five years of which shall be a mandatory minimum term of imprisonment. The mandatory minimum terms of imprisonment prescribed for violations of this section shall be served consecutively with any other sentence.&lt;/p&gt;&lt;p&gt;D. Any person who intentionally operates an Internet website for the purpose of facilitating the payment for access to child pornography is guilty of a Class 4 felony.&lt;/p&gt;&lt;p&gt;E. All child pornography shall be subject to lawful seizure and forfeiture pursuant to ¬ß &lt;a href='http://law.lis.virginia.gov/vacode/19.2-386.31/'&gt;19.2-386.31&lt;/a&gt;.&lt;/p&gt;&lt;p&gt;F. For purposes of this section it may be inferred by text, title or appearance that a person who is depicted as or presents the appearance of being less than 18 years of age in sexually explicit visual material is less than 18 years of age.&lt;/p&gt;&lt;p&gt;G. Venue for a prosecution under this section may lie in the jurisdiction where the unlawful act occurs or where any child pornography is produced, reproduced, found, stored, received, or possessed in violation of this section.&lt;/p&gt;&lt;p&gt;H. The provisions of this section shall not apply to any such material that is possessed for a bona fide medical, scientific, governmental, law-enforcement, or judicial purpose by a physician, psychologist, scientist, attorney, employee of the Department of Social Services or a local department of social services, employee of a law-enforcement agency, judge, or clerk and such person possesses such material in the course of conducting his professional duties as such.&lt;/p&gt;&lt;p&gt;1992, c. 745; 1993, c. 853; 1994, c. &lt;a href='http://lis.virginia.gov/cgi-bin/legp604.exe?941+ful+CHAP0511'&gt;511&lt;/a&gt;; 1999, c. &lt;a href='http://lis.virginia.gov/cgi-bin/legp604.exe?991+ful+CHAP0659'&gt;659&lt;/a&gt;; 2003, cc. &lt;a href='http://lis.virginia.gov/cgi-bin/legp604.exe?031+ful+CHAP0935'&gt;935&lt;/a&gt;, &lt;a href='http://lis.virginia.gov/cgi-bin/legp604.exe?031+ful+CHAP0938'&gt;938&lt;/a&gt;; 2004, c. &lt;a href='http://lis.virginia.gov/cgi-bin/legp604.exe?041+ful+CHAP0995'&gt;995&lt;/a&gt;; 2007, cc. &lt;a href='http://lis.virginia.gov/cgi-bin/legp604.exe?071+ful+CHAP0759'&gt;759&lt;/a&gt;, &lt;a href='http://lis.virginia.gov/cgi-bin/legp604.exe?071+ful+CHAP0823'&gt;823&lt;/a&gt;; 2009, c. &lt;a href='http://lis.virginia.gov/cgi-bin/legp604.exe?091+ful+CHAP0379'&gt;379&lt;/a&gt;; 2011, cc. &lt;a href='http://lis.virginia.gov/cgi-bin/legp604.exe?111+ful+CHAP0399'&gt;399&lt;/a&gt;, &lt;a href='http://lis.virginia.gov/cgi-bin/legp604.exe?111+ful+CHAP0416'&gt;416&lt;/a&gt;; 2012, c. &lt;a href='http://lis.virginia.gov/cgi-bin/legp604.exe?121+ful+CHAP0369'&gt;369&lt;/a&gt;; 2013, cc. &lt;a href='http://lis.virginia.gov/cgi-bin/legp604.exe?131+ful+CHAP0761'&gt;761&lt;/a&gt;, &lt;a href='http://lis.virginia.gov/cgi-bin/legp604.exe?131+ful+CHAP0774'&gt;774&lt;/a&gt;; 2014, c. &lt;a href='http://lis.virginia.gov/cgi-bin/legp604.exe?141+ful+CHAP0291'&gt;291&lt;/a&gt;; 2015, c. &lt;a href='http://lis.virginia.gov/cgi-bin/legp604.exe?151+ful+CHAP0428'&gt;428&lt;/a&gt;; 2017, c. &lt;a href='http://lis.virginia.gov/cgi-bin/legp604.exe?171+ful+CHAP0096'&gt;96&lt;/a&gt;.&lt;/p&gt;</t>
  </si>
  <si>
    <t>¬ß 18.2-374.1:2</t>
  </si>
  <si>
    <t>&lt;p&gt;Repealed by Acts 2007, cc. &lt;a href='http://lis.virginia.gov/cgi-bin/legp604.exe?071+ful+CHAP0759'&gt;759&lt;/a&gt; and &lt;a href='http://lis.virginia.gov/cgi-bin/legp604.exe?071+ful+CHAP0823'&gt;823&lt;/a&gt;, cl. 2.&lt;/p&gt;</t>
  </si>
  <si>
    <t>¬ß 18.2-374.2</t>
  </si>
  <si>
    <t>¬ß 18.2-374.3</t>
  </si>
  <si>
    <t>Use of communications systems to facilitate certain offenses involving children.</t>
  </si>
  <si>
    <t>&lt;p&gt;A. As used in subsections C, D, and E, "use a communications system" means making personal contact or direct contact through any agent or agency, any print medium, the United States mail, any common carrier or communication common carrier, any electronic communications system, the Internet, or any telecommunications, wire, computer network, or radio communications system.&lt;/p&gt;&lt;p&gt;B. It is unlawful for any person to use a communications system, including but not limited to computers or computer networks or bulletin boards, or any other electronic means for the purposes of procuring or promoting the use of a minor for any activity in violation of ¬ß &lt;a href='http://law.lis.virginia.gov/vacode/18.2-370/'&gt;18.2-370&lt;/a&gt; or &lt;a href='http://law.lis.virginia.gov/vacode/18.2-374.1/'&gt;18.2-374.1&lt;/a&gt;. A violation of this subsection is a Class 6 felony.&lt;/p&gt;&lt;p&gt;C. It is unlawful for any person 18 years of age or older to use a communications system, including but not limited to computers or computer networks or bulletin boards, or any other electronic means, for the purposes of soliciting, with lascivious intent, any person he knows or has reason to believe is a child younger than 15 years of age to knowingly and intentionally:&lt;/p&gt;&lt;p&gt;1. Expose his sexual or genital parts to any child to whom he is not legally married or propose that any such child expose his sexual or genital parts to such person;&lt;/p&gt;&lt;p&gt;2. Propose that any such child feel or fondle his own sexual or genital parts or the sexual or genital parts of such person or propose that such person feel or fondle the sexual or genital parts of any such child;&lt;/p&gt;&lt;p&gt;3. Propose to such child the performance of an act of sexual intercourse, anal intercourse, cunnilingus, fellatio, or anilingus or any act constituting an offense under ¬ß &lt;a href='http://law.lis.virginia.gov/vacode/18.2-361/'&gt;18.2-361&lt;/a&gt;; or&lt;/p&gt;&lt;p&gt;4. Entice, allure, persuade, or invite any such child to enter any vehicle, room, house, or other place, for any purposes set forth in the preceding subdivisions.&lt;/p&gt;&lt;p&gt;Any person who violates this subsection is guilty of a Class 5 felony. However, if the person is at least seven years older than the child he knows or has reason to believe is less than 15 years of age, the person shall be punished by a term of imprisonment of not less than five years nor more than 30 years in a state correctional facility, five years of which shall be mandatory minimum term of imprisonment. Any person who commits a second or subsequent violation of this subsection when the person is at least seven years older than the child he knows or has reason to believe is less than 15 years of age shall be punished by a term of imprisonment of not less than 10 years nor more than 40 years, 10 years of which shall be a mandatory minimum term of imprisonment.&lt;/p&gt;&lt;p&gt;D. Any person who uses a communications system, including but not limited to computers or computer networks or bulletin boards, or any other electronic means, for the purposes of soliciting, with lascivious intent, any child he knows or has reason to believe is at least 15 years of age but younger than 18 years of age to knowingly and intentionally commit any of the activities listed in subsection C if the person is at least seven years older than the child is guilty of a Class 5 felony. Any person who commits a second or subsequent violation of this subsection shall be punished by a term of imprisonment of not less than one nor more than 20 years, one year of which shall be a mandatory minimum term of imprisonment.&lt;/p&gt;&lt;p&gt;E. Any person 18 years of age or older who uses a communications system, including but not limited to computers or computer networks or bulletin boards, or any other electronic means, for the purposes of soliciting any person he knows or has reason to believe is a child younger than 18 years of age for (i) any activity in violation of ¬ß &lt;a href='http://law.lis.virginia.gov/vacode/18.2-355/'&gt;18.2-355&lt;/a&gt; or &lt;a href='http://law.lis.virginia.gov/vacode/18.2-361/'&gt;18.2-361&lt;/a&gt;, (ii) any activity in violation of ¬ß &lt;a href='http://law.lis.virginia.gov/vacode/18.2-374.1/'&gt;18.2-374.1&lt;/a&gt;, or (iii) a violation of ¬ß &lt;a href='http://law.lis.virginia.gov/vacode/18.2-374.1:1/'&gt;18.2-374.1:1&lt;/a&gt; is guilty of a Class 5 felony.&lt;/p&gt;&lt;p&gt;1992, c. 699; 1999, c. &lt;a href='http://lis.virginia.gov/cgi-bin/legp604.exe?991+ful+CHAP0659'&gt;659&lt;/a&gt;; 2003, cc. &lt;a href='http://lis.virginia.gov/cgi-bin/legp604.exe?031+ful+CHAP0935'&gt;935&lt;/a&gt;, &lt;a href='http://lis.virginia.gov/cgi-bin/legp604.exe?031+ful+CHAP0938'&gt;938&lt;/a&gt;; 2004, cc. &lt;a href='http://lis.virginia.gov/cgi-bin/legp604.exe?041+ful+CHAP0414'&gt;414&lt;/a&gt;, &lt;a href='http://lis.virginia.gov/cgi-bin/legp604.exe?041+ful+CHAP0444'&gt;444&lt;/a&gt;, &lt;a href='http://lis.virginia.gov/cgi-bin/legp604.exe?041+ful+CHAP0459'&gt;459&lt;/a&gt;, &lt;a href='http://lis.virginia.gov/cgi-bin/legp604.exe?041+ful+CHAP0864'&gt;864&lt;/a&gt;; 2007, cc. &lt;a href='http://lis.virginia.gov/cgi-bin/legp604.exe?071+ful+CHAP0759'&gt;759&lt;/a&gt;, &lt;a href='http://lis.virginia.gov/cgi-bin/legp604.exe?071+ful+CHAP0823'&gt;823&lt;/a&gt;; 2013, cc. &lt;a href='http://lis.virginia.gov/cgi-bin/legp604.exe?131+ful+CHAP0423'&gt;423&lt;/a&gt;, &lt;a href='http://lis.virginia.gov/cgi-bin/legp604.exe?131+ful+CHAP0470'&gt;470&lt;/a&gt;; 2014, c. &lt;a href='http://lis.virginia.gov/cgi-bin/legp604.exe?141+ful+CHAP0794'&gt;794&lt;/a&gt;.&lt;/p&gt;</t>
  </si>
  <si>
    <t>¬ß 18.2-374.4</t>
  </si>
  <si>
    <t>Display of child pornography or grooming video or materials to a child unlawful; penalty.</t>
  </si>
  <si>
    <t>&lt;p&gt;A. Any person 18 years of age or older who displays child pornography or a grooming video or materials to a child under 13 years of age with the intent to entice, solicit, or encourage the child to engage in the fondling of the sexual or genital parts of another or the fondling of his sexual or genital parts by another, sexual intercourse, cunnilingus, fellatio, anilingus, anal intercourse, or object sexual penetration is guilty of a Class 6 felony.&lt;/p&gt;&lt;p&gt;B. "Grooming video or materials" means a cartoon, animation, image, or series of images depicting a child engaged in the fondling of the sexual or genital parts of another or the fondling of his sexual or genital parts by another, masturbation, sexual intercourse, cunnilingus, fellatio, anilingus, anal intercourse, or object sexual penetration.&lt;/p&gt;&lt;p&gt;2012, c. &lt;a href='http://lis.virginia.gov/cgi-bin/legp604.exe?121+ful+CHAP0624'&gt;624&lt;/a&gt;.&lt;/p&gt;</t>
  </si>
  <si>
    <t>¬ß 18.2-375</t>
  </si>
  <si>
    <t>Obscene exhibitions and performances.</t>
  </si>
  <si>
    <t>&lt;p&gt;It shall be unlawful for any person knowingly to:&lt;/p&gt;&lt;p&gt;(1) Produce, promote, prepare, present, manage, direct, carry on or participate in, any obscene exhibitions or performances, including the exhibition or performance of any obscene motion picture, play, drama, show, entertainment, exposition, tableau or scene; provided, that no employee of any person or legal entity operating a theatre, garden, building, structure, room or place which presents such obscene exhibition or performance shall be subject to prosecution under this section if the employee is not the manager of the theatre or an officer of such entity, and has no financial interest in such theatre other than receiving salary and wages; or&lt;/p&gt;&lt;p&gt;(2) Own, lease or manage any theatre, garden, building, structure, room or place and lease, let, lend or permit such theatre, garden, building, structure, room or place to be used for the purpose of presenting such obscene exhibition or performance or to fail to post prominently therein the name and address of a person resident in the locality who is the manager of such theatre, garden, building, structure, room or place.&lt;/p&gt;&lt;p&gt;Code 1950, ¬ß 18.1-230; 1960, c. 233; 1971, Ex. Sess., c. 191; 1975, cc. 14, 15.&lt;/p&gt;</t>
  </si>
  <si>
    <t>¬ß 18.2-376</t>
  </si>
  <si>
    <t>Advertising, etc., obscene items, exhibitions or performances.</t>
  </si>
  <si>
    <t>&lt;p&gt;It shall be unlawful for any person knowingly to prepare, print, publish, or circulate, or cause to be prepared, printed, published or circulated, any notice or advertisement of any obscene item proscribed in ¬ß &lt;a href='http://law.lis.virginia.gov/vacode/18.2-373/'&gt;18.2-373&lt;/a&gt;, or of any obscene performance or exhibition proscribed in ¬ß &lt;a href='http://law.lis.virginia.gov/vacode/18.2-375/'&gt;18.2-375&lt;/a&gt;, stating or indicating where such obscene item, exhibition, or performance may be purchased, obtained, seen or heard.&lt;/p&gt;&lt;p&gt;Code 1950, ¬ß 18.1-231; 1960, c. 233; 1975, cc. 14, 15.&lt;/p&gt;</t>
  </si>
  <si>
    <t>¬ß 18.2-376.1</t>
  </si>
  <si>
    <t>Enhanced penalties for using a computer in certain violations.</t>
  </si>
  <si>
    <t>&lt;p&gt;Any person who uses a computer in connection with a violation of ¬ß¬ß &lt;a href='http://law.lis.virginia.gov/vacode/18.2-374/'&gt;18.2-374&lt;/a&gt;, &lt;a href='http://law.lis.virginia.gov/vacode/18.2-375/'&gt;18.2-375&lt;/a&gt;, or ¬ß &lt;a href='http://law.lis.virginia.gov/vacode/18.2-376/'&gt;18.2-376&lt;/a&gt; is guilty of a separate and distinct Class 1 misdemeanor, and for a second or subsequent such offense within 10 years of a prior such offense is guilty of a Class 6 felony, the penalties to be imposed in addition to any other punishment otherwise prescribed for a violation of any of those sections.&lt;/p&gt;&lt;p&gt;2003, cc. &lt;a href='http://lis.virginia.gov/cgi-bin/legp604.exe?031+ful+CHAP0987'&gt;987&lt;/a&gt;, &lt;a href='http://lis.virginia.gov/cgi-bin/legp604.exe?031+ful+CHAP1016'&gt;1016&lt;/a&gt;.&lt;/p&gt;</t>
  </si>
  <si>
    <t>¬ß 18.2-377</t>
  </si>
  <si>
    <t>Placards, posters, bills, etc.</t>
  </si>
  <si>
    <t>&lt;p&gt;It shall be unlawful for any person knowingly to expose, place, display, post up, exhibit, paint, print, or mark, or cause to be exposed, placed, displayed, posted, exhibited, painted, printed or marked, in or on any building, structure, billboard, wall or fence, or on any street, or in or upon any public place, any placard, poster, banner, bill, writing, or picture which is obscene, or which advertises or promotes any obscene item proscribed in ¬ß &lt;a href='http://law.lis.virginia.gov/vacode/18.2-373/'&gt;18.2-373&lt;/a&gt; or any obscene exhibition or performance proscribed in ¬ß &lt;a href='http://law.lis.virginia.gov/vacode/18.2-375/'&gt;18.2-375&lt;/a&gt;, or knowingly to permit the same to be displayed on property belonging to or controlled by him.&lt;/p&gt;&lt;p&gt;Code 1950, ¬ß 18.1-232; 1960, c. 233; 1975, cc. 14, 15.&lt;/p&gt;</t>
  </si>
  <si>
    <t>¬ß 18.2-378</t>
  </si>
  <si>
    <t>Coercing acceptance of obscene articles or publications.</t>
  </si>
  <si>
    <t>&lt;p&gt;It shall be unlawful for any person, firm, association or corporation, as a condition to any sale, allocation, consignment or delivery for resale of any paper, magazine, book, periodical or publication to require that the purchaser or consignee receive for resale any other article, book, or other publication which is obscene; nor shall any person, firm, association or corporation deny or threaten to deny any franchise or impose or threaten to impose any penalty, financial or otherwise, by reason of the failure or refusal of any person to accept such articles, books, or publications, or by reason of the return thereof.&lt;/p&gt;&lt;p&gt;Code 1950, ¬ß 18.1-233; 1960, c. 233; 1975, cc. 14, 15.&lt;/p&gt;</t>
  </si>
  <si>
    <t>¬ß 18.2-379</t>
  </si>
  <si>
    <t>Employing or permitting minor to assist in offense under article.</t>
  </si>
  <si>
    <t>&lt;p&gt;It shall be unlawful for any person knowingly to hire, employ, use or permit any minor to do or assist in doing any act or thing constituting an offense under this article.&lt;/p&gt;&lt;p&gt;Code 1950, ¬ß 18.1-234; 1960, c. 233; 1975, cc. 14, 15.&lt;/p&gt;</t>
  </si>
  <si>
    <t>¬ß 18.2-380</t>
  </si>
  <si>
    <t>Punishment for first offense.</t>
  </si>
  <si>
    <t>&lt;p&gt;Any person, firm, association or corporation convicted for the first time of an offense under ¬ß¬ß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¬ß &lt;a href='http://law.lis.virginia.gov/vacode/18.2-379/'&gt;18.2-379&lt;/a&gt;, shall be guilty of a Class 1 misdemeanor.&lt;/p&gt;&lt;p&gt;Code 1950, ¬ß 18.1-235.1; 1968, c. 662; 1975, cc. 14, 15; 1983, c. 412; 1985, c. 279.&lt;/p&gt;</t>
  </si>
  <si>
    <t>¬ß 18.2-381</t>
  </si>
  <si>
    <t>Punishment for subsequent offenses; additional penalty for owner.</t>
  </si>
  <si>
    <t>&lt;p&gt;Any person, firm, association or corporation convicted of a second or other subsequent offense under ¬ß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&lt;a href='http://law.lis.virginia.gov/vacode/18.2-379/'&gt;18.2-379&lt;/a&gt; is guilty of a Class 6 felony. However, if the person, firm, association or corporation convicted of such subsequent offense is the owner of the business establishment where each of the offenses occurred, a fine of not more than $10,000 shall be imposed in addition to the penalties otherwise prescribed by this section.&lt;/p&gt;&lt;p&gt;Code 1950, ¬ß 18.1-236.1; 1960, c. 233; 1968, c. 662; 1975, cc. 14, 15; 1983, c. 412; 2015, c. &lt;a href='http://lis.virginia.gov/cgi-bin/legp604.exe?151+ful+CHAP0428'&gt;428&lt;/a&gt;.&lt;/p&gt;</t>
  </si>
  <si>
    <t>¬ß 18.2-382</t>
  </si>
  <si>
    <t>Photographs, slides and motion pictures.</t>
  </si>
  <si>
    <t>&lt;p&gt;Every person who knowingly:&lt;/p&gt;&lt;p&gt;(1) Photographs himself or any other person, for purposes of preparing an obscene film, photograph, negative, slide or motion picture for purposes of sale or distribution; or&lt;/p&gt;&lt;p&gt;(2) Models, poses, acts, or otherwise assists in the preparation of any obscene film, photograph, negative, slide or motion picture for purposes of sale or distribution;&lt;/p&gt;&lt;p&gt;shall be guilty of a Class 3 misdemeanor.&lt;/p&gt;&lt;p&gt;Code 1950, ¬ß 18.1-235; 1960, c. 233; 1970, c. 204; 1975, cc. 14, 15.&lt;/p&gt;</t>
  </si>
  <si>
    <t>¬ß 18.2-383</t>
  </si>
  <si>
    <t>Exceptions to application of article.</t>
  </si>
  <si>
    <t>&lt;p&gt;Nothing contained in this article shall be construed to apply to:&lt;/p&gt;&lt;p&gt;(1) The purchase, distribution, exhibition, or loan of any book, magazine, or other printed or manuscript material by any library, school, or institution of higher education, supported by public appropriation;&lt;/p&gt;&lt;p&gt;(2) The purchase, distribution, exhibition, or loan of any work of art by any museum of fine arts, school, or institution of higher education, supported by public appropriation;&lt;/p&gt;&lt;p&gt;(3) The exhibition or performance of any play, drama, tableau, or motion picture by any theatre, museum of fine arts, school, or institution of higher education, supported by public appropriation.&lt;/p&gt;&lt;p&gt;Code 1950, ¬ß 18.1-236.2; 1960, c. 233; 1966, c. 516; 1975, cc. 14, 15.&lt;/p&gt;</t>
  </si>
  <si>
    <t>¬ß 18.2-384</t>
  </si>
  <si>
    <t>Proceeding against book alleged to be obscene.</t>
  </si>
  <si>
    <t>&lt;p&gt;(1) Whenever he has reasonable cause to believe that any person is engaged in the sale or commercial distribution of any obscene book, any citizen or the attorney for the Commonwealth of any county or city, or city attorney, in which the sale or commercial distribution of such book occurs may institute a proceeding in the circuit court in said city or county for adjudication of the obscenity of the book.&lt;/p&gt;&lt;p&gt;(2) The proceeding shall be instituted by filing with the court a petition:&lt;/p&gt;&lt;p&gt;(a) Directed against the book by name or description;&lt;/p&gt;&lt;p&gt;(b) Alleging the obscene nature of the book; and&lt;/p&gt;&lt;p&gt;(c) Listing the names and addresses, if known, of the author, publisher, and all other persons interested in its sale or commercial distribution.&lt;/p&gt;&lt;p&gt;(3) Upon the filing of a petition pursuant to this article, the court in term or in vacation shall forthwith examine the book alleged to be obscene. If the court find no probable cause to believe the book obscene, the judge thereof shall dismiss the petition; but if the court find probable cause to believe the book obscene, the judge thereof shall issue an order to show cause why the book should not be adjudicated obscene.&lt;/p&gt;&lt;p&gt;(4) The order to show cause shall be:&lt;/p&gt;&lt;p&gt;(a) Directed against the book by name or description;&lt;/p&gt;&lt;p&gt;(b) Published once a week for two successive weeks in a newspaper of general circulation within the county or city in which the proceeding is filed;&lt;/p&gt;&lt;p&gt;(c) If their names and addresses are known, served by registered mail upon the author, publisher, and all other persons interested in the sale or commercial distribution of the book; and&lt;/p&gt;&lt;p&gt;(d) Returnable twenty-one days after its service by registered mail or the commencement of its publication, whichever is later.&lt;/p&gt;&lt;p&gt;(5) When an order to show cause is issued pursuant to this article, and upon four days' notice to be given to the persons and in the manner prescribed by the court, the court may issue a temporary restraining order against the sale or distribution of the book alleged to be obscene.&lt;/p&gt;&lt;p&gt;(6) On or before the return date specified in the order to show cause, the author, publisher, and any person interested in the sale or commercial distribution of the book may appear and file an answer. The court may by order permit any other person to appear and file an answer amicus curiae.&lt;/p&gt;&lt;p&gt;(7) If no one appears and files an answer on or before the return date specified in the order to show cause, the court, upon being satisfied that the book is obscene, shall order the clerk of court to enter judgment that the book is obscene, but the court in its discretion may except from its judgment a restricted category of persons to whom the book is not obscene.&lt;/p&gt;&lt;p&gt;(8) If an appearance is entered and an answer filed, the court shall order the proceeding set on the calendar for a prompt hearing. The court shall conduct the hearing in accordance with the rules of civil procedure applicable to the trial of cases by the court without a jury. At the hearing, the court shall receive evidence, including the testimony of experts, if such evidence be offered, pertaining to:&lt;/p&gt;&lt;p&gt;(a) The artistic, literary, medical, scientific, cultural and educational values, if any, of the book considered as a whole;&lt;/p&gt;&lt;p&gt;(b) The degree of public acceptance of the book, or books of similar character, within the county or city in which the proceeding is brought;&lt;/p&gt;&lt;p&gt;(c) The intent of the author and publisher of the book;&lt;/p&gt;&lt;p&gt;(d) The reputation of the author and publisher;&lt;/p&gt;&lt;p&gt;(e) The advertising, promotion, and other circumstances relating to the sale of the book;&lt;/p&gt;&lt;p&gt;(f) The nature of classes of persons, including scholars, scientists, and physicians, for whom the book may not have prurient appeal, and who may be subject to exception pursuant to subsection (7).&lt;/p&gt;&lt;p&gt;(9) In making a decision on the obscenity of the book, the court shall consider, among other things, the evidence offered pursuant to subsection (8), if any, and shall make a written determination upon every such consideration relied upon in the proceeding in his findings of fact and conclusions of law or in a memorandum accompanying them.&lt;/p&gt;&lt;p&gt;(10) If he finds the book not obscene, the court shall order the clerk of court to enter judgment accordingly. If he finds the book obscene, the court shall order the clerk of court to enter judgment that the book is obscene, but the court, in its discretion, may except from its judgment a restricted category of persons to whom the book is not obscene.&lt;/p&gt;&lt;p&gt;(11) While a temporary restraining order made pursuant to subsection (5) is in effect, or after the entry of a judgment pursuant to subsection (7), or after the entry of judgment pursuant to subsection (10), any person who publishes, sells, rents, lends, transports in intrastate commerce, or commercially distributes or exhibits the book, or has the book in his possession with intent to publish, sell, rent, lend, transport in intrastate commerce, or commercially distribute or exhibit the book, is presumed to have knowledge that the book is obscene under ¬ß¬ß &lt;a href='http://law.lis.virginia.gov/vacode/18.2-372/'&gt;18.2-372&lt;/a&gt; through &lt;a href='http://law.lis.virginia.gov/vacode/18.2-378/'&gt;18.2-378&lt;/a&gt; of this article.&lt;/p&gt;&lt;p&gt;(12) Any party to the proceeding, including the petitioner, may appeal from the judgment of the court to the Supreme Court of Virginia, as otherwise provided by law.&lt;/p&gt;&lt;p&gt;(13) It is expressly provided that the petition and proceeding authorized under this article, relating to books alleged to be obscene, shall be intended only to establish scienter in cases where the establishment of such scienter is thought to be useful or desirable by the petitioner; and the provisions of ¬ß &lt;a href='http://law.lis.virginia.gov/vacode/18.2-384/'&gt;18.2-384&lt;/a&gt; shall in nowise be construed to be a necessary prerequisite to the filing of criminal charges under this article.&lt;/p&gt;&lt;p&gt;Code 1950, ¬ß 18.1-236.3; 1960, c. 233; 1975, cc. 14, 15.&lt;/p&gt;</t>
  </si>
  <si>
    <t>¬ß 18.2-385</t>
  </si>
  <si>
    <t>Section 18.2-384 applicable to motion picture films.</t>
  </si>
  <si>
    <t>&lt;p&gt;The provisions of ¬ß &lt;a href='http://law.lis.virginia.gov/vacode/18.2-384/'&gt;18.2-384&lt;/a&gt; shall apply mutatis mutandis in the case of motion picture film.&lt;/p&gt;&lt;p&gt;Code 1950, ¬ß 18.1-236.4; 1966, c. 516; 1975, cc. 14, 15.&lt;/p&gt;</t>
  </si>
  <si>
    <t>¬ß 18.2-386</t>
  </si>
  <si>
    <t>Showing previews of certain motion pictures.</t>
  </si>
  <si>
    <t>&lt;p&gt;It shall be unlawful for any person to exhibit any trailer or preview of any motion picture which has a motion picture industry rating which would not permit persons in the audience viewing the feature motion picture to see the complete motion picture from which the trailer or preview is taken. Persons violating the provisions of this section shall be guilty of a Class 1 misdemeanor.&lt;/p&gt;&lt;p&gt;Code 1950, ¬ß 18.1-246.1; 1970, c. 504; 1975, cc. 14, 15.&lt;/p&gt;</t>
  </si>
  <si>
    <t>¬ß 18.2-386.1</t>
  </si>
  <si>
    <t>Unlawful creation of image of another; penalty.</t>
  </si>
  <si>
    <t>&lt;p&gt;A. It shall be unlawful for any person to knowingly and intentionally create any videographic or still image by any means whatsoever of any nonconsenting person if (i) that person is totally nude, clad in undergarments, or in a state of undress so as to expose the genitals, pubic area, buttocks or female breast in a restroom, dressing room, locker room, hotel room, motel room, tanning bed, tanning booth, bedroom or other location; or (ii) the videographic or still image is created by placing the lens or image-gathering component of the recording device in a position directly beneath or between a person's legs for the purpose of capturing an image of the person's intimate parts or undergarments covering those intimate parts when the intimate parts or undergarments would not otherwise be visible to the general public; and when the circumstances set forth in clause (i) or (ii) are otherwise such that the person being recorded would have a reasonable expectation of privacy.&lt;/p&gt;&lt;p&gt;B. The provisions of this section shall not apply to any videographic or still image created by any means whatsoever by (i) law-enforcement officers pursuant to a criminal investigation which is otherwise lawful or (ii) correctional officials and local or regional jail officials for security purposes or for investigations of alleged misconduct involving a person committed to the Department of Corrections or to a local or regional jail, or to any sound recording of an oral conversation made as a result of any videotaping or filming pursuant to Chapter 6 (¬ß &lt;a href='http://law.lis.virginia.gov/vacode/19.2-61/'&gt;19.2-61&lt;/a&gt; et seq.) of Title 19.2.&lt;/p&gt;&lt;p&gt;C. A violation of subsection A shall be punishable as a Class 1 misdemeanor.&lt;/p&gt;&lt;p&gt;D. A violation of subsection A involving a nonconsenting person under the age of 18 shall be punishable as a Class 6 felony.&lt;/p&gt;&lt;p&gt;E. Where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and when such offenses were not part of a common act, transaction, or scheme, and such person has been at liberty as defined in ¬ß &lt;a href='http://law.lis.virginia.gov/vacode/53.1-151/'&gt;53.1-151&lt;/a&gt; between each conviction, he shall be guilty of a Class 6 felony.&lt;/p&gt;&lt;p&gt;1994, c. &lt;a href='http://lis.virginia.gov/cgi-bin/legp604.exe?941+ful+CHAP0640'&gt;640&lt;/a&gt;; 2004, c. &lt;a href='http://lis.virginia.gov/cgi-bin/legp604.exe?041+ful+CHAP0844'&gt;844&lt;/a&gt;; 2005, c. &lt;a href='http://lis.virginia.gov/cgi-bin/legp604.exe?051+ful+CHAP0375'&gt;375&lt;/a&gt;; 2008, c. &lt;a href='http://lis.virginia.gov/cgi-bin/legp604.exe?081+ful+CHAP0732'&gt;732&lt;/a&gt;; 2014, c. &lt;a href='http://lis.virginia.gov/cgi-bin/legp604.exe?141+ful+CHAP0399'&gt;399&lt;/a&gt;.&lt;/p&gt;</t>
  </si>
  <si>
    <t>¬ß 18.2-386.2</t>
  </si>
  <si>
    <t>Unlawful dissemination or sale of images of another; penalty.</t>
  </si>
  <si>
    <t>&lt;p&gt;A. Any person who, with the intent to coerce, harass, or intimidate, maliciously disseminates or sells any videographic or still image created by any means whatsoever that depicts another person who is totally nude, or in a state of undress so as to expose the genitals, pubic area, buttocks, or female breast, where such person knows or has reason to know that he is not licensed or authorized to disseminate or sell such videographic or still image is guilty of a Class 1 misdemeanor. However, if a person uses services of an Internet service provider, an electronic mail service provider, or any other information service, system, or access software provider that provides or enables computer access by multiple users to a computer server in committing acts prohibited under this section, such provider shall not be held responsible for violating this section for content provided by another person.&lt;/p&gt;&lt;p&gt;B. Venue for a prosecution under this section may lie in the jurisdiction where the unlawful act occurs or where any videographic or still image created by any means whatsoever is produced, reproduced, found, stored, received, or possessed in violation of this section.&lt;/p&gt;&lt;p&gt;C. The provisions of this section shall not preclude prosecution under any other statute.&lt;/p&gt;&lt;p&gt;2014, c. &lt;a href='http://lis.virginia.gov/cgi-bin/legp604.exe?141+ful+CHAP0399'&gt;399&lt;/a&gt;.&lt;/p&gt;</t>
  </si>
  <si>
    <t>¬ß 18.2-387</t>
  </si>
  <si>
    <t>Indecent exposure.</t>
  </si>
  <si>
    <t>&lt;p&gt;Every person who intentionally makes an obscene display or exposure of his person, or the private parts thereof, in any public place, or in any place where others are present, or procures another to so expose himself, shall be guilty of a Class 1 misdemeanor. No person shall be deemed to be in violation of this section for breastfeeding a child in any public place or any place where others are present.&lt;/p&gt;&lt;p&gt;Code 1950, ¬ß 18.1-236; 1960, c. 233; 1975, cc. 14, 15; 1994, c. &lt;a href='http://lis.virginia.gov/cgi-bin/legp604.exe?941+ful+CHAP0398'&gt;398&lt;/a&gt;.&lt;/p&gt;</t>
  </si>
  <si>
    <t>¬ß 18.2-387.1</t>
  </si>
  <si>
    <t>Obscene sexual display; penalty.</t>
  </si>
  <si>
    <t>&lt;p&gt;Any person who, while in any public place where others are present, intending that he be seen by others, intentionally and obscenely as defined in ¬ß &lt;a href='http://law.lis.virginia.gov/vacode/18.2-372/'&gt;18.2-372&lt;/a&gt;, engages in actual or explicitly simulated acts of masturbation, is guilty of a Class 1 misdemeanor.&lt;/p&gt;&lt;p&gt;2005, c. &lt;a href='http://lis.virginia.gov/cgi-bin/legp604.exe?051+ful+CHAP0422'&gt;422&lt;/a&gt;.&lt;/p&gt;</t>
  </si>
  <si>
    <t>¬ß 18.2-388</t>
  </si>
  <si>
    <t>Profane swearing and intoxication in public; penalty; transportation of public inebriates to detoxification center.</t>
  </si>
  <si>
    <t>&lt;p&gt;If any person profanely curses or swears or is intoxicated in public, whether such intoxication results from alcohol, narcotic drug or other intoxicant or drug of whatever nature, he shall be deemed guilty of a Class 4 misdemeanor. In any area in which there is located a court-approved detoxification center a law-enforcement officer may authorize the transportation, by police or otherwise, of public inebriates to such detoxification center in lieu of arrest; however, no person shall be involuntarily detained in such center.&lt;/p&gt;&lt;p&gt;Code 1950, ¬ß 18.1-237; 1960, c. 358; 1964, c. 434; 1975, cc. 14, 15; 1979, c. 654; 1982, c. 666; 1983, c. 187; 1990, c. 965.&lt;/p&gt;</t>
  </si>
  <si>
    <t>¬ß 18.2-389</t>
  </si>
  <si>
    <t>PROHIBITED SALES AND LOANS TO JUVENILES</t>
  </si>
  <si>
    <t>¬ß 18.2-390</t>
  </si>
  <si>
    <t>&lt;p&gt;As used in this article:&lt;/p&gt;&lt;p&gt;(1) "Juvenile" means a person less than 18 years of age.&lt;/p&gt;&lt;p&gt;(2) "Nudity" means a state of undress so as to expose the human male or female genitals, pubic area or buttocks with less than a full opaque covering, or the showing of the female breast with less than a fully opaque covering of any portion thereof below the top of the nipple, or the depiction of covered or uncovered male genitals in a discernibly turgid state.&lt;/p&gt;&lt;p&gt;(3) "Sexual conduct" means actual or explicitly simulated acts of masturbation, homosexuality, sexual intercourse, or physical contact in an act of apparent sexual stimulation or gratification with a person's clothed or unclothed genitals, pubic area, buttocks or, if such be female, breast.&lt;/p&gt;&lt;p&gt;(4) "Sexual excitement" means the condition of human male or female genitals when in a state of sexual stimulation or arousal.&lt;/p&gt;&lt;p&gt;(5) "Sadomasochistic abuse" means actual or explicitly simulated flagellation or torture by or upon a person who is nude or clad in undergarments, a mask or bizarre costume, or the condition of being fettered, bound or otherwise physically restrained on the part of one so clothed.&lt;/p&gt;&lt;p&gt;(6) "Harmful to juveniles" means that quality of any description or representation, in whatever form, of nudity, sexual conduct, sexual excitement, or sadomasochistic abuse, when it (a) predominantly appeals to the prurient, shameful or morbid interest of juveniles, (b) is patently offensive to prevailing standards in the adult community as a whole with respect to what is suitable material for juveniles, and (c) is, when taken as a whole, lacking in serious literary, artistic, political or scientific value for juveniles.&lt;/p&gt;&lt;p&gt;(7) "Knowingly" means having general knowledge of, or reason to know, or a belief or ground for belief which warrants further inspection or inquiry of both (a) the character and content of any material described herein which is reasonably susceptible of examination by the defendant, and (b) the age of the juvenile, provided however, that an honest mistake shall constitute an excuse from liability hereunder if the defendant made a reasonable bona fide attempt to ascertain the true age of such juvenile.&lt;/p&gt;&lt;p&gt;(8) "Video or computer game" means an object or device that stores recorded data or instructions, receives data or instructions generated by a person who uses it, and, by processing the data or instructions, creates an interactive game capable of being played, viewed, or experienced on or through a computer, television gaming system, console, or other technology.&lt;/p&gt;&lt;p&gt;Code 1950, ¬ß 18.1-236.6; 1970, c. 560; 1975, cc. 14, 15, 492; 1976, c. 504; 2006, c. &lt;a href='http://lis.virginia.gov/cgi-bin/legp604.exe?061+ful+CHAP0463'&gt;463&lt;/a&gt;.&lt;/p&gt;</t>
  </si>
  <si>
    <t>¬ß 18.2-391</t>
  </si>
  <si>
    <t>Unlawful acts; penalties.</t>
  </si>
  <si>
    <t>&lt;p&gt;A. It shall be unlawful for any person to sell, rent or loan to a juvenile, knowing or having reason to know that such person is a juvenile, or to knowingly display for commercial purpose in a manner whereby juveniles may examine and peruse:&lt;/p&gt;&lt;p&gt;1. Any picture, photography, drawing, sculpture, motion picture in any format or medium, video or computer game, electronic file or message containing an image, or similar visual representation or image of a person or portion of the human body which depicts sexually explicit nudity, sexual conduct or sadomasochistic abuse and which is harmful to juveniles, or&lt;/p&gt;&lt;p&gt;2. Any book, pamphlet, magazine, printed matter however reproduced, electronic file or message containing words, or sound recording which contains any matter enumerated in subdivision 1 of this subsection, or explicit and detailed verbal descriptions or narrative accounts of sexual excitement, sexual conduct or sadomasochistic abuse and which, taken as a whole, is harmful to juveniles.&lt;/p&gt;&lt;p&gt;However, if a person uses services of an Internet service provider or an electronic mail service provider in committing acts prohibited under this subsection, such Internet service provider or electronic mail service provider shall not be held responsible for violating this subsection.&lt;/p&gt;&lt;p&gt;B. It shall be unlawful for any person knowingly to sell to a juvenile an admission ticket or pass, or knowingly to admit a juvenile to premises whereon there is exhibited a motion picture, show or other presentation which, in whole or in part, depicts sexually explicit nudity, sexual conduct or sadomasochistic abuse and which is harmful to juveniles or to exhibit any such motion picture at any such premises which are not designed to prevent viewing from any public way of such motion picture by juveniles not admitted to any such premises.&lt;/p&gt;&lt;p&gt;C. It shall be unlawful for any juvenile falsely to represent to any person mentioned in subsection A or subsection B hereof, or to his agent, that such juvenile is 18 years of age or older, with the intent to procure any material set forth in subsection A, or with the intent to procure such juvenile's admission to any motion picture, show or other presentation, as set forth in subsection B.&lt;/p&gt;&lt;p&gt;D. It shall be unlawful for any person knowingly to make a false representation to any person mentioned in subsection A or subsection B hereof or to his agent, that he is the parent or guardian of any juvenile, or that any juvenile is 18 years of age, with the intent to procure any material set forth in subsection A, or with the intent to procure such juvenile's admission to any motion picture, show or other presentation, as set forth in subsection B.&lt;/p&gt;&lt;p&gt;E. No person shall sell, rent, or loan any item described in subdivision A 1 or A 2 to any individual who does not demonstrate his age in accordance with the provisions of subsection C of ¬ß &lt;a href='http://law.lis.virginia.gov/vacode/18.2-371.2/'&gt;18.2-371.2&lt;/a&gt;.&lt;/p&gt;&lt;p&gt;F. A violation of subsection A, B, C, or D is a Class 1 misdemeanor. A person or separate retail establishment who violates subsection E shall be liable for a civil penalty not to exceed $100 for a first violation, a civil penalty not to exceed $200 for a second violation, and a civil penalty not to exceed $500 for a third or subsequent violation.&lt;/p&gt;&lt;p&gt;Code 1950, ¬ß 18.1-236.7; 1970, c. 560; 1972, c. 421; 1975, cc. 14, 15; 1976, c. 504; 1985, c. 506; 1987, c. 356; 1999, c. &lt;a href='http://lis.virginia.gov/cgi-bin/legp604.exe?991+ful+CHAP0936'&gt;936&lt;/a&gt;; 2000, c. &lt;a href='http://lis.virginia.gov/cgi-bin/legp604.exe?001+ful+CHAP1009'&gt;1009&lt;/a&gt;; 2001, c. &lt;a href='http://lis.virginia.gov/cgi-bin/legp604.exe?011+ful+CHAP0451'&gt;451&lt;/a&gt;; 2006, c. &lt;a href='http://lis.virginia.gov/cgi-bin/legp604.exe?061+ful+CHAP0463'&gt;463&lt;/a&gt;.&lt;/p&gt;</t>
  </si>
  <si>
    <t>¬ß 18.2-391.1</t>
  </si>
  <si>
    <t>&lt;p&gt;Nothing contained in this article shall be construed to apply to:&lt;/p&gt;&lt;p&gt;1. The purchase, distribution, exhibition, or loan of any work of art, book, magazine, or other printed or manuscript material by any accredited museum, library, school, or institution of higher education.&lt;/p&gt;&lt;p&gt;2. The exhibition or performance of any play, drama, tableau, or motion picture by any theatre, museum, school, or institution of higher education, either supported by public appropriation or which is an accredited institution supported by private funds.&lt;/p&gt;&lt;p&gt;1977, c. 480.&lt;/p&gt;</t>
  </si>
  <si>
    <t>CRUELTY TO ANIMALS [Repealed]</t>
  </si>
  <si>
    <t>¬ß¬ß 18.2-392 through 18.2-403</t>
  </si>
  <si>
    <t>&lt;p&gt;Repealed by Acts 1984, c. 492.&lt;/p&gt;</t>
  </si>
  <si>
    <t>OFFENSES INVOLVING ANIMALS</t>
  </si>
  <si>
    <t>¬ß 18.2-403.1</t>
  </si>
  <si>
    <t>Offenses involving animals ‚Äî Class 1 misdemeanors.</t>
  </si>
  <si>
    <t>&lt;p&gt;The following unlawful acts and offenses against animals shall constitute and be punished as a Class 1 misdemeanor:&lt;/p&gt;&lt;p&gt;1. Violation of subsection A of ¬ß &lt;a href='/vacode/3.2-6570/'&gt;3.2-6570&lt;/a&gt; pertaining to cruelty to animals, except as provided for second or subsequent violations in that section.&lt;/p&gt;&lt;p&gt;2. Violation of ¬ß &lt;a href='/vacode/3.2-6508/'&gt;3.2-6508&lt;/a&gt; pertaining to transporting animals under certain conditions.&lt;/p&gt;&lt;p&gt;3. Making a false claim or receiving money on a false claim under ¬ß &lt;a href='/vacode/3.2-6553/'&gt;3.2-6553&lt;/a&gt; pertaining to compensation for livestock and poultry killed by dogs.&lt;/p&gt;&lt;p&gt;4. Violation of ¬ß &lt;a href='/vacode/3.2-6518/'&gt;3.2-6518&lt;/a&gt; pertaining to boarding establishments and groomers as defined in ¬ß &lt;a href='/vacode/3.2-6500/'&gt;3.2-6500&lt;/a&gt;.&lt;/p&gt;&lt;p&gt;5. Violation of ¬ß &lt;a href='/vacode/3.2-6504/'&gt;3.2-6504&lt;/a&gt; pertaining to the abandonment of animals.&lt;/p&gt;&lt;p&gt;1984, c. 492; 1992, c. 177; 1993, c. 174; 1996, c. &lt;a href='http://lis.virginia.gov/cgi-bin/legp604.exe?961+ful+CHAP0249'&gt;249&lt;/a&gt;; 1999, c. &lt;a href='http://lis.virginia.gov/cgi-bin/legp604.exe?991+ful+CHAP0620'&gt;620&lt;/a&gt;; 2018, c. &lt;a href='http://lis.virginia.gov/cgi-bin/legp604.exe?181+ful+CHAP0416'&gt;416&lt;/a&gt;.&lt;/p&gt;</t>
  </si>
  <si>
    <t>¬ß 18.2-403.2</t>
  </si>
  <si>
    <t>Offenses involving animals ‚Äî Class 3 misdemeanors.</t>
  </si>
  <si>
    <t>&lt;p&gt;The following unlawful acts and offenses against animals shall constitute and be punished as a Class 3 misdemeanor:&lt;/p&gt;&lt;p&gt;1. Violation of ¬ß &lt;a href='/vacode/3.2-6511/'&gt;3.2-6511&lt;/a&gt; pertaining to the failure of a shopkeeper or pet dealer to provide adequate care to animals.&lt;/p&gt;&lt;p&gt;2. Violation of ¬ß &lt;a href='/vacode/3.2-6509/'&gt;3.2-6509&lt;/a&gt; pertaining to the misrepresentation of an animal's condition by the shopkeeper or pet dealer.&lt;/p&gt;&lt;p&gt;3. Violation of ¬ß &lt;a href='/vacode/3.2-6510/'&gt;3.2-6510&lt;/a&gt; pertaining to the sale of baby fowl.&lt;/p&gt;&lt;p&gt;4. Violation of clause (iii) of subsection A of ¬ß &lt;a href='/vacode/3.2-6570/'&gt;3.2-6570&lt;/a&gt; pertaining to soring horses.&lt;/p&gt;&lt;p&gt;5. Violation of ¬ß &lt;a href='/vacode/3.2-6519/'&gt;3.2-6519&lt;/a&gt; pertaining to notice of consumer remedies required to be supplied by boarding establishments.&lt;/p&gt;&lt;p&gt;1984, c. 492; 1992, c. 177; 1993, c. 174; 1999, c. &lt;a href='http://lis.virginia.gov/cgi-bin/legp604.exe?991+ful+CHAP0620'&gt;620&lt;/a&gt;; 2003, c. &lt;a href='http://lis.virginia.gov/cgi-bin/legp604.exe?031+ful+CHAP0787'&gt;787&lt;/a&gt;; 2008, cc. &lt;a href='http://lis.virginia.gov/cgi-bin/legp604.exe?081+ful+CHAP0543'&gt;543&lt;/a&gt;, &lt;a href='http://lis.virginia.gov/cgi-bin/legp604.exe?081+ful+CHAP0707'&gt;707&lt;/a&gt;; 2018, c. &lt;a href='http://lis.virginia.gov/cgi-bin/legp604.exe?181+ful+CHAP0416'&gt;416&lt;/a&gt;.&lt;/p&gt;</t>
  </si>
  <si>
    <t>¬ß 18.2-403.3</t>
  </si>
  <si>
    <t>Offenses involving animals -- Class 4 misdemeanors.</t>
  </si>
  <si>
    <t>&lt;p&gt;The following unlawful acts and offenses against animals shall constitute and be punished as a Class 4 misdemeanor:&lt;/p&gt;&lt;p&gt;1. Violation of ¬ß &lt;a href='http://law.lis.virginia.gov/vacode/3.2-6566/'&gt;3.2-6566&lt;/a&gt; pertaining to interference of agents charged with preventing cruelty to animals.&lt;/p&gt;&lt;p&gt;2. Violation of ¬ß &lt;a href='http://law.lis.virginia.gov/vacode/3.2-6573/'&gt;3.2-6573&lt;/a&gt; pertaining to shooting pigeons.&lt;/p&gt;&lt;p&gt;3. Violation of ¬ß &lt;a href='http://law.lis.virginia.gov/vacode/3.2-6554/'&gt;3.2-6554&lt;/a&gt; pertaining to disposing of the body of a dead companion animal.&lt;/p&gt;&lt;p&gt;4. Violation of ordinances passed pursuant to ¬ß¬ß &lt;a href='http://law.lis.virginia.gov/vacode/3.2-6522/'&gt;3.2-6522&lt;/a&gt; and &lt;a href='http://law.lis.virginia.gov/vacode/3.2-6525/'&gt;3.2-6525&lt;/a&gt; pertaining to rabid dogs and preventing the spread of rabies and the running at large of vicious dogs.&lt;/p&gt;&lt;p&gt;5. Violation of an ordinance passed pursuant to ¬ß &lt;a href='http://law.lis.virginia.gov/vacode/3.2-6539/'&gt;3.2-6539&lt;/a&gt; requiring dogs to be on a leash.&lt;/p&gt;&lt;p&gt;6. Failure by any person to secure and exhibit the permits required by ¬ß &lt;a href='http://law.lis.virginia.gov/vacode/29.1-422/'&gt;29.1-422&lt;/a&gt; pertaining to field trails, night trails and foxhounds.&lt;/p&gt;&lt;p&gt;7.¬†Diseased dogs. -- For the owner of any dog with a contagious or infectious disease to permit such dog to stray from his premises if such disease is known to the owner.&lt;/p&gt;&lt;p&gt;8.¬†License application. -- For any person to make a false statement in order to secure a dog or cat license to which he is not entitled.&lt;/p&gt;&lt;p&gt;9.¬†License tax. -- For any dog or cat owner to fail to pay any license tax required by subsection A or C of ¬ß &lt;a href='http://law.lis.virginia.gov/vacode/3.2-6530/'&gt;3.2-6530&lt;/a&gt; within one month after the date when it is due. In addition, the court may order confiscation and the proper disposition of the dog or cat.&lt;/p&gt;&lt;p&gt;10.¬†Concealing a dog or cat. -- For any person to conceal or harbor any dog or cat on which any required license tax has not been paid.&lt;/p&gt;&lt;p&gt;11.¬†Removing collar and tag. -- For any person, except the owner or custodian, to remove a legally acquired license tag from a dog or cat without the permission of the owner or custodian.&lt;/p&gt;&lt;p&gt;12. Violation of ¬ß &lt;a href='http://law.lis.virginia.gov/vacode/3.2-6503/'&gt;3.2-6503&lt;/a&gt; pertaining to care of animals by owner.&lt;/p&gt;&lt;p&gt;1984, c. 492; 1993, cc. 174, 817; 2017, cc. &lt;a href='http://lis.virginia.gov/cgi-bin/legp604.exe?171+ful+CHAP0559'&gt;559&lt;/a&gt;, &lt;a href='http://lis.virginia.gov/cgi-bin/legp604.exe?171+ful+CHAP0567'&gt;567&lt;/a&gt;.&lt;/p&gt;</t>
  </si>
  <si>
    <t>¬ß 18.2-403.4</t>
  </si>
  <si>
    <t>Unauthorized release of animals; penalty.</t>
  </si>
  <si>
    <t>&lt;p&gt;Any person who intentionally releases an animal, as defined in ¬ß &lt;a href='http://law.lis.virginia.gov/vacode/3.2-6500/'&gt;3.2-6500&lt;/a&gt;, lawfully confined for scientific, research, commercial, agricultural or educational purposes without the consent of the owner or custodian of the animal and with the intent to impede or obstruct any such lawful purpose shall be guilty of a Class 1 misdemeanor.&lt;/p&gt;&lt;p&gt;1992, c. 307.&lt;/p&gt;</t>
  </si>
  <si>
    <t>CRIMES AGAINST PEACE AND ORDER</t>
  </si>
  <si>
    <t>RIOT AND UNLAWFUL ASSEMBLY</t>
  </si>
  <si>
    <t>¬ß 18.2-404</t>
  </si>
  <si>
    <t>Obstructing free passage of others.</t>
  </si>
  <si>
    <t>&lt;p&gt;Any person or persons who in any public place or on any private property open to the public unreasonably or unnecessarily obstructs the free passage of other persons to and from or within such place or property and who shall fail or refuse to cease such obstruction or move on when requested to do so by the owner or lessee or agent or employee of such owner or lessee or by a duly authorized law-enforcement officer shall be guilty of a Class 1 misdemeanor. Nothing in this section shall be construed to prohibit lawful picketing.&lt;/p&gt;&lt;p&gt;Code 1950, ¬ß 18.1-254.01; 1968, c. 608; 1975, cc. 14, 15.&lt;/p&gt;</t>
  </si>
  <si>
    <t>¬ß 18.2-405</t>
  </si>
  <si>
    <t>What constitutes a riot; punishment.</t>
  </si>
  <si>
    <t>&lt;p&gt;Any unlawful use, by three or more persons acting together, of force or violence which seriously jeopardizes the public safety, peace or order is riot.&lt;/p&gt;&lt;p&gt;Every person convicted of participating in any riot shall be guilty of a Class 1 misdemeanor.&lt;/p&gt;&lt;p&gt;If such person carried, at the time of such riot, any firearm or other deadly or dangerous weapon, he shall be guilty of a Class 5 felony.&lt;/p&gt;&lt;p&gt;Code 1950, ¬ß¬ß 18.1-254.1, 18.1-254.2; 1968, c. 460; 1971, Ex. Sess., c. 251; 1975, cc. 14, 15.&lt;/p&gt;</t>
  </si>
  <si>
    <t>¬ß 18.2-406</t>
  </si>
  <si>
    <t>What constitutes an unlawful assembly; punishment.</t>
  </si>
  <si>
    <t>&lt;p&gt;Whenever three or more persons assembled share the common intent to advance some lawful or unlawful purpose by the commission of an act or acts of unlawful force or violence likely to jeopardize seriously public safety, peace or order, and the assembly actually tends to inspire persons of ordinary courage with well-grounded fear of serious and immediate breaches of public safety, peace or order, then such assembly is an unlawful assembly. Every person who participates in any unlawful assembly shall be guilty of a Class 1 misdemeanor. If any such person carried, at the time of his participation in an unlawful assembly, any firearm or other deadly or dangerous weapon, he shall be guilty of a Class 5 felony.&lt;/p&gt;&lt;p&gt;Code 1950, ¬ß¬ß 18.1-254.1, 18.1-254.3; 1968, c. 460; 1971, Ex. Sess., c. 251; 1975, cc. 14, 15.&lt;/p&gt;</t>
  </si>
  <si>
    <t>¬ß 18.2-407</t>
  </si>
  <si>
    <t>Remaining at place of riot or unlawful assembly after warning to disperse.</t>
  </si>
  <si>
    <t>&lt;p&gt;Every person, except the owner or lessee of the premises, his family and nonrioting guests, and public officers and persons assisting them, who remains at the place of any riot or unlawful assembly after having been lawfully warned to disperse, shall be guilty of a Class 3 misdemeanor.&lt;/p&gt;&lt;p&gt;Code 1950, ¬ß 18.1-254.4; 1968, c. 460; 1971, Ex. Sess., c. 251; 1975, cc. 14, 15.&lt;/p&gt;</t>
  </si>
  <si>
    <t>¬ß 18.2-408</t>
  </si>
  <si>
    <t>Conspiracy; incitement, etc., to riot.</t>
  </si>
  <si>
    <t>&lt;p&gt;Any person who conspires with others to cause or produce a riot, or directs, incites, or solicits other persons who participate in a riot to acts of force or violence, shall be guilty of a Class 5 felony.&lt;/p&gt;&lt;p&gt;Code 1950, ¬ß 18.1-254.5:1; 1971, Ex. Sess., c. 251; 1975, cc. 14, 15.&lt;/p&gt;</t>
  </si>
  <si>
    <t>¬ß 18.2-409</t>
  </si>
  <si>
    <t>Resisting or obstructing execution of legal process.</t>
  </si>
  <si>
    <t>&lt;p&gt;Every person acting jointly or in combination with any other person to resist or obstruct the execution of any legal process shall be guilty of a Class 1 misdemeanor.&lt;/p&gt;&lt;p&gt;Code 1950, ¬ß 18.1-254.6; 1968, c. 460; 1975, cc. 14, 15.&lt;/p&gt;</t>
  </si>
  <si>
    <t>¬ß 18.2-410</t>
  </si>
  <si>
    <t>Power of Governor to summon law-enforcement agencies, national guard, etc., to execute process or preserve the peace.</t>
  </si>
  <si>
    <t>&lt;p&gt;If it appears to the Governor that the power of the locality is not sufficient to enable the sheriff or other officer to execute process delivered to him or to suppress riots and to preserve the peace, he may order law-enforcement agencies, national guard, militia or other agencies of the Commonwealth or localities as may be necessary to execute such process and to preserve the peace. All persons so ordered or summoned by the Governor are required to attend and act. Any person who, without lawful cause, refuses or neglects to obey the command, shall be guilty of a Class 1 misdemeanor.&lt;/p&gt;&lt;p&gt;Code 1950, ¬ß 18.1-254.7; 1968, c. 460; 1975, cc. 14, 15.&lt;/p&gt;</t>
  </si>
  <si>
    <t>¬ß 18.2-411</t>
  </si>
  <si>
    <t>Dispersal of unlawful or riotous assemblies; duties of officers.</t>
  </si>
  <si>
    <t>&lt;p&gt;When any number of persons, whether armed or not, are unlawfully or riotously assembled, the sheriff of the county and his deputies, the police officials of the county, city or town, and any assigned militia, or any of them, shall go among the persons assembled or as near to them as safety will permit and command them in the name of the Commonwealth immediately to disperse. If upon such command the persons unlawfully assembled do not disperse immediately, such sheriff, officer or militia may use such force as is reasonably necessary to disperse them and to arrest those who fail or refuse to disperse. To accomplish this end, the sheriff or other law-enforcement officer may request and use the assistance and services of private citizens. Every endeavor shall be used, both by such sheriff or other officers and by the officer commanding any other force, which can be made consistently with the preservation of life, to induce or force those unlawfully assembled to disperse before an attack is made upon those unlawfully assembled by which their lives may be endangered.&lt;/p&gt;&lt;p&gt;Code 1950, ¬ß¬ß 18.1-254.8, 18.1-254.9; 1968, c. 460; 1975, cc. 14, 15.&lt;/p&gt;</t>
  </si>
  <si>
    <t>¬ß 18.2-412</t>
  </si>
  <si>
    <t>Immunity of officers and others in quelling a riot or unlawful assembly.</t>
  </si>
  <si>
    <t>&lt;p&gt;No liability, criminal or civil, shall be imposed upon any person authorized to disperse or assist in dispersing a riot or unlawful assembly for any action of such person which was taken after those rioting or unlawfully assembled had been commanded to disperse, and which action was reasonably necessary under all the circumstances to disperse such riot or unlawful assembly or to arrest those who failed or refused to disperse.&lt;/p&gt;&lt;p&gt;Code 1950, ¬ß¬ß 18.1-254.8, 18.1-254.9; 1968, c. 460; 1975, cc. 14, 15.&lt;/p&gt;</t>
  </si>
  <si>
    <t>¬ß 18.2-413</t>
  </si>
  <si>
    <t>Commission of certain offenses in county, city or town declared by Governor to be in state of riot or insurrection.</t>
  </si>
  <si>
    <t>&lt;p&gt;Any person, who after the publication of a proclamation by the Governor, or who after lawful notice to disperse and retire, resists or aids in resisting the execution of process in any county, city or town declared to be in a state of riot or insurrection, or who aids or attempts the rescue or escape of another from lawful custody or confinement, or who resists or aids in resisting a force ordered out by the Governor or any sheriff or other officer to quell or suppress an insurrection or riot, shall be guilty of a Class 5 felony.&lt;/p&gt;&lt;p&gt;Code 1950, ¬ß 18.1-254.10; 1968, c. 460; 1975, cc. 14, 15.&lt;/p&gt;</t>
  </si>
  <si>
    <t>¬ß 18.2-414</t>
  </si>
  <si>
    <t>Injury to property or persons by persons unlawfully or riotously assembled.</t>
  </si>
  <si>
    <t>&lt;p&gt;If any person or persons, unlawfully or riotously assembled, pull down, injure, or destroy, or begin to pull down, injure or destroy any dwelling house or other building, or assist therein, or perpetrate any premeditated injury on the person of another, he shall be guilty of a Class 6 felony.&lt;/p&gt;&lt;p&gt;Code 1950, ¬ß 18.1-254.11; 1968, c. 460; 1975, cc. 14, 15.&lt;/p&gt;</t>
  </si>
  <si>
    <t>¬ß 18.2-414.1</t>
  </si>
  <si>
    <t>Obstructing emergency medical services agency personnel in performance of mission; penalty.</t>
  </si>
  <si>
    <t>&lt;p&gt;Any person who unreasonably or unnecessarily obstructs the delivery of emergency medical services by emergency medical services agency personnel, whether governmental, private, or volunteer, or who fails or refuses to cease such obstruction or move on when requested to do so by emergency medical services personnel going to or at the site at which emergency medical services are required is guilty of a Class 2 misdemeanor.&lt;/p&gt;&lt;p&gt;1976, c. 233; 2002, c. &lt;a href='http://lis.virginia.gov/cgi-bin/legp604.exe?021+ful+CHAP0560'&gt;560&lt;/a&gt;; 2015, cc. &lt;a href='http://lis.virginia.gov/cgi-bin/legp604.exe?151+ful+CHAP0502'&gt;502&lt;/a&gt;, &lt;a href='http://lis.virginia.gov/cgi-bin/legp604.exe?151+ful+CHAP0503'&gt;503&lt;/a&gt;.&lt;/p&gt;</t>
  </si>
  <si>
    <t>¬ß 18.2-414.2</t>
  </si>
  <si>
    <t>Crossing established police lines, perimeters or barricades.</t>
  </si>
  <si>
    <t>&lt;p&gt;It shall be unlawful for any person to cross or remain within police lines or barricades which have been established pursuant to ¬ß &lt;a href='http://law.lis.virginia.gov/vacode/15.2-1714/'&gt;15.2-1714&lt;/a&gt; without proper authorization.&lt;/p&gt;&lt;p&gt;Any person violating the provisions of this section shall be guilty of a Class 3 misdemeanor.&lt;/p&gt;&lt;p&gt;1984, c. 533; 1990, c. 327.&lt;/p&gt;</t>
  </si>
  <si>
    <t>DISORDERLY CONDUCT</t>
  </si>
  <si>
    <t>¬ß 18.2-415</t>
  </si>
  <si>
    <t>Disorderly conduct in public places.</t>
  </si>
  <si>
    <t>&lt;p&gt;A person is guilty of disorderly conduct if, with the intent to cause public inconvenience, annoyance or alarm, or recklessly creating a risk thereof, he:&lt;/p&gt;&lt;p&gt;A. In any street, highway, public building, or while in or on a public conveyance, or public place engages in conduct having a direct tendency to cause acts of violence by the person or persons at whom, individually, such conduct is directed; or&lt;/p&gt;&lt;p&gt;B. Willfully or being intoxicated, whether willfully or not, and whether such intoxication results from self-administered alcohol or other drug of whatever nature, disrupts any funeral, memorial service, or meeting of the governing body of any political subdivision of this Commonwealth or a division or agency thereof, or of any school, literary society or place of religious worship, if the disruption (i) prevents or interferes with the orderly conduct of the funeral, memorial service, or meeting or (ii) has a direct tendency to cause acts of violence by the person or persons at whom, individually, the disruption is directed; or&lt;/p&gt;&lt;p&gt;C. Willfully or while intoxicated, whether willfully or not, and whether such intoxication results from self-administered alcohol or other drug of whatever nature, disrupts the operation of any school or any activity conducted or sponsored by any school, if the disruption (i) prevents or interferes with the orderly conduct of the operation or activity or (ii) has a direct tendency to cause acts of violence by the person or persons at whom, individually, the disruption is directed.&lt;/p&gt;&lt;p&gt;However, the conduct prohibited under subdivision A, B or C of this section shall not be deemed to include the utterance or display of any words or to include conduct otherwise made punishable under this title.&lt;/p&gt;&lt;p&gt;The person in charge of any such building, place, conveyance, meeting, operation or activity may eject therefrom any person who violates any provision of this section, with the aid, if necessary, of any persons who may be called upon for such purpose.&lt;/p&gt;&lt;p&gt;The governing bodies of counties, cities and towns are authorized to adopt ordinances prohibiting and punishing the acts and conduct prohibited by this section, provided that the punishment fixed therefor shall not exceed that prescribed for a Class 1 misdemeanor. A person violating any provision of this section shall be guilty of a Class 1 misdemeanor.&lt;/p&gt;&lt;p&gt;Code 1950, ¬ß¬ß 18.1-239, 18.1-240, 18.1-253.1 through 18.1-253.3; 1960, c. 358; 1968, c. 639; 1969, Ex. Sess., c. 2; 1970, c. 374; 1975, cc. 14, 15; 1976, c. 244; 1990, c. 627; 2006, c. &lt;a href='http://lis.virginia.gov/cgi-bin/legp604.exe?061+ful+CHAP0250'&gt;250&lt;/a&gt;.&lt;/p&gt;</t>
  </si>
  <si>
    <t>ABUSIVE AND INSULTING LANGUAGE</t>
  </si>
  <si>
    <t>¬ß 18.2-416</t>
  </si>
  <si>
    <t>Punishment for using abusive language to another.</t>
  </si>
  <si>
    <t>&lt;p&gt;If any person shall, in the presence or hearing of another, curse or abuse such other person, or use any violent abusive language to such person concerning himself or any of his relations, or otherwise use such language, under circumstances reasonably calculated to provoke a breach of the peace, he shall be guilty of a Class 3 misdemeanor.&lt;/p&gt;&lt;p&gt;Code 1950, ¬ß 18.1-255; 1960, c. 358; 1975, cc. 14, 15.&lt;/p&gt;</t>
  </si>
  <si>
    <t>¬ß 18.2-417</t>
  </si>
  <si>
    <t>Slander and libel.</t>
  </si>
  <si>
    <t>&lt;p&gt;Any person who shall falsely utter and speak, or falsely write and publish, of and concerning any female of chaste character, any words derogatory of such female's character for virtue and chastity, or imputing to such female acts not virtuous and chaste, or who shall falsely utter and speak, or falsely write and publish, of and concerning another person, any words which from their usual construction and common acceptation are construed as insults and tend to violence and breach of the peace or shall use grossly insulting language to any female of good character or reputation, shall be guilty of a Class 3 misdemeanor.&lt;/p&gt;&lt;p&gt;The defendant shall be entitled to prove upon trial in mitigation of the punishment, the provocation which induced the libelous or slanderous words, or any other fact or circumstance tending to disprove malice, or lessen the criminality of the offense.&lt;/p&gt;&lt;p&gt;Code 1950, ¬ß 18.1-256; 1960, c. 358; 1973, c. 526; 1975, cc. 14, 15.&lt;/p&gt;</t>
  </si>
  <si>
    <t>PICKETING OF DWELLING PLACES</t>
  </si>
  <si>
    <t>¬ß 18.2-418</t>
  </si>
  <si>
    <t>Declaration of policy.</t>
  </si>
  <si>
    <t>&lt;p&gt;It is hereby declared that the protection and preservation of the home is the keystone of democratic government; that the public health and welfare and the good order of the community require that members of the community enjoy in their homes a feeling of well-being, tranquility, and privacy, and when absent from their homes carry with them the sense of security inherent in the assurance that they may return to the enjoyment of their homes; that the practice of picketing before or about residences and dwelling places causes emotional disturbance and distress to the occupants; that such practice has as its object the harassing of such occupants; and without resort to such practice, full opportunity exists, and under the terms and provisions of this article will continue to exist, for the exercise of freedom of speech and other constitutional rights; and that the provisions hereinafter enacted are necessary in the public interest, to avoid the detrimental results herein set forth.&lt;/p&gt;&lt;p&gt;Code 1950, ¬ß 18.1-367.1; 1970, c. 711; 1975, cc. 14, 15.&lt;/p&gt;</t>
  </si>
  <si>
    <t>¬ß 18.2-419</t>
  </si>
  <si>
    <t>Picketing or disrupting tranquility of home.</t>
  </si>
  <si>
    <t>&lt;p&gt;Any person who shall engage in picketing before or about the residence or dwelling place of any individual, or who shall assemble with another person or persons in a manner which disrupts or threatens to disrupt any individual's right to tranquility in his home, shall be guilty of a Class 3 misdemeanor. Each day on which a violation of this section occurs shall constitute a separate offense.&lt;/p&gt;&lt;p&gt;Nothing herein shall be deemed to prohibit (1) the picketing in any lawful manner, during a labor dispute, of the place of employment involved in such labor dispute; (2) the picketing in any lawful manner of a construction site; or (3) the holding of a meeting or assembly on any premises commonly used for the discussion of subjects of general public interest.&lt;/p&gt;&lt;p&gt;Notwithstanding the penalties herein provided, any court of general equity jurisdiction may enjoin conduct, or threatened conduct, proscribed by this article, and may in any such proceeding award damages, including punitive damages, against the persons found guilty of actions made unlawful by this section.&lt;/p&gt;&lt;p&gt;Code 1950, ¬ß¬ß 18.1-367.2 through 18.1-367.6; 1970, c. 711; 1975, cc. 14, 15.&lt;/p&gt;</t>
  </si>
  <si>
    <t>ACTIVITIES TENDING TO CAUSE VIOLENCE</t>
  </si>
  <si>
    <t>¬ß 18.2-420</t>
  </si>
  <si>
    <t>Clandestine organization defined.</t>
  </si>
  <si>
    <t>&lt;p&gt;"Clandestine organization" means: any organization (1) which conceals, or attempts to conceal, its name, activities or membership, or the names, activities or membership of any chapter, branch, unit or affiliate thereof, by the use of cover-names, codes, or any deceptive practice or other means, or (2) whose members shall be required, urged, or instructed, or shall adopt any practice, to conceal their membership or affiliation and that of others in or with such organization, or (3) whose members shall take any oath or pledge, or shall administer any such oath or pledge to those associated with them, to maintain in secrecy any matter or knowledge committed to them by the organization or by any member thereof, or (4) which shall transact business or advance any purpose at any secret meeting or meetings which are guarded or secured against intrusion by persons not associated with it, and (5) whose purpose, policy or activity includes the unlawful use of violence, threats, or intimidation in accomplishing any of its objectives.&lt;/p&gt;&lt;p&gt;Code 1950, ¬ß 18.1-380.1; 1968, c. 792; 1975, cc. 14, 15.&lt;/p&gt;</t>
  </si>
  <si>
    <t>¬ß 18.2-421</t>
  </si>
  <si>
    <t>Information to be filed by clandestine organization with State Corporation Commission.</t>
  </si>
  <si>
    <t>&lt;p&gt;Every existing membership corporation and every existing unincorporated association which is a clandestine organization as defined in ¬ß &lt;a href='http://law.lis.virginia.gov/vacode/18.2-420/'&gt;18.2-420&lt;/a&gt;, shall file with the clerk of the State Corporation Commission a sworn copy of its constitution, bylaws, rules, regulations, and oath of membership, together with a roster of its membership and a list of its officers for the current year. Every such corporation and association shall, in case its constitution, bylaws, rules, regulations or oath of membership or any part thereof be revised, changed or amended, within ten days after such revision or amendment, file with the clerk of the State Corporation Commission a sworn copy of such revised, changed or amended constitution, bylaw, rule, regulation or oath of membership. Every such corporation or association shall, within thirty days after a change has been made in its officers, file with the clerk of the State Corporation Commission a sworn statement showing such change. Every such corporation or association shall, at intervals of six months, file with the clerk of the State Corporation Commission, a sworn statement showing the names and addresses of such additional members as have been received in such corporation or association during such interval.&lt;/p&gt;&lt;p&gt;The violation of any provision of this section shall constitute a Class 3 misdemeanor.&lt;/p&gt;&lt;p&gt;The provisions of ¬ß¬ß &lt;a href='http://law.lis.virginia.gov/vacode/18.2-420/'&gt;18.2-420&lt;/a&gt; and &lt;a href='http://law.lis.virginia.gov/vacode/18.2-421/'&gt;18.2-421&lt;/a&gt; shall not apply to fraternal organizations which are organized for charitable, benevolent, and educational objectives and whose transactions and list of members are open for public inspection.&lt;/p&gt;&lt;p&gt;Code 1950, ¬ß 18.1-380.2; 1968, c. 792; 1975, cc. 14, 15.&lt;/p&gt;</t>
  </si>
  <si>
    <t>¬ß 18.2-422</t>
  </si>
  <si>
    <t>Prohibition of wearing of masks in certain places; exceptions.</t>
  </si>
  <si>
    <t>&lt;p&gt;It shall be unlawful for any person over 16 years of age to, with the intent to conceal his identity, wear any mask, hood or other device whereby a substantial portion of the face is hidden or covered so as to conceal the identity of the wearer, to be or appear in any public place, or upon any private property in this Commonwealth without first having obtained from the owner or tenant thereof consent to do so in writing. However, the provisions of this section shall not apply to persons (i) wearing traditional holiday costumes; (ii) engaged in professions, trades, employment or other activities and wearing protective masks which are deemed necessary for the physical safety of the wearer or other persons; (iii) engaged in any bona fide theatrical production or masquerade ball; or (iv) wearing a mask, hood or other device for bona fide medical reasons upon (a) the advice of a licensed physician or osteopath and carrying on his person an affidavit from the physician or osteopath specifying the medical necessity for wearing the device and the date on which the wearing of the device will no longer be necessary and providing a brief description of the device, or (b) the declaration of a disaster or state of emergency by the Governor in response to a public health emergency where the emergency declaration expressly waives this section, defines the mask appropriate for the emergency, and provides for the duration of the waiver. The violation of any provisions of this section is a Class 6 felony.&lt;/p&gt;&lt;p&gt;Code 1950, ¬ß¬ß 18.1-364, 18.1-367; 1960, c. 358; 1975, cc. 14, 15; 1986, c. 19; 2010, cc. &lt;a href='http://lis.virginia.gov/cgi-bin/legp604.exe?101+ful+CHAP0262'&gt;262&lt;/a&gt;, &lt;a href='http://lis.virginia.gov/cgi-bin/legp604.exe?101+ful+CHAP0420'&gt;420&lt;/a&gt;; 2014, c. &lt;a href='http://lis.virginia.gov/cgi-bin/legp604.exe?141+ful+CHAP0167'&gt;167&lt;/a&gt;.&lt;/p&gt;</t>
  </si>
  <si>
    <t>¬ß 18.2-423</t>
  </si>
  <si>
    <t>Burning cross on property of another or public place with intent to intimidate; penalty; prima facie evidence of intent.</t>
  </si>
  <si>
    <t>&lt;p&gt;It shall be unlawful for any person or persons, with the intent of intimidating any person or group of persons, to burn, or cause to be burned, a cross on the property of another, a highway or other public place. Any person who shall violate any provision of this section shall be guilty of a Class 6 felony.&lt;/p&gt;&lt;p&gt;Any such burning of a cross shall be prima facie evidence of an intent to intimidate a person or group of persons.&lt;/p&gt;&lt;p&gt;Code 1950, ¬ß¬ß 18.1-365 through 18.1-367; 1960, c. 358; 1968, c. 350; 1975, cc. 14, 15; 1983, c. 337.&lt;/p&gt;</t>
  </si>
  <si>
    <t>¬ß 18.2-423.01</t>
  </si>
  <si>
    <t>Burning object on property of another or a highway or other public place with intent to intimidate; penalty.</t>
  </si>
  <si>
    <t>&lt;p&gt;A. Any person who, with the intent of intimidating any person or group of persons, burns an object on the private property of another without permission, is guilty of a Class 6 felony.&lt;/p&gt;&lt;p&gt;B. Any person who, with the intent of intimidating any person or group of persons, burns an object on a highway or other public place in a manner having a direct tendency to place another person in reasonable fear or apprehension of death or bodily injury is guilty of a Class 6 felony.&lt;/p&gt;&lt;p&gt;2002, cc. &lt;a href='http://lis.virginia.gov/cgi-bin/legp604.exe?021+ful+CHAP0589'&gt;589&lt;/a&gt;, &lt;a href='http://lis.virginia.gov/cgi-bin/legp604.exe?021+ful+CHAP0600'&gt;600&lt;/a&gt;.&lt;/p&gt;</t>
  </si>
  <si>
    <t>¬ß 18.2-423.1</t>
  </si>
  <si>
    <t>Placing swastika on certain property with intent to intimidate; penalty; prima facie evidence of intent.</t>
  </si>
  <si>
    <t>&lt;p&gt;It shall be unlawful for any person or persons, with the intent of intimidating another person or group of persons, to place or cause to be placed a swastika on any church, synagogue or other building or place used for religious worship, or on any school, educational facility or community center owned or operated by a church or religious body.&lt;/p&gt;&lt;p&gt;A violation of this section shall be punishable as a Class 6 felony.&lt;/p&gt;&lt;p&gt;For the purposes of this section, any such placing of a swastika shall be prima facie evidence of an intent to intimidate another person or group of persons.&lt;/p&gt;&lt;p&gt;1983, c. 337.&lt;/p&gt;</t>
  </si>
  <si>
    <t>¬ß 18.2-423.2</t>
  </si>
  <si>
    <t>Displaying noose on property of another or a highway or other public place with intent to intimidate; penalty.</t>
  </si>
  <si>
    <t>&lt;p&gt;A. Any person who, with the intent of intimidating any person or group of persons, displays a noose on the private property of another without permission is guilty of a Class 6 felony.&lt;/p&gt;&lt;p&gt;B. Any person who, with the intent of intimidating any person or group of persons, displays a noose on a highway or other public place in a manner having a direct tendency to place another person in reasonable fear or apprehension of death or bodily injury is guilty of a Class 6 felony.&lt;/p&gt;&lt;p&gt;2009, c. &lt;a href='http://lis.virginia.gov/cgi-bin/legp604.exe?091+ful+CHAP0277'&gt;277&lt;/a&gt;.&lt;/p&gt;</t>
  </si>
  <si>
    <t>UNLAWFUL USE OF TELEPHONES</t>
  </si>
  <si>
    <t>¬ß¬ß 18.2-424, 18.2-425.1</t>
  </si>
  <si>
    <t>&lt;p&gt;Repealed by Acts 2007, c. &lt;a href='http://lis.virginia.gov/cgi-bin/legp604.exe?071+ful+CHAP0467'&gt;467&lt;/a&gt;, cl. 2.&lt;/p&gt;</t>
  </si>
  <si>
    <t>¬ß 18.2-425.1</t>
  </si>
  <si>
    <t>&lt;p&gt;Repealed by Acts 2009, c. &lt;a href='http://lis.virginia.gov/cgi-bin/legp604.exe?091+ful+CHAP0699'&gt;699&lt;/a&gt;, cl. 2.&lt;/p&gt;</t>
  </si>
  <si>
    <t>¬ß 18.2-426</t>
  </si>
  <si>
    <t>Emergency call and "emergency personnel" defined.</t>
  </si>
  <si>
    <t>&lt;p&gt;As used in this article:&lt;/p&gt;&lt;p&gt;"Emergency call" means a call to report a fire or summon police, or for emergency medical services, in a situation where human life or property is in jeopardy and the prompt summoning of aid is essential.&lt;/p&gt;&lt;p&gt;"Emergency personnel" means any persons, paid or volunteer, who receive calls for dispatch of police, fire, or emergency medical services personnel, and includes law-enforcement officers, firefighters, including special forest wardens designated pursuant to ¬ß &lt;a href='http://law.lis.virginia.gov/vacode/10.1-1135/'&gt;10.1-1135&lt;/a&gt;, and emergency medical services personnel.&lt;/p&gt;&lt;p&gt;Code 1950, ¬ß 18.1-370; 1960, c. 358; 1975, cc. 14, 15; 1995, c. &lt;a href='http://lis.virginia.gov/cgi-bin/legp604.exe?951+ful+CHAP0791'&gt;791&lt;/a&gt;; 2000, c. &lt;a href='http://lis.virginia.gov/cgi-bin/legp604.exe?001+ful+CHAP0962'&gt;962&lt;/a&gt;; 2007, c. &lt;a href='http://lis.virginia.gov/cgi-bin/legp604.exe?071+ful+CHAP0467'&gt;467&lt;/a&gt;; 2015, cc. &lt;a href='http://lis.virginia.gov/cgi-bin/legp604.exe?151+ful+CHAP0502'&gt;502&lt;/a&gt;, &lt;a href='http://lis.virginia.gov/cgi-bin/legp604.exe?151+ful+CHAP0503'&gt;503&lt;/a&gt;.&lt;/p&gt;</t>
  </si>
  <si>
    <t>¬ß 18.2-427</t>
  </si>
  <si>
    <t>Use of profane, threatening, or indecent language over public airways or by other methods.</t>
  </si>
  <si>
    <t>&lt;p&gt;Any person who uses obscene, vulgar, profane, lewd, lascivious, or indecent language, or makes any suggestion or proposal of an obscene nature, or threatens any illegal or immoral act with the intent to coerce, intimidate, or harass any person, over any telephone or citizens band radio, in this Commonwealth, is guilty of a Class 1 misdemeanor.&lt;/p&gt;&lt;p&gt;"Over any telephone" includes, for purposes of this section, any electronically transmitted communication producing a visual or electronic message that is received or transmitted by cellular telephone or other wireless telecommunications device.&lt;/p&gt;&lt;p&gt;Code 1950, ¬ß 18.1-238; 1960, c. 358; 1964, c. 577; 1975, cc. 14, 15; 1976, c. 312; 1984, c. 592; 2010, c. &lt;a href='http://lis.virginia.gov/cgi-bin/legp604.exe?101+ful+CHAP0565'&gt;565&lt;/a&gt;; 2011, c. &lt;a href='http://lis.virginia.gov/cgi-bin/legp604.exe?111+ful+CHAP0246'&gt;246&lt;/a&gt;.&lt;/p&gt;</t>
  </si>
  <si>
    <t>¬ß 18.2-428</t>
  </si>
  <si>
    <t>Giving certain false information to another by telephone.</t>
  </si>
  <si>
    <t>&lt;p&gt;If any person maliciously advises or informs another over any telephone in this Commonwealth of the death of, accident to, injury to, illness of, or disappearance of some third party, knowing the same to be false, he shall be guilty of a Class 1 misdemeanor.&lt;/p&gt;&lt;p&gt;Code 1950, ¬ß 18.1-238.1; 1962, c. 225; 1975, cc. 14, 15.&lt;/p&gt;</t>
  </si>
  <si>
    <t>¬ß 18.2-429</t>
  </si>
  <si>
    <t>Causing telephone or pager to ring with intent to annoy.</t>
  </si>
  <si>
    <t>&lt;p&gt;A. Any person who, with or without intent to communicate but with intent to annoy any other person, causes any telephone or digital pager, not his own, to ring or to otherwise signal, and any person who permits or condones the use of any telephone under his control for such purpose, is guilty of a Class 3 misdemeanor. A second or subsequent conviction under this subsection is punishable as a Class 2 misdemeanor if such prior conviction occurred before the date of the offense charged.&lt;/p&gt;&lt;p&gt;B. Any person who, with or without intent to converse, but with intent to annoy, harass, hinder or delay emergency personnel in the performance of their duties as such, causes a telephone to ring, which is owned or leased for the purpose of receiving emergency calls by a public or private entity providing fire, police or emergency medical services, and any person who knowingly permits the use of a telephone under his control for such purpose, is guilty of a Class 1 misdemeanor.&lt;/p&gt;&lt;p&gt;Code 1950, ¬ß 18.1-238.2; 1962, c. 495; 1975, cc. 14, 15; 1989, c. 59; 1995, cc. &lt;a href='http://lis.virginia.gov/cgi-bin/legp604.exe?951+ful+CHAP0410'&gt;410&lt;/a&gt;, &lt;a href='http://lis.virginia.gov/cgi-bin/legp604.exe?951+ful+CHAP0478'&gt;478&lt;/a&gt;, &lt;a href='http://lis.virginia.gov/cgi-bin/legp604.exe?951+ful+CHAP0791'&gt;791&lt;/a&gt;; 2012, c. &lt;a href='http://lis.virginia.gov/cgi-bin/legp604.exe?121+ful+CHAP0133'&gt;133&lt;/a&gt;; 2015, cc. &lt;a href='http://lis.virginia.gov/cgi-bin/legp604.exe?151+ful+CHAP0502'&gt;502&lt;/a&gt;, &lt;a href='http://lis.virginia.gov/cgi-bin/legp604.exe?151+ful+CHAP0503'&gt;503&lt;/a&gt;.&lt;/p&gt;</t>
  </si>
  <si>
    <t>¬ß 18.2-430</t>
  </si>
  <si>
    <t>Venue for offenses under this article.</t>
  </si>
  <si>
    <t>&lt;p&gt;Any person violating any of the provisions of this article may be prosecuted either in the county or city from which he called or in the county or city in which the call was received.&lt;/p&gt;&lt;p&gt;Code 1950, ¬ß 18.1-238; 1960, c. 358; 1964, c. 577; 1975, cc. 14, 15.&lt;/p&gt;</t>
  </si>
  <si>
    <t>¬ß 18.2-431</t>
  </si>
  <si>
    <t>Duty of telephone companies; notices in directories.</t>
  </si>
  <si>
    <t>&lt;p&gt;(1) It shall be the duty, on pain of contempt of court, of each telephone company in this Commonwealth to furnish immediately in response to a subpoena issued by a circuit court such information as it, its officers and employees may possess which, in the opinion of the court, may aid in the apprehension of persons suspected of violating the provisions of this article or the provisions of ¬ß &lt;a href='http://law.lis.virginia.gov/vacode/18.2-83/'&gt;18.2-83&lt;/a&gt; or ¬ß &lt;a href='http://law.lis.virginia.gov/vacode/18.2-212/'&gt;18.2-212&lt;/a&gt;.&lt;/p&gt;&lt;p&gt;(2) Every telephone directory distributed to the public which lists the calling numbers of telephones or of any telephone exchange located in this Commonwealth shall contain a notice which explains the offenses made punishable under this article, such notice to be printed in type which conforms with and is comparable to other type on the same page, and to be placed in a prominent place in such directory. Any violation of this subsection shall be punishable as a Class 4 misdemeanor.&lt;/p&gt;&lt;p&gt;Code 1950, ¬ß¬ß 18.1-238, 18.1-371; 1960, c. 358; 1964, c. 577; 1975, cc. 14, 15; 1982, c. 502.&lt;/p&gt;</t>
  </si>
  <si>
    <t>¬ß 18.2-431.1</t>
  </si>
  <si>
    <t>Illegal conveyance or possession of cellular telephone or other wireless telecommunications device by prisoner or committed person; penalty.</t>
  </si>
  <si>
    <t>&lt;p&gt;A. It is unlawful for any person without authorization to provide or cause to be provided a cellular telephone or other wireless telecommunications device to an incarcerated prisoner or person committed to the Department of Juvenile Justice in any juvenile correctional center.&lt;/p&gt;&lt;p&gt;B. It is unlawful for an incarcerated prisoner or person committed to the Department of Juvenile Justice in any juvenile correctional center without authorization to possess a cellular telephone or other wireless telecommunications device during the period of his incarceration.&lt;/p&gt;&lt;p&gt;C. Any violation of this section is a Class 6 felony.&lt;/p&gt;&lt;p&gt;2005, c. &lt;a href='http://lis.virginia.gov/cgi-bin/legp604.exe?051+ful+CHAP0171'&gt;171&lt;/a&gt;; 2013, cc. &lt;a href='http://lis.virginia.gov/cgi-bin/legp604.exe?131+ful+CHAP0707'&gt;707&lt;/a&gt;, &lt;a href='http://lis.virginia.gov/cgi-bin/legp604.exe?131+ful+CHAP0782'&gt;782&lt;/a&gt;; 2015, c. &lt;a href='http://lis.virginia.gov/cgi-bin/legp604.exe?151+ful+CHAP0601'&gt;601&lt;/a&gt;.&lt;/p&gt;</t>
  </si>
  <si>
    <t>PLACES OF AMUSEMENT AND DANCE HALLS</t>
  </si>
  <si>
    <t>¬ß¬ß 18.2-432, 18.2-433</t>
  </si>
  <si>
    <t>UNLAWFUL PARAMILITARY ACTIVITY</t>
  </si>
  <si>
    <t>¬ß 18.2-433.1</t>
  </si>
  <si>
    <t>&lt;p&gt;As used in this article:&lt;/p&gt;&lt;p&gt;"Civil disorder" means any public disturbance within the United States or any territorial possessions thereof involving acts of violence by assemblages of three or more persons, which causes an immediate danger of or results in damage or injury to the property or person of any other individual.&lt;/p&gt;&lt;p&gt;"Explosive or incendiary device" means (i) dynamite and all other forms of high explosives, (ii) any explosive bomb, grenade, missile, or similar device, or (iii) any incendiary bomb or grenade, fire bomb, or similar device, including any device which consists of or includes a breakable container including a flammable liquid or compound, and a wick composed of any material which, when ignited, is capable of igniting such flammable liquid or compound, and can be carried or thrown by one individual acting alone.&lt;/p&gt;&lt;p&gt;"Firearm" means any weapon that will or is designed to or may readily be converted to expel single or multiple projectiles by the action of an explosion of a combustible material; or the frame or receiver of any such weapon.&lt;/p&gt;&lt;p&gt;"Law-enforcement officer" means any officer as defined in ¬ß &lt;a href='http://law.lis.virginia.gov/vacode/9.1-101/'&gt;9.1-101&lt;/a&gt; or any such officer or member of the armed forces of the United States, any state, any political subdivision of a state, or the District of Columbia, and such term shall specifically include, but shall not be limited to, members of the National Guard, as defined in ¬ß 101(c) of Title 10, United States Code, members of the organized militia of any state or territory of the United States, the Commonwealth of Puerto Rico, or the District of Columbia, not included within the definition of National Guard as defined by such ¬ß 101(c), and members of the Armed Forces of the United States.&lt;/p&gt;&lt;p&gt;1987, c. 720; 2003, c. &lt;a href='http://lis.virginia.gov/cgi-bin/legp604.exe?031+ful+CHAP0976'&gt;976&lt;/a&gt;; 2004, c. &lt;a href='http://lis.virginia.gov/cgi-bin/legp604.exe?041+ful+CHAP0263'&gt;263&lt;/a&gt;.&lt;/p&gt;</t>
  </si>
  <si>
    <t>¬ß 18.2-433.2</t>
  </si>
  <si>
    <t>Paramilitary activity prohibited.</t>
  </si>
  <si>
    <t>&lt;p&gt;A person shall be guilty of unlawful paramilitary activity, punishable as a Class 5 felony if he:&lt;/p&gt;&lt;p&gt;1. Teaches or demonstrates to any other person the use, application, or making of any firearm, explosive or incendiary device, or technique capable of causing injury or death to persons, knowing or having reason to know or intending that such training will be employed for use in, or in furtherance of, a civil disorder; or&lt;/p&gt;&lt;p&gt;2. Assembles with one or more persons for the purpose of training with, practicing with, or being instructed in the use of any firearm, explosive or incendiary device, or technique capable of causing injury or death to persons, intending to employ such training for use in, or in furtherance of, a civil disorder.&lt;/p&gt;&lt;p&gt;1987, c. 720.&lt;/p&gt;</t>
  </si>
  <si>
    <t>¬ß 18.2-433.3</t>
  </si>
  <si>
    <t>Exceptions.</t>
  </si>
  <si>
    <t>&lt;p&gt;Nothing contained in this article shall be construed to apply to:&lt;/p&gt;&lt;p&gt;1. Any act of a law-enforcement officer performed in the otherwise lawful performance of the officer's official duties;&lt;/p&gt;&lt;p&gt;2. Any activity, undertaken without knowledge of or intent to cause or further a civil disorder, which is intended to teach or practice self-defense or self-defense techniques such as karate clubs or self-defense clinics, and similar lawful activity;&lt;/p&gt;&lt;p&gt;3. Any facility, program or lawful activity related to firearms instruction and training intended to teach the safe handling and use of firearms; or&lt;/p&gt;&lt;p&gt;4. Any other lawful sports or activities related to the individual recreational use or possession of firearms, including but not limited to hunting activities, target shooting, self-defense and firearms collection.&lt;/p&gt;&lt;p&gt;Notwithstanding any language contained herein, no activity of any individual, group, organization or other entity engaged in the lawful display or use of firearms or other weapons or facsimiles thereof shall be deemed to be in violation of this statute.&lt;/p&gt;&lt;p&gt;1987, c. 720.&lt;/p&gt;</t>
  </si>
  <si>
    <t>CRIMES AGAINST THE ADMINISTRATION OF JUSTICE</t>
  </si>
  <si>
    <t>PERJURY</t>
  </si>
  <si>
    <t>¬ß 18.2-434</t>
  </si>
  <si>
    <t>What deemed perjury; punishment and penalty.</t>
  </si>
  <si>
    <t>&lt;p&gt;If any person to whom an oath is lawfully administered on any occasion willfully swears falsely on such occasion touching any material matter or thing, or if a person falsely make oath that any other person is 18 years of age or older in order to obtain a marriage license for such other person, or if any person in any written declaration, certificate, verification, or statement under penalty of perjury pursuant to ¬ß &lt;a href='http://law.lis.virginia.gov/vacode/8.01-4.3/'&gt;8.01-4.3&lt;/a&gt; willfully subscribes as true any material matter which he does not believe is true, he is guilty of perjury, punishable as a Class 5 felony. Upon the conviction of any person for perjury, such person thereby shall be adjudged forever incapable of holding any office of honor, profit or trust under the Constitution of Virginia, or of serving as a juror.&lt;/p&gt;&lt;p&gt;Code 1950, ¬ß¬ß 18.1-273 through 18.1-275; 1960, c. 358; 1972, c. 823; 1975, cc. 14, 15; 2005, c. &lt;a href='http://lis.virginia.gov/cgi-bin/legp604.exe?051+ful+CHAP0423'&gt;423&lt;/a&gt;.&lt;/p&gt;</t>
  </si>
  <si>
    <t>¬ß 18.2-435</t>
  </si>
  <si>
    <t>Giving conflicting testimony on separate occasions as to same matter; indictment; sufficiency of evidence.</t>
  </si>
  <si>
    <t>&lt;p&gt;It shall likewise constitute perjury for any person, with the intent to testify falsely, to knowingly give testimony under oath as to any material matter or thing and subsequently to give conflicting testimony under oath as to the same matter or thing. In any indictment for such perjury, it shall be sufficient to allege the offense by stating that the person charged therewith did, knowingly and with the intent to testify falsely, on one occasion give testimony upon a certain matter and, on a subsequent occasion, give different testimony upon the same matter. Upon the trial on such indictment, it shall be sufficient to prove that the defendant, knowingly and with the intent to testify falsely, gave such differing testimony and that the differing testimony was given on two separate occasions.&lt;/p&gt;&lt;p&gt;Code 1950, ¬ß 18.1-276; 1960, c. 358; 1975, cc. 14, 15.&lt;/p&gt;</t>
  </si>
  <si>
    <t>¬ß 18.2-436</t>
  </si>
  <si>
    <t>Inducing another to give false testimony; sufficiency of evidence.</t>
  </si>
  <si>
    <t>&lt;p&gt;If any person procure or induce another to commit perjury or to give false testimony under oath in violation of any provision of this article, he shall be punished as prescribed in ¬ß &lt;a href='http://law.lis.virginia.gov/vacode/18.2-434/'&gt;18.2-434&lt;/a&gt;.&lt;/p&gt;&lt;p&gt;In any prosecution under this section, it shall be sufficient to prove that the person alleged to have given false testimony shall have been procured, induced, counselled or advised to give such testimony by the party charged.&lt;/p&gt;&lt;p&gt;Code 1950, ¬ß 18.1-277; 1960, c. 358; 1975, cc. 14, 15.&lt;/p&gt;</t>
  </si>
  <si>
    <t>¬ß 18.2-437</t>
  </si>
  <si>
    <t>Immunity of witnesses.</t>
  </si>
  <si>
    <t>&lt;p&gt;No witness called by the attorney for the Commonwealth, or by the court, and required to give evidence for the prosecution in a proceeding under this article shall ever be proceeded against for the offense concerning which he testified. Such witness shall be compelled to testify and may be punished for contempt for refusing to do so.&lt;/p&gt;&lt;p&gt;Code 1950, ¬ß 18.1-277; 1960, c. 358; 1975, cc. 14, 15.&lt;/p&gt;</t>
  </si>
  <si>
    <t>BRIBERY AND RELATED OFFENSES</t>
  </si>
  <si>
    <t>¬ß 18.2-438</t>
  </si>
  <si>
    <t>Bribes to officers or candidates for office.</t>
  </si>
  <si>
    <t>&lt;p&gt;If any person corruptly give, offer or promise to any executive, legislative or judicial officer, sheriff or police officer, or to any candidate for such office, either before or after he shall have taken his seat, any gift or gratuity, with intent to influence his act, vote, opinion, decision or judgment on any matter, question, cause or proceeding, which is or may be then pending, or may by law come or be brought before him in his official capacity, he shall be guilty of a Class 4 felony and shall forfeit to the Commonwealth any such gift or gratuity given. This section shall also apply to a resident of this Commonwealth who, while temporarily absent therefrom for that purpose, shall make such gift, offer or promise.&lt;/p&gt;&lt;p&gt;Code 1950, ¬ß 18.1-278; 1960, c. 358; 1975, cc. 14, 15; 1978, c. 123.&lt;/p&gt;</t>
  </si>
  <si>
    <t>¬ß 18.2-439</t>
  </si>
  <si>
    <t>Acceptance of bribe by officer or candidate.</t>
  </si>
  <si>
    <t>&lt;p&gt;If any executive, legislative or judicial officer, sheriff or police officer, or any candidate for such office, accept in this Commonwealth, or if, being resident in this Commonwealth, such officer or candidate shall go out of this Commonwealth and accept and afterwards return to and reside in this Commonwealth, any gift or gratuity or any promise to make a gift or do any act beneficial to such officer or candidate under an agreement, or with an understanding, that his vote, opinion or judgment shall be given on any particular side of any question, cause or proceeding which is or may be by law brought before him in his official capacity or that in such capacity he shall make any particular nomination or appointment or take or fail to take any particular action or perform any duty required by law, he shall be guilty of a Class 4 felony and shall forfeit his office and be forever incapable of holding any office of honor, profit or trust under the Constitution of Virginia. The word candidate as used in this section and ¬ß &lt;a href='http://law.lis.virginia.gov/vacode/18.2-438/'&gt;18.2-438&lt;/a&gt;, shall mean anyone who has filed his candidacy with the appropriate electoral official or who is a candidate as defined in ¬ß &lt;a href='http://law.lis.virginia.gov/vacode/24.2-101/'&gt;24.2-101&lt;/a&gt;.&lt;/p&gt;&lt;p&gt;Code 1950, ¬ß 18.1-279; 1960, c. 358; 1975, cc. 14, 15.&lt;/p&gt;</t>
  </si>
  <si>
    <t>¬ß 18.2-440</t>
  </si>
  <si>
    <t>Bribes to officers to prevent service of process.</t>
  </si>
  <si>
    <t>&lt;p&gt;If any officer authorized to serve legal process receive any money or other thing of value for omitting or delaying to perform any duty pertaining to his office, he shall be guilty of a Class 2 misdemeanor.&lt;/p&gt;&lt;p&gt;Code 1950, ¬ß 18.1-281; 1960, c. 358; 1975, cc. 14, 15.&lt;/p&gt;</t>
  </si>
  <si>
    <t>¬ß 18.2-441</t>
  </si>
  <si>
    <t>Giving bribes to, or receiving bribes by, commissioners, jurors, etc.</t>
  </si>
  <si>
    <t>&lt;p&gt;If any person give, offer or promise to give any money or other thing of value to a commissioner appointed by a court, auditor, arbitrator, umpire or juror (although not impaneled), with intent to bias his opinion or influence his decision in relation to any matter in which he is acting or is to act, or if any such commissioner, auditor, arbitrator, umpire or juror corruptly take or receive such money or other thing, he shall be guilty of a Class 4 felony.&lt;/p&gt;&lt;p&gt;Code 1950, ¬ß 18.1-282; 1960, c. 358; 1975, cc. 14, 15.&lt;/p&gt;</t>
  </si>
  <si>
    <t>¬ß 18.2-441.1</t>
  </si>
  <si>
    <t>Bribery of witnesses.</t>
  </si>
  <si>
    <t>&lt;p&gt;If any person give, offer, or promise to give any money or other thing of value to anyone with intent to prevent such person from testifying as a witness in any civil or criminal proceeding or with intent to cause that person to testify falsely, he shall be guilty of a Class 6 felony.&lt;/p&gt;&lt;p&gt;1978, c. 612.&lt;/p&gt;</t>
  </si>
  <si>
    <t>¬ß 18.2-442</t>
  </si>
  <si>
    <t>Bribery of participants in games, contests or sports.</t>
  </si>
  <si>
    <t>&lt;p&gt;Whoever gives, promises or offers any valuable thing to any professional or amateur participant or prospective participant in any game, contest or sport, with intent to influence him to lose or try to lose or cause to be lost or to limit his or his team's margin of victory in any professional or amateur game, contest or sport in which such participant is taking part or expects to take part, or has any duty or connection therewith, shall be guilty of a Class 5 felony.&lt;/p&gt;&lt;p&gt;Code 1950, ¬ß 18.1-402; 1960, c. 358; 1975, cc. 14, 15.&lt;/p&gt;</t>
  </si>
  <si>
    <t>¬ß 18.2-443</t>
  </si>
  <si>
    <t>Solicitation or acceptance of bribes by participants or by managers, coaches or trainers.</t>
  </si>
  <si>
    <t>&lt;p&gt;A professional or amateur participant or prospective participant in any game, contest or sport or a manager, coach or trainer of any team or individual participant or prospective participant in any such game, contest or sport, who solicits or accepts any valuable thing to influence him to lose or try to lose or cause to be lost or to limit his or his team's margin of victory in any game, contest or sport in which he is taking part, or expects to take part, or has any duty or connection therewith, shall be guilty of a Class 5 felony.&lt;/p&gt;&lt;p&gt;Code 1950, ¬ß 18.1-403; 1960, c. 358; 1975, cc. 14, 15.&lt;/p&gt;</t>
  </si>
  <si>
    <t>¬ß 18.2-444</t>
  </si>
  <si>
    <t>Corruptly influencing, or being influenced as, agents, etc.</t>
  </si>
  <si>
    <t>&lt;p&gt;(1) Any person who gives, offers or promises to an agent, employee or servant any gift or gratuity whatever, without the knowledge and consent of the principal, employer or master of such agent, employee or servant, with intent to influence his action to the prejudice of his principal's, employer's or master's business; or&lt;/p&gt;&lt;p&gt;(2) An agent, employee or servant who, without the knowledge and consent of his principal, employer or master requests or accepts a gift or gratuity or a promise to make a gift or to do an act beneficial to himself, under an agreement or with an understanding that he shall act in any particular manner as to his principal's, employer's or master's business; or&lt;/p&gt;&lt;p&gt;(3) An agent, employee or servant who, being authorized to procure materials, supplies or other articles either by purchase or contract for his principal, employer or master or to employ service or labor for his principal, employer or master receives directly or indirectly, for himself or for another, a commission, discount or bonus from the person who makes such sale or contract, or furnishes such materials, supplies or other articles, or from a person who renders such service or labor; or&lt;/p&gt;&lt;p&gt;(4) Any person who gives or offers such an agent, employee or servant such commission, discount or bonus;&lt;/p&gt;&lt;p&gt;shall be guilty of a Class 3 misdemeanor.&lt;/p&gt;&lt;p&gt;Code 1950, ¬ß 18.1-404; 1960, c. 358; 1975, cc. 14, 15.&lt;/p&gt;</t>
  </si>
  <si>
    <t>¬ß 18.2-444.1</t>
  </si>
  <si>
    <t>¬ß 18.2-444.2</t>
  </si>
  <si>
    <t>Giving or accepting a fee or gift for purposes of influencing decisions of financial institution.</t>
  </si>
  <si>
    <t>&lt;p&gt;A. No officer, director, or employee of a financial institution or subsidiary, affiliate or holding company thereof, or stockholder owning ten percent or more of the issued capital stock of any such financial institution or holding company, shall accept, receive or acquire any fee, gift, property interest, or other thing of value with the intent to influence the decision of the financial institution, subsidiary, affiliate or holding company with regard to any extension of credit, investment, or purchase or sale of assets by such financial institution, subsidiary, affiliate or holding company. No person shall give, provide or cause to be transferred to any such officer, director, employee or stockholder, any fee, gift, property interest or other thing of value with the intent to influence the decision of the financial institution, subsidiary, affiliate or holding company with regard to any extension of credit, investment or purchase or sale of assets by the financial institution, subsidiary, affiliate or holding company. The foregoing provisions shall not apply to salary, wages, fees or other compensation or consideration paid by, or expenses paid or reimbursed by, such financial institution, subsidiary, affiliate or holding company. The violation of this section shall be punishable as a Class 6 felony.&lt;/p&gt;&lt;p&gt;B. The provisions of this section shall not apply to any such officer, director, employee or stockholder who is a member of a firm of licensed brokers, in buying for or from or selling to, or for the account of, the financial institution, in the ordinary course of business, real estate or bonds, stocks, or other evidences of debt at the usual rate of commission for such service, if the officer, director, employee or stockholder notifies the board of directors of the financial institution, its cashier or secretary, in writing, that such services will be rendered for compensation prior to the rendition of the services or within five business days following the commencement of the services. If a continuing business relationship exists, an annual disclosure may be made.&lt;/p&gt;&lt;p&gt;C. The provisions of this section shall not apply to fees paid to any such officer, director, employee, or stockholder who renders services to a borrower outside of his relationship with the financial institution in connection with the preparation of a loan application, or in connection with the closing of a loan, in evaluating the security or affecting a lien on the collateral, where the fact of rendition of such services for compensation is disclosed in writing to the board of directors of the financial institution, or its cashier or secretary, prior to the time such services are rendered or within five business days following the commencement of the services. If a continuing business relationship exists, an annual disclosure may be made.&lt;/p&gt;&lt;p&gt;Code 1950, ¬ß 6.1-121; 1966, c. 584; 1981, c. 339; 1991, c. 501; 1992, c. 318.&lt;/p&gt;</t>
  </si>
  <si>
    <t>¬ß 18.2-445</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</si>
  <si>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¬ß¬ß 18.1-280, 18.1-405; 1960, c. 358; 1975, cc. 14, 15.&lt;/p&gt;</t>
  </si>
  <si>
    <t>BRIBERY OF PUBLIC SERVANTS AND PARTY OFFICIALS</t>
  </si>
  <si>
    <t>¬ß 18.2-446</t>
  </si>
  <si>
    <t>&lt;p&gt;The following words and phrases when used in this article shall have the meanings respectively ascribed to them in this section except where the context clearly requires a different meaning:&lt;/p&gt;&lt;p&gt;(1) "Benefits" means a gain or advantage, or anything regarded by the beneficiary as a gain or advantage, including a benefit to any other person or entity in whose welfare he is interested, but shall not mean an advantage promised generally to a group or class of voters as a consequence of public measures which a candidate engages to support or oppose;&lt;/p&gt;&lt;p&gt;(2) "Party official" means a person who holds an elective or appointive post in a political party in the United States by virtue of which he directs or conducts, or participates in directing or conducting party affairs at any level of responsibility;&lt;/p&gt;&lt;p&gt;(3) "Pecuniary benefit" means a benefit in the form of money, property, commercial interest or anything else the primary significance of which is economic gain;&lt;/p&gt;&lt;p&gt;(4) "Public servant" means any officer or employee of this Commonwealth or any political subdivision thereof, including members of the General Assembly and judges, and any person participating as a juror, advisor, consultant or otherwise, in performing any governmental function; but the term does not include witnesses;&lt;/p&gt;&lt;p&gt;(5) "Administrative proceeding" means any proceeding other than a judicial proceeding, the outcome of which is required to be based on a record or documentation prescribed by law including specifically, but not limited to, proceedings before a planning commission and board of zoning appeals.&lt;/p&gt;&lt;p&gt;Code 1950, ¬ß 18.1-282.1; 1968, c. 552; 1975, cc. 14, 15.&lt;/p&gt;</t>
  </si>
  <si>
    <t>¬ß 18.2-447</t>
  </si>
  <si>
    <t>When person guilty of bribery.</t>
  </si>
  <si>
    <t>&lt;p&gt;A person shall be guilty of bribery under the provisions of this article:&lt;/p&gt;&lt;p&gt;(1) If he offers, confers or agrees to confer upon another (a) any pecuniary benefit as consideration for or to obtain or influence the recipient's decision, opinion, recommendation, vote or other exercise of discretion as a public servant or party official, or (b) any benefit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or&lt;/p&gt;&lt;p&gt;(2) If he accepts or agrees to accept from another (a) any pecuniary benefit offered, conferred or agreed to be conferred as consideration for or to obtain or influence the recipient's decision, opinion, recommendation, vote or other exercise of discretion as a public servant or party official, or (b) any benefit offered, conferred or agreed to be conferred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or&lt;/p&gt;&lt;p&gt;(3) If he solicits from another (a) any pecuniary benefit or promise of pecuniary benefit as consideration for or in exchange for his decision, opinion, recommendation, vote or other exercise of discretion as a public servant or party official, or (b) any benefit or promise of benefit as consideration for or in exchange for his decision, opinion, recommendation, vote or other exercise of official discretion in a judicial or administrative proceeding or his violation of a known legal duty as a public servant or party official.&lt;/p&gt;&lt;p&gt;Code 1950, ¬ß 18.1-282.2; 1968, c. 552; 1975, cc. 14, 15.&lt;/p&gt;</t>
  </si>
  <si>
    <t>¬ß 18.2-448</t>
  </si>
  <si>
    <t>Certain matters not to constitute defenses.</t>
  </si>
  <si>
    <t>&lt;p&gt;It shall be no defense to any prosecution under ¬ß &lt;a href='http://law.lis.virginia.gov/vacode/18.2-447/'&gt;18.2-447&lt;/a&gt; that a person whom the actor sought to influence was not qualified to act in the desired way, whether because he had not yet assumed office, or lacked jurisdiction, or for any other reason. Also it shall be no defense to a prosecution under ¬ß &lt;a href='http://law.lis.virginia.gov/vacode/18.2-447/'&gt;18.2-447&lt;/a&gt; that a resident of this Commonwealth charged with committing an act of bribery was temporarily absent from this Commonwealth at the time such act was committed.&lt;/p&gt;&lt;p&gt;Code 1950, ¬ß 18.1-282.3; 1968, c. 552; 1975, cc. 14, 15.&lt;/p&gt;</t>
  </si>
  <si>
    <t>¬ß 18.2-449</t>
  </si>
  <si>
    <t>Punishment.</t>
  </si>
  <si>
    <t>&lt;p&gt;Any person found guilty of bribery under the provisions of this article shall be guilty of a Class 4 felony, and if such person be a public servant he shall in addition forfeit his public office and shall be forever incapable of holding any public office in this Commonwealth.&lt;/p&gt;&lt;p&gt;Code 1950, ¬ß 18.1-282.4; 1968, c. 552; 1975, cc. 14, 15.&lt;/p&gt;</t>
  </si>
  <si>
    <t>¬ß 18.2-450</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</si>
  <si>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 18.1-282.3; 1968, c. 552; 1975, cc. 14, 15.&lt;/p&gt;</t>
  </si>
  <si>
    <t>BARRATRY</t>
  </si>
  <si>
    <t>¬ß 18.2-451</t>
  </si>
  <si>
    <t>Definitions; application and construction of article.</t>
  </si>
  <si>
    <t>&lt;p&gt;(a) "Barratry" is the offense of stirring up litigation.&lt;/p&gt;&lt;p&gt;(b) A "barrator" is an individual, partnership, association or corporation who or which stirs up litigation.&lt;/p&gt;&lt;p&gt;(c) "Stirring up litigation" means instigating or attempting to instigate a person or persons to institute a suit at law or equity.&lt;/p&gt;&lt;p&gt;(d) "Instigating" means bringing it about that all or part of the expenses of the litigation are paid by the barrator or by a person or persons (other than the plaintiffs) acting in concert with the barrator, unless the instigation is justified.&lt;/p&gt;&lt;p&gt;(e) "Justified" means that the instigator is related by blood or marriage to the plaintiff whom he instigates, or that the instigator is entitled by law to share with the plaintiff in money or property that is the subject of the litigation or that the instigator has a direct interest in the subject matter of the litigation or occupies a position of trust in relation to the plaintiff; or that the instigator is acting on behalf of a duly constituted legal aid society approved by the Virginia State Bar which offers advice or assistance in all kinds of legal matters to all members of the public who come to it for advice or assistance and are unable because of poverty to pay legal fees.&lt;/p&gt;&lt;p&gt;(f) "Direct interest" means a personal right or a pecuniary right or liability.&lt;/p&gt;&lt;p&gt;This article shall not be applicable to attorneys who are parties to contingent fee contracts with their clients where the attorney does not protect the client from payment of the costs and expense of litigation, nor shall this article apply to any matter involving annexation, zoning, bond issues, or the holding or results of any election or referendum, nor shall this article apply to suits pertaining to or affecting possession of or title to real or personal property, regardless of ownership, nor shall this article apply to suits involving the legality of assessment or collection of taxes or the rates thereof, nor shall this article apply to suits involving rates or charges or services by common carriers or public utilities, nor shall this article apply to criminal prosecutions, nor to the payment of attorneys by legal aid societies approved by the Virginia State Bar, nor to proceedings to abate nuisances. Nothing herein shall be construed to be in derogation of the constitutional rights of real parties in interest to employ counsel or to prosecute any available legal remedy under the laws of this Commonwealth.&lt;/p&gt;&lt;p&gt;Code 1950, ¬ß 18.1-388; 1960, c. 358; 1975, cc. 14, 15.&lt;/p&gt;</t>
  </si>
  <si>
    <t>¬ß 18.2-452</t>
  </si>
  <si>
    <t>Barratry unlawful.</t>
  </si>
  <si>
    <t>&lt;p&gt;Any person, if an individual, who shall engage in barratry shall be guilty of a Class 1 misdemeanor; and if a corporation, may be fined not more than $10,000. If the corporation be a foreign corporation, its certificate of authority to transact business in Virginia shall be revoked by the State Corporation Commission.&lt;/p&gt;&lt;p&gt;Code 1950, ¬ß¬ß 18.1-389, 18.1-390; 1960, c. 358; 1975, cc. 14, 15.&lt;/p&gt;</t>
  </si>
  <si>
    <t>¬ß 18.2-453</t>
  </si>
  <si>
    <t>Aiders and abettors.</t>
  </si>
  <si>
    <t>&lt;p&gt;A person who aids and abets a barrator by giving money or rendering services to or for the use or benefit of the barrator for committing barratry shall be guilty of barratry and punished as provided in ¬ß &lt;a href='http://law.lis.virginia.gov/vacode/18.2-452/'&gt;18.2-452&lt;/a&gt;.&lt;/p&gt;&lt;p&gt;Code 1950, ¬ß 18.1-391; 1960, c. 358; 1975, cc. 14, 15.&lt;/p&gt;</t>
  </si>
  <si>
    <t>¬ß 18.2-454</t>
  </si>
  <si>
    <t>Enjoining barratry.</t>
  </si>
  <si>
    <t>&lt;p&gt;Suits to enjoin barratry may be brought by the Attorney General or the attorney for the Commonwealth in the appropriate circuit court.&lt;/p&gt;&lt;p&gt;Code 1950, ¬ß 18.1-392; 1960, c. 358; 1975, cc. 14, 15.&lt;/p&gt;</t>
  </si>
  <si>
    <t>¬ß 18.2-455</t>
  </si>
  <si>
    <t>Unprofessional conduct; revocation of license.</t>
  </si>
  <si>
    <t>&lt;p&gt;Conduct that is made illegal by this article on the part of an attorney at law or any person holding license from the Commonwealth to engage in a profession is unprofessional conduct. Upon hearing pursuant to the provisions of ¬ß &lt;a href='http://law.lis.virginia.gov/vacode/54.1-3935/'&gt;54.1-3935&lt;/a&gt;, or other statute applicable to the profession concerned, if the defendant be found guilty of barratry, his license to practice law or any other profession shall be revoked for such period as provided by law.&lt;/p&gt;&lt;p&gt;Code 1950, ¬ß 18.1-393; 1960, c. 358; 1975, cc. 14, 15.&lt;/p&gt;</t>
  </si>
  <si>
    <t>CONTEMPT OF COURT</t>
  </si>
  <si>
    <t>¬ß 18.2-456</t>
  </si>
  <si>
    <t>Cases in which courts and judges may punish summarily for contempt.</t>
  </si>
  <si>
    <t>&lt;p&gt;The courts and judges may issue attachments for contempt, and punish them summarily, only in the cases following:&lt;/p&gt;&lt;p&gt;(1) Misbehavior in the presence of the court, or so near thereto as to obstruct or interrupt the administration of justice;&lt;/p&gt;&lt;p&gt;(2) Violence, or threats of violence, to a judge or officer of the court, or to a juror, witness or party going to, attending or returning from the court, for or in respect of any act or proceeding had or to be had in such court;&lt;/p&gt;&lt;p&gt;(3) Vile, contemptuous or insulting language addressed to or published of a judge for or in respect of any act or proceeding had, or to be had, in such court, or like language used in his presence and intended for his hearing for or in respect of such act or proceeding;&lt;/p&gt;&lt;p&gt;(4) Misbehavior of an officer of the court in his official character;&lt;/p&gt;&lt;p&gt;(5) Disobedience or resistance of an officer of the court, juror, witness or other person to any lawful process, judgment, decree or order of the court.&lt;/p&gt;&lt;p&gt;Code 1950, ¬ß 18.1-292; 1960, c. 358; 1975, cc. 14, 15.&lt;/p&gt;</t>
  </si>
  <si>
    <t>¬ß 18.2-457</t>
  </si>
  <si>
    <t>Fine and imprisonment by court limited unless jury impaneled.</t>
  </si>
  <si>
    <t>&lt;p&gt;No court shall, without a jury, for any such contempt as is mentioned in the first class embraced in ¬ß &lt;a href='http://law.lis.virginia.gov/vacode/18.2-456/'&gt;18.2-456&lt;/a&gt;, impose a fine exceeding $250 or imprison more than ten days; but in any such case the court may, without an indictment, information or any formal pleading, impanel a jury to ascertain the fine or imprisonment proper to be inflicted and may give judgment according to the verdict.&lt;/p&gt;&lt;p&gt;Code 1950, ¬ß 18.1-295; 1960, c. 358; 1975, cc. 14, 15; 1999, c. &lt;a href='http://lis.virginia.gov/cgi-bin/legp604.exe?991+ful+CHAP0626'&gt;626&lt;/a&gt;.&lt;/p&gt;</t>
  </si>
  <si>
    <t>¬ß 18.2-458</t>
  </si>
  <si>
    <t>Power of judge of district court to punish for contempt.</t>
  </si>
  <si>
    <t>&lt;p&gt;A judge of a district court shall have the same power and jurisdiction as a judge of a circuit court to punish summarily for contempt, but in no case shall the fine exceed $250, or the imprisonment exceed ten days, for the same contempt.&lt;/p&gt;&lt;p&gt;Code 1950, ¬ß 18.1-293; 1960, c. 358; 1975, cc. 14, 15; 1999, c. &lt;a href='http://lis.virginia.gov/cgi-bin/legp604.exe?991+ful+CHAP0626'&gt;626&lt;/a&gt;.&lt;/p&gt;</t>
  </si>
  <si>
    <t>¬ß 18.2-459</t>
  </si>
  <si>
    <t>Appeal from sentence of such judge.</t>
  </si>
  <si>
    <t>&lt;p&gt;Any person sentenced to pay a fine, or to confinement, under ¬ß &lt;a href='http://law.lis.virginia.gov/vacode/18.2-458/'&gt;18.2-458&lt;/a&gt;, may appeal therefrom to the circuit court of the county or city in which the sentence was pronounced, upon entering into recognizance before the sentencing judge, with surety and in penalty deemed sufficient, to appear before such circuit court to answer for the offense. If such appeal be taken, a certificate of the conviction and the particular circumstances of the offense, together with the recognizance, shall forthwith be transmitted by the sentencing judge to the clerk of such circuit court, who shall immediately deliver the same to the judge thereof. Such judge, sitting without a jury, shall hear the case upon the certificate and any legal testimony adduced on either side, and make such order therein as may seem to him proper.&lt;/p&gt;&lt;p&gt;Code 1950, ¬ß 18.1-294; 1960, c. 358; 1975, cc. 14, 15; 2013, c. &lt;a href='http://lis.virginia.gov/cgi-bin/legp604.exe?131+ful+CHAP0615'&gt;615&lt;/a&gt;.&lt;/p&gt;</t>
  </si>
  <si>
    <t>INTERFERENCE WITH ADMINISTRATION OF JUSTICE</t>
  </si>
  <si>
    <t>¬ß 18.2-460</t>
  </si>
  <si>
    <t>Obstructing justice; resisting arrest; fleeing from a law-enforcement officer; penalties.</t>
  </si>
  <si>
    <t>&lt;p&gt;A. If any person without just cause knowingly obstructs a judge, magistrate, justice, juror, attorney for the Commonwealth, witness, any law-enforcement officer, or animal control officer employed pursuant to ¬ß &lt;a href='/vacode/3.2-6555/'&gt;3.2-6555&lt;/a&gt; in the performance of his duties as such or fails or refuses without just cause to cease such obstruction when requested to do so by such judge, magistrate, justice, juror, attorney for the Commonwealth, witness, law-enforcement officer, or animal control officer employed pursuant to ¬ß &lt;a href='/vacode/3.2-6555/'&gt;3.2-6555&lt;/a&gt;, he is guilty of a Class 1 misdemeanor.&lt;/p&gt;&lt;p&gt;B. Except as provided in subsection C, any person who, by threats or force, knowingly attempts to intimidate or impede a judge, magistrate, justice, juror, attorney for the Commonwealth, witness, any law-enforcement officer, or an animal control officer employed pursuant to ¬ß &lt;a href='/vacode/3.2-6555/'&gt;3.2-6555&lt;/a&gt; lawfully engaged in his duties as such, or to obstruct or impede the administration of justice in any court, is guilty of a Class 1 misdemeanor.&lt;/p&gt;&lt;p&gt;C. If any person by threats of bodily harm or force knowingly attempts to intimidate or impede a judge, magistrate, justice, juror, attorney for the Commonwealth, witness, any law-enforcement officer, lawfully engaged in the discharge of his duty, or to obstruct or impede the administration of justice in any court relating to a violation of or conspiracy to violate ¬ß &lt;a href='/vacode/18.2-248/'&gt;18.2-248&lt;/a&gt; or subdivision (a)(3), (b) or (c) of ¬ß &lt;a href='/vacode/18.2-248/'&gt;18.2-248&lt;/a&gt;.1, or ¬ß &lt;a href='/vacode/18.2-46.2/'&gt;18.2-46.2&lt;/a&gt; or ¬ß &lt;a href='/vacode/18.2-46.3/'&gt;18.2-46.3&lt;/a&gt;, or relating to the violation of or conspiracy to violate any violent felony offense listed in subsection C of ¬ß &lt;a href='/vacode/17.1-805/'&gt;17.1-805&lt;/a&gt;, he is guilty of a Class 5 felony.&lt;/p&gt;&lt;p&gt;D. Any person who knowingly and willfully makes any materially false statement or representation to a law-enforcement officer or an animal control officer employed pursuant to ¬ß &lt;a href='/vacode/3.2-6555/'&gt;3.2-6555&lt;/a&gt; who is in the course of conducting an investigation of a crime by another is guilty of a Class 1 misdemeanor.&lt;/p&gt;&lt;p&gt;E. Any person who intentionally prevents or attempts to prevent a law-enforcement officer from lawfully arresting him, with or without a warrant, is guilty of a Class 1 misdemeanor. For purposes of this subsection, intentionally preventing or attempting to prevent a lawful arrest means fleeing from a law-enforcement officer when (i) the officer applies physical force to the person, or (ii) the officer communicates to the person that he is under arrest and (a) the officer has the legal authority and the immediate physical ability to place the person under arrest, and (b) a reasonable person who receives such communication knows or should know that he is not free to leave.&lt;/p&gt;&lt;p&gt;Code 1950, ¬ß 18.1-310; 1960, c. 358; 1975, cc. 14, 15; 1976, c. 269; 1984, c. 571; 1989, c. 506; 1993, c. 747; 1996, c. &lt;a href='http://lis.virginia.gov/cgi-bin/legp604.exe?961+ful+CHAP0718'&gt;718&lt;/a&gt;; 1999, cc. &lt;a href='http://lis.virginia.gov/cgi-bin/legp604.exe?991+ful+CHAP0770'&gt;770&lt;/a&gt;, &lt;a href='http://lis.virginia.gov/cgi-bin/legp604.exe?991+ful+CHAP0800'&gt;800&lt;/a&gt;; 2002, cc. &lt;a href='http://lis.virginia.gov/cgi-bin/legp604.exe?021+ful+CHAP0527'&gt;527&lt;/a&gt;, &lt;a href='http://lis.virginia.gov/cgi-bin/legp604.exe?021+ful+CHAP0810'&gt;810&lt;/a&gt;, &lt;a href='http://lis.virginia.gov/cgi-bin/legp604.exe?021+ful+CHAP0818'&gt;818&lt;/a&gt;; 2003, cc. &lt;a href='http://lis.virginia.gov/cgi-bin/legp604.exe?031+ful+CHAP0111'&gt;111&lt;/a&gt;, &lt;a href='http://lis.virginia.gov/cgi-bin/legp604.exe?031+ful+CHAP0149'&gt;149&lt;/a&gt;; 2004, cc. &lt;a href='http://lis.virginia.gov/cgi-bin/legp604.exe?041+ful+CHAP0396'&gt;396&lt;/a&gt;, &lt;a href='http://lis.virginia.gov/cgi-bin/legp604.exe?041+ful+CHAP0435'&gt;435&lt;/a&gt;; 2007, cc. &lt;a href='http://lis.virginia.gov/cgi-bin/legp604.exe?071+ful+CHAP0220'&gt;220&lt;/a&gt;, &lt;a href='http://lis.virginia.gov/cgi-bin/legp604.exe?071+ful+CHAP0282'&gt;282&lt;/a&gt;; 2009, c. &lt;a href='http://lis.virginia.gov/cgi-bin/legp604.exe?091+ful+CHAP0242'&gt;242&lt;/a&gt;; 2018, c. &lt;a href='http://lis.virginia.gov/cgi-bin/legp604.exe?181+ful+CHAP0417'&gt;417&lt;/a&gt;.&lt;/p&gt;</t>
  </si>
  <si>
    <t>¬ß 18.2-460.1</t>
  </si>
  <si>
    <t>Unlawful disclosure of existence of order authorizing wire or oral interception of communication.</t>
  </si>
  <si>
    <t>&lt;p&gt;Except as provided in Chapter 6 (¬ß &lt;a href='http://law.lis.virginia.gov/vacode/19.2-61/'&gt;19.2-61&lt;/a&gt; et seq.) of Title 19.2, it shall be unlawful for any person who, by virtue of his position of authority or in the course of his employment by a court, a public utility, a law-enforcement agency, or by any other agency of state or local government, obtains knowledge of the fact that an order authorizing interception of wire or oral communication has been entered or is sought to be entered, intentionally to disclose such information to any person, except in the performance of his duties. Persons violating this section shall be guilty of a Class 1 misdemeanor.&lt;/p&gt;&lt;p&gt;Nothing herein precludes a court authorizing an interception under this chapter from prohibiting any other person from disclosing the existence of an order, interception, or device and imposing contempt sanctions for any willful disclosure.&lt;/p&gt;&lt;p&gt;1980, c. 339.&lt;/p&gt;</t>
  </si>
  <si>
    <t>¬ß 18.2-461</t>
  </si>
  <si>
    <t>Falsely summoning or giving false reports to law-enforcement officials.</t>
  </si>
  <si>
    <t>&lt;p&gt;It shall be unlawful for any person (i) to knowingly give a false report as to the commission of any crime to any law-enforcement official with intent to mislead, or (ii) without just cause and with intent to interfere with the operations of any law-enforcement official, to call or summon any law-enforcement official by telephone or other means, including engagement or activation of an automatic emergency alarm. Violation of the provisions of this section shall be punishable as a Class 1 misdemeanor.&lt;/p&gt;&lt;p&gt;Code 1950, ¬ß 18.1-401; 1960, c. 358; 1975, cc. 14, 15; 1996, cc. &lt;a href='http://lis.virginia.gov/cgi-bin/legp604.exe?961+ful+CHAP0753'&gt;753&lt;/a&gt;, &lt;a href='http://lis.virginia.gov/cgi-bin/legp604.exe?961+ful+CHAP0815'&gt;815&lt;/a&gt;.&lt;/p&gt;</t>
  </si>
  <si>
    <t>¬ß 18.2-462</t>
  </si>
  <si>
    <t>Concealing or compounding offenses; penalties.</t>
  </si>
  <si>
    <t>&lt;p&gt;A. Except as provided in subsection B, if any person knowing of the commission of an offense takes any money or reward, or an engagement therefor, upon an agreement or understanding, expressed or implied, to compound or conceal such offense, or not to prosecute therefor, or not to give evidence thereof, he shall, if such offense is a felony, be guilty of a Class 2 misdemeanor; and if such offense is not a felony, unless it is punishable merely by forfeiture to him, he shall be guilty of a Class 4 misdemeanor.&lt;/p&gt;&lt;p&gt;B. Any person, other than the victim of the crime or the husband, wife, parent, grandparent, child, grandchild, brother, or sister, by consanguinity or affinity of the offender, who with actual knowledge of the commission by another of any felony offense under Chapter 4 (¬ß &lt;a href='http://law.lis.virginia.gov/vacode/18.2-30/'&gt;18.2-30&lt;/a&gt; et seq.) of this title, willfully conceals, alters, dismembers, or destroys any item of physical evidence with the intent to delay, impede, obstruct, prevent, or hinder the investigation, apprehension, prosecution, conviction, or punishment of any person regarding such offense is guilty of a Class 6 felony.&lt;/p&gt;&lt;p&gt;Code 1950, ¬ß 18.1-303; 1960, c. 358; 1975, cc. 14, 15; 2005, c. &lt;a href='http://lis.virginia.gov/cgi-bin/legp604.exe?051+ful+CHAP0408'&gt;408&lt;/a&gt;.&lt;/p&gt;</t>
  </si>
  <si>
    <t>¬ß 18.2-462.1</t>
  </si>
  <si>
    <t>Use of police radio during commission of crime.</t>
  </si>
  <si>
    <t>&lt;p&gt;Any person who has in his possession or who uses a device capable of receiving a police radio signal, message, or transmission, while in the commission of a felony, is guilty of a Class 1 misdemeanor. A prosecution for or conviction of the crime of use or possession of a police radio is not a bar to conviction for any other crime committed while possessing or using the police radio.&lt;/p&gt;&lt;p&gt;1992, c. 499.&lt;/p&gt;</t>
  </si>
  <si>
    <t>¬ß 18.2-463</t>
  </si>
  <si>
    <t>Refusal to aid officer in execution of his office.</t>
  </si>
  <si>
    <t>&lt;p&gt;If any person on being required by any sheriff or other officer refuse or neglect to assist him: (1) in the execution of his office in a criminal case, (2) in the preservation of the peace, (3) in the apprehending or securing of any person for a breach of the peace, or (4) in any case of escape or rescue, he shall be guilty of a Class 2 misdemeanor.&lt;/p&gt;&lt;p&gt;Code 1950, ¬ß 18.301; 1960, c. 358; 1975, cc. 14, 15.&lt;/p&gt;</t>
  </si>
  <si>
    <t>¬ß 18.2-464</t>
  </si>
  <si>
    <t>Failure to obey order of conservator of the peace.</t>
  </si>
  <si>
    <t>&lt;p&gt;If any person, being required by a conservator of the peace on view of a breach of the peace or other offense to bring before him the offender, refuse or neglect to obey the conservator of the peace, he shall be guilty of a Class 2 misdemeanor; and if the conservator of the peace declare himself or be known to be such to the person so refusing or neglecting, ignorance of his office shall not be pleaded as an excuse.&lt;/p&gt;&lt;p&gt;Code 1950, ¬ß 18.1-302; 1960, c. 358; 1975, cc. 14, 15.&lt;/p&gt;</t>
  </si>
  <si>
    <t>¬ß 18.2-465</t>
  </si>
  <si>
    <t>Officer summoning juror to act impartially.</t>
  </si>
  <si>
    <t>&lt;p&gt;If any sheriff or other officer corruptly, or through favor or ill-will, summon a juror, with intent that such juror shall find a verdict for or against either party, he shall be guilty of a Class 3 misdemeanor, and forfeit his office; and he shall be forever incapable of holding any office of honor, profit or trust under the Constitution of Virginia.&lt;/p&gt;&lt;p&gt;Code 1950, ¬ß 18.1-296; 1960, c. 358; 1975, cc. 14, 15.&lt;/p&gt;</t>
  </si>
  <si>
    <t>¬ß 18.2-465.1</t>
  </si>
  <si>
    <t>Penalizing employee for court appearance or service on jury panel.</t>
  </si>
  <si>
    <t>&lt;p&gt;Any person who is summoned to serve on jury duty or any person, except a defendant in a criminal case, who is summoned or subpoenaed to appear in any court of law or equity when a case is to be heard or who, having appeared, is required in writing by the court to appear at any future hearing, shall neither be discharged from employment, nor have any adverse personnel action taken against him, nor shall he be required to use sick leave or vacation time, as a result of his absence from employment due to such jury duty or court appearance, upon giving reasonable notice to his employer of such court appearance or summons. No person who is summoned and appears for jury duty for four or more hours, including travel time, in one day shall be required to start any work shift that begins on or after 5:00 p.m. on the day of his appearance for jury duty or begins before 3:00 a.m. on the day following the day of his appearance for jury duty. Any employer violating the provisions of this section is guilty of a Class 3 misdemeanor.&lt;/p&gt;&lt;p&gt;1981, c. 609; 1985, c. 436; 1988, c. 415; 2000, c. &lt;a href='http://lis.virginia.gov/cgi-bin/legp604.exe?001+ful+CHAP0295'&gt;295&lt;/a&gt;; 2002, c. &lt;a href='http://lis.virginia.gov/cgi-bin/legp604.exe?021+ful+CHAP0423'&gt;423&lt;/a&gt;; 2004, c. &lt;a href='http://lis.virginia.gov/cgi-bin/legp604.exe?041+ful+CHAP0800'&gt;800&lt;/a&gt;; 2005, c. &lt;a href='http://lis.virginia.gov/cgi-bin/legp604.exe?051+ful+CHAP0931'&gt;931&lt;/a&gt;.&lt;/p&gt;</t>
  </si>
  <si>
    <t>¬ß 18.2-466</t>
  </si>
  <si>
    <t>Corruptly procuring juror to be summoned.</t>
  </si>
  <si>
    <t>&lt;p&gt;If any person procure or attempt to procure a juror to be summoned, with intent that such juror shall find a verdict for or against either party, he shall be guilty of a Class 3 misdemeanor.&lt;/p&gt;&lt;p&gt;Code 1950, ¬ß 18.1-297; 1960, c. 358; 1975, cc. 14, 15.&lt;/p&gt;</t>
  </si>
  <si>
    <t>¬ß 18.2-467</t>
  </si>
  <si>
    <t>Fraud in drawing jurors, etc.</t>
  </si>
  <si>
    <t>&lt;p&gt;If any person be guilty of any fraud, either by tampering with the jury box prior to a draft, or in drawing a juror, or in returning into the jury box the name of any person which has lawfully been drawn out and drawing and substituting another in his stead, or in any other way in drawing of jurors, he shall be guilty of a Class 1 misdemeanor.&lt;/p&gt;&lt;p&gt;Code 1950, ¬ß 18.1-298; 1960, c. 358; 1975, cc. 14, 15.&lt;/p&gt;</t>
  </si>
  <si>
    <t>¬ß 18.2-468</t>
  </si>
  <si>
    <t>Making sound recordings of jury deliberations.</t>
  </si>
  <si>
    <t>&lt;p&gt;If any person shall install or cause to be installed or use or cause to be used any microphone or device designed for recording or transmitting for recording sound in any jury room in this Commonwealth for the purpose of recording the deliberations of any jury or for the purpose of preparing a summary of such deliberations, he shall be guilty of a Class 6 felony.&lt;/p&gt;&lt;p&gt;Code 1950, ¬ß 18.1-299; 1960, c. 358; 1975, cc. 14, 15.&lt;/p&gt;</t>
  </si>
  <si>
    <t>¬ß 18.2-469</t>
  </si>
  <si>
    <t>Officer refusing, delaying, etc., to execute process for criminal.</t>
  </si>
  <si>
    <t>&lt;p&gt;If any officer willfully and corruptly refuse to execute any lawful process requiring him to apprehend or confine a person convicted of, or charged with, an offense, or willfully and corruptly omit or delay to execute such process, whereby such person shall escape and go at large, such officer shall be guilty of a Class 3 misdemeanor.&lt;/p&gt;&lt;p&gt;Code 1950, ¬ß 18.1-300; 1960, c. 358; 1975, cc. 14, 15.&lt;/p&gt;</t>
  </si>
  <si>
    <t>¬ß 18.2-470</t>
  </si>
  <si>
    <t>Extortion by officer.</t>
  </si>
  <si>
    <t>&lt;p&gt;If any officer, for performing an official duty for which a fee or compensation is allowed or provided by law, knowingly demand and receive a greater fee or compensation than is so allowed or provided, he shall be guilty of a Class 4 misdemeanor.&lt;/p&gt;&lt;p&gt;Code 1950, ¬ß 18.1-304; 1960, c. 358; 1975, cc. 14, 15.&lt;/p&gt;</t>
  </si>
  <si>
    <t>¬ß 18.2-471</t>
  </si>
  <si>
    <t>Fraudulent issue of fee bills.</t>
  </si>
  <si>
    <t>&lt;p&gt;If any person authorized by law to charge fees for services performed by him and issue bills therefor fraudulently issue a fee bill for a service not performed by him, or for more than he is entitled to, he shall be guilty of a Class 3 misdemeanor and shall forfeit his office and be forever incapable of holding office of honor, profit or trust under the Constitution of Virginia.&lt;/p&gt;&lt;p&gt;Code 1950, ¬ß¬ß 18.1-305, 18.1-307; 1960, c. 358; 1975, cc. 14, 15.&lt;/p&gt;</t>
  </si>
  <si>
    <t>¬ß 18.2-471.1</t>
  </si>
  <si>
    <t>Destruction of human biological evidence; penalty.</t>
  </si>
  <si>
    <t>&lt;p&gt;Any clerk of court or other public official who willfully violates an order entered pursuant to ¬ß &lt;a href='http://law.lis.virginia.gov/vacode/19.2-270.4:1/'&gt;19.2-270.4:1&lt;/a&gt; is guilty of a Class 6 felony.&lt;/p&gt;&lt;p&gt;2006, c. &lt;a href='http://lis.virginia.gov/cgi-bin/legp604.exe?061+ful+CHAP0913'&gt;913&lt;/a&gt;.&lt;/p&gt;</t>
  </si>
  <si>
    <t>¬ß 18.2-472</t>
  </si>
  <si>
    <t>False entries or destruction of records by officers.</t>
  </si>
  <si>
    <t>&lt;p&gt;If a clerk of any court or other public officer fraudulently make a false entry, or erase, alter, secrete or destroy any record, including a microphotographic copy, in his keeping and belonging to his office, he shall be guilty of a Class 1 misdemeanor and shall forfeit his office and be forever incapable of holding any office of honor, profit or trust under the Constitution of Virginia.&lt;/p&gt;&lt;p&gt;Code 1950, ¬ß¬ß 18.1-306, 18.1-307; 1960, c. 358; 1975, cc. 14, 15; 1977, c. 107.&lt;/p&gt;</t>
  </si>
  <si>
    <t>¬ß 18.2-472.1</t>
  </si>
  <si>
    <t>Providing false information or failing to provide registration information; penalty; prima facie evidence.</t>
  </si>
  <si>
    <t>&lt;p&gt;A. Any person subject to Chapter 9 (¬ß &lt;a href='http://law.lis.virginia.gov/vacode/9.1-900/'&gt;9.1-900&lt;/a&gt; et seq.) of Title 9.1, other than a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1 misdemeanor. A second or subsequent conviction for an offense under this subsection is a Class 6 felony.&lt;/p&gt;&lt;p&gt;B. Any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6 felony. A second or subsequent conviction for an offense under this subsection is a Class 5 felony.&lt;/p&gt;&lt;p&gt;C. A prosecution pursuant to this section shall be brought in the city or county where the offender can be found or where the offender last registered or reregistered or, if the offender failed to comply with the duty to register, where the offender was last convicted of an offense for which registration or reregistration is required.&lt;/p&gt;&lt;p&gt;D. At any preliminary hearing pursuant to this section, an affidavit from the State Police issued as required in ¬ß &lt;a href='http://law.lis.virginia.gov/vacode/9.1-907/'&gt;9.1-907&lt;/a&gt; shall be admitted into evidence as prima facie evidence of the failure to comply with the duty to register or reregister. A copy of such affidavit shall be provided to the registrant or his counsel seven days prior to hearing or trial by the attorney for the Commonwealth.&lt;/p&gt;&lt;p&gt;E. The accused in any preliminary hearing in which an affidavit from the State Police issued as required in ¬ß &lt;a href='http://law.lis.virginia.gov/vacode/9.1-907/'&gt;9.1-907&lt;/a&gt; is offered into evidence pursuant to this section shall have the right to summon and call a custodian of records issuing the affidavit and examine him in the same manner as if he had been called as an adverse witness. Such witness shall appear at the cost of the Commonwealth.&lt;/p&gt;&lt;p&gt;F. At any trial or hearing other than a preliminary hearing conducted pursuant to this section, an affidavit from the State Police issued as required in ¬ß &lt;a href='http://law.lis.virginia.gov/vacode/9.1-907/'&gt;9.1-907&lt;/a&gt; shall constitute prima facie evidence of the failure to comply with the duty to register or reregister, provided the requirements of subsection G have been satisfied and the accused has not objected to the admission of the affidavit pursuant to subsection H.&lt;/p&gt;&lt;p&gt;G. If the attorney for the Commonwealth intends to offer the affidavit into evidence in lieu of testimony at a trial or hearing, other than a preliminary hearing, he shall:&lt;/p&gt;&lt;p&gt;1. Provide by mail, delivery, or otherwise, a copy of the affidavit to counsel of record for the accused, or to the accused if he is proceeding pro se, at no charge, no later than 28 days prior to the hearing or trial;&lt;/p&gt;&lt;p&gt;2. Provide simultaneously with the copy of the affidavit so provided under subdivision 1 a notice to the accused of his right to object to having the affidavit admitted without the presence and testimony of a custodian of the records; and&lt;/p&gt;&lt;p&gt;3. File a copy of the affidavit and notice with the clerk of the court hearing the matter on the day that the affidavit and notice are provided to the accused.&lt;/p&gt;&lt;p&gt;H. In any trial or hearing, other than a preliminary hearing, the accused may object in writing to admission of the affidavit, in lieu of testimony, as evidence of the facts stated therein. Such objection shall be filed with the court hearing the matter, with a copy to the attorney for the Commonwealth, no more than 14 days after the affidavit and notice were filed with the clerk by the attorney for the Commonwealth, or the objection shall be deemed waived. If timely objection is made, the affidavit shall not be admissible into evidence unless (i) the objection is waived by the accused or his counsel in writing or before the court, or (ii) the parties stipulate before the court to the admissibility of the affidavit.&lt;/p&gt;&lt;p&gt;I. Where a custodian of the records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custody.&lt;/p&gt;&lt;p&gt;J. Any objection by counsel for the accused, or the accused if he is proceeding pro se, to timeliness of the receipt of notice required by subsection G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G,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I.&lt;/p&gt;&lt;p&gt;K. For the purposes of this section any conviction for a substantially similar offense under the laws of (i) any foreign country or any political subdivision thereof, or (ii) any state or territory of the United States or any political subdivision thereof, the District of Columbia, or the United States shall be considered a prior conviction.&lt;/p&gt;&lt;p&gt;1997, c. &lt;a href='http://lis.virginia.gov/cgi-bin/legp604.exe?971+ful+CHAP0747'&gt;747&lt;/a&gt;; 1999, c. &lt;a href='http://lis.virginia.gov/cgi-bin/legp604.exe?991+ful+CHAP0845'&gt;845&lt;/a&gt;; 2001, c. &lt;a href='http://lis.virginia.gov/cgi-bin/legp604.exe?011+ful+CHAP0365'&gt;365&lt;/a&gt;; 2003, c. &lt;a href='http://lis.virginia.gov/cgi-bin/legp604.exe?031+ful+CHAP0584'&gt;584&lt;/a&gt;; 2006, cc. &lt;a href='http://lis.virginia.gov/cgi-bin/legp604.exe?061+ful+CHAP0857'&gt;857&lt;/a&gt;, &lt;a href='http://lis.virginia.gov/cgi-bin/legp604.exe?061+ful+CHAP0914'&gt;914&lt;/a&gt;, &lt;a href='http://lis.virginia.gov/cgi-bin/legp604.exe?061+ful+CHAP0931'&gt;931&lt;/a&gt;; 2008, c. &lt;a href='http://lis.virginia.gov/cgi-bin/legp604.exe?081+ful+CHAP0218'&gt;218&lt;/a&gt;; 2009, Sp. Sess. I, cc. &lt;a href='http://lis.virginia.gov/cgi-bin/legp604.exe?092+ful+CHAP0001'&gt;1&lt;/a&gt;, &lt;a href='http://lis.virginia.gov/cgi-bin/legp604.exe?092+ful+CHAP0004'&gt;4&lt;/a&gt;; 2010, c. &lt;a href='http://lis.virginia.gov/cgi-bin/legp604.exe?101+ful+CHAP0656'&gt;656&lt;/a&gt;; 2011, c. &lt;a href='http://lis.virginia.gov/cgi-bin/legp604.exe?111+ful+CHAP0285'&gt;285&lt;/a&gt;.&lt;/p&gt;</t>
  </si>
  <si>
    <t>ESCAPE OF, COMMUNICATIONS WITH AND DELIVERIES TO PRISONERS</t>
  </si>
  <si>
    <t>¬ß 18.2-473</t>
  </si>
  <si>
    <t>Persons aiding escape of prisoner or child.</t>
  </si>
  <si>
    <t>&lt;p&gt;When a person is lawfully detained as a prisoner in any jail or prison or held in custody, or when a child is placed in a local juvenile detention home, or committed to the Department of Juvenile Justice in any juvenile correctional center, or Reception and Diagnostic Center for Children or held in custody, if any person: (1) conveys anything into the jail, prison, juvenile detention home, juvenile correctional center or Reception and Diagnostic Center for Children with intent to facilitate a person's escape therefrom, (2) in any way aids such prisoner or child to escape, or in an attempt to escape, from such jail, prison, juvenile detention home, juvenile correctional center, Reception and Diagnostic Center for Children or custody, or (3) forcibly takes, or attempts to take him therefrom, such person, if the taking or escape is effected, shall, if the prisoner or child was detained on conviction, commitment or charge of felony, be confined in a state correctional facility not less than one year nor more than five years. If the same is not effected, or if the prisoner or child was not detained on such conviction, commitment or charge, he shall be guilty of a Class 1 misdemeanor.&lt;/p&gt;&lt;p&gt;Code 1950, ¬ß 18.1-284; 1960, c. 358; 1975, cc. 14, 15; 1984, c. 587; 1989, c. 733; 1996, cc. &lt;a href='http://lis.virginia.gov/cgi-bin/legp604.exe?961+ful+CHAP0755'&gt;755&lt;/a&gt;, &lt;a href='http://lis.virginia.gov/cgi-bin/legp604.exe?961+ful+CHAP0914'&gt;914&lt;/a&gt;.&lt;/p&gt;</t>
  </si>
  <si>
    <t>¬ß 18.2-473.1</t>
  </si>
  <si>
    <t>Communication with prisoners or committed person; penalty.</t>
  </si>
  <si>
    <t>&lt;p&gt;It shall be unlawful for any person outside of any state or local correctional facility or any juvenile correctional center, other than the jailers or custodial officers in charge of the prisoners or in charge of the persons committed to the Department of Juvenile Justice, to communicate without authority by word or sign with the intent to disrupt institutional operations with any prisoner confined within a state or local correctional facility or with any person committed to the Department of Juvenile Justice in any juvenile correctional center. Any person violating this section is guilty of a Class 4 misdemeanor.&lt;/p&gt;&lt;p&gt;1982, c. 636; 2000, c. &lt;a href='http://lis.virginia.gov/cgi-bin/legp604.exe?001+ful+CHAP0286'&gt;286&lt;/a&gt;; 2013, cc. &lt;a href='http://lis.virginia.gov/cgi-bin/legp604.exe?131+ful+CHAP0707'&gt;707&lt;/a&gt;, &lt;a href='http://lis.virginia.gov/cgi-bin/legp604.exe?131+ful+CHAP0782'&gt;782&lt;/a&gt;.&lt;/p&gt;</t>
  </si>
  <si>
    <t>¬ß 18.2-474</t>
  </si>
  <si>
    <t>Delivery of articles to prisoners or committed person.</t>
  </si>
  <si>
    <t>&lt;p&gt;No person shall willfully in any manner deliver, or attempt to deliver, to any prisoner confined under authority of the Commonwealth of Virginia, or of any political subdivision thereof, or to any person committed to the Department of Juvenile Justice in any juvenile correctional center, any article of any nature whatsoever, without first securing the permission of the person in whose charge such prisoner or committed person is, and who may in his discretion grant or refuse permission. Any person violating this section is guilty of a Class 1 misdemeanor.&lt;/p&gt;&lt;p&gt;Nothing herein contained shall be construed to repeal or amend ¬ß &lt;a href='http://law.lis.virginia.gov/vacode/18.2-473/'&gt;18.2-473&lt;/a&gt;.&lt;/p&gt;&lt;p&gt;Code 1950, ¬ß 18.1-285; 1960, c. 358; 1975, cc. 14, 15; 2013, cc. &lt;a href='http://lis.virginia.gov/cgi-bin/legp604.exe?131+ful+CHAP0707'&gt;707&lt;/a&gt;, &lt;a href='http://lis.virginia.gov/cgi-bin/legp604.exe?131+ful+CHAP0782'&gt;782&lt;/a&gt;.&lt;/p&gt;</t>
  </si>
  <si>
    <t>¬ß 18.2-474.1</t>
  </si>
  <si>
    <t>Delivery of drugs, firearms, explosives, etc., to prisoners or committed persons.</t>
  </si>
  <si>
    <t>&lt;p&gt;Notwithstanding the provisions of ¬ß &lt;a href='http://law.lis.virginia.gov/vacode/18.2-474/'&gt;18.2-474&lt;/a&gt;, any person who shall willfully in any manner deliver, attempt to deliver, or conspire with another to deliver to any prisoner confined under authority of the Commonwealth of Virginia, or of any political subdivision thereof, or to any person committed to the Department of Juvenile Justice in any juvenile correctional center, any drug which is a controlled substance regulated by the Drug Control Act in Chapter 34 (¬ß &lt;a href='http://law.lis.virginia.gov/vacode/54.1-3400/'&gt;54.1-3400&lt;/a&gt; et seq.) of Title 54.1 or marijuana is guilty of a Class 5 felony. Any person who shall willfully in any manner so deliver or attempt to deliver or conspire to deliver to any such prisoner or confined or committed person, firearms, ammunitions, or explosives of any nature is guilty of a Class 3 felony.&lt;/p&gt;&lt;p&gt;Nothing herein contained shall be construed to repeal or amend ¬ß &lt;a href='http://law.lis.virginia.gov/vacode/18.2-473/'&gt;18.2-473&lt;/a&gt;.&lt;/p&gt;&lt;p&gt;1975, c. 608; 1982, c. 490; 2011, cc. &lt;a href='http://lis.virginia.gov/cgi-bin/legp604.exe?111+ful+CHAP0384'&gt;384&lt;/a&gt;, &lt;a href='http://lis.virginia.gov/cgi-bin/legp604.exe?111+ful+CHAP0410'&gt;410&lt;/a&gt;; 2013, cc. &lt;a href='http://lis.virginia.gov/cgi-bin/legp604.exe?131+ful+CHAP0707'&gt;707&lt;/a&gt;, &lt;a href='http://lis.virginia.gov/cgi-bin/legp604.exe?131+ful+CHAP0782'&gt;782&lt;/a&gt;; 2014, cc. &lt;a href='http://lis.virginia.gov/cgi-bin/legp604.exe?141+ful+CHAP0674'&gt;674&lt;/a&gt;, &lt;a href='http://lis.virginia.gov/cgi-bin/legp604.exe?141+ful+CHAP0719'&gt;719&lt;/a&gt;.&lt;/p&gt;</t>
  </si>
  <si>
    <t>¬ß 18.2-475</t>
  </si>
  <si>
    <t>Officers, etc., voluntarily allowing person convicted, charged, or adjudicated delinquent of felony to escape; penalty.</t>
  </si>
  <si>
    <t>&lt;p&gt;If any sheriff, jailer, or other officer, or any guard or other person summoned or employed by any such sheriff, jailer, or other officer, voluntarily allows a prisoner or person committed to the Department of Juvenile Justice convicted of, charged with, or adjudicated delinquent of a felony to escape from his custody, he is guilty of a Class 4 felony.&lt;/p&gt;&lt;p&gt;Code 1950, ¬ß 18.1-286; 1960, c. 358; 1975, cc. 14, 15; 1983, c. 360; 2013, cc. &lt;a href='http://lis.virginia.gov/cgi-bin/legp604.exe?131+ful+CHAP0707'&gt;707&lt;/a&gt;, &lt;a href='http://lis.virginia.gov/cgi-bin/legp604.exe?131+ful+CHAP0782'&gt;782&lt;/a&gt;.&lt;/p&gt;</t>
  </si>
  <si>
    <t>¬ß 18.2-476</t>
  </si>
  <si>
    <t>Officers, etc., willfully and deliberately permitting person convicted of, charged with, or adjudicated delinquent of a nonfelonious offense to escape or willfully refusing to receive person; penalty.</t>
  </si>
  <si>
    <t>&lt;p&gt;If any sheriff, jailer, or other officer, or any guard or other person summoned or employed by such sheriff, jailer, or other officer, willfully and deliberately permits a prisoner or person committed to the Department of Juvenile Justice convicted of, charged with, or adjudicated delinquent of an offense not a felony, to escape from his custody, or willfully refuses to receive into his custody a person lawfully committed thereto, he is guilty of a Class 2 misdemeanor.&lt;/p&gt;&lt;p&gt;Code 1950, ¬ß 18.1-287; 1960, c. 358; 1975, cc. 14, 15; 1983, c. 360; 2013, cc. &lt;a href='http://lis.virginia.gov/cgi-bin/legp604.exe?131+ful+CHAP0707'&gt;707&lt;/a&gt;, &lt;a href='http://lis.virginia.gov/cgi-bin/legp604.exe?131+ful+CHAP0782'&gt;782&lt;/a&gt;.&lt;/p&gt;</t>
  </si>
  <si>
    <t>¬ß 18.2-477</t>
  </si>
  <si>
    <t>Prisoner escaping from jail; how punished.</t>
  </si>
  <si>
    <t>&lt;p&gt;If any person confined in jail or in custody after conviction of a criminal offense shall escape by force or violence, other than by setting fire thereto, he shall be guilty of a Class 6 felony. The term of confinement under this section shall commence from the expiration of the former sentence.&lt;/p&gt;&lt;p&gt;Code 1950, ¬ß 18.1-288; 1960, c. 358; 1962, c. 506; 1975, cc. 14, 15; 1985, c. 555.&lt;/p&gt;</t>
  </si>
  <si>
    <t>¬ß 18.2-477.1</t>
  </si>
  <si>
    <t>Escapes from juvenile facility; penalty.</t>
  </si>
  <si>
    <t>&lt;p&gt;A. It shall be unlawful for any person to escape or remain away without proper authority from a group home or other residential care facility for children in need of services, delinquent or alleged delinquent youths in which he had been placed by the juvenile and domestic relations court or as a result of his commitment as a juvenile to the Department of Juvenile Justice. Any person violating this subsection shall be taken into custody and brought before the juvenile and domestic relations court. The court may find the person in violation of ¬ß &lt;a href='http://law.lis.virginia.gov/vacode/16.1-292/'&gt;16.1-292&lt;/a&gt; or, if the court finds the person amenable to further treatment in a juvenile facility, the court may return him to the custody of the Department.&lt;/p&gt;&lt;p&gt;B. It shall be unlawful for any person to escape or remain away without proper authority from a secure facility operated by or under contract with the Department of Juvenile Justice or from a secure juvenile detention facility in which he had been placed by the juvenile and domestic relations court or as a result of his commitment as a juvenile to the Department of Juvenile Justice. Any person who escapes from a facility specified in this subsection by force or by violence shall be guilty of a Class 6 felony or, if violation of this subsection occurs other than by force or violence, a Class 1 misdemeanor.&lt;/p&gt;&lt;p&gt;1985, c. 435; 1989, c. 733; 1993, c. 840; 1994, c. &lt;a href='http://lis.virginia.gov/cgi-bin/legp604.exe?941+ful+CHAP0490'&gt;490&lt;/a&gt;; 1997, c. &lt;a href='http://lis.virginia.gov/cgi-bin/legp604.exe?971+ful+CHAP0749'&gt;749&lt;/a&gt;.&lt;/p&gt;</t>
  </si>
  <si>
    <t>¬ß 18.2-477.2</t>
  </si>
  <si>
    <t>Punishment for certain offenses committed within a secure juvenile facility or detention home.</t>
  </si>
  <si>
    <t>&lt;p&gt;It shall be unlawful for a person committed to the Department of Juvenile Justice in any juvenile correctional center or detained in a secure juvenile facility or detention home to commit any of the offenses enumerated in ¬ß &lt;a href='http://law.lis.virginia.gov/vacode/53.1-203/'&gt;53.1-203&lt;/a&gt;. A violation of this section shall be punishable as a Class 6 felony, except that a violation of subdivision 6 of ¬ß &lt;a href='http://law.lis.virginia.gov/vacode/53.1-203/'&gt;53.1-203&lt;/a&gt; is a Class 5 felony.&lt;/p&gt;&lt;p&gt;1999, c. &lt;a href='http://lis.virginia.gov/cgi-bin/legp604.exe?991+ful+CHAP0021'&gt;21&lt;/a&gt;; 2007, c. &lt;a href='http://lis.virginia.gov/cgi-bin/legp604.exe?071+ful+CHAP0521'&gt;521&lt;/a&gt;; 2013, cc. &lt;a href='http://lis.virginia.gov/cgi-bin/legp604.exe?131+ful+CHAP0707'&gt;707&lt;/a&gt;, &lt;a href='http://lis.virginia.gov/cgi-bin/legp604.exe?131+ful+CHAP0782'&gt;782&lt;/a&gt;.&lt;/p&gt;</t>
  </si>
  <si>
    <t>¬ß 18.2-478</t>
  </si>
  <si>
    <t>Escape from jail or custody by force or violence without setting fire to jail.</t>
  </si>
  <si>
    <t>&lt;p&gt;If any person lawfully imprisoned in jail and not tried or sentenced on a criminal offense escapes from jail by force or violence, other than by setting fire thereto or if any person lawfully in the custody of any police officer on a charge of criminal offense escapes from such custody by force or violence, he shall be guilty of a Class 6 felony.&lt;/p&gt;&lt;p&gt;Code 1950, ¬ß 18.1-289; 1960, c. 358; 1975, cc. 14, 15; 1985, c. 555.&lt;/p&gt;</t>
  </si>
  <si>
    <t>¬ß 18.2-479</t>
  </si>
  <si>
    <t>Escape without force or violence or setting fire to jail.</t>
  </si>
  <si>
    <t>&lt;p&gt;A. Except as provided in subsection B, any person lawfully confined in jail or lawfully in the custody of any court, officer of the court, or of any law-enforcement officer for violation of his probation or parole or on a charge or conviction of a misdemeanor, who escapes, other than by force or violence or by setting fire to the jail, is guilty of a Class 1 misdemeanor.&lt;/p&gt;&lt;p&gt;B. Any person, lawfully confined in jail or lawfully in the custody of any court, officer of the court, or of any law-enforcement officer on a charge or conviction of a felony, who escapes, other than by force or violence or by setting fire to the jail, is guilty of a Class 6 felony.&lt;/p&gt;&lt;p&gt;Code 1950, ¬ß 18.1-290; 1960, c. 358; 1975, cc. 14, 15; 1985, c. 555; 2005, c. &lt;a href='http://lis.virginia.gov/cgi-bin/legp604.exe?051+ful+CHAP0573'&gt;573&lt;/a&gt;.&lt;/p&gt;</t>
  </si>
  <si>
    <t>¬ß 18.2-479.1</t>
  </si>
  <si>
    <t>&lt;p&gt;Repealed by Acts 2018, c. &lt;a href='http://lis.virginia.gov/cgi-bin/legp604.exe?181+ful+CHAP0417'&gt;417&lt;/a&gt;, cl. 2.&lt;/p&gt;&lt;p&gt;&lt;/p&gt;</t>
  </si>
  <si>
    <t>¬ß 18.2-480</t>
  </si>
  <si>
    <t>Escape, etc., by setting fire to jail.</t>
  </si>
  <si>
    <t>&lt;p&gt;If any person lawfully imprisoned in jail escape, or attempt to escape therefrom, by setting fire thereto, he shall be guilty of a Class 4 felony.&lt;/p&gt;&lt;p&gt;Code 1950, ¬ß 18.1-291; 1960, c. 358; 1975, cc. 14, 15.&lt;/p&gt;</t>
  </si>
  <si>
    <t>¬ß 18.2-480.1</t>
  </si>
  <si>
    <t>Admissibility of records of Department of Corrections in escape cases.</t>
  </si>
  <si>
    <t>&lt;p&gt;In any prosecution for, or preliminary hearing for, the offense of escape under this article or Title 53.1, the records maintained by the Department of Corrections or the Department of Juvenile Justice, when such records are duly attested by the custodian of such records, shall be admissible in evidence as evidence of the fact, location and dates of confinement, provided that the records shall be filed with the clerk of the court hearing the case at least seven days prior to the trial or preliminary hearing. On motion of the accused, the court may require the custodian to appear as a witness and be subject to cross-examination; provided such motion is made within a reasonable time prior to the day on which the case is set for trial; and provided further, that the custodian so appearing shall be considered the Commonwealth's witness.&lt;/p&gt;&lt;p&gt;1976, c. 394; 1989, c. 733.&lt;/p&gt;</t>
  </si>
  <si>
    <t>OFFENSES AGAINST THE SOVEREIGNTY OF THE COMMONWEALTH</t>
  </si>
  <si>
    <t>TREASON AND RELATED OFFENSES</t>
  </si>
  <si>
    <t>¬ß 18.2-481</t>
  </si>
  <si>
    <t>Treason defined; how proved and punished.</t>
  </si>
  <si>
    <t>&lt;p&gt;Treason shall consist only in:&lt;/p&gt;&lt;p&gt;(1) Levying war against the Commonwealth;&lt;/p&gt;&lt;p&gt;(2) Adhering to its enemies, giving them aid and comfort;&lt;/p&gt;&lt;p&gt;(3) Establishing, without authority of the legislature, any government within its limits separate from the existing government;&lt;/p&gt;&lt;p&gt;(4) Holding or executing, in such usurped government, any office, or professing allegiance or fidelity to it; or&lt;/p&gt;&lt;p&gt;(5) Resisting the execution of the laws under color of its authority.&lt;/p&gt;&lt;p&gt;Such treason, if proved by the testimony of two witnesses to the same overt act, or by confession in court, shall be punishable as a Class 2 felony.&lt;/p&gt;&lt;p&gt;Code 1950, ¬ß 18.1-418; 1960, c. 358; 1975, cc. 14, 15.&lt;/p&gt;</t>
  </si>
  <si>
    <t>¬ß 18.2-482</t>
  </si>
  <si>
    <t>Misprision of treason.</t>
  </si>
  <si>
    <t>&lt;p&gt;If any person knowing of such treason shall not, as soon as may be, give information thereof to the Governor, or some conservator of the peace, he shall be guilty of a Class 6 felony.&lt;/p&gt;&lt;p&gt;Code 1950, ¬ß 18.1-419; 1960, c. 358; 1975, cc. 14, 15.&lt;/p&gt;</t>
  </si>
  <si>
    <t>¬ß 18.2-483</t>
  </si>
  <si>
    <t>Attempting, or instigating others, to establish usurped government.</t>
  </si>
  <si>
    <t>&lt;p&gt;If any person attempt to establish any such usurped government and commit any overt act therefor or by writing or speaking endeavor to instigate others to establish such government, he shall be guilty of a Class 1 misdemeanor.&lt;/p&gt;&lt;p&gt;Code 1950, ¬ß 18.1-420; 1960, c. 358; 1975, cc. 14, 15.&lt;/p&gt;</t>
  </si>
  <si>
    <t>¬ß 18.2-484</t>
  </si>
  <si>
    <t>Advocacy of change in government by force, violence or other unlawful means.</t>
  </si>
  <si>
    <t>&lt;p&gt;It shall be unlawful for any person, group, or organization to advocate any change, by force, violence, or other unlawful means in the government of the Commonwealth of Virginia or any of its subdivisions or in the government of the United States of America.&lt;/p&gt;&lt;p&gt;It shall be unlawful for any person to join, assist or otherwise contribute to any group or organization which, to the knowledge of such person, advocates or has as its purpose, aim or objective, any change, by force, violence, or other unlawful means in the government of the Commonwealth of Virginia or any of its subdivisions or in the government of the United States of America.&lt;/p&gt;&lt;p&gt;Violation of this section shall be punishable as a Class 6 felony.&lt;/p&gt;&lt;p&gt;Nothing herein shall be construed to limit or prohibit the advocacy, orally or otherwise, of any change, by peaceful means, in the government of the Commonwealth or any of its subdivisions or in the government of the United States.&lt;/p&gt;&lt;p&gt;Code 1950, ¬ß 18.1-421; 1960, c. 358; 1962, c. 343; 1975, cc. 14, 15.&lt;/p&gt;</t>
  </si>
  <si>
    <t>¬ß 18.2-485</t>
  </si>
  <si>
    <t>Conspiring to incite one race to insurrection against another race.</t>
  </si>
  <si>
    <t>&lt;p&gt;If any person conspire with another to incite the population of one race to acts of violence and war against the population of another race, he shall, whether such acts of violence and war be made or not, be guilty of a Class 4 felony.&lt;/p&gt;&lt;p&gt;Code 1950, ¬ß 18.1-422; 1960, c. 358; 1975, cc. 14, 15.&lt;/p&gt;</t>
  </si>
  <si>
    <t>UNIFORM FLAG ACT</t>
  </si>
  <si>
    <t>¬ß 18.2-486</t>
  </si>
  <si>
    <t>Definition of flag, standard, etc.</t>
  </si>
  <si>
    <t>&lt;p&gt;The words flag, standard, color, ensign or shield, as used in this article, shall include any flag, standard, color, ensign or shield, or copy, picture or representation thereof, made of any substance or represented or produced thereon, and of any size, evidently purporting to be such flag, standard, color, ensign or shield of the United States, or of this Commonwealth, or a copy, picture or representation thereof.&lt;/p&gt;&lt;p&gt;Code 1950, ¬ß 18.1-423; 1960, c. 358; 1975, cc. 14, 15.&lt;/p&gt;</t>
  </si>
  <si>
    <t>¬ß 18.2-487</t>
  </si>
  <si>
    <t>Exhibition or display.</t>
  </si>
  <si>
    <t>&lt;p&gt;No person shall, in any manner, for exhibition or display:&lt;/p&gt;&lt;p&gt;(1) Place or cause to be placed any word, figure, mark, picture, design, drawing or advertisement of any nature upon any flag, standard, color, ensign or shield of the United States or of this Commonwealth, or authorized by any law of the United States or of this Commonwealth;&lt;/p&gt;&lt;p&gt;(2) Expose to public view any such flag, standard, color, ensign or shield upon which shall have been printed, painted or otherwise produced, or to which shall have been attached, appended, affixed or annexed, any such word, figure, mark, picture, design, drawing or advertisement; or&lt;/p&gt;&lt;p&gt;(3) Expose to public view for sale, manufacture or otherwise, or sell, give or have in possession for sale, for gift or for use for any purpose, any substance, being an article of merchandise, or receptacle, or thing for holding or carrying merchandise, upon or to which shall have been produced or attached any such flag, standard, color, ensign or shield, in order to advertise, call attention to, decorate, mark or distinguish such article or substance.&lt;/p&gt;&lt;p&gt;Code 1950, ¬ß 18.1-424; 1960, c. 358; 1975, cc. 14, 15.&lt;/p&gt;</t>
  </si>
  <si>
    <t>¬ß 18.2-488</t>
  </si>
  <si>
    <t>Mutilating, defacing, etc.</t>
  </si>
  <si>
    <t>&lt;p&gt;No person shall publicly burn with contempt, mutilate, deface, defile, trample upon, or wear with intent to defile any such flag, standard, color, ensign or shield.&lt;/p&gt;&lt;p&gt;Code 1950, ¬ß 18.1-425; 1960, c. 358; 1968, c. 349; 1975, cc. 14, 15, 493.&lt;/p&gt;</t>
  </si>
  <si>
    <t>¬ß 18.2-488.1</t>
  </si>
  <si>
    <t>Flag at half staff or mast for certain public safety personnel killed in the line of duty.</t>
  </si>
  <si>
    <t>&lt;p&gt;A. As used in this section, unless the context requires a different meaning:&lt;/p&gt;&lt;p&gt;"Emergency medical services provider" means the same as that term is defined in ¬ß &lt;a href='http://law.lis.virginia.gov/vacode/32.1-111.1/'&gt;32.1-111.1&lt;/a&gt; and any member of a volunteer emergency medical services agency.&lt;/p&gt;&lt;p&gt;"Firefighter" means the same as that term is defined in ¬ß &lt;a href='http://law.lis.virginia.gov/vacode/9.1-300/'&gt;9.1-300&lt;/a&gt;, and any member of a volunteer fire department.&lt;/p&gt;&lt;p&gt;"Police officer" means any full-time or part-time employee of a police department or sheriff's office which is a part of or administered by the Commonwealth or any political subdivision thereof and who is responsible for the prevention and detection of crime and the enforcement of the penal, traffic, or highway laws of the Commonwealth and a state correctional officer of the Department of Corrections.&lt;/p&gt;&lt;p&gt;"Service member" means a member of the United States armed forces, Virginia National Guard, or Virginia Defense Force.&lt;/p&gt;&lt;p&gt;B. Whenever a service member, police officer, firefighter, or emergency medical services provider who is a resident of Virginia is killed in the line of duty, all flags, state and local, flown at any building owned and operated by the Commonwealth or any political subdivision thereof shall be flown at half staff or mast for one day to honor and acknowledge respect for those who made the supreme sacrifice.&lt;/p&gt;&lt;p&gt;C. The Department of General Services shall develop procedures to effectuate the purposes of this section.&lt;/p&gt;&lt;p&gt;2012, c. &lt;a href='http://lis.virginia.gov/cgi-bin/legp604.exe?121+ful+CHAP0767'&gt;767&lt;/a&gt;; 2015, cc. &lt;a href='http://lis.virginia.gov/cgi-bin/legp604.exe?151+ful+CHAP0502'&gt;502&lt;/a&gt;, &lt;a href='http://lis.virginia.gov/cgi-bin/legp604.exe?151+ful+CHAP0503'&gt;503&lt;/a&gt;; 2017, c. &lt;a href='http://lis.virginia.gov/cgi-bin/legp604.exe?171+ful+CHAP0344'&gt;344&lt;/a&gt;.&lt;/p&gt;</t>
  </si>
  <si>
    <t>¬ß 18.2-489</t>
  </si>
  <si>
    <t>To what article applies.</t>
  </si>
  <si>
    <t>&lt;p&gt;This article shall not apply to any act permitted by the statutes of the United States or by the laws of this Commonwealth, or by the United States armed forces regulations, nor shall it apply to any printed or written document or production, stationery, ornament, picture or jewelry whereon shall be depicted such flag, standard, color, ensign or shield, with no design or words thereon and disconnected with any advertisement.&lt;/p&gt;&lt;p&gt;Code 1950, ¬ß 18.1-426; 1960, c. 358; 1975, cc. 14, 15.&lt;/p&gt;</t>
  </si>
  <si>
    <t>¬ß 18.2-490</t>
  </si>
  <si>
    <t>Penalty.</t>
  </si>
  <si>
    <t>&lt;p&gt;Any violation of this article shall be punishable as a Class 1 misdemeanor.&lt;/p&gt;&lt;p&gt;The provisions of this section shall not apply to ¬ß &lt;a href='http://law.lis.virginia.gov/vacode/18.2-488.1/'&gt;18.2-488.1&lt;/a&gt;.&lt;/p&gt;&lt;p&gt;Code 1950, ¬ß 18.1-427; 1960, c. 358; 1968, c. 349; 1975, cc. 14, 15; 2012, c. &lt;a href='http://lis.virginia.gov/cgi-bin/legp604.exe?121+ful+CHAP0767'&gt;767&lt;/a&gt;.&lt;/p&gt;</t>
  </si>
  <si>
    <t>¬ß 18.2-491</t>
  </si>
  <si>
    <t>Construction.</t>
  </si>
  <si>
    <t>&lt;p&gt;This article shall be so construed as to effectuate its general purpose, and to make uniform the laws of the states which enact it.&lt;/p&gt;&lt;p&gt;Code 1950, ¬ß 18.1-428; 1960, c. 358; 1975, cc. 14, 15.&lt;/p&gt;</t>
  </si>
  <si>
    <t>¬ß 18.2-492</t>
  </si>
  <si>
    <t>&lt;p&gt;This article may be cited as the Uniform Flag Act.&lt;/p&gt;&lt;p&gt;Code 1950, ¬ß 18.1-429; 1960, c. 358; 1975, cc. 14, 15.&lt;/p&gt;</t>
  </si>
  <si>
    <t>MISCELLANEOUS</t>
  </si>
  <si>
    <t>LIQUEFIED PETROLEUM GAS CONTAINERS</t>
  </si>
  <si>
    <t>¬ß 18.2-493</t>
  </si>
  <si>
    <t>&lt;p&gt;As used in this article, unless the text indicates otherwise:&lt;/p&gt;&lt;p&gt;(a) "Person" shall mean any person, firm or corporation.&lt;/p&gt;&lt;p&gt;(b) "Owner" shall mean any person who holds a written bill of sale under which title or ownership to a container was transferred to such person, or any manufacturer of a container who has not sold or transferred ownership thereof by written bill of sale.&lt;/p&gt;&lt;p&gt;(c) "Liquefied petroleum gas" shall mean any material which is composed predominately of any of the following hydrocarbons or mixtures of the same: propane, propylene, butanes (normal butane and isobutane) and butylenes.&lt;/p&gt;&lt;p&gt;Code 1950, ¬ß 18.1-400.1; 1970, c. 442; 1975, cc. 14, 15.&lt;/p&gt;</t>
  </si>
  <si>
    <t>¬ß 18.2-494</t>
  </si>
  <si>
    <t>Unlawful use of, filling or refilling or trafficking in containers.</t>
  </si>
  <si>
    <t>&lt;p&gt;No person except the owner thereof or person authorized in writing by the owner shall fill or refill with liquefied petroleum gas, or any other gas or compound, a liquefied petroleum gas container; or buy, sell, offer for sale, give, take, loan, deliver or permit to be delivered, or otherwise use, dispose of, or traffic in a liquefied petroleum gas container or containers if the container bears upon the surface thereof in plainly legible characters the name, initials, mark or other device of the owner; nor shall any person other than the owner of a liquefied petroleum gas container or a person authorized in writing by the owner deface, erase, obliterate, cover up, or otherwise remove or conceal any name, mark, initial or device thereon.&lt;/p&gt;&lt;p&gt;Code 1950, ¬ß 18.1-400.2; 1970, c. 442; 1975, cc. 14, 15.&lt;/p&gt;</t>
  </si>
  <si>
    <t>¬ß 18.2-495</t>
  </si>
  <si>
    <t>Presumptive evidence.</t>
  </si>
  <si>
    <t>&lt;p&gt;The use of a liquefied petroleum gas container or containers by any person other than the person whose name, mark, initial or device is on the liquefied petroleum gas container or containers, without written consent, or purchase of the marked and distinguished liquefied petroleum gas container for the sale of liquefied petroleum gas or filling or refilling with liquefied petroleum gas, or possession of the liquefied petroleum gas containers by any person other than the person having his name, mark, initial or other device thereon, without the written consent of such owner, is presumptive evidence of the unlawful use, filling or refilling, or trafficking in of such liquefied petroleum gas containers.&lt;/p&gt;&lt;p&gt;Code 1950, ¬ß 18.1-400.3; 1970, c. 442; 1975, cc. 14, 15.&lt;/p&gt;</t>
  </si>
  <si>
    <t>¬ß 18.2-496</t>
  </si>
  <si>
    <t>Punishment for violation.</t>
  </si>
  <si>
    <t>&lt;p&gt;Any person who fails to comply with any of the foregoing provisions of this article is guilty of a Class 3 misdemeanor for each separate offense.&lt;/p&gt;&lt;p&gt;Code 1950, ¬ß 18.1-400.4; 1970, c. 442; 1975, cc. 14, 15.&lt;/p&gt;</t>
  </si>
  <si>
    <t>¬ß 18.2-497</t>
  </si>
  <si>
    <t>Fines and costs.</t>
  </si>
  <si>
    <t>&lt;p&gt;The costs incurred in the enforcement of this article shall be assessed and collected in the same manner as in criminal cases, and all fines collected by virtue of this article shall be turned over in the same manner and for the same purposes as criminal and misdemeanor fines are disposed of by law.&lt;/p&gt;&lt;p&gt;Code 1950, ¬ß 18.1-400.5; 1970, c. 442; 1975, cc. 14, 15.&lt;/p&gt;</t>
  </si>
  <si>
    <t>¬ß 18.2-498</t>
  </si>
  <si>
    <t>Exempt containers.</t>
  </si>
  <si>
    <t>&lt;p&gt;Nothing in this article applies to or shall be construed to affect a liquefied petroleum gas container having a total capacity of five gallons or less.&lt;/p&gt;&lt;p&gt;Code 1950, ¬ß 18.1-400.6; 1970, c. 442; 1975, cc. 14, 15.&lt;/p&gt;</t>
  </si>
  <si>
    <t>VIRGINIA GOVERNMENTAL FRAUDS ACT</t>
  </si>
  <si>
    <t>¬ß 18.2-498.1</t>
  </si>
  <si>
    <t>&lt;p&gt;This article shall be known and cited as the Virginia Governmental Frauds Act.&lt;/p&gt;&lt;p&gt;1980, c. 472.&lt;/p&gt;</t>
  </si>
  <si>
    <t>¬ß 18.2-498.2</t>
  </si>
  <si>
    <t>&lt;p&gt;When used in this article, the term:&lt;/p&gt;&lt;p&gt;1. "Person" includes any natural person, any trust or association of persons, formal or otherwise, or any corporation, partnership, company or other legal or commercial entity.&lt;/p&gt;&lt;p&gt;2. "Commercial dealing" shall mean any offer, acceptance, agreement, or solicitation to sell or offer to sell or distribute goods, services or construction, to the Commonwealth of Virginia, or any local government within the Commonwealth or any department or agency thereof.&lt;/p&gt;&lt;p&gt;1980, c. 472.&lt;/p&gt;</t>
  </si>
  <si>
    <t>¬ß 18.2-498.3</t>
  </si>
  <si>
    <t>Misrepresentations prohibited.</t>
  </si>
  <si>
    <t>&lt;p&gt;Any person, in any commercial dealing in any matter within the jurisdiction of any department or agency of the Commonwealth of Virginia, or any local government within the Commonwealth or any department or agency thereof, who knowingly falsifies, conceals, misleads, or covers up by any trick, scheme, or device a material fact, or makes any false, fictitious or fraudulent statements or representations, or makes or uses any false writing or document knowing the same to contain any false, fictitious or fraudulent statement or entry, shall be guilty of a Class 6 felony.&lt;/p&gt;&lt;p&gt;1980, c. 472.&lt;/p&gt;</t>
  </si>
  <si>
    <t>¬ß 18.2-498.4</t>
  </si>
  <si>
    <t>Duty to provide certified statement.</t>
  </si>
  <si>
    <t>&lt;p&gt;A. The Commonwealth, or any department or agency thereof, and any local government or any department or agency thereof, may require that any person seeking, offering or agreeing to transact business or commerce with it, or seeking, offering or agreeing to receive any portion of the public funds or moneys, submit a certification that the offer or agreement or any claim resulting therefrom is not the result of, or affected by, any act of collusion with another person engaged in the same line of business or commerce; or any act of fraud punishable under this article.&lt;/p&gt;&lt;p&gt;B. Any person required to submit a certified statement as provided in subsection A above who knowingly makes a false statement shall be guilty of a Class 6 felony.&lt;/p&gt;&lt;p&gt;1980, c. 472.&lt;/p&gt;</t>
  </si>
  <si>
    <t>¬ß 18.2-498.5</t>
  </si>
  <si>
    <t>Actions on behalf of Commonwealth or localities.</t>
  </si>
  <si>
    <t>&lt;p&gt;The Attorney General on behalf of the Commonwealth, or the attorney for the Commonwealth, on behalf of the county or city as the case may be may institute actions and proceedings for any and all violations occurring within their jurisdictions.&lt;/p&gt;&lt;p&gt;1980, c. 472.&lt;/p&gt;</t>
  </si>
  <si>
    <t>CONSPIRACY TO INJURE ANOTHER IN TRADE, BUSINESS OR PROFESSION</t>
  </si>
  <si>
    <t>¬ß 18.2-499</t>
  </si>
  <si>
    <t>Combinations to injure others in their reputation, trade, business or profession; rights of employees.</t>
  </si>
  <si>
    <t>&lt;p&gt;A. Any two or more persons who combine, associate, agree, mutually undertake or concert together for the purpose of (i) willfully and maliciously injuring another in his reputation, trade, business or profession by any means whatever or (ii) willfully and maliciously compelling another to do or perform any act against his will, or preventing or hindering another from doing or performing any lawful act, shall be jointly and severally guilty of a Class 1 misdemeanor. Such punishment shall be in addition to any civil relief recoverable under ¬ß &lt;a href='http://law.lis.virginia.gov/vacode/18.2-500/'&gt;18.2-500&lt;/a&gt;.&lt;/p&gt;&lt;p&gt;B. Any person who attempts to procure the participation, cooperation, agreement or other assistance of any one or more persons to enter into any combination, association, agreement, mutual understanding or concert prohibited in subsection A of this section shall be guilty of a violation of this section and subject to the same penalties set out in subsection A.&lt;/p&gt;&lt;p&gt;C. This section shall not affect the right of employees lawfully to organize and bargain concerning wages and conditions of employment, and take other steps to protect their rights as provided under state and federal laws.&lt;/p&gt;&lt;p&gt;Code 1950, ¬ß 18.1-74.1:1; 1964, c. 623; 1972, c. 469; 1975, cc. 14, 15; 1994, c. &lt;a href='http://lis.virginia.gov/cgi-bin/legp604.exe?941+ful+CHAP0534'&gt;534&lt;/a&gt;.&lt;/p&gt;</t>
  </si>
  <si>
    <t>¬ß 18.2-500</t>
  </si>
  <si>
    <t>Same; civil relief; damages and counsel fees; injunctions.</t>
  </si>
  <si>
    <t>&lt;p&gt;A. Any person who shall be injured in his reputation, trade, business or profession by reason of a violation of ¬ß &lt;a href='http://law.lis.virginia.gov/vacode/18.2-499/'&gt;18.2-499&lt;/a&gt;, may sue therefor and recover three-fold the damages by him sustained, and the costs of suit, including a reasonable fee to plaintiff's counsel, and without limiting the generality of the term, "damages" shall include loss of profits.&lt;/p&gt;&lt;p&gt;B. Whenever a person shall duly file a civil action in the circuit court of any county or city against any person alleging violations of the provisions of ¬ß &lt;a href='http://law.lis.virginia.gov/vacode/18.2-499/'&gt;18.2-499&lt;/a&gt;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and defendants' counsel.&lt;/p&gt;&lt;p&gt;Code 1950, ¬ß 18.1-74.1:2; 1964, c. 623; 1975, cc. 14, 15; 2003, c. &lt;a href='http://lis.virginia.gov/cgi-bin/legp604.exe?031+ful+CHAP0578'&gt;578&lt;/a&gt;; 2005, c. &lt;a href='http://lis.virginia.gov/cgi-bin/legp604.exe?051+ful+CHAP0681'&gt;681&lt;/a&gt;.&lt;/p&gt;</t>
  </si>
  <si>
    <t>¬ß 18.2-501</t>
  </si>
  <si>
    <t>Same; protection of persons testifying or producing evidence.</t>
  </si>
  <si>
    <t>&lt;p&gt;(a) No natural person shall be prosecuted or be subjected to any penalty or forfeiture for or on account of any transaction, matter or thing concerning which he may testify or produce evidence, documentary or otherwise, in any action, suit, or prosecution authorized by this article; provided, that no person so testifying shall be exempt from prosecution or punishment for perjury committed in so testifying.&lt;/p&gt;&lt;p&gt;(b) As used in this article a "person" is any person, firm, corporation, partnership or association.&lt;/p&gt;&lt;p&gt;Code 1950, ¬ß 18.1-74.1:3; 1964, c. 623; 1975, cc. 14, 15.&lt;/p&gt;</t>
  </si>
  <si>
    <t>MISCELLANEOUS OFFENSES IN GENERAL</t>
  </si>
  <si>
    <t>¬ß 18.2-502</t>
  </si>
  <si>
    <t>Medical referral for profit.</t>
  </si>
  <si>
    <t>&lt;p&gt;(a) No person, firm, partnership, association or corporation, or agent or employee thereof, shall for profit engage in any business which in whole or in part includes the referral or recommendation of persons to a physician, hospital, health related facility, or dispensary for any form of medical care or treatment of any ailment or physical condition unless the person is advised of the criteria of selection of the physicians, hospitals, health-related facilities or dispensaries considered for the referral or recommendation. The acceptance of a fee or charge for any such referral or recommendation shall create a presumption that the business is engaged in such service for profit. A violation of the provisions of this section shall be punishable as a Class 1 misdemeanor.&lt;/p&gt;&lt;p&gt;(b) Whenever there is a violation of this section, in addition to the criminal sanctions, an application may be made by the Attorney General to the circuit court of the city or county in which the offense occurred, to issue an injunction, and upon notice to the defendant of not less than five days, to enjoin and restrain the continuance of such violation. If it appears to the satisfaction of the court or judge that the defendant has, in fact, violated this section, an injunction may be issued by such court or judge enjoining and restraining any further violation, without requiring proof that any person has, in fact, been injured or damaged thereby. Nothing in this section shall be construed to limit, prohibit, forbid or prevent any licensed physician or practitioner of the healing arts in the ordinary course of his professional practice from making referrals or recommendations to other members of such groups, so long as no fee is received for such referral or recommendation.&lt;/p&gt;&lt;p&gt;The criminal and civil provisions of this section shall not apply to any individual association or corporation not organized or incorporated for pecuniary profit or financial gain, or to any organization or association which is exempt from taxation pursuant to ¬ß 501(c) of Title 26 of the United States Code (Int. Rev. Code of 1954).&lt;/p&gt;&lt;p&gt;(c) Nothing in this section shall be construed to authorize any division of fees prohibited by ¬ß &lt;a href='http://law.lis.virginia.gov/vacode/54.1-2962/'&gt;54.1-2962&lt;/a&gt; or any remuneration for referral prohibited by federal law or regulation.&lt;/p&gt;&lt;p&gt;Code 1950, ¬ß 18.1-417.2; 1972, c. 642; 1975, cc. 14, 15; 1986, c. 632.&lt;/p&gt;</t>
  </si>
  <si>
    <t>¬ß 18.2-502.1</t>
  </si>
  <si>
    <t>Weight loss centers or clinics; disclosure.</t>
  </si>
  <si>
    <t>&lt;p&gt;No weight loss center or clinic shall, in its name or advertisements, use the words "physicians" or "doctors" or refer to its clients as "patients" or indicate that "medical teams" are available in its facility unless (i) the facility employs at least one registered nurse full-time and employs or contracts with at least one physician licensed by the Board of Medicine for services or consultation in connection with the facility's activities; or (ii) the facility is under the full-time supervision of a physician; or (iii) the clinic or program is operated by or in conjunction with a licensed hospital. Any physician affiliated with a weight loss center or clinic for purposes of consultation or supervision shall have primary responsibility for decisions made within the scope of that affiliation relating to the provision of medical services or care to persons using the services of that facility and shall have primary responsibility for medical decisions relating to the evaluation of the appropriateness of the admission of persons to the weight loss program. Any person who violates the provisions of this section shall be guilty of a Class 1 misdemeanor.&lt;/p&gt;&lt;p&gt;1988, c. 765.&lt;/p&gt;</t>
  </si>
  <si>
    <t>¬ß 18.2-502.2</t>
  </si>
  <si>
    <t>Warning required for certain medical tests; penalty.</t>
  </si>
  <si>
    <t>&lt;p&gt;No commercial medical testing kit designed for consumer home use shall be sold in this Commonwealth unless a warning is provided to the consumer to the effect that such tests may produce erroneous results and that medical testing is more accurate when performed by professionals within the controlled conditions of a laboratory. The consumer shall be advised to seek professional medical consultation and, if recommended, another test for validation of such test results.&lt;/p&gt;&lt;p&gt;Any person who violates the provisions of this section shall be guilty of a Class 4 misdemeanor.&lt;/p&gt;&lt;p&gt;1989, c. 142.&lt;/p&gt;</t>
  </si>
  <si>
    <t>¬ß 18.2-503</t>
  </si>
  <si>
    <t>Possession or duplication of certain keys.</t>
  </si>
  <si>
    <t>&lt;p&gt;(a) No person shall knowingly possess any key to the lock of any building or other property owned by the Commonwealth of Virginia, or a department, division, agency or political subdivision thereof, without receiving permission from a person duly authorized to give such permission to possess such key.&lt;/p&gt;&lt;p&gt;(b) No person, without receiving permission from a person duly authorized to give such permission, shall knowingly duplicate, copy or make a facsimile of any key to a lock of a building or other property owned by the Commonwealth of Virginia, or a department, division, agency or political subdivision thereof.&lt;/p&gt;&lt;p&gt;Violation of this section shall constitute a Class 3 misdemeanor.&lt;/p&gt;&lt;p&gt;Code 1950, ¬ß 18.1-408.1; 1972, c. 139; 1975, cc. 14, 15; 1984, c. 61.&lt;/p&gt;</t>
  </si>
  <si>
    <t>¬ß 18.2-504</t>
  </si>
  <si>
    <t>Destroying or concealing wills.</t>
  </si>
  <si>
    <t>&lt;p&gt;If any person fraudulently destroy or conceal any will or codicil, with intent to prevent the probate thereof, he shall be guilty of a Class 6 felony.&lt;/p&gt;&lt;p&gt;Code 1950, ¬ß 18.1-309; 1960, c. 358; 1975, cc. 14, 15.&lt;/p&gt;</t>
  </si>
  <si>
    <t>¬ß 18.2-504.1</t>
  </si>
  <si>
    <t>Unlawful change of name; punishment.</t>
  </si>
  <si>
    <t>&lt;p&gt;If any person residing in this Commonwealth changes his name or assumes another name, unlawfully, he shall be guilty of a Class 3 misdemeanor.&lt;/p&gt;&lt;p&gt;Code 1950, ¬ß 8-577.1; 1956, c. 402; 1973, c. 401; 1976, c. 115; 1977, c. 624.&lt;/p&gt;</t>
  </si>
  <si>
    <t>¬ß 18.2-505</t>
  </si>
  <si>
    <t>Preparation, etc., of papers to be submitted for academic credit.</t>
  </si>
  <si>
    <t>&lt;p&gt;(a) No person shall prepare, cause to be prepared or sell any term paper, thesis, dissertation or other written material for another person, for profit, with the knowledge, or under circumstances in which he should reasonably have known, that such term paper, thesis, dissertation or other written material is to be submitted by any other person for academic credit at any public or private institution of higher education in the Commonwealth.&lt;/p&gt;&lt;p&gt;(b) No person shall make or disseminate, with the intent to induce any other person to enter into any obligation relating thereto, any statement, written or oral, that he will prepare or cause to be prepared, any term paper, thesis, dissertation or other written material, to be sold for profit, for or on behalf of any person who has been assigned the written preparation of such term paper, thesis, dissertation or other written material for academic credit at any public or private institution of higher education in the Commonwealth.&lt;/p&gt;&lt;p&gt;Code 1950, ¬ß 18.1-371.1; 1974, c. 342; 1975, cc. 14, 15.&lt;/p&gt;</t>
  </si>
  <si>
    <t>¬ß 18.2-506</t>
  </si>
  <si>
    <t>Person and "prepare" defined.</t>
  </si>
  <si>
    <t>&lt;p&gt;(a) As used in this article, "person" means any individual, partnership, corporation or association.&lt;/p&gt;&lt;p&gt;(b) As used in this article, "prepare" means to put into condition for intended use. "Prepare" does not include the mere typing or assembling of papers, nor the mere furnishing of information or research.&lt;/p&gt;&lt;p&gt;Code 1950, ¬ß 18.1-371.2; 1974, c. 342; 1975, cc. 14, 15.&lt;/p&gt;</t>
  </si>
  <si>
    <t>¬ß 18.2-507</t>
  </si>
  <si>
    <t>Injunctions against violation of ¬ß 18.2-505.</t>
  </si>
  <si>
    <t>&lt;p&gt;Whenever an institution of higher education in the Commonwealth shall duly file a civil action in the circuit court of any county or city against any person alleging violations of the provisions of ¬ß &lt;a href='http://law.lis.virginia.gov/vacode/18.2-505/'&gt;18.2-505&lt;/a&gt;,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counsel.&lt;/p&gt;&lt;p&gt;Code 1950, ¬ß 18.1-371.3; 1974, c. 342; 1975, cc. 14, 15; 2005, c. &lt;a href='http://lis.virginia.gov/cgi-bin/legp604.exe?051+ful+CHAP0681'&gt;681&lt;/a&gt;.&lt;/p&gt;</t>
  </si>
  <si>
    <t>¬ß 18.2-508</t>
  </si>
  <si>
    <t>Penalties.</t>
  </si>
  <si>
    <t>&lt;p&gt;Any person found guilty of violating any provision of ¬ß &lt;a href='http://law.lis.virginia.gov/vacode/18.2-505/'&gt;18.2-505&lt;/a&gt; shall be guilty of a misdemeanor and shall be punished by a fine not to exceed $1,000.&lt;/p&gt;&lt;p&gt;Code 1950, ¬ß 18.1-371.4; 1974, c. 342; 1975, cc. 14, 15.&lt;/p&gt;</t>
  </si>
  <si>
    <t>¬ß 18.2-509</t>
  </si>
  <si>
    <t>Employment of lights under certain circumstances.</t>
  </si>
  <si>
    <t>&lt;p&gt;Any person in any motor vehicle or otherwise who, between a half hour after sunset on any day and a half hour before sunrise the following day, employs a light attached to such vehicle, or employs a spotlight to cast a light beyond the surface of the roadway upon any poultry house or other building inhabited by animals that causes such animals to panic or become injured, except upon his own land or upon private land on which he has permission, shall be guilty of a Class 4 misdemeanor.&lt;/p&gt;&lt;p&gt;1976, c. 332.&lt;/p&gt;</t>
  </si>
  <si>
    <t>¬ß 18.2-510</t>
  </si>
  <si>
    <t>Burial or cremation of animals or fowls which have died.</t>
  </si>
  <si>
    <t>&lt;p&gt;When the owner of any animal or grown fowl which has died knows of such death, such owner shall forthwith have its body cremated or buried or request such service from an officer or other person designated for the purpose. If the owner fails to do so, any judge of a general district court, after notice to the owner if he can be ascertained, shall cause any such dead animal or fowl to be cremated or buried by an officer or other person designated for the purpose. Such officer or other person shall be entitled to recover of the owner of every such animal or fowl that is cremated or buried the actual cost of the cremation or burial and a reasonable fee to be recovered in the same manner as officers' fees are recovered, free from all exemptions in favor of such owner. Any person violating the provisions of this section shall be guilty of a Class 4 misdemeanor.&lt;/p&gt;&lt;p&gt;Nothing in this section shall be deemed to require the burial or cremation of the whole or portions of any animal or fowl which is to be used for food or in any commercial manner.&lt;/p&gt;&lt;p&gt;This section shall not apply to any county until the governing body thereof shall adopt the same.&lt;/p&gt;&lt;p&gt;Code 1950, ¬ß 32-70; 1979, c. 716; 1981, c. 578; 2008, c. &lt;a href='http://lis.virginia.gov/cgi-bin/legp604.exe?081+ful+CHAP0345'&gt;345&lt;/a&gt;.&lt;/p&gt;</t>
  </si>
  <si>
    <t>¬ß 18.2-511</t>
  </si>
  <si>
    <t>Sale of certain military grave markers prohibited.</t>
  </si>
  <si>
    <t>&lt;p&gt;Any person who sells or offers for sale any military grave marker of one or more deceased persons who served in the military service of the Commonwealth, the United States, or any of the states thereof, shall be assessed a $100 civil penalty payable to the Literary Fund.&lt;/p&gt;&lt;p&gt;The provisions of this section shall not apply to the sale or offer for sale of such grave marker if it was (i) conveyed with real property to which it remains affixed, (ii) sold or offered for sale following manufacture or fabrication and prior to initial installation or dedication, or (iii) lawfully acquired.&lt;/p&gt;&lt;p&gt;2004, c. &lt;a href='http://lis.virginia.gov/cgi-bin/legp604.exe?041+ful+CHAP0299'&gt;299&lt;/a&gt;.&lt;/p&gt;</t>
  </si>
  <si>
    <t>¬ß 18.2-511.1</t>
  </si>
  <si>
    <t>Smoking in proximity to a medical oxygen source in a health care facility; penalty.</t>
  </si>
  <si>
    <t>&lt;p&gt;Any person who smokes or uses an open flame within 25 feet of a medical oxygen source in a health care facility, as defined in ¬ß &lt;a href='http://law.lis.virginia.gov/vacode/15.2-2820/'&gt;15.2-2820&lt;/a&gt;, when the area is posted as an area where smoking and open flame are prohibited is guilty of a Class 2 misdemeanor.&lt;/p&gt;&lt;p&gt;2007, c. &lt;a href='http://lis.virginia.gov/cgi-bin/legp604.exe?071+ful+CHAP0430'&gt;430&lt;/a&gt;; 2009, cc. &lt;a href='http://lis.virginia.gov/cgi-bin/legp604.exe?091+ful+CHAP0153'&gt;153&lt;/a&gt;, &lt;a href='http://lis.virginia.gov/cgi-bin/legp604.exe?091+ful+CHAP0154'&gt;154&lt;/a&gt;.&lt;/p&gt;</t>
  </si>
  <si>
    <t>VIRGINIA RACKETEER INFLUENCED AND CORRUPT ORGANIZATION ACT</t>
  </si>
  <si>
    <t>¬ß 18.2-512</t>
  </si>
  <si>
    <t>&lt;p&gt;This chapter may be cited as the "Virginia Racketeer Influenced and Corrupt Organization (RICO) Act."&lt;/p&gt;&lt;p&gt;2004, cc. &lt;a href='http://lis.virginia.gov/cgi-bin/legp604.exe?041+ful+CHAP0883'&gt;883&lt;/a&gt;, &lt;a href='http://lis.virginia.gov/cgi-bin/legp604.exe?041+ful+CHAP0996'&gt;996&lt;/a&gt;.&lt;/p&gt;</t>
  </si>
  <si>
    <t>¬ß 18.2-513</t>
  </si>
  <si>
    <t>&lt;p&gt;As used in this chapter, the term:&lt;/p&gt;&lt;p&gt;"Criminal street gang" shall be as defined in ¬ß &lt;a href='http://law.lis.virginia.gov/vacode/18.2-46.1/'&gt;18.2-46.1&lt;/a&gt;.&lt;/p&gt;&lt;p&gt;"Enterprise" includes any of the following: sole proprietorship, partnership, corporation, business trust, criminal street gang; or other group of three or more individuals associated for the purpose of criminal activity.&lt;/p&gt;&lt;p&gt;"Proceeds" shall be as defined in ¬ß &lt;a href='http://law.lis.virginia.gov/vacode/18.2-246.2/'&gt;18.2-246.2&lt;/a&gt;.&lt;/p&gt;&lt;p&gt;"Racketeering activity" means to commit, attempt to commit, conspire to commit, or to solicit, coerce, or intimidate another person to commit two or more of the following offenses: Article 2.1 (¬ß &lt;a href='http://law.lis.virginia.gov/vacode/18.2-46.1/'&gt;18.2-46.1&lt;/a&gt; et seq.) of Chapter 4 of this title, ¬ß &lt;a href='http://law.lis.virginia.gov/vacode/18.2-460/'&gt;18.2-460&lt;/a&gt;; a felony offense of ¬ß¬ß &lt;a href='http://law.lis.virginia.gov/vacode/3.2-4212/'&gt;3.2-4212&lt;/a&gt;, &lt;a href='http://law.lis.virginia.gov/vacode/3.2-4219/'&gt;3.2-4219&lt;/a&gt;, &lt;a href='http://law.lis.virginia.gov/vacode/10.1-1455/'&gt;10.1-1455&lt;/a&gt;, &lt;a href='http://law.lis.virginia.gov/vacode/18.2-31/'&gt;18.2-31&lt;/a&gt;, &lt;a href='http://law.lis.virginia.gov/vacode/18.2-32/'&gt;18.2-32&lt;/a&gt;, &lt;a href='http://law.lis.virginia.gov/vacode/18.2-32.1/'&gt;18.2-32.1&lt;/a&gt;, &lt;a href='http://law.lis.virginia.gov/vacode/18.2-33/'&gt;18.2-33&lt;/a&gt;, &lt;a href='http://law.lis.virginia.gov/vacode/18.2-35/'&gt;18.2-35&lt;/a&gt;, Article 2.2 (¬ß &lt;a href='http://law.lis.virginia.gov/vacode/18.2-46.4/'&gt;18.2-46.4&lt;/a&gt; et seq.) of Chapter 4 of this title, ¬ß¬ß &lt;a href='http://law.lis.virginia.gov/vacode/18.2-47/'&gt;18.2-47&lt;/a&gt;, &lt;a href='http://law.lis.virginia.gov/vacode/18.2-48/'&gt;18.2-48&lt;/a&gt;, &lt;a href='http://law.lis.virginia.gov/vacode/18.2-48.1/'&gt;18.2-48.1&lt;/a&gt;, &lt;a href='http://law.lis.virginia.gov/vacode/18.2-49/'&gt;18.2-49&lt;/a&gt;, &lt;a href='http://law.lis.virginia.gov/vacode/18.2-51/'&gt;18.2-51&lt;/a&gt;, &lt;a href='http://law.lis.virginia.gov/vacode/18.2-51.2/'&gt;18.2-51.2&lt;/a&gt;, &lt;a href='http://law.lis.virginia.gov/vacode/18.2-52/'&gt;18.2-52&lt;/a&gt;, &lt;a href='http://law.lis.virginia.gov/vacode/18.2-53/'&gt;18.2-53&lt;/a&gt;, &lt;a href='http://law.lis.virginia.gov/vacode/18.2-55/'&gt;18.2-55&lt;/a&gt;, &lt;a href='http://law.lis.virginia.gov/vacode/18.2-58/'&gt;18.2-58&lt;/a&gt;, &lt;a href='http://law.lis.virginia.gov/vacode/18.2-59/'&gt;18.2-59&lt;/a&gt;, &lt;a href='http://law.lis.virginia.gov/vacode/18.2-77/'&gt;18.2-77&lt;/a&gt;, &lt;a href='http://law.lis.virginia.gov/vacode/18.2-79/'&gt;18.2-79&lt;/a&gt;, &lt;a href='http://law.lis.virginia.gov/vacode/18.2-80/'&gt;18.2-80&lt;/a&gt;, &lt;a href='http://law.lis.virginia.gov/vacode/18.2-89/'&gt;18.2-89&lt;/a&gt;, &lt;a href='http://law.lis.virginia.gov/vacode/18.2-90/'&gt;18.2-90&lt;/a&gt;, &lt;a href='http://law.lis.virginia.gov/vacode/18.2-91/'&gt;18.2-91&lt;/a&gt;, &lt;a href='http://law.lis.virginia.gov/vacode/18.2-92/'&gt;18.2-92&lt;/a&gt;, &lt;a href='http://law.lis.virginia.gov/vacode/18.2-93/'&gt;18.2-93&lt;/a&gt;, &lt;a href='http://law.lis.virginia.gov/vacode/18.2-95/'&gt;18.2-95&lt;/a&gt;, Article 4 (¬ß &lt;a href='http://law.lis.virginia.gov/vacode/18.2-111/'&gt;18.2-111&lt;/a&gt; et seq.) of Chapter 5 of this title, Article 1 (¬ß &lt;a href='http://law.lis.virginia.gov/vacode/18.2-168/'&gt;18.2-168&lt;/a&gt; et seq.) of Chapter 6 of this title, ¬ß¬ß &lt;a href='http://law.lis.virginia.gov/vacode/18.2-178/'&gt;18.2-178&lt;/a&gt;, &lt;a href='http://law.lis.virginia.gov/vacode/18.2-186/'&gt;18.2-186&lt;/a&gt;, Article 6 (¬ß &lt;a href='http://law.lis.virginia.gov/vacode/18.2-191/'&gt;18.2-191&lt;/a&gt; et seq.) of Chapter 6 of this title, Article 9 (¬ß &lt;a href='http://law.lis.virginia.gov/vacode/18.2-246.1/'&gt;18.2-246.1&lt;/a&gt; et seq.) of Chapter 6 of this title, ¬ß &lt;a href='http://law.lis.virginia.gov/vacode/18.2-246.13/'&gt;18.2-246.13&lt;/a&gt;, Article 1 (¬ß &lt;a href='http://law.lis.virginia.gov/vacode/18.2-247/'&gt;18.2-247&lt;/a&gt; et seq.) of Chapter 7 of this title, ¬ß¬ß &lt;a href='http://law.lis.virginia.gov/vacode/18.2-279/'&gt;18.2-279&lt;/a&gt;, &lt;a href='http://law.lis.virginia.gov/vacode/18.2-286.1/'&gt;18.2-286.1&lt;/a&gt;, &lt;a href='http://law.lis.virginia.gov/vacode/18.2-289/'&gt;18.2-289&lt;/a&gt;, &lt;a href='http://law.lis.virginia.gov/vacode/18.2-300/'&gt;18.2-300&lt;/a&gt;, &lt;a href='http://law.lis.virginia.gov/vacode/18.2-308.2/'&gt;18.2-308.2&lt;/a&gt;, &lt;a href='http://law.lis.virginia.gov/vacode/18.2-308.2:1/'&gt;18.2-308.2:1&lt;/a&gt;, &lt;a href='http://law.lis.virginia.gov/vacode/18.2-328/'&gt;18.2-328&lt;/a&gt;, &lt;a href='http://law.lis.virginia.gov/vacode/18.2-348/'&gt;18.2-348&lt;/a&gt;, &lt;a href='http://law.lis.virginia.gov/vacode/18.2-355/'&gt;18.2-355&lt;/a&gt;, &lt;a href='http://law.lis.virginia.gov/vacode/18.2-356/'&gt;18.2-356&lt;/a&gt;, &lt;a href='http://law.lis.virginia.gov/vacode/18.2-357/'&gt;18.2-357&lt;/a&gt;, &lt;a href='http://law.lis.virginia.gov/vacode/18.2-357.1/'&gt;18.2-357.1&lt;/a&gt;, &lt;a href='http://law.lis.virginia.gov/vacode/18.2-368/'&gt;18.2-368&lt;/a&gt;, &lt;a href='http://law.lis.virginia.gov/vacode/18.2-369/'&gt;18.2-369&lt;/a&gt;, &lt;a href='http://law.lis.virginia.gov/vacode/18.2-374.1/'&gt;18.2-374.1&lt;/a&gt;, Article 8 (¬ß &lt;a href='http://law.lis.virginia.gov/vacode/18.2-433.1/'&gt;18.2-433.1&lt;/a&gt; et seq.) of Chapter 9 of this title, Article 1 (¬ß &lt;a href='http://law.lis.virginia.gov/vacode/18.2-434/'&gt;18.2-434&lt;/a&gt; et seq.) of Chapter 10 of this title, Article 2 (¬ß &lt;a href='http://law.lis.virginia.gov/vacode/18.2-438/'&gt;18.2-438&lt;/a&gt; et seq.) of Chapter 10 of this title, Article 3 (¬ß &lt;a href='http://law.lis.virginia.gov/vacode/18.2-446/'&gt;18.2-446&lt;/a&gt; et seq.) of Chapter 10 of this title, Article 1.1 (¬ß &lt;a href='http://law.lis.virginia.gov/vacode/18.2-498.1/'&gt;18.2-498.1&lt;/a&gt; et seq.) of Chapter 12 of this title, ¬ß &lt;a href='http://law.lis.virginia.gov/vacode/3.2-6571/'&gt;3.2-6571&lt;/a&gt;, &lt;a href='http://law.lis.virginia.gov/vacode/18.2-516/'&gt;18.2-516&lt;/a&gt;, &lt;a href='http://law.lis.virginia.gov/vacode/32.1-314/'&gt;32.1-314&lt;/a&gt;, &lt;a href='http://law.lis.virginia.gov/vacode/58.1-1008.2/'&gt;58.1-1008.2&lt;/a&gt;, &lt;a href='http://law.lis.virginia.gov/vacode/58.1-1017/'&gt;58.1-1017&lt;/a&gt;, or &lt;a href='http://law.lis.virginia.gov/vacode/58.1-1017.1/'&gt;58.1-1017.1&lt;/a&gt;; or any substantially similar offenses under the laws of any other state, the District of Columbia, the United States or its territories.&lt;/p&gt;&lt;p&gt;2004, cc. &lt;a href='http://lis.virginia.gov/cgi-bin/legp604.exe?041+ful+CHAP0883'&gt;883&lt;/a&gt;, &lt;a href='http://lis.virginia.gov/cgi-bin/legp604.exe?041+ful+CHAP0996'&gt;996&lt;/a&gt;; 2008, c. &lt;a href='http://lis.virginia.gov/cgi-bin/legp604.exe?081+ful+CHAP0681'&gt;681&lt;/a&gt;; 2009, cc. &lt;a href='http://lis.virginia.gov/cgi-bin/legp604.exe?091+ful+CHAP0662'&gt;662&lt;/a&gt;, &lt;a href='http://lis.virginia.gov/cgi-bin/legp604.exe?091+ful+CHAP0847'&gt;847&lt;/a&gt;; 2013, c. &lt;a href='http://lis.virginia.gov/cgi-bin/legp604.exe?131+ful+CHAP0626'&gt;626&lt;/a&gt;; 2015, cc. &lt;a href='http://lis.virginia.gov/cgi-bin/legp604.exe?151+ful+CHAP0690'&gt;690&lt;/a&gt;, &lt;a href='http://lis.virginia.gov/cgi-bin/legp604.exe?151+ful+CHAP0691'&gt;691&lt;/a&gt;.&lt;/p&gt;</t>
  </si>
  <si>
    <t>¬ß 18.2-514</t>
  </si>
  <si>
    <t>Racketeering offenses.</t>
  </si>
  <si>
    <t>&lt;p&gt;A. It shall be unlawful for an enterprise, or for any person who occupies a position of organizer, supervisor, or manager of an enterprise, to receive any proceeds known to have been derived directly from racketeering activity and to use or invest an aggregate of $10,000 or more of such proceeds in the acquisition of any title to, or any right, interest, or equity in, real property, or in the establishment or operation of any enterprise.&lt;/p&gt;&lt;p&gt;B. It shall be unlawful for any enterprise, or for any person who occupies a position of organizer, supervisor, or manager of an enterprise, to directly acquire or maintain any interest in or control of any enterprise or real property through racketeering activity.&lt;/p&gt;&lt;p&gt;C. It shall be unlawful for any person employed by, or associated with, any enterprise to conduct or participate, directly or indirectly, in such enterprise through racketeering activity.&lt;/p&gt;&lt;p&gt;D. It shall be unlawful for any person to conspire to violate any of the provisions of subsection A, B, or C.&lt;/p&gt;&lt;p&gt;E. Each violation of this section is a separate and distinct felony punishable in accordance with ¬ß &lt;a href='http://law.lis.virginia.gov/vacode/18.2-515/'&gt;18.2-515&lt;/a&gt;.&lt;/p&gt;&lt;p&gt;2004, cc. &lt;a href='http://lis.virginia.gov/cgi-bin/legp604.exe?041+ful+CHAP0883'&gt;883&lt;/a&gt;, &lt;a href='http://lis.virginia.gov/cgi-bin/legp604.exe?041+ful+CHAP0996'&gt;996&lt;/a&gt;; 2009, c. &lt;a href='http://lis.virginia.gov/cgi-bin/legp604.exe?091+ful+CHAP0847'&gt;847&lt;/a&gt;.&lt;/p&gt;</t>
  </si>
  <si>
    <t>¬ß 18.2-515</t>
  </si>
  <si>
    <t>Criminal penalties; forfeiture.</t>
  </si>
  <si>
    <t>&lt;p&gt;A. Any person or enterprise convicted of engaging in activity in violation of the provisions of ¬ß &lt;a href='http://law.lis.virginia.gov/vacode/18.2-514/'&gt;18.2-514&lt;/a&gt; is guilty of a felony punishable by imprisonment for not less than five years nor more than 40 years and a fine of not more than $1 million. A second or subsequent offense shall be punishable as a Class 2 felony and a fine of not more than $2 million.&lt;/p&gt;&lt;p&gt;The court may order any such person or enterprise to be divested of any interest in any enterprise or real property identified in ¬ß &lt;a href='http://law.lis.virginia.gov/vacode/18.2-514/'&gt;18.2-514&lt;/a&gt;; order the dissolution or reorganization of such enterprise; and order the suspension or revocation of any license, permit, or prior approval granted to such enterprise or person by any agency of the Commonwealth or political subdivision thereof.&lt;/p&gt;&lt;p&gt;B. All property, real or personal, including money, together with any interest or profits derived from the investment of such money, used in substantial connection with, intended for use in the course of, or traceable to, conduct in violation of any provision of ¬ß &lt;a href='http://law.lis.virginia.gov/vacode/18.2-514/'&gt;18.2-514&lt;/a&gt;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 2012, c. &lt;a href='http://lis.virginia.gov/cgi-bin/legp604.exe?121+ful+CHAP0511'&gt;511&lt;/a&gt;.&lt;/p&gt;</t>
  </si>
  <si>
    <t>¬ß 18.2-516</t>
  </si>
  <si>
    <t>Prohibition of illegal money transmitting.</t>
  </si>
  <si>
    <t>&lt;p&gt;A. Any person who controls, manages, or owns all or part of an enterprise, engaged in money transmission as defined in ¬ß &lt;a href='http://law.lis.virginia.gov/vacode/6.2-1900/'&gt;6.2-1900&lt;/a&gt;, and transmits money, which he knows or should have known was derived from or traceable to racketeering activity, is guilty of a Class 6 felony.&lt;/p&gt;&lt;p&gt;B. All property, real or personal, including money, used in substantial connection with, intended for use in the course of, or traceable to, conduct in violation of any provision of subsection A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href='http://lis.virginia.gov/cgi-bin/legp604.exe?041+ful+CHAP0996'&gt;996&lt;/a&gt;.&lt;/p&gt;</t>
  </si>
  <si>
    <t>¬ß 18.2-517</t>
  </si>
  <si>
    <t>Venue for prosecution.</t>
  </si>
  <si>
    <t>&lt;p&gt;For the purposes of venue, any violation of this chapter shall be considered to have been committed in any county or city:&lt;/p&gt;&lt;p&gt;1. In which any act was performed in furtherance of any course of conduct that violates this chapter;&lt;/p&gt;&lt;p&gt;2. That is the principal place of the enterprise in the Commonwealth;&lt;/p&gt;&lt;p&gt;3. In which any offender had control or possession of any proceeds of a violation of this chapter, or of any records, or any other material or objects, which were used in furtherance of a violation;&lt;/p&gt;&lt;p&gt;4. In which any offender resides; or&lt;/p&gt;&lt;p&gt;5. Any place of venue under Article 2 (¬ß &lt;a href='http://law.lis.virginia.gov/vacode/19.2-244/'&gt;19.2-244&lt;/a&gt; et seq.) of Chapter 15 of Title 19.2.&lt;/p&gt;&lt;p&gt;2004, cc. &lt;a href='http://lis.virginia.gov/cgi-bin/legp604.exe?041+ful+CHAP0883'&gt;883&lt;/a&gt;, &lt;a href='http://lis.virginia.gov/cgi-bin/legp604.exe?041+ful+CHAP0996'&gt;996&lt;/a&gt;.&lt;/p&gt;</t>
  </si>
  <si>
    <t>CRIMINAL PROCEDURE</t>
  </si>
  <si>
    <t>GENERAL PROVISIONS</t>
  </si>
  <si>
    <t>¬ß 19.2-1</t>
  </si>
  <si>
    <t>&lt;p&gt;All acts and parts of acts, all sections of this Code, and all provisions of municipal charters, inconsistent with the provisions of this title, are, except as herein otherwise provided, repealed to the extent of such inconsistency.&lt;/p&gt;&lt;p&gt;1975, c. 495.&lt;/p&gt;</t>
  </si>
  <si>
    <t>¬ß 19.2-2</t>
  </si>
  <si>
    <t>Effect of repeal of Title 19.1 and enactment of this title.</t>
  </si>
  <si>
    <t>&lt;p&gt;The repeal of Title 19.1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19.1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 495.&lt;/p&gt;</t>
  </si>
  <si>
    <t>¬ß 19.2-3</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</si>
  <si>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 495.&lt;/p&gt;</t>
  </si>
  <si>
    <t>¬ß 19.2-3.1</t>
  </si>
  <si>
    <t>Personal appearance by two-way electronic video and audio communication; standards.</t>
  </si>
  <si>
    <t>&lt;p&gt;A. Where an appearance is required or permitted before a magistrate, intake officer or, prior to trial, before a judge, the appearance may be by (i) personal appearance before the magistrate, intake officer or judge or (ii) use of two-way electronic video and audio communication. If two-way electronic video and audio communication is used, a magistrate, intake officer or judge may exercise all powers conferred by law and all communications and proceedings shall be conducted in the same manner as if the appearance were in person. If two-way electronic video and audio communication is available for use by a district court for the conduct of a hearing to determine bail or to determine representation by counsel, the court shall use such communication in any such proceeding that would otherwise require the transportation of a person from outside the jurisdiction of the court in order to appear in person before the court. Any documents transmitted between the magistrate, intake officer, or judge and the person appearing before the magistrate, intake officer, or judge may be transmitted by electronically transmitted facsimile process or other electronic method. The facsimile or other electronically generated document may be served or executed by the officer or person to whom sent, and returned in the same manner, and with the same force, effect, authority, and liability as an original document. All signatures thereon shall be treated as original signatures.&lt;/p&gt;&lt;p&gt;B. Any two-way electronic video and audio communication system used for an appearance shall meet the following standards:&lt;/p&gt;&lt;p&gt;1. The persons communicating must simultaneously see and speak to one another;&lt;/p&gt;&lt;p&gt;2. The signal transmission must be live, real time;&lt;/p&gt;&lt;p&gt;3. The signal transmission must be secure from interception through lawful means by anyone other than the persons communicating; and&lt;/p&gt;&lt;p&gt;4. Any other specifications as may be promulgated by the Chief Justice of the Supreme Court.&lt;/p&gt;&lt;p&gt;C. Nothing in this section shall be construed as requiring a locality to purchase a two-way electronic video and audio communication system. Any decision to purchase such a system is at the discretion of the locality.&lt;/p&gt;&lt;p&gt;1991, c. 41; 1996, cc. &lt;a href='http://lis.virginia.gov/cgi-bin/legp604.exe?961+ful+CHAP0755'&gt;755&lt;/a&gt;, &lt;a href='http://lis.virginia.gov/cgi-bin/legp604.exe?961+ful+CHAP0914'&gt;914&lt;/a&gt;; 2006, c. &lt;a href='http://lis.virginia.gov/cgi-bin/legp604.exe?061+ful+CHAP0285'&gt;285&lt;/a&gt;; 2009, cc. &lt;a href='http://lis.virginia.gov/cgi-bin/legp604.exe?091+ful+CHAP0094'&gt;94&lt;/a&gt;, &lt;a href='http://lis.virginia.gov/cgi-bin/legp604.exe?091+ful+CHAP0623'&gt;623&lt;/a&gt;; 2010, c. &lt;a href='http://lis.virginia.gov/cgi-bin/legp604.exe?101+ful+CHAP0800'&gt;800&lt;/a&gt;; 2017, c. &lt;a href='http://lis.virginia.gov/cgi-bin/legp604.exe?171+ful+CHAP0669'&gt;669&lt;/a&gt;.&lt;/p&gt;</t>
  </si>
  <si>
    <t>¬ß 19.2-4</t>
  </si>
  <si>
    <t>References to former sections, articles or chapters of Titles 18.1 and 19.1.</t>
  </si>
  <si>
    <t>&lt;p&gt;Whenever in this title any of the conditions, requirements, provisions or contents of any section, article or chapter of Titles 18.1 and 19.1, as such titles existed prior to October 1, 1975, are transferred in the same or in modified form to a new section, article or chapter of this title or of Title 18.2, and whenever any such former section, article or chapter is given a new number in this title or in Title 18.2, all references to any such former section, article or chapter of Title 19.1 or of Title 18.1 appearing elsewhere in this Code than in this title or in Title 18.2, shall be construed to apply to the new or renumbered section, article or chapter containing such conditions, requirements, provisions or contents or portions thereof.&lt;/p&gt;&lt;p&gt;1975, c. 495.&lt;/p&gt;</t>
  </si>
  <si>
    <t>¬ß 19.2-5</t>
  </si>
  <si>
    <t>&lt;p&gt;As used in this title, unless otherwise clearly indicated by the context in which it appears:&lt;/p&gt;&lt;p&gt;"Court" means any court vested with appropriate jurisdiction under the Constitution and laws of the Commonwealth.&lt;/p&gt;&lt;p&gt;"Court not of record" and "district court" shall have the respective meanings assigned to them in Chapter 4.1 (¬ß &lt;a href='http://law.lis.virginia.gov/vacode/16.1-69.1/'&gt;16.1-69.1&lt;/a&gt; et seq.) of Title 16.1.&lt;/p&gt;&lt;p&gt;"Judge" means any judge, associate judge or substitute judge of any court or any magistrate.&lt;/p&gt;&lt;p&gt;Code 1950, ¬ß 19.1-5; 1960, c. 366; 1975, c. 495; 2005, c. &lt;a href='http://lis.virginia.gov/cgi-bin/legp604.exe?051+ful+CHAP0839'&gt;839&lt;/a&gt;; 2008, cc. &lt;a href='http://lis.virginia.gov/cgi-bin/legp604.exe?081+ful+CHAP0551'&gt;551&lt;/a&gt;, &lt;a href='http://lis.virginia.gov/cgi-bin/legp604.exe?081+ful+CHAP0691'&gt;691&lt;/a&gt;.&lt;/p&gt;</t>
  </si>
  <si>
    <t>¬ß 19.2-6</t>
  </si>
  <si>
    <t>Appointive power of circuit courts.</t>
  </si>
  <si>
    <t>&lt;p&gt;Unless otherwise specifically provided, whenever an appointive power is given to the judge of a circuit court, that power shall be exercised by a majority of the judges of the circuit. In case of a tie, such fact shall be communicated to the Chief Justice of the Supreme Court, who shall appoint a circuit judge from another circuit who shall act as a tie breaker. Where the power of appointment is to be exercised by a majority of the judges of the Second Judicial Circuit and such appointment is to a local post, board or commission in Accomack or Northampton County, the resident judge or judges of the County of Accomack or Northampton shall exercise such appointment power as if he or they comprise the majority of the judges of the Circuit.&lt;/p&gt;&lt;p&gt;1975, c. 495; 1977, c. 288; 1994, c. &lt;a href='http://lis.virginia.gov/cgi-bin/legp604.exe?941+ful+CHAP0407'&gt;407&lt;/a&gt;.&lt;/p&gt;</t>
  </si>
  <si>
    <t>¬ß 19.2-7</t>
  </si>
  <si>
    <t>Rewards for arrest of persons convicted of or charged with offenses; rewards for conviction of unknown offenders.</t>
  </si>
  <si>
    <t>&lt;p&gt;The Governor may offer a reward for apprehending and securing any person convicted of an offense or charged therewith, who shall have escaped from lawful custody or confinement, or for apprehending and securing any person charged with an offense, who, there is reason to fear, cannot be arrested in the common course of proceeding. The Governor may also offer a reward for the detection and conviction of the person guilty of an offense when such offense has been committed but the person guilty thereof is unknown.&lt;/p&gt;&lt;p&gt;Any sheriff, deputy sheriff, sergeant, deputy sergeant or any other officer may claim and receive any reward which may be offered for the arrest and detention of any offender against the criminal laws of this or any other state or nation.&lt;/p&gt;&lt;p&gt;Code 1950, ¬ß¬ß 19.1-6, 19.1-6.1; 1960, c. 366; 1962, c. 513; 1964, c. 171; 1975, c. 495.&lt;/p&gt;</t>
  </si>
  <si>
    <t>¬ß 19.2-8</t>
  </si>
  <si>
    <t>Limitation of prosecutions.</t>
  </si>
  <si>
    <t>&lt;p&gt;A prosecution for a misdemeanor, or any pecuniary fine, forfeiture, penalty or amercement, shall be commenced within one year next after there was cause therefor, except that a prosecution for petit larceny may be commenced within five years, and for an attempt to produce abortion, within two years after commission of the offense.&lt;/p&gt;&lt;p&gt;A prosecution for any misdemeanor violation of &amp;sect; &lt;a href='/vacode/54.1-3904/'&gt;54.1-3904&lt;/a&gt; shall be commenced within two years of the discovery of the offense.&lt;/p&gt;&lt;p&gt;A prosecution for violation of laws governing the placement of children for adoption without a license pursuant to &amp;sect; &lt;a href='/vacode/63.2-1701/'&gt;63.2-1701&lt;/a&gt; shall be commenced within one year from the date of the filing of the petition for adoption.&lt;/p&gt;&lt;p&gt;A prosecution for making a false statement or representation of a material fact knowing it to be false or knowingly failing to disclose a material fact, to obtain or increase any benefit or other payment under the Virginia Unemployment Compensation Act (&amp;sect; &lt;a href='/vacode/60.2-100/'&gt;60.2-100&lt;/a&gt; et seq.) shall be commenced within three years next after the commission of the offense.&lt;/p&gt;&lt;p&gt;A prosecution for any violation of &amp;sect; &lt;a href='/vacode/10.1-1320/'&gt;10.1-1320&lt;/a&gt;, &lt;a href='/vacode/62.1-44.32/'&gt;62.1-44.32&lt;/a&gt; (b), &lt;a href='/vacode/62.1-194.1/'&gt;62.1-194.1&lt;/a&gt;, or Article 11 (&amp;sect; &lt;a href='/vacode/62.1-44.34:14/'&gt;62.1-44.34:14&lt;/a&gt; et seq.) of Chapter 3.1 of Title 62.1 that involves the discharge, dumping or emission of any toxic substance as defined in &amp;sect; &lt;a href='/vacode/32.1-239/'&gt;32.1-239&lt;/a&gt; shall be commenced within three years next after the commission of the offense.&lt;/p&gt;&lt;p&gt;Prosecution of Building Code violations under &amp;sect; &lt;a href='/vacode/36-106/'&gt;36-106&lt;/a&gt; shall commence within one year of discovery of the offense by the building official, provided that such discovery occurs within two years of the date of initial occupancy or use after construction of the building or structure, or the issuance of a certificate of use and occupancy for the building or structure, whichever is later. However, prosecutions under &amp;sect; &lt;a href='/vacode/36-106/'&gt;36-106&lt;/a&gt; relating to the maintenance of existing buildings or structures as contained in the Uniform Statewide Building Code shall commence within one year of the issuance of a notice of violation for the offense by the building official.&lt;/p&gt;&lt;p&gt;Prosecution of any misdemeanor violation of &amp;sect; &lt;a href='/vacode/54.1-111/'&gt;54.1-111&lt;/a&gt; shall commence within one year of the discovery of the offense by the complainant, but in no case later than five years from occurrence of the offense.&lt;/p&gt;&lt;p&gt;Prosecution of any misdemeanor violation of any professional licensure requirement imposed by a locality shall commence within one year of the discovery of the offense by the complainant, but in no case later than five years from occurrence of the offense.&lt;/p&gt;&lt;p&gt;Prosecution of nonfelonious offenses which constitute malfeasance in office shall commence within two years next after the commission of the offense.&lt;/p&gt;&lt;p&gt;Prosecution of any violation of &amp;sect; &lt;a href='/vacode/55-79.87/'&gt;55-79.87&lt;/a&gt;, &lt;a href='/vacode/55-79.88/'&gt;55-79.88&lt;/a&gt;, &lt;a href='/vacode/55-79.89/'&gt;55-79.89&lt;/a&gt;, &lt;a href='/vacode/55-79.90/'&gt;55-79.90&lt;/a&gt;, &lt;a href='/vacode/55-79.93/'&gt;55-79.93&lt;/a&gt;, &lt;a href='/vacode/55-79.94/'&gt;55-79.94&lt;/a&gt;, &lt;a href='/vacode/55-79.95/'&gt;55-79.95&lt;/a&gt;, &lt;a href='/vacode/55-79.103/'&gt;55-79.103&lt;/a&gt;, or any rule adopted under or order issued pursuant to &amp;sect; &lt;a href='/vacode/55-79.98/'&gt;55-79.98&lt;/a&gt;, shall commence within three years next after the commission of the offense.&lt;/p&gt;&lt;p&gt;Prosecution of illegal sales or purchases of wild birds, wild animals and freshwater fish under &amp;sect; &lt;a href='/vacode/29.1-553/'&gt;29.1-553&lt;/a&gt; shall commence within three years after commission of the offense.&lt;/p&gt;&lt;p&gt;Prosecution of violations under Title 58.1 for offenses involving false or fraudulent statements, documents or returns, or for the offense of willfully attempting in any manner to evade or defeat any tax or the payment thereof, or for the offense of willfully failing to pay any tax, or willfully failing to make any return at the time or times required by law or regulations shall commence within three years next after the commission of the offense, unless a longer period is otherwise prescribed.&lt;/p&gt;&lt;p&gt;Prosecution of violations of subsection A or B of &amp;sect; &lt;a href='/vacode/3.2-6570/'&gt;3.2-6570&lt;/a&gt; shall commence within five years of the commission of the offense, except violations regarding agricultural animals shall commence within one year of the commission of the offense.&lt;/p&gt;&lt;p&gt;A prosecution for a violation of &amp;sect; &lt;a href='/vacode/18.2-386.1/'&gt;18.2-386.1&lt;/a&gt; shall be commenced within five years of the commission of the offense.&lt;/p&gt;&lt;p&gt;A prosecution for any violation of the Campaign Finance Disclosure Act, Chapter 9.3 (&amp;sect; &lt;a href='/vacode/24.2-945/'&gt;24.2-945&lt;/a&gt; et seq.) of Title 24.2, shall commence within one year of the discovery of the offense but in no case more than three years after the date of the commission of the offense.&lt;/p&gt;&lt;p&gt;A prosecution of a crime that is punishable as a misdemeanor pursuant to the Virginia Computer Crimes Act (&amp;sect; &lt;a href='/vacode/18.2-152.1/'&gt;18.2-152.1&lt;/a&gt; et seq.) or pursuant to &amp;sect; &lt;a href='/vacode/18.2-186.3/'&gt;18.2-186.3&lt;/a&gt; for identity theft shall be commenced before the earlier of (i) five years after the commission of the last act in the course of conduct constituting a violation of the article or (ii) one year after the existence of the illegal act and the identity of the offender are discovered by the Commonwealth, by the owner, or by anyone else who is damaged by such violation.&lt;/p&gt;&lt;p&gt;A prosecution of a misdemeanor under &amp;sect; &lt;a href='/vacode/18.2-64.2/'&gt;18.2-64.2&lt;/a&gt;, &lt;a href='/vacode/18.2-67.4/'&gt;18.2-67.4&lt;/a&gt;, &lt;a href='/vacode/18.2-67.4:1/'&gt;18.2-67.4:1&lt;/a&gt;, &lt;a href='/vacode/18.2-67.4:2/'&gt;18.2-67.4:2&lt;/a&gt;, &lt;a href='/vacode/18.2-67.5/'&gt;18.2-67.5&lt;/a&gt;, or &lt;a href='/vacode/18.2-370.6/'&gt;18.2-370.6&lt;/a&gt; where the victim is a minor at the time of the offense shall be commenced no later than one year after the victim reaches majority.&lt;/p&gt;&lt;p&gt;A prosecution for a violation of &amp;sect; &lt;a href='/vacode/18.2-260.1/'&gt;18.2-260.1&lt;/a&gt; shall be commenced within three years of the commission of the offense.&lt;/p&gt;&lt;p&gt;Nothing in this section shall be construed to apply to any person fleeing from justice or concealing himself within or without the Commonwealth to avoid arrest or be construed to limit the time within which any prosecution may be commenced for desertion of a spouse or child or for neglect or refusal or failure to provide for the support and maintenance of a spouse or child.&lt;/p&gt;&lt;p&gt;Code 1950, ¬ß 19.1-8; 1960, c. 366; 1974, c. 466; 1975, c. 495; 1976, cc. 114, 620; 1977, c. 108; 1978, c. 730; 1979, c. 243; 1980, c. 496; 1981, c. 31; 1984, c. 601; 1987, c. 488; 1990, cc. 575, 976; 1992, cc. 177, 435, 650; 1996, c. &lt;a href='http://lis.virginia.gov/cgi-bin/legp604.exe?961+ful+CHAP0484'&gt;484&lt;/a&gt;; 1998, c. &lt;a href='http://lis.virginia.gov/cgi-bin/legp604.exe?981+ful+CHAP0566'&gt;566&lt;/a&gt;; 1999, c. &lt;a href='http://lis.virginia.gov/cgi-bin/legp604.exe?991+ful+CHAP0620'&gt;620&lt;/a&gt;; 2005, cc. &lt;a href='http://lis.virginia.gov/cgi-bin/legp604.exe?051+ful+CHAP0746'&gt;746&lt;/a&gt;, &lt;a href='http://lis.virginia.gov/cgi-bin/legp604.exe?051+ful+CHAP0761'&gt;761&lt;/a&gt;, &lt;a href='http://lis.virginia.gov/cgi-bin/legp604.exe?051+ful+CHAP0827'&gt;827&lt;/a&gt;; 2006, cc. &lt;a href='http://lis.virginia.gov/cgi-bin/legp604.exe?061+ful+CHAP0193'&gt;193&lt;/a&gt;, &lt;a href='http://lis.virginia.gov/cgi-bin/legp604.exe?061+ful+CHAP0787'&gt;787&lt;/a&gt;, &lt;a href='http://lis.virginia.gov/cgi-bin/legp604.exe?061+ful+CHAP0892'&gt;892&lt;/a&gt;; 2008, c. &lt;a href='http://lis.virginia.gov/cgi-bin/legp604.exe?081+ful+CHAP0769'&gt;769&lt;/a&gt;; 2011, cc. &lt;a href='http://lis.virginia.gov/cgi-bin/legp604.exe?111+ful+CHAP0118'&gt;118&lt;/a&gt;, &lt;a href='http://lis.virginia.gov/cgi-bin/legp604.exe?111+ful+CHAP0143'&gt;143&lt;/a&gt;, &lt;a href='http://lis.virginia.gov/cgi-bin/legp604.exe?111+ful+CHAP0494'&gt;494&lt;/a&gt;, &lt;a href='http://lis.virginia.gov/cgi-bin/legp604.exe?111+ful+CHAP0553'&gt;553&lt;/a&gt;; 2014, c. &lt;a href='http://lis.virginia.gov/cgi-bin/legp604.exe?141+ful+CHAP0169'&gt;169&lt;/a&gt;; 2015, c. &lt;a href='http://lis.virginia.gov/cgi-bin/legp604.exe?151+ful+CHAP0176'&gt;176&lt;/a&gt;; 2016, cc. &lt;a href='http://lis.virginia.gov/cgi-bin/legp604.exe?161+ful+CHAP0233'&gt;233&lt;/a&gt;, &lt;a href='http://lis.virginia.gov/cgi-bin/legp604.exe?161+ful+CHAP0253'&gt;253&lt;/a&gt;; 2017, c. &lt;a href='http://lis.virginia.gov/cgi-bin/legp604.exe?171+ful+CHAP0667'&gt;667&lt;/a&gt;; 2018, c. &lt;a href='http://lis.virginia.gov/cgi-bin/legp604.exe?181+ful+CHAP0549'&gt;549&lt;/a&gt;.&lt;/p&gt;</t>
  </si>
  <si>
    <t>¬ß 19.2-8.1</t>
  </si>
  <si>
    <t>Prosecution for murder or manslaughter; passage of time not a limitation.</t>
  </si>
  <si>
    <t>&lt;p&gt;A prosecution for murder or manslaughter, whether at common law or under the Code of Virginia, may be instituted regardless of the time elapsed between the act or omission causing the death of the victim and the death of the victim.&lt;/p&gt;&lt;p&gt;2009, c. &lt;a href='http://lis.virginia.gov/cgi-bin/legp604.exe?091+ful+CHAP0278'&gt;278&lt;/a&gt;.&lt;/p&gt;</t>
  </si>
  <si>
    <t>¬ß 19.2-9</t>
  </si>
  <si>
    <t>Prosecution of certain criminal cases removed from state to federal courts; costs.</t>
  </si>
  <si>
    <t>&lt;p&gt;When any person indicted in the courts of this Commonwealth for a violation of its laws, has his case removed to the district court of the United States under 28 U.S.C. ¬ß 1442, it shall be the duty of the attorney for the Commonwealth for the county or city in which any such indictment is found to prosecute any such case in the United States district court to which the same shall be so removed, and for his services in this behalf he shall be paid a fee of $100 for each case tried by him in such United States district court, and mileage at the rate now allowed by law to the members of the General Assembly for all necessary travel in going to and returning from such court, to be paid on his account when approved by the Attorney General.&lt;/p&gt;&lt;p&gt;A per diem of one dollar and fifty cents for each day of actual attendance upon such United States district court and mileage at a rate as provided by law for every mile of necessary travel in going to and returning from such court shall be paid out of the state treasury to each witness for the Commonwealth in every such case upon accounts therefor against the Commonwealth, certified by the attorney for the Commonwealth prosecuting such case and approved by the Attorney General.&lt;/p&gt;&lt;p&gt;It shall not be the duty of the Attorney General to appear for the Commonwealth in such cases unless he can do so without interfering with the efficient discharge of the duties imposed upon him by law; but he may appear with the attorney for the Commonwealth prosecuting such case in any case when the interests of the Commonwealth may in his judgment require his presence.&lt;/p&gt;&lt;p&gt;The Comptroller shall from time to time draw his warrants upon the state treasury in favor of the parties entitled to be paid the above compensation and expenses, or their assigns, upon bills certified and approved as above prescribed.&lt;/p&gt;&lt;p&gt;Code 1950, ¬ß 19.1-14; 1960, c. 366; 1975, c. 495.&lt;/p&gt;</t>
  </si>
  <si>
    <t>¬ß 19.2-9.1</t>
  </si>
  <si>
    <t>Written notice required for complaining witness who is requested to take polygraph test.</t>
  </si>
  <si>
    <t>&lt;p&gt;A. For offenses not specified in subsection B, if a complaining witness is requested to submit to a polygraph examination during the course of a criminal investigation, such witness shall be informed in writing prior to the examination that (i) the examination is voluntary, (ii) the results thereof are inadmissible as evidence and (iii) the agreement of the complaining witness to submit thereto shall not be the sole condition for initiating or continuing the criminal investigation.&lt;/p&gt;&lt;p&gt;B. No law-enforcement officer, attorney for the Commonwealth, or other government official shall ask or require a victim of an alleged sex offense to submit to a polygraph examination or other truth-telling device as a condition for proceeding with the investigation of such an offense. If a victim is requested to submit to a polygraph examination during the course of a criminal investigation, such victim shall be informed in writing of the provisions of subsection A and that the refusal of a victim to submit to such an examination shall not prevent the investigation, charging, or prosecution of the offense.&lt;/p&gt;&lt;p&gt;C. A "sex offense," for the purposes of this section, shall mean any offense set forth in Article 7 (¬ß &lt;a href='http://law.lis.virginia.gov/vacode/18.2-61/'&gt;18.2-61&lt;/a&gt; et seq.) of Chapter 4 of Title 18.2.&lt;/p&gt;&lt;p&gt;1994, c. &lt;a href='http://lis.virginia.gov/cgi-bin/legp604.exe?941+ful+CHAP0336'&gt;336&lt;/a&gt;; 2008, cc. &lt;a href='http://lis.virginia.gov/cgi-bin/legp604.exe?081+ful+CHAP0512'&gt;512&lt;/a&gt;, &lt;a href='http://lis.virginia.gov/cgi-bin/legp604.exe?081+ful+CHAP0748'&gt;748&lt;/a&gt;.&lt;/p&gt;</t>
  </si>
  <si>
    <t>¬ß 19.2-10</t>
  </si>
  <si>
    <t>Outlawry abolished.</t>
  </si>
  <si>
    <t>&lt;p&gt;No proceeding of outlawry shall hereafter be instituted or prosecuted.&lt;/p&gt;&lt;p&gt;Code 1950, ¬ß 19.1-15; 1960, c. 366; 1975, c. 495.&lt;/p&gt;</t>
  </si>
  <si>
    <t>¬ß 19.2-10.1</t>
  </si>
  <si>
    <t>Subpoena duces tecum for obtaining records concerning banking and credit cards.</t>
  </si>
  <si>
    <t>&lt;p&gt;A. A financial institution as defined in ¬ß &lt;a href='http://law.lis.virginia.gov/vacode/6.2-604/'&gt;6.2-604&lt;/a&gt;, money transmitter as defined in ¬ß &lt;a href='http://law.lis.virginia.gov/vacode/6.2-1900/'&gt;6.2-1900&lt;/a&gt;, or commercial businesses providing credit history or credit reports; or an issuer as defined in ¬ß &lt;a href='http://law.lis.virginia.gov/vacode/6.2-424/'&gt;6.2-424&lt;/a&gt; shall disclose a record or other information pertaining to a customer, to a law-enforcement officer pursuant to a subpoena duces tecum issued pursuant to this section.&lt;/p&gt;&lt;p&gt;1. In order to obtain such records, the law-enforcement official shall provide a statement of the facts documenting the reasons that the records or other information sought are relevant to a legitimate law-enforcement inquiry, relating to a named person or persons, to the attorney for the Commonwealth. A court shall issue a subpoena duces tecum upon motion of the Commonwealth only if the court finds that there is probable cause to believe that a crime has been committed and to believe the records sought or other information sought, including electronic data and electronic communications, are relevant to a legitimate law-enforcement inquiry into that offense. The court may issue a subpoena duces tecum under this section regardless of whether any criminal charges have been filed.&lt;/p&gt;&lt;p&gt;2. A court issuing an order pursuant to this section, on a motion made promptly by the financial institution or credit card issuer, or enterprise may quash or modify the subpoena duces tecum, if the information or records requested are unusually voluminous in nature or compliance with such subpoena duces tecum would otherwise cause an undue burden on such provider.&lt;/p&gt;&lt;p&gt;B. No cause of action shall lie in any court against a financial institution or credit card issuer, or enterprise, its officers, employees, agents, or other specified persons for providing information, facilities, or assistance in accordance with the terms of a subpoena duces tecum under this section.&lt;/p&gt;&lt;p&gt;C. Upon issuance of a subpoena duces tecum under this section, the statement shall be temporarily sealed by the court upon application of the attorney for the Commonwealth for good cause shown in an ex parte proceeding. Any individual arrested and claiming to be aggrieved by the order may move the court for the unsealing of the statement, and the burden of proof with respect to continued sealing shall be upon the Commonwealth.&lt;/p&gt;&lt;p&gt;D. Any and all records received by law enforcement pursuant to this section shall be utilized only for a reasonable amount of time and only for a legitimate law-enforcement purpose. Upon the completion of the investigation the records shall be submitted to the court by the attorney for the Commonwealth along with a proposed order requiring the records to be sealed. Upon entry of such order, the court shall seal the records in accordance with the requirements contained in subsection C.&lt;/p&gt;&lt;p&gt;2003, cc. &lt;a href='http://lis.virginia.gov/cgi-bin/legp604.exe?031+ful+CHAP0223'&gt;223&lt;/a&gt;, &lt;a href='http://lis.virginia.gov/cgi-bin/legp604.exe?031+ful+CHAP0541'&gt;541&lt;/a&gt;, &lt;a href='http://lis.virginia.gov/cgi-bin/legp604.exe?031+ful+CHAP0549'&gt;549&lt;/a&gt;; 2004, cc. &lt;a href='http://lis.virginia.gov/cgi-bin/legp604.exe?041+ful+CHAP0883'&gt;883&lt;/a&gt;, &lt;a href='http://lis.virginia.gov/cgi-bin/legp604.exe?041+ful+CHAP0996'&gt;996&lt;/a&gt;; 2010, cc. &lt;a href='http://lis.virginia.gov/cgi-bin/legp604.exe?101+ful+CHAP0702'&gt;702&lt;/a&gt;, &lt;a href='http://lis.virginia.gov/cgi-bin/legp604.exe?101+ful+CHAP0794'&gt;794&lt;/a&gt;.&lt;/p&gt;</t>
  </si>
  <si>
    <t>¬ß 19.2-10.2</t>
  </si>
  <si>
    <t>Administrative subpoena issued for record from provider of electronic communication service or remote computing service.</t>
  </si>
  <si>
    <t>&lt;p&gt;A. A provider of electronic communication service or remote computing service that is transacting or has transacted any business in the Commonwealth shall disclose a record or other information pertaining to a subscriber to or customer of such service, excluding the contents of electronic communications as required by ¬ß &lt;a href='http://law.lis.virginia.gov/vacode/19.2-70.3/'&gt;19.2-70.3&lt;/a&gt;, to an attorney for the Commonwealth or the Attorney General pursuant to an administrative subpoena issued under this section.&lt;/p&gt;&lt;p&gt;1. In order to obtain such records or other information, the attorney for the Commonwealth or the Attorney General shall certify on the face of the subpoena that there is reason to believe that the records or other information being sought are relevant to a legitimate law-enforcement investigation concerning violations of ¬ß¬ß &lt;a href='http://law.lis.virginia.gov/vacode/18.2-47/'&gt;18.2-47&lt;/a&gt;, &lt;a href='http://law.lis.virginia.gov/vacode/18.2-48/'&gt;18.2-48&lt;/a&gt;, &lt;a href='http://law.lis.virginia.gov/vacode/18.2-49/'&gt;18.2-49&lt;/a&gt;, &lt;a href='http://law.lis.virginia.gov/vacode/18.2-346/'&gt;18.2-346&lt;/a&gt;,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href='http://law.lis.virginia.gov/vacode/18.2-374.1/'&gt;18.2-374.1&lt;/a&gt;, and &lt;a href='http://law.lis.virginia.gov/vacode/18.2-374.1:1/'&gt;18.2-374.1:1&lt;/a&gt;, former ¬ß &lt;a href='http://law.lis.virginia.gov/vacode/18.2-374.1:2/'&gt;18.2-374.1:2&lt;/a&gt;, and ¬ß &lt;a href='http://law.lis.virginia.gov/vacode/18.2-374.3/'&gt;18.2-374.3&lt;/a&gt;.&lt;/p&gt;&lt;p&gt;2. Upon written certification by the attorney for the Commonwealth or the Attorney General that there is a reason to believe that the victim is under the age of 18 and that notification or disclosure of the existence of the subpoena will endanger the life or physical safety of an individual, or lead to flight from prosecution, the destruction of or tampering with evidence, the intimidation of potential witnesses, or otherwise seriously jeopardize an investigation, the subpoena shall include a provision ordering the service provider not to notify or disclose the existence of the subpoena to another person, other than an attorney to obtain legal advice, for a period of 30 days after the date on which the service provider responds to the subpoena.&lt;/p&gt;&lt;p&gt;3. On a motion made promptly by the electronic communication service or remote computing service provider, a court of competent jurisdiction may quash or modify the administrative subpoena if the records or other information requested are unusually voluminous in nature or if compliance with the subpoena would otherwise cause an undue burden on the service provider.&lt;/p&gt;&lt;p&gt;B. All records or other information received by an attorney for the Commonwealth or the Attorney General pursuant to an administrative subpoena issued under this section shall be used only for a reasonable length of time not to exceed 30 days and only for a legitimate law-enforcement purpose. Upon completion of the investigation, the records or other information held by the attorney for the Commonwealth or the Attorney General shall be destroyed if no prosecution is initiated. The existence of such a subpoena shall be disclosed upon motion of an accused.&lt;/p&gt;&lt;p&gt;C. No cause of action shall lie in any court against an electronic communication service or remote computing service provider, its officers, employees, agents, or other specified persons for providing information, facilities, or assistance in accordance with the terms of an administrative subpoena issued under this section.&lt;/p&gt;&lt;p&gt;D. Records or other information pertaining to a subscriber to or customer of such service means name, address, local and long distance telephone connection records, or records of session times and durations, length of service, including start date, and types of service utilized, telephone or instrument number or other subscriber number or identity, including any temporarily assigned network address, and means and source of payment for such service.&lt;/p&gt;&lt;p&gt;E. Nothing in this section shall require the disclosure of information in violation of any federal law.&lt;/p&gt;&lt;p&gt;2007, cc. &lt;a href='http://lis.virginia.gov/cgi-bin/legp604.exe?071+ful+CHAP0802'&gt;802&lt;/a&gt;, &lt;a href='http://lis.virginia.gov/cgi-bin/legp604.exe?071+ful+CHAP0814'&gt;814&lt;/a&gt;; 2014, c. &lt;a href='http://lis.virginia.gov/cgi-bin/legp604.exe?141+ful+CHAP0166'&gt;166&lt;/a&gt;; 2015, cc. &lt;a href='http://lis.virginia.gov/cgi-bin/legp604.exe?151+ful+CHAP0544'&gt;544&lt;/a&gt;, &lt;a href='http://lis.virginia.gov/cgi-bin/legp604.exe?151+ful+CHAP0625'&gt;625&lt;/a&gt;.&lt;/p&gt;</t>
  </si>
  <si>
    <t>¬ß 19.2-10.3</t>
  </si>
  <si>
    <t>Reasonable suspicion required to stop, board, or inspect a noncommercial vessel on navigable waters of the Commonwealth.</t>
  </si>
  <si>
    <t>&lt;p&gt;A. Notwithstanding any other provision of law, no law-enforcement officer charged with enforcing laws or regulations on the navigable waters of the Commonwealth shall stop, board, or inspect any noncommercial vessel on the navigable waters of the Commonwealth unless such officer has reasonable suspicion that a violation of law or regulation exists.&lt;/p&gt;&lt;p&gt;B. The provisions of subsection A shall not apply to lawful stops, boardings, or inspections conducted by conservation police officers, as defined in ¬ß &lt;a href='http://law.lis.virginia.gov/vacode/29.1-100/'&gt;29.1-100&lt;/a&gt;, or the Virginia Marine Police for the purposes of inspecting hunting, fishing, and trapping licenses pursuant to ¬ß¬ß &lt;a href='http://law.lis.virginia.gov/vacode/28.2-231/'&gt;28.2-231&lt;/a&gt; and &lt;a href='http://law.lis.virginia.gov/vacode/29.1-337/'&gt;29.1-337&lt;/a&gt; or creel and bag limit inspections pursuant to ¬ß &lt;a href='http://law.lis.virginia.gov/vacode/29.1-209/'&gt;29.1-209&lt;/a&gt;, nor shall it prohibit lawful boating safety checkpoints conducted by conservation police officers and Virginia Marine Police in accordance with established agency policy.&lt;/p&gt;&lt;p&gt;2015, c. &lt;a href='http://lis.virginia.gov/cgi-bin/legp604.exe?151+ful+CHAP0484'&gt;484&lt;/a&gt;.&lt;/p&gt;</t>
  </si>
  <si>
    <t>¬ß 19.2-11</t>
  </si>
  <si>
    <t>Procedure in contempt cases.</t>
  </si>
  <si>
    <t>&lt;p&gt;No court or judge shall impose a fine upon a juror, witness or other person for disobedience of its process or any contempt, unless he either be present in court at the time, or shall have been served with a rule, returnable to a certain time, requiring him to show cause why the fine should not be imposed and shall have failed to appear and show cause.&lt;/p&gt;&lt;p&gt;Code 1950, ¬ß 19.1-16; 1960, c. 366; 1968, c. 639; 1975, c. 495.&lt;/p&gt;</t>
  </si>
  <si>
    <t>CRIME VICTIM AND WITNESS RIGHTS ACT</t>
  </si>
  <si>
    <t>¬ß 19.2-11.01</t>
  </si>
  <si>
    <t>Crime victim and witness rights.</t>
  </si>
  <si>
    <t>&lt;p&gt;A. In recognition of the Commonwealth's concern for the victims and witnesses of crime, it is the purpose of this chapter to ensure that the full impact of crime is brought to the attention of the courts of the Commonwealth; that crime victims and witnesses are treated with dignity, respect and sensitivity; and that their privacy is protected to the extent permissible under law. It is the further purpose of this chapter to ensure that victims and witnesses are informed of the rights provided to them under the laws of the Commonwealth; that they receive authorized services as appropriate; and that they have the opportunity to be heard by law-enforcement agencies, attorneys for the Commonwealth, corrections agencies and the judiciary at all critical stages of the criminal justice process to the extent permissible under law. Unless otherwise stated and subject to the provisions of &amp;sect; &lt;a href='/vacode/19.2-11.1/'&gt;19.2-11.1&lt;/a&gt;, it shall be the responsibility of a locality's crime victim and witness assistance program to provide the information and assistance required by this chapter, including verification that the standardized form listing the specific rights afforded to crime victims has been received by the victim.&lt;/p&gt;&lt;p&gt;As soon as practicable after identifying a victim of a crime, the investigating law-enforcement agency shall provide the victim with a standardized form listing the specific rights afforded to crime victims. The form shall include a telephone number by which the victim can receive further information and assistance in securing the rights afforded crime victims, the name, address and telephone number of the office of the attorney for the Commonwealth, the name, address and telephone number of the investigating law-enforcement agency, and a summary of the victim's rights under &amp;sect; &lt;a href='/vacode/40.1-28.7:2/'&gt;40.1-28.7:2&lt;/a&gt;.&lt;/p&gt;&lt;p&gt;1. Victim and witness protection and law-enforcement contacts.&lt;/p&gt;&lt;p&gt;a. In order that victims and witnesses receive protection from harm and threats of harm arising out of their cooperation with law-enforcement, or prosecution efforts, they shall be provided with information as to the level of protection which may be available pursuant to &amp;sect; &lt;a href='/vacode/52-35/'&gt;52-35&lt;/a&gt; or to any other federal, state or local program providing protection, and shall be assisted in obtaining this protection from the appropriate authorities.&lt;/p&gt;&lt;p&gt;b. Victims and witnesses shall be provided, where available, a separate waiting area during court proceedings that affords them privacy and protection from intimidation, and that does not place the victim in close proximity to the defendant or the defendant's family.&lt;/p&gt;&lt;p&gt;2. Financial assistance.&lt;/p&gt;&lt;p&gt;a. Victims shall be informed of financial assistance and social services available to them as victims of a crime, including information on their possible right to file a claim for compensation from the Crime Victims' Compensation Fund pursuant to Chapter 21.1 (&amp;sect; &lt;a href='/vacode/19.2-368.1/'&gt;19.2-368.1&lt;/a&gt; et seq.) of this title and on other available assistance and services.&lt;/p&gt;&lt;p&gt;b. Victims shall be assisted in having any property held by law-enforcement agencies for evidentiary purposes returned promptly in accordance with &amp;sect;&amp;sect; &lt;a href='/vacode/19.2-270.1/'&gt;19.2-270.1&lt;/a&gt; and &lt;a href='/vacode/19.2-270.2/'&gt;19.2-270.2&lt;/a&gt;.&lt;/p&gt;&lt;p&gt;c. Victims shall be advised that restitution is available for damages or loss resulting from an offense and shall be assisted in seeking restitution in accordance with &amp;sect;&amp;sect; &lt;a href='/vacode/19.2-305/'&gt;19.2-305&lt;/a&gt;, &lt;a href='/vacode/19.2-305.1/'&gt;19.2-305.1&lt;/a&gt;, Chapter 21.1 (&amp;sect; &lt;a href='/vacode/19.2-368.1/'&gt;19.2-368.1&lt;/a&gt; et seq.) of this title, Article 21 (&amp;sect; &lt;a href='/vacode/58.1-520/'&gt;58.1-520&lt;/a&gt; et seq.) of Chapter 3 of Title 58.1, and other applicable laws of the Commonwealth.&lt;/p&gt;&lt;p&gt;3. Notices.&lt;/p&gt;&lt;p&gt;a. Victims and witnesses shall be (i) provided with appropriate employer intercession services to ensure that employers of victims and witnesses will cooperate with the criminal justice process in order to minimize an employee's loss of pay and other benefits resulting from court appearances and (ii) advised that pursuant to &amp;sect; &lt;a href='/vacode/18.2-465.1/'&gt;18.2-465.1&lt;/a&gt; it is unlawful for an employer to penalize an employee for appearing in court pursuant to a summons or subpoena.&lt;/p&gt;&lt;p&gt;b. Victims shall receive advance notification when practicable from the attorney for the Commonwealth of judicial proceedings relating to their case and shall be notified when practicable of any change in court dates in accordance with &amp;sect; &lt;a href='/vacode/19.2-265.01/'&gt;19.2-265.01&lt;/a&gt; if they have provided their names, current addresses and telephone numbers.&lt;/p&gt;&lt;p&gt;c. Victims shall receive notification, if requested, subject to such reasonable procedures as the Attorney General may require pursuant to &amp;sect; &lt;a href='/vacode/2.2-511/'&gt;2.2-511&lt;/a&gt;, from the Attorney General of the filing and disposition of any appeal or habeas corpus proceeding involving their case.&lt;/p&gt;&lt;p&gt;d. Victims shall be notified by the Department of Corrections or a sheriff or jail superintendent (i) in whose custody an escape, change of name, transfer, release or discharge of a prisoner occurs pursuant to the provisions of &amp;sect;&amp;sect; &lt;a href='/vacode/53.1-133.02/'&gt;53.1-133.02&lt;/a&gt; and &lt;a href='/vacode/53.1-160/'&gt;53.1-160&lt;/a&gt; or (ii) when an accused is released on bail, if they have provided their names, current addresses and telephone numbers in writing. Such notification may be provided through the Virginia Statewide VINE (Victim Information and Notification Everyday) System or other similar electronic or automated system.&lt;/p&gt;&lt;p&gt;e. Victims shall be advised that, in order to protect their right to receive notices and offer input, all agencies and persons having such duties must have current victim addresses and telephone numbers given by the victims. Victims shall also be advised that any such information given shall be confidential as provided by &amp;sect; &lt;a href='/vacode/19.2-11.2/'&gt;19.2-11.2&lt;/a&gt;.&lt;/p&gt;&lt;p&gt;f. Victims of sexual assault, as defined in &amp;sect; &lt;a href='/vacode/19.2-11.5/'&gt;19.2-11.5&lt;/a&gt;, shall be advised of their rights regarding physical evidence recovery kits as provided in Chapter 1.2 (&amp;sect; &lt;a href='/vacode/19.2-11.5/'&gt;19.2-11.5&lt;/a&gt; et seq.).&lt;/p&gt;&lt;p&gt;4. Victim input.&lt;/p&gt;&lt;p&gt;a. Victims shall be given the opportunity, pursuant to &amp;sect; &lt;a href='/vacode/19.2-299.1/'&gt;19.2-299.1&lt;/a&gt;, to prepare a written victim impact statement prior to sentencing of a defendant and may provide information to any individual or agency charged with investigating the social history of a person or preparing a victim impact statement under the provisions of &amp;sect;&amp;sect; &lt;a href='/vacode/16.1-273/'&gt;16.1-273&lt;/a&gt; and &lt;a href='/vacode/53.1-155/'&gt;53.1-155&lt;/a&gt; or any other applicable law.&lt;/p&gt;&lt;p&gt;b. Victims shall have the right to remain in the courtroom during a criminal trial or proceeding pursuant to the provisions of &amp;sect; &lt;a href='/vacode/19.2-265.01/'&gt;19.2-265.01&lt;/a&gt;.&lt;/p&gt;&lt;p&gt;c. On motion of the attorney for the Commonwealth, victims shall be given the opportunity, pursuant to &amp;sect;&amp;sect; &lt;a href='/vacode/19.2-264.4/'&gt;19.2-264.4&lt;/a&gt; and &lt;a href='/vacode/19.2-295.3/'&gt;19.2-295.3&lt;/a&gt;, to testify prior to sentencing of a defendant regarding the impact of the offense.&lt;/p&gt;&lt;p&gt;d. In a felony case, the attorney for the Commonwealth, upon the victim's written request, shall consult with the victim either verbally or in writing (i) to inform the victim of the contents of a proposed plea agreement and (ii) to obtain the victim's views about the disposition of the case, including the victim's views concerning dismissal, pleas, plea negotiations and sentencing. However, nothing in this section shall limit the ability of the attorney for the Commonwealth to exercise his discretion on behalf of the citizens of the Commonwealth in the disposition of any criminal case. The court shall not accept the plea agreement unless it finds that, except for good cause shown, the Commonwealth has complied with clauses (i) and (ii). Good cause shown shall include, but not be limited to, the unavailability of the victim due to incarceration, hospitalization, failure to appear at trial when subpoenaed, or change of address without notice.&lt;/p&gt;&lt;p&gt;Upon the victim's written request, the victim shall be notified in accordance with subdivision A 3 b of any proceeding in which the plea agreement will be tendered to the court.&lt;/p&gt;&lt;p&gt;The responsibility to consult with the victim under this subdivision shall not confer upon the defendant any substantive or procedural rights and shall not affect the validity of any plea entered by the defendant.&lt;/p&gt;&lt;p&gt;5. Courtroom assistance.&lt;/p&gt;&lt;p&gt;a. Victims and witnesses shall be informed that their addresses, any telephone numbers, and email addresses may not be disclosed, pursuant to the provisions of &amp;sect;&amp;sect; &lt;a href='/vacode/19.2-11.2/'&gt;19.2-11.2&lt;/a&gt; and &lt;a href='/vacode/19.2-269.2/'&gt;19.2-269.2&lt;/a&gt;, except when necessary for the conduct of the criminal proceeding.&lt;/p&gt;&lt;p&gt;b. Victims and witnesses shall be advised that they have the right to the services of an interpreter in accordance with &amp;sect;&amp;sect; &lt;a href='/vacode/19.2-164/'&gt;19.2-164&lt;/a&gt; and &lt;a href='/vacode/19.2-164.1/'&gt;19.2-164.1&lt;/a&gt;.&lt;/p&gt;&lt;p&gt;c. Victims and witnesses of certain sexual offenses shall be advised that there may be a closed preliminary hearing in accordance with &amp;sect; &lt;a href='/vacode/18.2-67.8/'&gt;18.2-67.8&lt;/a&gt; and, if a victim was 14 years of age or younger on the date of the offense and is 16 or under at the time of the trial, or a witness to the offense is 14 years of age or younger at the time of the trial, that two-way closed-circuit television may be used in the taking of testimony in accordance with &amp;sect; &lt;a href='/vacode/18.2-67.9/'&gt;18.2-67.9&lt;/a&gt;.&lt;/p&gt;&lt;p&gt;6. Post trial assistance.&lt;/p&gt;&lt;p&gt;a. Within 30 days of receipt of a victim's written request after the final trial court proceeding in the case, the attorney for the Commonwealth shall notify the victim in writing, of (i) the disposition of the case, (ii) the crimes of which the defendant was convicted, (iii) the defendant's right to appeal, if known, and (iv) the telephone number of offices to contact in the event of nonpayment of restitution by the defendant.&lt;/p&gt;&lt;p&gt;b. If the defendant has been released on bail pending the outcome of an appeal, the agency that had custody of the defendant immediately prior to his release shall notify the victim as soon as practicable that the defendant has been released.&lt;/p&gt;&lt;p&gt;c. If the defendant's conviction is overturned, and the attorney for the Commonwealth decides to retry the case or the case is remanded for a new trial, the victim shall be entitled to the same rights as if the first trial did not take place.&lt;/p&gt;&lt;p&gt;B. For purposes of this chapter, "victim" means (i) a person who has suffered physical, psychological, or economic harm as a direct result of the commission of (a) a felony, (b) assault and battery in violation of &amp;sect; &lt;a href='/vacode/18.2-57/'&gt;18.2-57&lt;/a&gt; or &lt;a href='/vacode/18.2-57.2/'&gt;18.2-57.2&lt;/a&gt;, stalking in violation of &amp;sect; &lt;a href='/vacode/18.2-60.3/'&gt;18.2-60.3&lt;/a&gt;, a violation of a protective order in violation of &amp;sect; &lt;a href='/vacode/16.1-253.2/'&gt;16.1-253.2&lt;/a&gt; or &lt;a href='/vacode/18.2-60.4/'&gt;18.2-60.4&lt;/a&gt;, sexual battery in violation of &amp;sect; &lt;a href='/vacode/18.2-67.4/'&gt;18.2-67.4&lt;/a&gt;, attempted sexual battery in violation of &amp;sect; &lt;a href='/vacode/18.2-67.5/'&gt;18.2-67.5&lt;/a&gt;, or maiming or driving while intoxicated in violation of &amp;sect; &lt;a href='/vacode/18.2-51.4/'&gt;18.2-51.4&lt;/a&gt; or &lt;a href='/vacode/18.2-266/'&gt;18.2-266&lt;/a&gt;, or (c) a delinquent act that would be a felony or a misdemeanor violation of any offense enumerated in clause (b) if committed by an adult; (ii) a spouse or child of such a person; (iii) a parent or legal guardian of such a person who is a minor; (iv) for the purposes of subdivision A 4 only, a current or former foster parent or other person who has or has had physical custody of such a person who is a minor, for six months or more or for the majority of the minor's life; or (v) a spouse, parent, sibling, or legal guardian of such a person who is physically or mentally incapacitated or was the victim of a homicide; however, "victim" does not mean a parent, child, spouse, sibling, or legal guardian who commits a felony or other enumerated criminal offense against a victim as defined in clause (i).&lt;/p&gt;&lt;p&gt;C. Officials and employees of the judiciary, including court services units, law-enforcement agencies, the Department of Corrections, attorneys for the Commonwealth and public defenders, shall be provided with copies of this chapter by the Department of Criminal Justice Services or a crime victim and witness assistance program. Each agency, officer or employee who has a responsibility or responsibilities to victims under this chapter or other applicable law shall make reasonable efforts to become informed about these responsibilities and to ensure that victims and witnesses receive such information and services to which they may be entitled under applicable law, provided that no liability or cause of action shall arise from the failure to make such efforts or from the failure of such victims or witnesses to receive any such information or services.&lt;/p&gt;&lt;p&gt;1995, c. &lt;a href='http://lis.virginia.gov/cgi-bin/legp604.exe?951+ful+CHAP0687'&gt;687&lt;/a&gt;; 1996, c. &lt;a href='http://lis.virginia.gov/cgi-bin/legp604.exe?961+ful+CHAP0546'&gt;546&lt;/a&gt;; 1997, c. &lt;a href='http://lis.virginia.gov/cgi-bin/legp604.exe?971+ful+CHAP0691'&gt;691&lt;/a&gt;; 1998, c. &lt;a href='http://lis.virginia.gov/cgi-bin/legp604.exe?981+ful+CHAP0485'&gt;485&lt;/a&gt;; 1999, cc. &lt;a href='http://lis.virginia.gov/cgi-bin/legp604.exe?991+ful+CHAP0668'&gt;668&lt;/a&gt;, &lt;a href='http://lis.virginia.gov/cgi-bin/legp604.exe?991+ful+CHAP0702'&gt;702&lt;/a&gt;, &lt;a href='http://lis.virginia.gov/cgi-bin/legp604.exe?991+ful+CHAP0844'&gt;844&lt;/a&gt;; 2000, cc. &lt;a href='http://lis.virginia.gov/cgi-bin/legp604.exe?001+ful+CHAP0272'&gt;272&lt;/a&gt;, &lt;a href='http://lis.virginia.gov/cgi-bin/legp604.exe?001+ful+CHAP0827'&gt;827&lt;/a&gt;; 2001, cc. &lt;a href='http://lis.virginia.gov/cgi-bin/legp604.exe?011+ful+CHAP0410'&gt;410&lt;/a&gt;, &lt;a href='http://lis.virginia.gov/cgi-bin/legp604.exe?011+ful+CHAP0530'&gt;530&lt;/a&gt;, &lt;a href='http://lis.virginia.gov/cgi-bin/legp604.exe?011+ful+CHAP0549'&gt;549&lt;/a&gt;; 2002, cc. &lt;a href='http://lis.virginia.gov/cgi-bin/legp604.exe?021+ful+CHAP0310'&gt;310&lt;/a&gt;, &lt;a href='http://lis.virginia.gov/cgi-bin/legp604.exe?021+ful+CHAP0810'&gt;810&lt;/a&gt;, &lt;a href='http://lis.virginia.gov/cgi-bin/legp604.exe?021+ful+CHAP0818'&gt;818&lt;/a&gt;; 2003, cc. &lt;a href='http://lis.virginia.gov/cgi-bin/legp604.exe?031+ful+CHAP0103'&gt;103&lt;/a&gt;, &lt;a href='http://lis.virginia.gov/cgi-bin/legp604.exe?031+ful+CHAP0751'&gt;751&lt;/a&gt;, &lt;a href='http://lis.virginia.gov/cgi-bin/legp604.exe?031+ful+CHAP0764'&gt;764&lt;/a&gt;; 2006, c. &lt;a href='http://lis.virginia.gov/cgi-bin/legp604.exe?061+ful+CHAP0241'&gt;241&lt;/a&gt;; 2007, cc. &lt;a href='http://lis.virginia.gov/cgi-bin/legp604.exe?071+ful+CHAP0094'&gt;94&lt;/a&gt;, &lt;a href='http://lis.virginia.gov/cgi-bin/legp604.exe?071+ful+CHAP0109'&gt;109&lt;/a&gt;, &lt;a href='http://lis.virginia.gov/cgi-bin/legp604.exe?071+ful+CHAP0423'&gt;423&lt;/a&gt;; 2014, c. &lt;a href='http://lis.virginia.gov/cgi-bin/legp604.exe?141+ful+CHAP0230'&gt;230&lt;/a&gt;; 2017, c. &lt;a href='http://lis.virginia.gov/cgi-bin/legp604.exe?171+ful+CHAP0535'&gt;535&lt;/a&gt;; 2018, cc. &lt;a href='http://lis.virginia.gov/cgi-bin/legp604.exe?181+ful+CHAP0047'&gt;47&lt;/a&gt;, &lt;a href='http://lis.virginia.gov/cgi-bin/legp604.exe?181+ful+CHAP0083'&gt;83&lt;/a&gt;.&lt;/p&gt;</t>
  </si>
  <si>
    <t>¬ß 19.2-11.1</t>
  </si>
  <si>
    <t>Establishment of crime victim-witness assistance programs; funding; minimum standards.</t>
  </si>
  <si>
    <t>&lt;p&gt;Any local governmental body which establishes, operates and maintains a crime victim and witness assistance program, whose funding is provided in whole or part by grants administered by the Department of Criminal Justice Services pursuant to ¬ß &lt;a href='http://law.lis.virginia.gov/vacode/9.1-104/'&gt;9.1-104&lt;/a&gt;, shall operate the program in accordance with guidelines which shall be established by the Department to implement the provisions of this chapter and other applicable laws establishing victims' rights.&lt;/p&gt;&lt;p&gt;1988, c. 542;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href='http://lis.virginia.gov/cgi-bin/legp604.exe?961+ful+CHAP0545'&gt;545&lt;/a&gt;.&lt;/p&gt;</t>
  </si>
  <si>
    <t>¬ß 19.2-11.2</t>
  </si>
  <si>
    <t>Crime victim's right to nondisclosure of certain information; exceptions; testimonial privilege.</t>
  </si>
  <si>
    <t>&lt;p&gt;Upon request of any witness in a criminal prosecution under ¬ß &lt;a href='/vacode/18.2-46.2/'&gt;18.2-46.2&lt;/a&gt;, &lt;a href='/vacode/18.2-46.3/'&gt;18.2-46.3&lt;/a&gt;, or &lt;a href='/vacode/18.2-248/'&gt;18.2-248&lt;/a&gt; or of any violent felony as defined by subsection C of ¬ß &lt;a href='/vacode/17.1-805/'&gt;17.1-805&lt;/a&gt;, or any crime victim, neither a law-enforcement agency, the attorney for the Commonwealth, the counsel for a defendant, a court nor the Department of Corrections, nor any employee of any of them, may disclose, except among themselves, the residential address, any telephone number, email address, or place of employment of the witness or victim or a member of the witness' or victim's family, except to the extent that disclosure is (i) of the site of the crime, (ii) required by law or Rules of the Supreme Court, (iii) necessary for law-enforcement purposes or preparation for court proceedings, or (iv) permitted by the court for good cause.&lt;/p&gt;&lt;p&gt;Except with the written consent of the victim of any crime involving any sexual assault, sexual abuse, or family abuse or the victim's next of kin if the victim is a minor and the victim's death results from any crime, a law-enforcement agency may not disclose to the public information that directly or indirectly identifies the victim of such crime except to the extent that disclosure is (a) of the site of the crime, (b) required by law, (c) necessary for law-enforcement purposes, or (d) permitted by the court for good cause. In addition, at the request of the victim to the Court of Appeals of Virginia or the Supreme Court of Virginia hearing, on or after July 1, 2007, the case of a crime involving any sexual assault or sexual abuse, no appellate decision shall contain the first or last name of the victim.&lt;/p&gt;&lt;p&gt;Nothing herein shall limit the right to examine witnesses in a court of law or otherwise affect the conduct of any criminal proceeding.&lt;/p&gt;&lt;p&gt;1994, cc. &lt;a href='http://lis.virginia.gov/cgi-bin/legp604.exe?941+ful+CHAP0845'&gt;845&lt;/a&gt;, &lt;a href='http://lis.virginia.gov/cgi-bin/legp604.exe?941+ful+CHAP0931'&gt;931&lt;/a&gt;; 2002, cc. &lt;a href='http://lis.virginia.gov/cgi-bin/legp604.exe?021+ful+CHAP0810'&gt;810&lt;/a&gt;, &lt;a href='http://lis.virginia.gov/cgi-bin/legp604.exe?021+ful+CHAP0818'&gt;818&lt;/a&gt;; 2005, cc. &lt;a href='http://lis.virginia.gov/cgi-bin/legp604.exe?051+ful+CHAP0764'&gt;764&lt;/a&gt;, &lt;a href='http://lis.virginia.gov/cgi-bin/legp604.exe?051+ful+CHAP0813'&gt;813&lt;/a&gt;; 2007, c. &lt;a href='http://lis.virginia.gov/cgi-bin/legp604.exe?071+ful+CHAP0503'&gt;503&lt;/a&gt;; 2014, c. &lt;a href='http://lis.virginia.gov/cgi-bin/legp604.exe?141+ful+CHAP0744'&gt;744&lt;/a&gt;; 2017, c. &lt;a href='http://lis.virginia.gov/cgi-bin/legp604.exe?171+ful+CHAP0500'&gt;500&lt;/a&gt;; 2018, cc. &lt;a href='http://lis.virginia.gov/cgi-bin/legp604.exe?181+ful+CHAP0047'&gt;47&lt;/a&gt;, &lt;a href='http://lis.virginia.gov/cgi-bin/legp604.exe?181+ful+CHAP0083'&gt;83&lt;/a&gt;.&lt;/p&gt;</t>
  </si>
  <si>
    <t>¬ß 19.2-11.3</t>
  </si>
  <si>
    <t>Virginia Crime Victim-Witness Fund.</t>
  </si>
  <si>
    <t>&lt;p&gt;There is hereby established the Virginia Crime Victim-Witness Fund as a special nonreverting fund to be administered by the Department of Criminal Justice Services to support victim and witness services that meet the minimum standards prescribed for such programs under ¬ß &lt;a href='http://law.lis.virginia.gov/vacode/19.2-11.1/'&gt;19.2-11.1&lt;/a&gt;. A portion of the sum collected pursuant to ¬ß¬ß &lt;a href='http://law.lis.virginia.gov/vacode/16.1-69.48:1/'&gt;16.1-69.48:1&lt;/a&gt;,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and &lt;a href='http://law.lis.virginia.gov/vacode/17.1-275.9/'&gt;17.1-275.9&lt;/a&gt;, as specified in these sections, shall be deposited into the state treasury to the credit of this Fund. The Fund shall be distributed according to grant procedures adopted pursuant to ¬ß &lt;a href='http://law.lis.virginia.gov/vacode/9.1-104/'&gt;9.1-104&lt;/a&gt; and shall be established on the books of the Comptroller. Any funds remaining in such Fund at the end of the biennium shall not revert to the general fund, but shall remain in the Fund. Interest earned on the Fund shall be credited to the Fund.&lt;/p&gt;&lt;p&gt;1995, c. &lt;a href='http://lis.virginia.gov/cgi-bin/legp604.exe?951+ful+CHAP0371'&gt;371&lt;/a&gt;; 2002, c. &lt;a href='http://lis.virginia.gov/cgi-bin/legp604.exe?021+ful+CHAP0831'&gt;831&lt;/a&gt;.&lt;/p&gt;</t>
  </si>
  <si>
    <t>¬ß 19.2-11.4</t>
  </si>
  <si>
    <t>Establishment of victim-offender reconciliation program.</t>
  </si>
  <si>
    <t>&lt;p&gt;A. Any Crime Victim and Witness Assistance Program may establish a victim-offender reconciliation program to provide an opportunity after conviction for a victim, at his request and upon the subsequent agreement of the offender, to:&lt;/p&gt;&lt;p&gt;1. Meet with the offender in a safe, controlled environment in accordance with the policies established pursuant to subsection B of ¬ß &lt;a href='http://law.lis.virginia.gov/vacode/53.1-30/'&gt;53.1-30&lt;/a&gt;;&lt;/p&gt;&lt;p&gt;2. Give to the offender, either orally or in writing, a summary of the financial, emotional, and physical effects of the offense on the victim or the victim's family; and&lt;/p&gt;&lt;p&gt;3. Discuss a proposed restitution agreement which may be submitted for consideration by the sentencing court for damages incurred by the victim as a result of the offense.&lt;/p&gt;&lt;p&gt;B. If the victim chooses to participate in a victim-offender reconciliation program under this section, the victim shall execute a waiver releasing the Crime Victim and Witness Assistance Program, attorney for the offender and the attorney for the Commonwealth from civil and criminal liability for actions taken by the victim or offender as a result of participation by the victim or the offender in a victim-offender reconciliation program.&lt;/p&gt;&lt;p&gt;C. A victim shall not be required to participate in a victim-offender reconciliation program under this section.&lt;/p&gt;&lt;p&gt;D. The failure of any person to participate in a reconciliation program pursuant to this section shall not be used directly or indirectly at sentencing.&lt;/p&gt;&lt;p&gt;1995, c. &lt;a href='http://lis.virginia.gov/cgi-bin/legp604.exe?951+ful+CHAP0628'&gt;628&lt;/a&gt;; 2010, c. &lt;a href='http://lis.virginia.gov/cgi-bin/legp604.exe?101+ful+CHAP0844'&gt;844&lt;/a&gt;.&lt;/p&gt;</t>
  </si>
  <si>
    <t>PHYSICAL EVIDENCE RECOVERY KITS</t>
  </si>
  <si>
    <t>¬ß 19.2-11.5</t>
  </si>
  <si>
    <t>&lt;p&gt;As used in this chapter, unless the context requires a different meaning:&lt;/p&gt;&lt;p&gt;"Anonymous physical evidence recovery kit" means a physical evidence recovery kit that is collected from a victim of sexual assault through a forensic medical examination where the victim elects, at the time of the examination, not to report the sexual assault offense to a law-enforcement agency.&lt;/p&gt;&lt;p&gt;"Department" means the Virginia Department of Forensic Science.&lt;/p&gt;&lt;p&gt;"Division" means the Division of Consolidated Laboratory Services of the Virginia Department of General Services.&lt;/p&gt;&lt;p&gt;"Health care provider" means any hospital, clinic, or other medical facility that provides forensic medical examinations to victims of sexual assault.&lt;/p&gt;&lt;p&gt;"Law-enforcement agency" means the state or local law-enforcement agency with the primary responsibility for investigating an alleged sexual assault offense case and includes the employees of that agency.&lt;/p&gt;&lt;p&gt;"Physical evidence recovery kit" means any evidence collection kit supplied by the Department to health care providers for use in collecting evidence from victims of sexual assault during forensic medical examinations or to the Office of the Chief Medical Examiner for use during death investigations to collect evidence from decedents who may be victims of sexual assault.&lt;/p&gt;&lt;p&gt;"Sexual assault offense" means a violation or attempted violation of any offense enumerated in Article 7 (¬ß &lt;a href='http://law.lis.virginia.gov/vacode/18.2-61/'&gt;18.2-61&lt;/a&gt; et seq.) of Chapter 4 of Title 18.2 or of any offense specified in ¬ß &lt;a href='http://law.lis.virginia.gov/vacode/18.2-361/'&gt;18.2-361&lt;/a&gt;, &lt;a href='http://law.lis.virginia.gov/vacode/18.2-370/'&gt;18.2-370&lt;/a&gt;, or &lt;a href='http://law.lis.virginia.gov/vacode/18.2-370.1/'&gt;18.2-370.1&lt;/a&gt;.&lt;/p&gt;&lt;p&gt;"Victim of sexual assault" means any person who undergoes a forensic medical examination for the collection of a physical evidence recovery kit connected to a sexual assault offense.&lt;/p&gt;&lt;p&gt;2016, cc. &lt;a href='http://lis.virginia.gov/cgi-bin/legp604.exe?161+ful+CHAP0332'&gt;332&lt;/a&gt;, &lt;a href='http://lis.virginia.gov/cgi-bin/legp604.exe?161+ful+CHAP0698'&gt;698&lt;/a&gt;.&lt;/p&gt;</t>
  </si>
  <si>
    <t>¬ß 19.2-11.6</t>
  </si>
  <si>
    <t>Anonymous physical evidence recovery kits.</t>
  </si>
  <si>
    <t>&lt;p&gt;A. When a victim of sexual assault who undergoes a forensic medical examination elects not to report the offense to law enforcement, the health care provider shall inform the victim that the physical evidence recovery kit shall be forwarded to the Division for storage as an anonymous physical evidence recovery kit. The health care provider shall further inform the victim of the length of time the anonymous physical evidence recovery kit will be stored by the Division, the victim's right to object to the destruction of the anonymous physical evidence recovery kit, and how the victim can have the anonymous physical evidence recovery kit released to a law-enforcement agency at a later date. The health care provider shall forward the anonymous physical evidence recovery kit to the Division in accordance with the policies and procedures established by the Division.&lt;/p&gt;&lt;p&gt;B. The Division shall store any anonymous physical evidence recovery kit received for a minimum of two years. The Division shall store the anonymous physical evidence recovery kit for an additional period of 10 years following the receipt of a written objection to the destruction of the anonymous physical evidence recovery kit from the victim. After the initial two years or any additional 10-year storage period, the Division, in the absence of the receipt of a written objection from the victim in the most recent 10-year period, may destroy the anonymous physical evidence recovery kit or, in its discretion or upon request of the victim or the law-enforcement agency, may elect to retain the anonymous physical evidence recovery kit for a longer period of time. Upon notification from either the law-enforcement agency or the attorney for the Commonwealth that the victim has elected to report the offense to the law-enforcement agency, the Division shall release the anonymous physical evidence recovery kit to the law-enforcement agency.&lt;/p&gt;&lt;p&gt;2016, cc. &lt;a href='http://lis.virginia.gov/cgi-bin/legp604.exe?161+ful+CHAP0332'&gt;332&lt;/a&gt;, &lt;a href='http://lis.virginia.gov/cgi-bin/legp604.exe?161+ful+CHAP0698'&gt;698&lt;/a&gt;; 2017, c. &lt;a href='http://lis.virginia.gov/cgi-bin/legp604.exe?171+ful+CHAP0535'&gt;535&lt;/a&gt;.&lt;/p&gt;</t>
  </si>
  <si>
    <t>¬ß 19.2-11.7</t>
  </si>
  <si>
    <t>Law enforcement taking possession of physical evidence recovery kits.</t>
  </si>
  <si>
    <t>&lt;p&gt;A. A health care provider that has collected a physical evidence recovery kit from a victim of sexual assault who has elected to report the offense shall forthwith notify the law-enforcement agency that such kit has been collected.&lt;/p&gt;&lt;p&gt;B. A law-enforcement agency that receives notice from a health care provider that a physical evidence recovery kit has been collected shall forthwith take possession of the physical evidence recovery kit.&lt;/p&gt;&lt;p&gt;2016, cc. &lt;a href='http://lis.virginia.gov/cgi-bin/legp604.exe?161+ful+CHAP0332'&gt;332&lt;/a&gt;, &lt;a href='http://lis.virginia.gov/cgi-bin/legp604.exe?161+ful+CHAP0698'&gt;698&lt;/a&gt;.&lt;/p&gt;</t>
  </si>
  <si>
    <t>¬ß 19.2-11.8</t>
  </si>
  <si>
    <t>Submission of physical evidence recovery kits to the Department.</t>
  </si>
  <si>
    <t>&lt;p&gt;A. A law-enforcement agency that receives a physical evidence recovery kit shall submit the physical evidence recovery kit to the Department for analysis within 60 days of receipt, except under the following circumstances: (i) it is an anonymous physical evidence recovery kit that shall be forwarded to the Division for storage; (ii) the physical evidence recovery kit was collected by the Office of the Chief Medical Examiner as part of a routine death investigation, and the medical examiner and the law-enforcement agency agree that analysis is not warranted; (iii) the physical evidence recovery kit is connected to an offense that occurred outside of the Commonwealth; (iv) the physical evidence recovery kit was determined by the law-enforcement agency not to be connected to a criminal offense; or (v) another law-enforcement agency has taken over responsibility for the investigation related to the physical evidence recovery kit.&lt;/p&gt;&lt;p&gt;B. Upon completion of analysis, the Department shall return the physical evidence recovery kit to the submitting law-enforcement agency. Upon receipt of the physical evidence recovery kit from the Department, the law-enforcement agency shall store the physical evidence recovery kit for a period of 10 years or until 10 years after the victim reaches the age of majority if the victim was a minor at the time of collection, whichever is longer. The law-enforcement agency shall store the physical evidence recovery kit for a period of 10 years following the receipt of a written objection to the destruction of the kit from the victim. After the mandatory retention period or any additional 10-year storage period has lapsed, the law-enforcement agency shall, unless the victim has made a written request not to be contacted for this purpose, make a reasonable effort to notify the victim of the intended destruction of the physical evidence recovery kit no less than 60 days prior to the intended date of such destruction. In the absence of a response from the victim, or with the consent of the victim, the law-enforcement agency may destroy the physical evidence recovery kit or, in its discretion, may elect to retain the physical evidence recovery kit for a longer period of time.&lt;/p&gt;&lt;p&gt;C. The DNA profiles developed from physical evidence recovery kits submitted to the Department for analysis pursuant to this section shall be uploaded into any local, state, or national DNA data bank only if eligible as determined by Department procedures and in accordance with state and federal law.&lt;/p&gt;&lt;p&gt;2016, cc. &lt;a href='http://lis.virginia.gov/cgi-bin/legp604.exe?161+ful+CHAP0332'&gt;332&lt;/a&gt;,  &lt;a href='http://lis.virginia.gov/cgi-bin/legp604.exe?161+ful+CHAP0698'&gt;698&lt;/a&gt;; 2017, c. &lt;a href='http://lis.virginia.gov/cgi-bin/legp604.exe?171+ful+CHAP0535'&gt;535&lt;/a&gt;; 2018, c. &lt;a href='http://lis.virginia.gov/cgi-bin/legp604.exe?181+ful+CHAP0398'&gt;398&lt;/a&gt;.&lt;/p&gt;</t>
  </si>
  <si>
    <t>¬ß 19.2-11.9</t>
  </si>
  <si>
    <t>Lack of compliance with procedures.</t>
  </si>
  <si>
    <t>&lt;p&gt;The failure of a law-enforcement agency to take possession of a physical evidence recovery kit as provided in this chapter or to submit a physical evidence recovery kit to the Department within the time period prescribed under this chapter does not alter the authority of the law-enforcement agency to take possession of the physical evidence recovery kit or to submit the physical evidence recovery kit to the Department under this chapter or the authority of the Department to accept and analyze the physical evidence recovery kit or to maintain or upload any developed DNA profiles from the physical evidence recovery kit into any local, state, or national DNA data bank if eligible as determined by Department procedures and in accordance with state and federal law.&lt;/p&gt;&lt;p&gt;A person accused or convicted of committing a crime against a sexual assault victim has no standing to object to any failure to comply with the requirements of this chapter, and the failure to comply with the requirements of this chapter is not grounds for challenging the admissibility of the evidence or setting aside the conviction or sentence.&lt;/p&gt;&lt;p&gt;2016, cc. &lt;a href='http://lis.virginia.gov/cgi-bin/legp604.exe?161+ful+CHAP0332'&gt;332&lt;/a&gt;, &lt;a href='http://lis.virginia.gov/cgi-bin/legp604.exe?161+ful+CHAP0698'&gt;698&lt;/a&gt;.&lt;/p&gt;</t>
  </si>
  <si>
    <t>¬ß 19.2-11.10</t>
  </si>
  <si>
    <t>Expungement of DNA profile.</t>
  </si>
  <si>
    <t>&lt;p&gt;If the Department receives written confirmation from a law-enforcement agency or attorney for the Commonwealth that a DNA profile that has been uploaded pursuant to this chapter into any local, state, or national DNA data bank was determined not to be connected to a criminal offense or that the DNA profile is of an individual who is not the putative perpetrator, the Department shall expunge the DNA profile from the DNA data bank.&lt;/p&gt;&lt;p&gt;The detention, arrest, or conviction of a person based upon a data bank match or data bank information is not invalidated if it is determined that the sample was obtained, placed, or retained in the data bank in good faith pursuant to this chapter, and evidence based upon or derived from the DNA record shall not be excluded by a court.&lt;/p&gt;&lt;p&gt;2016, cc. &lt;a href='http://lis.virginia.gov/cgi-bin/legp604.exe?161+ful+CHAP0332'&gt;332&lt;/a&gt;, &lt;a href='http://lis.virginia.gov/cgi-bin/legp604.exe?161+ful+CHAP0698'&gt;698&lt;/a&gt;.&lt;/p&gt;</t>
  </si>
  <si>
    <t>¬ß 19.2-11.11</t>
  </si>
  <si>
    <t>Victim's right to notification of scientific analysis information.</t>
  </si>
  <si>
    <t>&lt;p&gt;A. In addition to the rights provided under Chapter 1.1 (¬ß &lt;a href='http://law.lis.virginia.gov/vacode/19.2-11.01/'&gt;19.2-11.01&lt;/a&gt; et seq.), a victim of sexual assault, a parent or guardian of a victim of a sexual assault who was a minor at the time of the offense, or the next of kin of a deceased victim of sexual assault shall have the right to request and receive information from the law-enforcement agency regarding (i) the submission of any physical evidence recovery kit for forensic analysis that was collected from the victim during the investigation of the offense; (ii) the status of any analysis being performed on any evidence that was collected during the investigation of the offense; (iii) the results of any analysis; and (iv) the time frame for how long the kit will be held in storage and the victim's rights regarding such storage, unless disclosing this information would interfere with the investigation or prosecution of the offense, in which case the victim, parent, guardian, or next of kin shall be informed of the estimated date on which the information may be disclosed, if known.&lt;/p&gt;&lt;p&gt;B. In the case of a physical evidence recovery kit that was received by a law-enforcement agency prior to July 1, 2016, and that has subsequently been submitted for analysis, the victim, a parent or guardian of a minor victim, or the next of kin of a deceased victim shall be notified by the law-enforcement agency of the completion of the analysis and shall, upon request, receive information from the law-enforcement agency regarding the results of any analysis, unless disclosing this information would interfere with the investigation or prosecution of the offense, in which case the victim, parent, guardian, or next of kin shall be informed of the estimated date on which the information may be disclosed, if known. A good faith attempt to locate the victim, a parent or guardian of a minor victim, or the next of kin of a deceased victim shall be made if a current address for the victim, a parent or guardian of a minor victim, or the next of kin of a deceased victim is unavailable.&lt;/p&gt;&lt;p&gt;C. The victim, parent, guardian, or next of kin who requests to be notified under subsection A shall provide a current address and telephone number to the attorney for the Commonwealth and to the law-enforcement agency that is investigating the offense and keep such information updated.&lt;/p&gt;&lt;p&gt;The victim, parent, guardian, or next of kin who requests to be notified under subsection B may provide a current address and telephone number to the attorney for the Commonwealth and to the law-enforcement agency that is investigating the offense and keep such information updated.&lt;/p&gt;&lt;p&gt;D. Nothing contained in this section shall require a law-enforcement agency to disclose any information regarding the results of any analysis to a parent or guardian of a minor victim or to the next of kin of a deceased victim if such parent, guardian, or next of kin is the alleged perpetrator of the offense.&lt;/p&gt;&lt;p&gt;2016, cc. &lt;a href='http://lis.virginia.gov/cgi-bin/legp604.exe?161+ful+CHAP0332'&gt;332&lt;/a&gt;, &lt;a href='http://lis.virginia.gov/cgi-bin/legp604.exe?161+ful+CHAP0698'&gt;698&lt;/a&gt;; 2017, cc. &lt;a href='http://lis.virginia.gov/cgi-bin/legp604.exe?171+ful+CHAP0535'&gt;535&lt;/a&gt;, &lt;a href='http://lis.virginia.gov/cgi-bin/legp604.exe?171+ful+CHAP0672'&gt;672&lt;/a&gt;.&lt;/p&gt;</t>
  </si>
  <si>
    <t>¬ß 19.2-11.12</t>
  </si>
  <si>
    <t>Costs of physical evidence recovery kits.</t>
  </si>
  <si>
    <t>&lt;p&gt;No victim of sexual assault shall be charged for the cost of collecting or storing a physical evidence recovery kit or an anonymous physical evidence recovery kit.&lt;/p&gt;&lt;p&gt;2017, c. &lt;a href='http://lis.virginia.gov/cgi-bin/legp604.exe?171+ful+CHAP0535'&gt;535&lt;/a&gt;.&lt;/p&gt;</t>
  </si>
  <si>
    <t>CONSERVATORS OF THE PEACE AND SPECIAL POLICEMEN</t>
  </si>
  <si>
    <t>APPOINTMENT</t>
  </si>
  <si>
    <t>¬ß 19.2-12</t>
  </si>
  <si>
    <t>Who are conservators of the peace.</t>
  </si>
  <si>
    <t>&lt;p&gt;Every judge and attorney for the Commonwealth throughout the Commonwealth and every magistrate within the geographical area for which he is appointed or elected, shall be a conservator of the peace. In addition, every commissioner in chancery, while sitting as such commissioner; any special agent or law-enforcement officer of the United States Department of Justice, National Marine Fisheries Service of the United States Department of Commerce, Department of Treasury, Department of Agriculture, Department of Defense, Department of State, Office of the Inspector General of the Department of Transportation, Department of Homeland Security, and Department of Interior; any inspector, law-enforcement official or police personnel of the United States Postal Service; any United States marshal or deputy United States marshal whose duties involve the enforcement of the criminal laws of the United States; any officer of the Virginia Marine Police; any criminal investigator of the Department of Professional and Occupational Regulation, who meets the minimum law-enforcement training requirements established by the Department of Criminal Justice Services for in-service training; any criminal investigator of the United States Department of Labor; any special agent of the United States Naval Criminal Investigative Service, any special agent of the National Aeronautics and Space Administration, and any sworn municipal park ranger, who has completed all requirements under ¬ß &lt;a href='http://law.lis.virginia.gov/vacode/15.2-1706/'&gt;15.2-1706&lt;/a&gt;; any investigator employed by an attorney for the Commonwealth, who within 10 years immediately prior to being employed by the attorney for the Commonwealth was an active law-enforcement officer as defined in ¬ß &lt;a href='http://law.lis.virginia.gov/vacode/9.1-101/'&gt;9.1-101&lt;/a&gt; in the Commonwealth and retired or resigned from his position as a law-enforcement officer in good standing, shall be a conservator of the peace, while engaged in the performance of their official duties.&lt;/p&gt;&lt;p&gt;Code 1950, ¬ß 19.1-20; 1960, c. 366; 1968, c. 639; 1972, c. 549; 1975, c. 495; 1978, c. 697; 1981, cc. 572, 587; 1990, c. 558; 1991, cc. 74, 338; 1994, cc. &lt;a href='http://lis.virginia.gov/cgi-bin/legp604.exe?941+ful+CHAP0375'&gt;375&lt;/a&gt;, &lt;a href='http://lis.virginia.gov/cgi-bin/legp604.exe?941+ful+CHAP0569'&gt;569&lt;/a&gt;, &lt;a href='http://lis.virginia.gov/cgi-bin/legp604.exe?941+ful+CHAP0626'&gt;626&lt;/a&gt;; 1997, c. &lt;a href='http://lis.virginia.gov/cgi-bin/legp604.exe?971+ful+CHAP0034'&gt;34&lt;/a&gt;; 2001, cc. &lt;a href='http://lis.virginia.gov/cgi-bin/legp604.exe?011+ful+CHAP0003'&gt;3&lt;/a&gt;, &lt;a href='http://lis.virginia.gov/cgi-bin/legp604.exe?011+ful+CHAP0031'&gt;31&lt;/a&gt;; 2002, cc. &lt;a href='http://lis.virginia.gov/cgi-bin/legp604.exe?021+ful+CHAP0086'&gt;86&lt;/a&gt;, &lt;a href='http://lis.virginia.gov/cgi-bin/legp604.exe?021+ful+CHAP0605'&gt;605&lt;/a&gt;, &lt;a href='http://lis.virginia.gov/cgi-bin/legp604.exe?021+ful+CHAP0789'&gt;789&lt;/a&gt;; 2004, c. &lt;a href='http://lis.virginia.gov/cgi-bin/legp604.exe?041+ful+CHAP1009'&gt;1009&lt;/a&gt;; 2005, c. &lt;a href='http://lis.virginia.gov/cgi-bin/legp604.exe?051+ful+CHAP0372'&gt;372&lt;/a&gt;; 2006, c. &lt;a href='http://lis.virginia.gov/cgi-bin/legp604.exe?061+ful+CHAP0088'&gt;88&lt;/a&gt;; 2007, c. &lt;a href='http://lis.virginia.gov/cgi-bin/legp604.exe?071+ful+CHAP0224'&gt;224&lt;/a&gt;; 2015, cc. &lt;a href='http://lis.virginia.gov/cgi-bin/legp604.exe?151+ful+CHAP0075'&gt;75&lt;/a&gt;, &lt;a href='http://lis.virginia.gov/cgi-bin/legp604.exe?151+ful+CHAP0126'&gt;126&lt;/a&gt;; 2017, c. &lt;a href='http://lis.virginia.gov/cgi-bin/legp604.exe?171+ful+CHAP0674'&gt;674&lt;/a&gt;.&lt;/p&gt;</t>
  </si>
  <si>
    <t>¬ß 19.2-13</t>
  </si>
  <si>
    <t>Special conservators of the peace; authority; jurisdiction; registration; liability of employers; penalty; report.</t>
  </si>
  <si>
    <t>&lt;p&gt;A. Upon the submission of an application, which shall include the results of the background investigation conducted pursuant to subsection C, from (i) any sheriff or chief of police of any county, city, or town; (ii) any corporation authorized to do business in the Commonwealth; (iii) the owner, proprietor, or authorized custodian of any place within the Commonwealth; or (iv) any museum owned and managed by the Commonwealth, a circuit court judge of any county or city shall appoint special conservators of the peace who shall serve as such for such length of time as the court may designate, but not exceeding four years under any one appointment, during which time the court shall retain jurisdiction over the appointment order, upon a showing by the applicant of a necessity for the security of property or the peace and presentation of evidence that the person or persons to be appointed as a special conservator of the peace possess a valid registration issued by the Department of Criminal Justice Services in accordance with the provisions of subsection C. Upon an application made pursuant to clause (ii), (iii), or (iv), the court shall, prior to entering the order of appointment, transmit a copy of the application to the local attorney for the Commonwealth and the local sheriff or chief of police who may submit to the court a sworn, written statement indicating whether the order of appointment should be granted. However, a judge may deny the appointment for good cause, and shall state the specific reasons for the denial in writing in the order denying the appointment. A judge also may revoke the appointment order for good cause shown, upon the filing of a sworn petition by the attorney for the Commonwealth, sheriff, or chief of police for any locality in which the special conservator of the peace is authorized to serve or by the Department of Criminal Justice Services. Prior to revocation, a hearing shall be set and the special conservator of the peace shall be given notice and the opportunity to be heard. The judge may temporarily suspend the appointment pending the hearing for good cause shown. A hearing on the petition shall be heard by the court as soon as practicable. If the appointment order is suspended or revoked, the clerk of court shall notify the Department of Criminal Justice Services, the Department of State Police, the applicable local law-enforcement agencies in all cities and counties where the special conservator of the peace is authorized to serve, and the employer of the special conservator of the peace.&lt;/p&gt;&lt;p&gt;The order of appointment shall provide that a special conservator of the peace may perform only the duties for which he is qualified by training as established by the Criminal Justice Services Board. The order of appointment shall provide that such duties shall be exercised only within geographical limitations specified by the court, which shall be within the confines of the county, city or town that makes application or on the real property where the corporate applicant is located, or any real property contiguous to such real property, limited, except as provided in subsection F, to the city or county wherein application has been made, and only when such special conservator of the peace is engaged in the performance of his duties as such; however, a court may, in its discretion, specify in the order of appointment additional jurisdictions in which a special conservator of the peace employed by the Shenandoah Valley Regional Airport Commission or the Richmond Metropolitan Transportation Authority may exercise his duties. The order may provide that the special conservator of the peace shall have the authority to make an arrest outside of such geographical limitations if the arrest results from a close pursuit that was initiated when the special conservator of the peace was within the confines of the area wherein he has been authorized to have the powers and authority of a special conservator of the peace; the order shall further delineate a geographical limitation or distance beyond which the special conservator of the peace may not effectuate such an arrest that follows from a close pursuit. The order shall require the special conservator of the peace to comply with the provisions of the United States Constitution and the Constitution of Virginia. The order shall not identify the special conservator of the peace as a law-enforcement officer pursuant to ¬ß &lt;a href='/vacode/9.1-101/'&gt;9.1-101&lt;/a&gt;. The order may provide, however, that the special conservator of the peace is a "law-enforcement officer" for the purposes of Article 4 (¬ß &lt;a href='/vacode/37.2-808/'&gt;37.2-808&lt;/a&gt; et seq.) of Chapter 8 of Title 37.2 or Article 16 (¬ß &lt;a href='/vacode/16.1-335/'&gt;16.1-335&lt;/a&gt; et seq.) of Chapter 11 of Title 16.1, but such designation shall not qualify the special conservator of the peace as a "qualified law-enforcement officer" or "qualified retired law-enforcement officer" within the meaning of the federal Law Enforcement Officer Safety Act, 18 U.S.C. ¬ß 926(B) et seq., and the order of appointment shall specifically state this. The order may also provide that a special conservator of the peace who has completed the minimum training standards established by the Criminal Justice Services Board, has the authority to affect arrests, using up to the same amount of force as would be allowed to a law-enforcement officer employed by the Commonwealth or any of its political subdivisions when making a lawful arrest. The order shall prohibit blue flashing lights, but upon request and for good cause shown may provide that the special conservator of the peace may use flashing lights and sirens on any vehicle used by the special conservator of the peace when he is in the performance of his duties. Prior to granting an application for appointment, the circuit court shall ensure that the applicant has met the registration requirements established by the Criminal Justice Services Board.&lt;/p&gt;&lt;p&gt;B. All applications and orders for appointments of special conservators of the peace shall be submitted on forms developed by the Office of the Executive Secretary of the Supreme Court of Virginia in consultation with the Department of Criminal Justice Services and shall specify the duties for which the applicant is qualified. The applications and orders shall specify the geographic limitations consistent with subsection A.&lt;/p&gt;&lt;p&gt;C. No person shall seek appointment as a special conservator of the peace from a circuit court judge without possessing a valid registration issued by the Department of Criminal Justice Services, except as provided in this section. Applicants for registration may submit an application on or after January 1, 2004. A temporary registration may be issued in accordance with regulations established by the Criminal Justice Services Board while awaiting the results of a state and national fingerprint search. However, no person shall be issued a valid registration or temporary registration until he has (i) complied with, or been exempted from the compulsory minimum training standards as set forth in this section; (ii) submitted his fingerprints on a form provided by the Department to be used for the conduct of a national criminal records search and a Virginia criminal history records search; (iii) submitted the results of a background investigation, performed by any state or local law-enforcement agency, which may, at its discretion, charge a reasonable fee to the applicant and which shall include a review of the applicant's criminal history records and may include a review of the applicant's school records, employment records, or interviews with persons possessing general knowledge of the applicant's character and fitness for such appointment; and (iv) met all other requirements of this article and Board regulations. No person with a criminal conviction for a misdemeanor involving (a) moral turpitude, (b) assault and battery, (c) damage to real or personal property, (d) controlled substances or imitation controlled substances as defined in Article 1 (¬ß &lt;a href='/vacode/18.2-247/'&gt;18.2-247&lt;/a&gt; et seq.) of Chapter 7 of Title 18.2, (e) prohibited sexual behavior as described in Article 7 (¬ß &lt;a href='/vacode/18.2-61/'&gt;18.2-61&lt;/a&gt; et seq.) of Chapter 4 of Title 18.2, or (f) firearms, or any felony, or who is required to register with the Sex Offender and Crimes Against Minors Registry pursuant to Chapter 9 (¬ß &lt;a href='/vacode/9.1-900/'&gt;9.1-900&lt;/a&gt; et seq.) of Title 9.1, or who is prohibited from possessing, transporting, or purchasing a firearm shall be eligible for registration or appointment as a special conservator of the peace. A special conservator of the peace shall report if he is arrested for, charged with, or convicted of any misdemeanor or felony offense or becomes ineligible for registration or appointment as a special conservator of the peace pursuant to this subsection to the Department of Criminal Justice Services and the chief law-enforcement officer of all localities in which he is authorized to serve within three days of such arrest or of becoming ineligible for registration or appointment as a special conservator of the peace. Any appointment for a special conservator of the peace shall be eligible for suspension and revocation after a hearing pursuant to subsection A if the special conservator of the peace is convicted of any offense listed in this subsection or becomes ineligible for registration or appointment as a special conservator of the peace pursuant to this subsection. All appointments for special conservators of the peace shall become void on September 15, 2004, unless they have obtained a valid registration issued by the Department of Criminal Justice Services.&lt;/p&gt;&lt;p&gt;D. Each person registered as or seeking registration as a special conservator of the peace shall be covered by evidence of a policy of (i) personal injury liability insurance, as defined in ¬ß &lt;a href='/vacode/38.2-117/'&gt;38.2-117&lt;/a&gt;; (ii) property damage liability insurance, as defined in ¬ß &lt;a href='/vacode/38.2-118/'&gt;38.2-118&lt;/a&gt;; and (iii) miscellaneous casualty insurance, as defined in subsection B of ¬ß &lt;a href='/vacode/38.2-111/'&gt;38.2-111&lt;/a&gt;, which includes professional liability insurance that provides coverage for any activity within the scope of the duties of a special conservator of the peace as set forth in this section, in an amount and with coverage for each as fixed by the Board, or self-insurance in an amount and with coverage as fixed by the Board. Any person who is aggrieved by the misconduct of any person registered as a special conservator of the peace and recovers a judgment against the registrant, which is unsatisfied in whole or in part, may bring an action in his own name against the insurance policy of the registrant.&lt;/p&gt;&lt;p&gt;E. Effective July 1, 2015, all persons currently appointed or seeking appointment or reappointment as a special conservator of the peace are required to register with the Department of Criminal Justice Services, regardless of any other standing the person may have as a law-enforcement officer or other position requiring registration or licensure by the Department. The employer of any special conservator of the peace shall notify the circuit court, the Department of Criminal Justice Services, the Department of State Police, and the chief law-enforcement officer of all localities in which the special conservator of the peace is authorized to serve within 30 days after the date such individual has left employment and all powers of the special conservator of the peace shall be void. Failure to provide such notification shall be punishable by a fine of $250 plus an additional $50 per day for each day such notice is not provided.&lt;/p&gt;&lt;p&gt;F. When the application is made by any sheriff or chief of police, the circuit court shall specify in the order of appointment the name of the applicant authorized under subsection A and the geographic jurisdiction of the special conservator of the peace. Such appointments shall be limited to the city or county wherein application has been made. When the application is made by any corporation authorized to do business in the Commonwealth, any owner, proprietor, or authorized custodian of any place within the Commonwealth, or any museum owned and managed by the Commonwealth, the circuit court shall specify in the order of appointment the name of the applicant authorized under subsection A and the specific real property where the special conservator of the peace is authorized to serve. Such appointments shall be limited to the specific real property within the county, city, or town wherein application has been made. In the case of a corporation or other business, the court appointment may also include, for good cause shown, any real property owned or leased by the corporation or business, including any subsidiaries, in other specifically named cities and counties, but shall provide that the powers of the special conservator of the peace do not extend beyond the boundaries of such real property. The clerk of the appointing circuit court shall transmit to the Department of State Police, the clerk of the circuit court of each locality where the special conservator of the peace is authorized to serve, and the sheriff or chief of police of each such locality a copy of the order of appointment that shall specify the following information: the person's complete name, address, date of birth, social security number, gender, race, height, weight, color of hair, color of eyes, firearm authority or limitation as set forth in subsection G, date of the order, and other information as may be required by the Department of State Police. The Department of State Police shall enter the person's name and other information into the Virginia Criminal Information Network established and maintained by the Department pursuant to Chapter 2 (¬ß &lt;a href='/vacode/52-12/'&gt;52-12&lt;/a&gt; et seq.) of Title 52. The Department of State Police may charge a fee not to exceed $10 to cover its costs associated with processing these orders. Each special conservator of the peace so appointed on application shall present his credentials to the chief of police or sheriff or his designee of all jurisdictions where he has conservator powers. If his powers are limited to certain areas of real property owned or leased by a corporation or business, he shall also provide notice of the exact physical addresses of those areas. Each special conservator shall provide to the circuit court a temporary registration letter issued by the Department of Criminal Justice Services to include the results of the background check prior to seeking an appointment by the circuit court. Once the applicant receives the appointment from the circuit court the applicant shall file the appointment order and a copy of the application with the Department of Criminal Justice Services in order to receive his special conservator of the peace registration document. If the court appointment includes any real property owned or leased by the corporation or business in other specifically named cities and counties not within the city or county wherein application has been made, the clerk of the appointing court shall transmit a copy of the order of appointment to (i) the clerk of the circuit court for each jurisdiction where the special conservator of the peace is authorized to serve and (ii) the sheriff or chief of police of each jurisdiction where the special conservator of the peace is authorized to serve.&lt;/p&gt;&lt;p&gt;If any such special conservator of the peace is the employee, agent or servant of another, his appointment as special conservator of the peace shall not relieve his employer, principal or master from civil liability to another arising out of any wrongful action or conduct committed by such special conservator of the peace while within the scope of his employment.&lt;/p&gt;&lt;p&gt;Effective July 1, 2002, no person employed by a local school board as a school security officer, as defined in ¬ß &lt;a href='/vacode/9.1-101/'&gt;9.1-101&lt;/a&gt;, shall be eligible for appointment as a conservator for purposes of maintaining safety in a public school in the Commonwealth. All appointments of special conservators of the peace granted to school security officers as defined in ¬ß &lt;a href='/vacode/9.1-101/'&gt;9.1-101&lt;/a&gt; prior to July 1, 2002 are void.&lt;/p&gt;&lt;p&gt;G. The court may limit or prohibit the carrying of weapons by any special conservator of the peace initially appointed on or after July 1, 1996, while the appointee is within the scope of his employment as such.&lt;/p&gt;&lt;p&gt;H. The governing body of any locality or the sheriff of a county where no police department has been established may enter into mutual aid agreements with any entity employing special conservators of the peace that is located in such locality for the use of their joint forces and their equipment and materials to maintain peace and good order. Any law-enforcement officer or special conservator of the peace, while performing his duty under any such agreement, shall have the same authority as lawfully conferred on him within his own jurisdiction.&lt;/p&gt;&lt;p&gt;I. No special conservator of the peace shall display or use the word "police" on any uniform, badge, credential, or vehicle in the performance of his duties as a special conservator of the peace. Other than special conservators of the peace employed by a state agency, no special conservator of the peace shall use the seal of the Commonwealth on any uniform, badge, credential, or vehicle in the performance of his duties. However, upon request and for good cause shown, the order of appointment may provide that a special conservator of the peace who (i) meets all requirements, including the minimum compulsory training requirements, for law-enforcement officers set forth in Chapter 1 (¬ß &lt;a href='/vacode/9.1-100/'&gt;9.1-100&lt;/a&gt; et seq.) of Title 9.1 and (ii) is employed by the Shenandoah Valley Regional Airport Commission or the Richmond Metropolitan Transportation Authority may use the word "police" on any badge, uniform, or vehicle in the performance of his duties or the seal of the Commonwealth on any badge or credential in the performance of his duties.&lt;/p&gt;&lt;p&gt;Code 1950, ¬ß 19.1-28; 1960, c. 366; 1974, cc. 44, 45; 1975, c. 495; 1976, c. 220; 1982, c. 523; 1989, c. 455; 1996, cc. &lt;a href='http://lis.virginia.gov/cgi-bin/legp604.exe?961+ful+CHAP0850'&gt;850&lt;/a&gt;, &lt;a href='http://lis.virginia.gov/cgi-bin/legp604.exe?961+ful+CHAP0956'&gt;956&lt;/a&gt;; 2001, c. &lt;a href='http://lis.virginia.gov/cgi-bin/legp604.exe?011+ful+CHAP0249'&gt;249&lt;/a&gt;; 2002, cc. &lt;a href='http://lis.virginia.gov/cgi-bin/legp604.exe?021+ful+CHAP0605'&gt;605&lt;/a&gt;, &lt;a href='http://lis.virginia.gov/cgi-bin/legp604.exe?021+ful+CHAP0836'&gt;836&lt;/a&gt;, &lt;a href='http://lis.virginia.gov/cgi-bin/legp604.exe?021+ful+CHAP0868'&gt;868&lt;/a&gt;; 2003, c. &lt;a href='http://lis.virginia.gov/cgi-bin/legp604.exe?031+ful+CHAP0922'&gt;922&lt;/a&gt;; 2004, c. &lt;a href='http://lis.virginia.gov/cgi-bin/legp604.exe?041+ful+CHAP0401'&gt;401&lt;/a&gt;; 2005, c. &lt;a href='http://lis.virginia.gov/cgi-bin/legp604.exe?051+ful+CHAP0498'&gt;498&lt;/a&gt;; 2006, c. &lt;a href='http://lis.virginia.gov/cgi-bin/legp604.exe?061+ful+CHAP0290'&gt;290&lt;/a&gt;; 2007, cc. &lt;a href='http://lis.virginia.gov/cgi-bin/legp604.exe?071+ful+CHAP0380'&gt;380&lt;/a&gt;, &lt;a href='http://lis.virginia.gov/cgi-bin/legp604.exe?071+ful+CHAP0481'&gt;481&lt;/a&gt;; 2008, c. &lt;a href='http://lis.virginia.gov/cgi-bin/legp604.exe?081+ful+CHAP0795'&gt;795&lt;/a&gt;; 2010, cc. &lt;a href='http://lis.virginia.gov/cgi-bin/legp604.exe?101+ful+CHAP0530'&gt;530&lt;/a&gt;, &lt;a href='http://lis.virginia.gov/cgi-bin/legp604.exe?101+ful+CHAP0778'&gt;778&lt;/a&gt;, &lt;a href='http://lis.virginia.gov/cgi-bin/legp604.exe?101+ful+CHAP0825'&gt;825&lt;/a&gt;; 2013, cc. &lt;a href='http://lis.virginia.gov/cgi-bin/legp604.exe?131+ful+CHAP0105'&gt;105&lt;/a&gt;, &lt;a href='http://lis.virginia.gov/cgi-bin/legp604.exe?131+ful+CHAP0122'&gt;122&lt;/a&gt;; 2015, cc. &lt;a href='http://lis.virginia.gov/cgi-bin/legp604.exe?151+ful+CHAP0602'&gt;602&lt;/a&gt;, &lt;a href='http://lis.virginia.gov/cgi-bin/legp604.exe?151+ful+CHAP0766'&gt;766&lt;/a&gt;, &lt;a href='http://lis.virginia.gov/cgi-bin/legp604.exe?151+ful+CHAP0772'&gt;772&lt;/a&gt;; 2016, c. &lt;a href='http://lis.virginia.gov/cgi-bin/legp604.exe?161+ful+CHAP0551'&gt;551&lt;/a&gt;; 2017, c. &lt;a href='http://lis.virginia.gov/cgi-bin/legp604.exe?171+ful+CHAP0494'&gt;494&lt;/a&gt;; 2018, c. &lt;a href='http://lis.virginia.gov/cgi-bin/legp604.exe?181+ful+CHAP0792'&gt;792&lt;/a&gt;.&lt;/p&gt;</t>
  </si>
  <si>
    <t>¬ß 19.2-13.1</t>
  </si>
  <si>
    <t>Application for special conservator of the peace by locality.</t>
  </si>
  <si>
    <t>&lt;p&gt;No official or employee of a school board or county, city, or town, its departments, or its agents shall submit an application for the appointment of a special conservator of the peace without attaching a written assessment from the chief law-enforcement officer of the locality stating the need for the appointment and recommending any limitations that should be included in the order of appointment to the application submitted to the court pursuant to subsection A of ¬ß &lt;a href='http://law.lis.virginia.gov/vacode/19.2-13/'&gt;19.2-13&lt;/a&gt;.&lt;/p&gt;&lt;p&gt;2016, c. &lt;a href='http://lis.virginia.gov/cgi-bin/legp604.exe?161+ful+CHAP0416'&gt;416&lt;/a&gt;.&lt;/p&gt;</t>
  </si>
  <si>
    <t>¬ß 19.2-14</t>
  </si>
  <si>
    <t>Conservators of the peace for fairgrounds and cemeteries; bond required.</t>
  </si>
  <si>
    <t>&lt;p&gt;The superintendent or other person in charge of any fairgrounds or any public or private cemetery shall, for the purpose of maintaining order and enforcing the criminal and police laws of the Commonwealth, or the county or city in which such fairgrounds or cemetery is situated, have all the powers, functions, duties, responsibilities and authority of a conservator of the peace within the fairgrounds or cemetery over which he may have charge and within one-half of a mile around the same.&lt;/p&gt;&lt;p&gt;The provisions of ¬ß &lt;a href='http://law.lis.virginia.gov/vacode/19.2-13/'&gt;19.2-13&lt;/a&gt; relative to the giving of bond and the liability of an employer, principal or master, shall be applicable to every person exercising any powers of a conservator of the peace under this section.&lt;/p&gt;&lt;p&gt;Code 1950, ¬ß 19.1-32; 1960, c. 366; 1975, c. 495.&lt;/p&gt;</t>
  </si>
  <si>
    <t>¬ß 19.2-15</t>
  </si>
  <si>
    <t>When conservator appointed under ¬ß 19.2-13 need not be a citizen.</t>
  </si>
  <si>
    <t>&lt;p&gt;Any such conservator appointed under the provisions of ¬ß &lt;a href='http://law.lis.virginia.gov/vacode/19.2-13/'&gt;19.2-13&lt;/a&gt; whose jurisdiction is limited to the grounds attached to an airport, need not be a citizen of the Commonwealth if the proprietors of such airport shall, before any such conservator shall enter upon the duties of the office, enter into bond with approved surety before the clerk of the circuit court having jurisdiction over such airport in the penalty of $1,000 for each conservator so appointed, with condition for the faithful discharge of his official duties.&lt;/p&gt;&lt;p&gt;Code 1950, ¬ß 19.1-29; 1960, c. 366; 1975, c. 495.&lt;/p&gt;</t>
  </si>
  <si>
    <t>¬ß 19.2-16</t>
  </si>
  <si>
    <t>&lt;p&gt;Repealed by Acts 1994, c. &lt;a href='http://lis.virginia.gov/cgi-bin/legp604.exe?941+ful+CHAP0205'&gt;205&lt;/a&gt;.&lt;/p&gt;</t>
  </si>
  <si>
    <t>¬ß 19.2-17</t>
  </si>
  <si>
    <t>&lt;p&gt;Repealed by Acts 1996, c. &lt;a href='http://lis.virginia.gov/cgi-bin/legp604.exe?961+ful+CHAP0850'&gt;850&lt;/a&gt;.&lt;/p&gt;</t>
  </si>
  <si>
    <t>POWERS AND DUTIES</t>
  </si>
  <si>
    <t>¬ß 19.2-18</t>
  </si>
  <si>
    <t>Powers and duties generally.</t>
  </si>
  <si>
    <t>&lt;p&gt;Every conservator of the peace shall have authority to arrest without a warrant in such instances as are set out in ¬ß¬ß &lt;a href='http://law.lis.virginia.gov/vacode/19.2-19/'&gt;19.2-19&lt;/a&gt; and &lt;a href='http://law.lis.virginia.gov/vacode/19.2-81/'&gt;19.2-81&lt;/a&gt;. Upon making an arrest without a warrant, the conservator of the peace shall proceed in accordance with the provisions of ¬ß &lt;a href='http://law.lis.virginia.gov/vacode/19.2-22/'&gt;19.2-22&lt;/a&gt; or ¬ß &lt;a href='http://law.lis.virginia.gov/vacode/19.2-82/'&gt;19.2-82&lt;/a&gt; as the case may be.&lt;/p&gt;&lt;p&gt;Code 1950, ¬ß 19.1-20; 1960, c. 366; 1968, c. 639; 1972, c. 549; 1975, c. 495.&lt;/p&gt;</t>
  </si>
  <si>
    <t>¬ß 19.2-19</t>
  </si>
  <si>
    <t>Recognizance to keep the peace; when required.</t>
  </si>
  <si>
    <t>&lt;p&gt;If any person threatens to kill or injure another or to commit violence or injury against his person or property, or to unlawfully trespass upon his property, he shall be required to give a recognizance to keep the peace for such period not to exceed one year as the court hearing the complaint may determine.&lt;/p&gt;&lt;p&gt;Code 1950, ¬ß¬ß 19.1-26, 19.1-27; 1960, c. 366; 1975, c. 495; 1978, c. 500.&lt;/p&gt;</t>
  </si>
  <si>
    <t>¬ß 19.2-20</t>
  </si>
  <si>
    <t>Same; complaint and issuance of warrant therefor.</t>
  </si>
  <si>
    <t>&lt;p&gt;If complaint be made to any magistrate or judge that a person should be required to give a recognizance to keep the peace due to any of the reasons set forth in ¬ß &lt;a href='http://law.lis.virginia.gov/vacode/19.2-19/'&gt;19.2-19&lt;/a&gt;, such magistrate or judge shall examine on oath the complainant, and any witness who may be produced, reduce the complaint to writing, and cause it to be signed by the complainant; and if probable cause is established, such magistrate or judge shall issue a warrant, reciting the complaint, and requiring the person complained of forthwith to be apprehended and brought before the district court having appropriate jurisdiction.&lt;/p&gt;&lt;p&gt;Code 1950, ¬ß 19.1-21; 1960, c. 366; 1975, c. 495; 1978, c. 500; 1979, c. 708.&lt;/p&gt;</t>
  </si>
  <si>
    <t>¬ß 19.2-21</t>
  </si>
  <si>
    <t>Same; procedure when accused appears.</t>
  </si>
  <si>
    <t>&lt;p&gt;When such person appears, if the judge, on hearing the parties, considers that there is not good cause for the complaint, he shall discharge such person, and may give judgment in his favor against the complainant for his costs. If he considers that there is good cause therefor, he may require a recognizance of the person against whom it is, and give judgment against him for the costs of the prosecution, or any part thereof; and, unless such recognizance be given, he shall commit him to jail by a warrant, stating the sum and time in and for which the recognizance is directed. The person given judgment under this section for costs may issue a writ of fieri facias thereon, if an appeal be not allowed; and proceedings thereupon may be according to ¬ß¬ß &lt;a href='http://law.lis.virginia.gov/vacode/16.1-99/'&gt;16.1-99&lt;/a&gt; through &lt;a href='http://law.lis.virginia.gov/vacode/16.1-101/'&gt;16.1-101&lt;/a&gt;.&lt;/p&gt;&lt;p&gt;Code 1950, ¬ß 19.1-22; 1960, c. 366; 1975, c. 495; 1978, c. 500.&lt;/p&gt;</t>
  </si>
  <si>
    <t>¬ß 19.2-22</t>
  </si>
  <si>
    <t>Same; arrest without a warrant.</t>
  </si>
  <si>
    <t>&lt;p&gt;A person arrested without a warrant by any conservator of the peace or other law-enforcement officer for any of the acts set forth in ¬ß &lt;a href='http://law.lis.virginia.gov/vacode/19.2-19/'&gt;19.2-19&lt;/a&gt; committed in the presence of such conservator of the peace or law-enforcement officer, shall be brought forthwith before a magistrate or judge, and proceedings shall be had in accordance with ¬ß¬ß &lt;a href='http://law.lis.virginia.gov/vacode/19.2-20/'&gt;19.2-20&lt;/a&gt; and &lt;a href='http://law.lis.virginia.gov/vacode/19.2-21/'&gt;19.2-21&lt;/a&gt;.&lt;/p&gt;&lt;p&gt;1975, c. 495.&lt;/p&gt;</t>
  </si>
  <si>
    <t>¬ß 19.2-23</t>
  </si>
  <si>
    <t>Payment of fees or mileage allowances into county or city treasury.</t>
  </si>
  <si>
    <t>&lt;p&gt;Any conservator or policeman appointed under the provisions of this chapter shall not be entitled to fees or mileage for performance of his duties as such conservator or policeman.&lt;/p&gt;&lt;p&gt;Code 1950, ¬ß 19.1-31; 1960, c. 366; 1975, c. 495.&lt;/p&gt;</t>
  </si>
  <si>
    <t>APPEALS</t>
  </si>
  <si>
    <t>¬ß 19.2-24</t>
  </si>
  <si>
    <t>When appeal may be taken; witnesses recognized; bail.</t>
  </si>
  <si>
    <t>&lt;p&gt;Any person from whom a recognizance is required under the provisions of this chapter or who has been committed to jail for failure to give security therefor, may appeal to the circuit court of the county or city, and, in such case, the judge from whose judgment the appeal is taken shall recognize such of the witnesses as he thinks proper; provided, however, that the person taking the appeal may be required to give bail, with good security, for his appearance at the circuit court of the county or city.&lt;/p&gt;&lt;p&gt;Code 1950, ¬ß 19.1-23; 1960, c. 366; 1975, c. 495; 1978, c. 500.&lt;/p&gt;</t>
  </si>
  <si>
    <t>¬ß 19.2-25</t>
  </si>
  <si>
    <t>Power of court on appeal.</t>
  </si>
  <si>
    <t>&lt;p&gt;The court may dismiss the complaint or affirm the judgment, and make what order it sees fit as to the costs. If it award costs against the appellant, the recognizance which he may have given shall stand as security therefor. When there is a failure to prosecute the appeal, such recognizance shall remain in force, although there be no order of affirmance. On any appeal the court may require of the appellant a new recognizance if it see fit.&lt;/p&gt;&lt;p&gt;Any person committed to jail under this chapter may be discharged by the circuit court of the county or city on such terms as it may deem reasonable.&lt;/p&gt;&lt;p&gt;Code 1950, ¬ß¬ß 19.1-24, 19.1-25; 1960, c. 366; 1975, c. 495.&lt;/p&gt;</t>
  </si>
  <si>
    <t>MAGISTRATES</t>
  </si>
  <si>
    <t>¬ß 19.2-26</t>
  </si>
  <si>
    <t>Repeal of inconsistent statutes, municipal charters, etc.</t>
  </si>
  <si>
    <t>&lt;p&gt;All acts and parts of acts, all sections of this Code, and all provisions of municipal charters, inconsistent with the provisions of this title, are, except as herein otherwise provided, repealed to the extent of such inconsistency.&lt;/p&gt;&lt;p&gt;Code 1950, ¬ß 19.1-374; 1973, c. 545; 1975, c. 495.&lt;/p&gt;</t>
  </si>
  <si>
    <t>¬ß 19.2-27</t>
  </si>
  <si>
    <t>Effect of repeal of Title 39.1 on prior acts, offenses, etc.</t>
  </si>
  <si>
    <t>&lt;p&gt;The repeal of Title 39.1 effective as of January 1, 1974, shall not affect any act or offense done or committed or any penalty or forfeiture incurred, or any right established, accrued, or accruing on or before such date, or any prosecution, suit or action pending on that day.&lt;/p&gt;&lt;p&gt;Code 1950, ¬ß 19.1-375; 1973, c. 545; 1975, c. 495.&lt;/p&gt;</t>
  </si>
  <si>
    <t>¬ß 19.2-28</t>
  </si>
  <si>
    <t>&lt;p&gt;Any notice given, recognizance taken, or process or writ issued, before January 1, 1974, shall be valid although given, taken or to be returned to a day after such date, in like manner as if this title had been effective before the same was given, taken or issued.&lt;/p&gt;&lt;p&gt;Code 1950, ¬ß 19.1-376; 1973, c. 545; 1975, c. 495.&lt;/p&gt;</t>
  </si>
  <si>
    <t>¬ß 19.2-29</t>
  </si>
  <si>
    <t>References to former sections, articles and chapters in Title 39.1.</t>
  </si>
  <si>
    <t>&lt;p&gt;Whenever in Chapter 3 (¬ß &lt;a href='http://law.lis.virginia.gov/vacode/19.2-26/'&gt;19.2-26&lt;/a&gt; et seq.) of this title any of the conditions, requirements, provisions or contents of any section, article or chapter of Title 39.1, as such title existed prior to January 1, 1974, are transferred in the same or modified form to a new section, article or chapter, and whenever any such former section, article or chapter is given a new number in Chapter 3 of this title all references to any such former section, article or chapter of Title 39.1 appearing elsewhere in this Code than in Chapter 3 of this title shall be construed to apply to the new or renumbered section, article or chapter containing such conditions, requirements, provisions or contents or portions thereof.&lt;/p&gt;&lt;p&gt;Code 1950, ¬ß 19.1-377; 1973, c. 545; 1975, c. 495; 2002, c. &lt;a href='http://lis.virginia.gov/cgi-bin/legp604.exe?021+ful+CHAP0310'&gt;310&lt;/a&gt;.&lt;/p&gt;</t>
  </si>
  <si>
    <t>ABOLITION OF JUSTICE OF THE PEACE SYSTEM</t>
  </si>
  <si>
    <t>¬ß 19.2-30</t>
  </si>
  <si>
    <t>&lt;p&gt;Repealed by Acts 2008, cc. &lt;a href='http://lis.virginia.gov/cgi-bin/legp604.exe?081+ful+CHAP0551'&gt;551&lt;/a&gt; and &lt;a href='http://lis.virginia.gov/cgi-bin/legp604.exe?081+ful+CHAP0691'&gt;691&lt;/a&gt;, cl. 2.&lt;/p&gt;</t>
  </si>
  <si>
    <t>¬ß 19.2-31</t>
  </si>
  <si>
    <t>Abolition of office of issuing justice.</t>
  </si>
  <si>
    <t>&lt;p&gt;Effective January 1, 1974, the office of issuing justice as provided for in Chapter 2 (¬ß 39.1-20 et seq.) of Title 39.1 having been abolished, nevertheless, any such special justice of the peace in office December 31, 1973, and elected by the town council for a specific term to expire after that date, may continue in office for the remainder of that term. If he continues in office as provided herein, such justice shall exercise the same powers, perform the same duties, and receive such compensation as he was receiving as of December 31, 1973.&lt;/p&gt;&lt;p&gt;Code 1950, ¬ß 19.1-379; 1973, c. 545; 1975, c. 495.&lt;/p&gt;</t>
  </si>
  <si>
    <t>¬ß 19.2-32</t>
  </si>
  <si>
    <t>References to justices of the peace.</t>
  </si>
  <si>
    <t>&lt;p&gt;References in law to justices of the peace shall be deemed to apply to magistrates unless the provisions of Chapter 3 (¬ß &lt;a href='http://law.lis.virginia.gov/vacode/19.2-26/'&gt;19.2-26&lt;/a&gt; et seq.) of this title shall render such reference inapplicable.&lt;/p&gt;&lt;p&gt;Code 1950, ¬ß 19.1-380; 1973, c. 545; 1975, c. 495; 2002, c. &lt;a href='http://lis.virginia.gov/cgi-bin/legp604.exe?021+ful+CHAP0310'&gt;310&lt;/a&gt;.&lt;/p&gt;</t>
  </si>
  <si>
    <t>THE MAGISTRATE SYSTEM</t>
  </si>
  <si>
    <t>¬ß 19.2-33</t>
  </si>
  <si>
    <t>Office of magistrate.</t>
  </si>
  <si>
    <t>&lt;p&gt;The office of magistrate shall be vested with all the authority, duties and obligations previously vested in the office of justice of the peace prior to January 1, 1974.&lt;/p&gt;&lt;p&gt;Code 1950, ¬ß 19.1-381; 1973, c. 545; 1975, c. 495.&lt;/p&gt;</t>
  </si>
  <si>
    <t>¬ß 19.2-34</t>
  </si>
  <si>
    <t>Number of magistrates.</t>
  </si>
  <si>
    <t>&lt;p&gt;There shall be appointed as many magistrates as are necessary for the effective administration of justice. The positions of all employees of the magistrate system shall be authorized by the Committee on District Courts established pursuant to ¬ß &lt;a href='http://law.lis.virginia.gov/vacode/16.1-69.33/'&gt;16.1-69.33&lt;/a&gt;.&lt;/p&gt;&lt;p&gt;Code 1950, ¬ß 19.1-382; 1973, c. 545; 1974, c. 484; 1975, c. 495; 1976, c. 138; 1977, c. 198; 1981, c. 4; 1992, c. 55; 2008, cc. &lt;a href='http://lis.virginia.gov/cgi-bin/legp604.exe?081+ful+CHAP0551'&gt;551&lt;/a&gt;, &lt;a href='http://lis.virginia.gov/cgi-bin/legp604.exe?081+ful+CHAP0691'&gt;691&lt;/a&gt;.&lt;/p&gt;</t>
  </si>
  <si>
    <t>¬ß 19.2-35</t>
  </si>
  <si>
    <t>Appointment; supervision generally.</t>
  </si>
  <si>
    <t>&lt;p&gt;Magistrates and any other personnel in the office of the magistrate shall be appointed by the Executive Secretary of the Supreme Court of Virginia in consultation with the chief judges of the circuit courts having jurisdiction within the region. Each magistrate shall be appointed to serve one or more of the magisterial regions created by the Executive Secretary. Each magisterial region shall be comprised of one or more judicial districts. The Executive Secretary shall have full supervisory authority over the magistrates so appointed. Notwithstanding any other provision of law, the only methods for the selection of magistrates shall be as set out in this section.&lt;/p&gt;&lt;p&gt;No person shall be appointed under this section until he has submitted his fingerprints to be used for the conduct of a national criminal records search and a Virginia criminal history records search. No person with a criminal conviction for a felony shall be appointed as a magistrate.&lt;/p&gt;&lt;p&gt;Code 1950, ¬ß 19.1-383; 1973, c. 545; 1974, c. 484; 1975, c. 495; 1976, c. 138; 1981, c. 4; 1988, c. 511; 2002, c. &lt;a href='http://lis.virginia.gov/cgi-bin/legp604.exe?021+ful+CHAP0310'&gt;310&lt;/a&gt;; 2004, cc. &lt;a href='http://lis.virginia.gov/cgi-bin/legp604.exe?041+ful+CHAP0370'&gt;370&lt;/a&gt;, &lt;a href='http://lis.virginia.gov/cgi-bin/legp604.exe?041+ful+CHAP0452'&gt;452&lt;/a&gt;; 2008, cc. &lt;a href='http://lis.virginia.gov/cgi-bin/legp604.exe?081+ful+CHAP0551'&gt;551&lt;/a&gt;, &lt;a href='http://lis.virginia.gov/cgi-bin/legp604.exe?081+ful+CHAP0691'&gt;691&lt;/a&gt;.&lt;/p&gt;</t>
  </si>
  <si>
    <t>¬ß 19.2-36</t>
  </si>
  <si>
    <t>Chief magistrates.</t>
  </si>
  <si>
    <t>&lt;p&gt;A. The Executive Secretary of the Supreme Court of Virginia may appoint chief magistrates, for the purpose of assisting in the training of the magistrates and being responsible to the Executive Secretary for the conduct of the magistrates and to further assist the Office of the Executive Secretary in the operation of one or more of the magisterial regions. The chief magistrate shall exercise direct daily supervision over the magistrates he supervises and shall have the power to suspend without pay a magistrate after consultation and with the concurrence of the Executive Secretary.&lt;/p&gt;&lt;p&gt;B. To be eligible for appointment as chief magistrate, a person shall meet all of the qualifications of a magistrate under ¬ß &lt;a href='http://law.lis.virginia.gov/vacode/19.2-37/'&gt;19.2-37&lt;/a&gt; and must be a member in good standing of the Virginia State Bar. His appointment as chief magistrate shall terminate effective on the date on which his membership in good standing ceases. The requirements of this subsection relating to membership in the Virginia State Bar shall not apply to any person appointed as a chief magistrate before July 1, 2008, who continues in that capacity without a break in service.&lt;/p&gt;&lt;p&gt;Code 1950, ¬ß 19.1-384; 1973, c. 545; 1974, c. 484; 1975, c. 495; 1984, c. 37; 2004, c. &lt;a href='http://lis.virginia.gov/cgi-bin/legp604.exe?041+ful+CHAP0370'&gt;370&lt;/a&gt;; 2008, cc. &lt;a href='http://lis.virginia.gov/cgi-bin/legp604.exe?081+ful+CHAP0551'&gt;551&lt;/a&gt;, &lt;a href='http://lis.virginia.gov/cgi-bin/legp604.exe?081+ful+CHAP0691'&gt;691&lt;/a&gt;.&lt;/p&gt;</t>
  </si>
  <si>
    <t>¬ß 19.2-37</t>
  </si>
  <si>
    <t>Magistrates; eligibility for appointment; restrictions on activities.</t>
  </si>
  <si>
    <t>&lt;p&gt;A. Any person who is a United States citizen and resident of the Commonwealth may be appointed to the office of magistrate under this title subject to the limitations of Chapter 28 (¬ß &lt;a href='http://law.lis.virginia.gov/vacode/2.2-2800/'&gt;2.2-2800&lt;/a&gt; et seq.) of Title 2.2 and of this section.&lt;/p&gt;&lt;p&gt;B. Every person appointed as a magistrate on and after July 1, 2008, shall be required to have a bachelor's degree from an accredited institution of higher education. A person initially appointed as a magistrate prior to July 1, 2008, who continues in office without a break in service is not required to have a bachelor's degree from an accredited institution of higher education.&lt;/p&gt;&lt;p&gt;C. A person shall not be eligible for appointment as a magistrate under the provisions of this title: (a) if such person is a law-enforcement officer; (b) if such person or his spouse is a clerk, deputy or assistant clerk, or employee of any such clerk of a district or circuit court, provided that the Committee on District Courts may authorize a magistrate to assist in the district court clerk's office on a part-time basis; (c) if the parent, child, spouse, or sibling of such person is a district or circuit court judge in the magisterial region where he will serve; or (d) if such person is the chief executive officer, or a member of the board of supervisors, town or city council, or other governing body for any political subdivision of the Commonwealth.&lt;/p&gt;&lt;p&gt;D. No magistrate shall issue any warrant or process in complaint of his spouse, child, grandchild, parent, grandparent, parent-in-law, child-in-law, brother, sister, brother-in-law or sister-in-law, nephew, niece, uncle, aunt, first cousin, guardian or ward.&lt;/p&gt;&lt;p&gt;E. A magistrate may not engage in any other activity for financial gain during the hours that he is serving on duty as a magistrate. A magistrate may not be employed outside his duty hours without the prior written approval of the Executive Secretary.&lt;/p&gt;&lt;p&gt;F. No person appointed as a magistrate on or after July 1, 2008, may engage in the practice of law.&lt;/p&gt;&lt;p&gt;G. A magistrate who is designated as a marriage celebrant under ¬ß &lt;a href='http://law.lis.virginia.gov/vacode/20-25/'&gt;20-25&lt;/a&gt; may not accept a fee, a gratuity, or any other thing of value for exercise of authority as a marriage celebrant.&lt;/p&gt;&lt;p&gt;Code 1950, ¬ß 19.1-385; 1973, c. 545; 1975, c. 495; 1976, c. 138; 1978, cc. 463, 760; 1984, c. 41; 1985, c. 45; 1986, c. 202; 1996, c. &lt;a href='http://lis.virginia.gov/cgi-bin/legp604.exe?961+ful+CHAP0112'&gt;112&lt;/a&gt;; 1999, c. &lt;a href='http://lis.virginia.gov/cgi-bin/legp604.exe?991+ful+CHAP0267'&gt;267&lt;/a&gt;; 2004, c. &lt;a href='http://lis.virginia.gov/cgi-bin/legp604.exe?041+ful+CHAP0830'&gt;830&lt;/a&gt;; 2008, cc. &lt;a href='http://lis.virginia.gov/cgi-bin/legp604.exe?081+ful+CHAP0551'&gt;551&lt;/a&gt;, &lt;a href='http://lis.virginia.gov/cgi-bin/legp604.exe?081+ful+CHAP0691'&gt;691&lt;/a&gt;.&lt;/p&gt;</t>
  </si>
  <si>
    <t>¬ß 19.2-38</t>
  </si>
  <si>
    <t>Probationary period; compensation and benefits; vacancies; revocation of appointment.</t>
  </si>
  <si>
    <t>&lt;p&gt;Persons appointed as magistrates under the provisions of this chapter shall serve at the pleasure of the Executive Secretary. Upon appointment by the Executive Secretary, every magistrate shall serve initially for a nine-month probationary period during which the magistrate must complete the minimum training program as established by the Committee on District Courts and satisfactorily complete a certification examination. Any magistrate who fails to successfully pass the certification examination shall not serve beyond the nine-month probationary period. The probationary period described in this section shall not apply to any magistrate serving on July 1, 2008, who has successfully completed the minimum training program and passed the certification examination, provided there is no break in service after July 1, 2008. Magistrates shall be entitled to compensation and other benefits only from the time they take office.&lt;/p&gt;&lt;p&gt;Code 1950, ¬ß 19.1-386; 1973, c. 545; 1974, c. 484; 1975, c. 495; 1980, c. 505; 2004, c. &lt;a href='http://lis.virginia.gov/cgi-bin/legp604.exe?041+ful+CHAP0370'&gt;370&lt;/a&gt;; 2008, cc. &lt;a href='http://lis.virginia.gov/cgi-bin/legp604.exe?081+ful+CHAP0551'&gt;551&lt;/a&gt;, &lt;a href='http://lis.virginia.gov/cgi-bin/legp604.exe?081+ful+CHAP0691'&gt;691&lt;/a&gt;.&lt;/p&gt;</t>
  </si>
  <si>
    <t>¬ß 19.2-38.1</t>
  </si>
  <si>
    <t>Training standards; training prerequisite to reappointment; waiver.</t>
  </si>
  <si>
    <t>&lt;p&gt;The Committee on District Courts shall establish minimum training and certification standards for magistrates in accordance with such rules and regulations as may be established by the Committee. Every magistrate shall comply with these standards and shall complete the minimum training standards as a prerequisite for continuing to serve as magistrate beyond the nine-month probationary period as established by ¬ß &lt;a href='http://law.lis.virginia.gov/vacode/19.2-38/'&gt;19.2-38&lt;/a&gt;. The Committee on District Courts upon request may waive any portion of the minimum training standards for an individual magistrate.&lt;/p&gt;&lt;p&gt;1980, c. 505; 1985, c. 132; 1995, c. &lt;a href='http://lis.virginia.gov/cgi-bin/legp604.exe?951+ful+CHAP0611'&gt;611&lt;/a&gt;; 2008, cc. &lt;a href='http://lis.virginia.gov/cgi-bin/legp604.exe?081+ful+CHAP0551'&gt;551&lt;/a&gt;, &lt;a href='http://lis.virginia.gov/cgi-bin/legp604.exe?081+ful+CHAP0691'&gt;691&lt;/a&gt;.&lt;/p&gt;</t>
  </si>
  <si>
    <t>¬ß 19.2-39</t>
  </si>
  <si>
    <t>Bond.</t>
  </si>
  <si>
    <t>&lt;p&gt;Every magistrate appointed under the provisions of this chapter shall enter into bond in the sum of $5,000, made payable to the Commonwealth, before a clerk of a circuit court, for the faithful performance of his duties. The premium for such bond shall be paid by the Commonwealth. Provided, however, that in lieu of specific bonds, the Committee on District Courts may in its discretion procure faithful performance of duty blanket bonds for all magistrates and for the penalty contained in this section, unless in the discretion of the Committee, bonds with a larger penalty should be obtained. Such blanket bonds shall be made payable to the Commonwealth and shall cover all funds handled by a magistrate whether such funds belong to the Commonwealth or any political subdivision thereof. Provided further, that in those instances where specific bonds for magistrates are in effect, the Committee on District Courts may, whenever it deems it advisable, terminate such specific bonds upon obtaining a blanket bond covering such magistrates with appropriate refunds or credit being made for the unearned premiums on the specific bonds terminated. A copy of any such blanket bond so procured shall be filed with the State Comptroller and with the clerk of the respective circuit courts. The premiums for such blanket bonds shall be paid by the Commonwealth.&lt;/p&gt;&lt;p&gt;Code 1950, ¬ß 19.1-387; 1973, c. 545; 1974, c. 484; 1975, c. 495; 2008, cc. &lt;a href='http://lis.virginia.gov/cgi-bin/legp604.exe?081+ful+CHAP0551'&gt;551&lt;/a&gt;, &lt;a href='http://lis.virginia.gov/cgi-bin/legp604.exe?081+ful+CHAP0691'&gt;691&lt;/a&gt;.&lt;/p&gt;</t>
  </si>
  <si>
    <t>¬ß 19.2-40</t>
  </si>
  <si>
    <t>&lt;p&gt;Repealed by Acts 1980, c. 758.&lt;/p&gt;</t>
  </si>
  <si>
    <t>SUPERVISION</t>
  </si>
  <si>
    <t>¬ß 19.2-41</t>
  </si>
  <si>
    <t>¬ß 19.2-42</t>
  </si>
  <si>
    <t>&lt;p&gt;Repealed by Acts 2004, c. &lt;a href='http://lis.virginia.gov/cgi-bin/legp604.exe?041+ful+CHAP0327'&gt;327&lt;/a&gt;.&lt;/p&gt;</t>
  </si>
  <si>
    <t>¬ß 19.2-43</t>
  </si>
  <si>
    <t>Duty of Executive Secretary of Supreme Court.</t>
  </si>
  <si>
    <t>&lt;p&gt;It shall be the duty of the Executive Secretary of the Supreme Court to exercise general supervisory power over the administration of magistrates and adopt such policies as are deemed necessary to supplement or clarify the provisions of this chapter with respect to such magistrates, to include fixing the time and place such magistrates shall serve. The Executive Secretary shall conduct training sessions and meetings for magistrates and provide information and materials for their use. He may appoint one or more magistrates to assist him and, in addition, require annual reports to be filed by the magistrates on their work as such, fees associated therewith and other information pertinent to their office, on forms to be furnished by him. The Executive Secretary may appoint and employ such personnel as are needed to manage the magistrate system and carry out the duties and responsibilities conferred upon the Executive Secretary by this chapter.&lt;/p&gt;&lt;p&gt;Code 1950, ¬ß 19.1-392; 1973, c. 545; 1974, c. 484; 1975, c. 495; 2008, cc. &lt;a href='http://lis.virginia.gov/cgi-bin/legp604.exe?081+ful+CHAP0551'&gt;551&lt;/a&gt;, &lt;a href='http://lis.virginia.gov/cgi-bin/legp604.exe?081+ful+CHAP0691'&gt;691&lt;/a&gt;.&lt;/p&gt;</t>
  </si>
  <si>
    <t>JURISDICTION AND POWERS</t>
  </si>
  <si>
    <t>¬ß 19.2-44</t>
  </si>
  <si>
    <t>Territorial jurisdiction.</t>
  </si>
  <si>
    <t>&lt;p&gt;A magistrate shall be authorized to exercise the powers conferred on magistrates by this title only in the magisterial region or regions for which he is appointed, except that a magistrate may issue search warrants in accordance with the provisions of Chapter 5 (¬ß &lt;a href='http://law.lis.virginia.gov/vacode/19.2-52/'&gt;19.2-52&lt;/a&gt; et seq.) throughout the Commonwealth. A magistrate may exercise all powers conferred on magistrates by this title throughout the Commonwealth when so authorized by the Executive Secretary upon a determination that such assistance is necessary.&lt;/p&gt;&lt;p&gt;Code 1950, ¬ß 19.1-393; 1973, c. 545; 1974, c. 484; 1975, c. 495; 1976, c. 138; 1995, c. &lt;a href='http://lis.virginia.gov/cgi-bin/legp604.exe?951+ful+CHAP0551'&gt;551&lt;/a&gt;; 2008, cc. &lt;a href='http://lis.virginia.gov/cgi-bin/legp604.exe?081+ful+CHAP0551'&gt;551&lt;/a&gt;, &lt;a href='http://lis.virginia.gov/cgi-bin/legp604.exe?081+ful+CHAP0691'&gt;691&lt;/a&gt;; 2014, cc. &lt;a href='http://lis.virginia.gov/cgi-bin/legp604.exe?141+ful+CHAP0305'&gt;305&lt;/a&gt;, &lt;a href='http://lis.virginia.gov/cgi-bin/legp604.exe?141+ful+CHAP0310'&gt;310&lt;/a&gt;.&lt;/p&gt;</t>
  </si>
  <si>
    <t>¬ß 19.2-44.1</t>
  </si>
  <si>
    <t>&lt;p&gt;Repealed by Acts 1976, c. 138.&lt;/p&gt;</t>
  </si>
  <si>
    <t>¬ß 19.2-45</t>
  </si>
  <si>
    <t>Powers enumerated.</t>
  </si>
  <si>
    <t>&lt;p&gt;A magistrate shall have the following powers only:&lt;/p&gt;&lt;p&gt;(1) To issue process of arrest in accord with the provisions of ¬ß¬ß &lt;a href='/vacode/19.2-71/'&gt;19.2-71&lt;/a&gt; to &lt;a href='/vacode/19.2-82/'&gt;19.2-82&lt;/a&gt; of the Code;&lt;/p&gt;&lt;p&gt;(2) To issue search warrants in accord with the provisions of ¬ß¬ß &lt;a href='/vacode/19.2-52/'&gt;19.2-52&lt;/a&gt; to &lt;a href='/vacode/19.2-60/'&gt;19.2-60&lt;/a&gt; of the Code;&lt;/p&gt;&lt;p&gt;(3) To admit to bail or commit to jail all persons charged with offenses subject to the limitations of and in accord with general laws on bail;&lt;/p&gt;&lt;p&gt;(4) The same power to issue warrants and subpoenas as is conferred upon district courts and as limited by the provisions of ¬ß¬ß &lt;a href='/vacode/19.2-71/'&gt;19.2-71&lt;/a&gt; through &lt;a href='/vacode/19.2-82/'&gt;19.2-82&lt;/a&gt;. A copy of all felony warrants issued at the request of a citizen shall be promptly delivered to the attorney for the Commonwealth for the county or city in which the warrant is returnable. Upon the request of the attorney for the Commonwealth, a copy of any misdemeanor warrant issued at the request of a citizen shall be delivered to the attorney for the Commonwealth for such county or city. All attachments, warrants and subpoenas shall be returnable before a district court;&lt;/p&gt;&lt;p&gt;(5) To issue civil warrants directed to the sheriff or constable of the county or city wherein the defendant resides, together with a copy thereof, requiring him to summon the person against whom the claim is, to appear before a district court on a certain day, not exceeding 30 days from the date thereof to answer such claim. If there be two or more defendants and any defendant resides outside the jurisdiction in which the warrant is issued, the summons for such defendant residing outside the jurisdiction may be directed to the sheriff of the county or city of his residence, and such warrant may be served and returned as provided in ¬ß &lt;a href='/vacode/16.1-80/'&gt;16.1-80&lt;/a&gt;;&lt;/p&gt;&lt;p&gt;(6) To administer oaths and take acknowledgments;&lt;/p&gt;&lt;p&gt;(7) To act as conservators of the peace;&lt;/p&gt;&lt;p&gt;(8), (9) [Repealed.]&lt;/p&gt;&lt;p&gt;(10) To perform such other acts or functions specifically authorized by law.&lt;/p&gt;&lt;p&gt;Code 1950, ¬ß 19.1-394; 1973, c. 545; 1974, c. 484; 1975, c. 495; 1976, c. 471; 1977, c. 332; 1978, cc. 500, 605; 1985, c. 77; 2007, cc. &lt;a href='http://lis.virginia.gov/cgi-bin/legp604.exe?071+ful+CHAP0122'&gt;122&lt;/a&gt;, &lt;a href='http://lis.virginia.gov/cgi-bin/legp604.exe?071+ful+CHAP0373'&gt;373&lt;/a&gt;; 2008, cc. &lt;a href='http://lis.virginia.gov/cgi-bin/legp604.exe?081+ful+CHAP0551'&gt;551&lt;/a&gt;, &lt;a href='http://lis.virginia.gov/cgi-bin/legp604.exe?081+ful+CHAP0691'&gt;691&lt;/a&gt;; 2009, cc. &lt;a href='http://lis.virginia.gov/cgi-bin/legp604.exe?091+ful+CHAP0291'&gt;291&lt;/a&gt;, &lt;a href='http://lis.virginia.gov/cgi-bin/legp604.exe?091+ful+CHAP0344'&gt;344&lt;/a&gt;; 2018, c. &lt;a href='http://lis.virginia.gov/cgi-bin/legp604.exe?181+ful+CHAP0164'&gt;164&lt;/a&gt;.&lt;/p&gt;</t>
  </si>
  <si>
    <t>COMPENSATION AND FEES</t>
  </si>
  <si>
    <t>¬ß 19.2-46</t>
  </si>
  <si>
    <t>Compensation.</t>
  </si>
  <si>
    <t>&lt;p&gt;The salaries of all magistrates shall be fixed and paid as provided in ¬ß &lt;a href='http://law.lis.virginia.gov/vacode/19.2-46.1/'&gt;19.2-46.1&lt;/a&gt;. The salaries referred to herein shall be in lieu of all fees which may accrue to the recipient by virtue of his office.&lt;/p&gt;&lt;p&gt;Code 1950, ¬ß 19.1-395; 1973, c. 545; 1974, c. 484; 1975, c. 495; 1980, c. 139; 2008, cc. &lt;a href='http://lis.virginia.gov/cgi-bin/legp604.exe?081+ful+CHAP0551'&gt;551&lt;/a&gt;, &lt;a href='http://lis.virginia.gov/cgi-bin/legp604.exe?081+ful+CHAP0691'&gt;691&lt;/a&gt;.&lt;/p&gt;</t>
  </si>
  <si>
    <t>¬ß 19.2-46.1</t>
  </si>
  <si>
    <t>Salaries to be fixed by the Executive Secretary; limitations; mileage allowance.</t>
  </si>
  <si>
    <t>&lt;p&gt;Salaries of magistrates and any other personnel in the office of the magistrate shall be fixed by the Executive Secretary of the Supreme Court. Such salaries shall be fixed by the Executive Secretary at least annually at such time as he deems proper and as soon as practicable thereafter certified to the Comptroller.&lt;/p&gt;&lt;p&gt;In determining the salary of any magistrate, the Executive Secretary shall consider the work load of and territory and population served by the magistrate and such other factors he deems relevant.&lt;/p&gt;&lt;p&gt;The governing body of any county or city may add to the fixed compensation of magistrates such amount as the governing body may appropriate with the total amount not to exceed 50 percent of the amount paid by the Commonwealth to magistrates provided such additional compensation was in effect on June 30, 2008, for such magistrates and any magistrate receiving such additional compensation continues in office without a break in service. However, the total amount of additional compensation may not be increased after June 30, 2008. No additional amount paid by a local governing body shall be chargeable to the Executive Secretary of the Supreme Court, nor shall it remove or supersede any authority, control or supervision of the Executive Secretary or Committee on District Courts.&lt;/p&gt;&lt;p&gt;1973, c. 545, ¬ß 14.1-44.2; 1974, c. 484; 1975, c. 334; 1981, c. 4; 1995, cc. &lt;a href='http://lis.virginia.gov/cgi-bin/legp604.exe?951+ful+CHAP0331'&gt;331&lt;/a&gt;, &lt;a href='http://lis.virginia.gov/cgi-bin/legp604.exe?951+ful+CHAP0378'&gt;378&lt;/a&gt;; 1998, c. &lt;a href='http://lis.virginia.gov/cgi-bin/legp604.exe?981+ful+CHAP0872'&gt;872&lt;/a&gt;; 2008, cc. &lt;a href='http://lis.virginia.gov/cgi-bin/legp604.exe?081+ful+CHAP0551'&gt;551&lt;/a&gt;, &lt;a href='http://lis.virginia.gov/cgi-bin/legp604.exe?081+ful+CHAP0691'&gt;691&lt;/a&gt;.&lt;/p&gt;</t>
  </si>
  <si>
    <t>¬ß 19.2-46.2</t>
  </si>
  <si>
    <t>Full-time magistrates; certification for retirement coverage.</t>
  </si>
  <si>
    <t>&lt;p&gt;The Committee on District Courts shall certify to the director of the Virginia Retirement System the names of those magistrates serving on a regular full-time basis. Certification by the Committee shall qualify a magistrate as a state employee, for purposes of ¬ß¬ß &lt;a href='http://law.lis.virginia.gov/vacode/51.1-124.3/'&gt;51.1-124.3&lt;/a&gt; and &lt;a href='http://law.lis.virginia.gov/vacode/51.1-152/'&gt;51.1-152&lt;/a&gt; of the Virginia Retirement System (¬ß &lt;a href='http://law.lis.virginia.gov/vacode/51.1-124.1/'&gt;51.1-124.1&lt;/a&gt; et seq.), effective on the date given in the certificate as the date on which such magistrate first served on a regular full-time basis on or after January 1, 1974.&lt;/p&gt;&lt;p&gt;1974, c. 353, ¬ß 14.1-44.2:1; 1998, c. &lt;a href='http://lis.virginia.gov/cgi-bin/legp604.exe?981+ful+CHAP0872'&gt;872&lt;/a&gt;.&lt;/p&gt;</t>
  </si>
  <si>
    <t>¬ß 19.2-47</t>
  </si>
  <si>
    <t>Magistrate not to receive claims or evidence of debt for collection.</t>
  </si>
  <si>
    <t>&lt;p&gt;No magistrate shall receive claims or evidence of debt for collection; and it shall be unlawful for any magistrate to receive claims of any kind for collection, or to accept or receive money or any other things of value by way of commission or compensation for or on account of any collection made by or through him on any such claim, either before or after judgment. Any magistrate violating this section shall be guilty of a Class 1 misdemeanor.&lt;/p&gt;&lt;p&gt;Code 1950, ¬ß 19.1-396; 1973, c. 545; 1975, c. 495.&lt;/p&gt;</t>
  </si>
  <si>
    <t>¬ß 19.2-47.1</t>
  </si>
  <si>
    <t>Disposition of funds.</t>
  </si>
  <si>
    <t>&lt;p&gt;All funds paid to and collected by or on behalf of a magistrate shall be paid promptly to the appropriate district court clerk, circuit court clerk, commissioner in chancery, department of the Commonwealth, federal agency or as otherwise authorized by statute.&lt;/p&gt;&lt;p&gt;1973, c. 545, ¬ß 14.1-44.4; 1980, c. 356; 1987, c. 22; 1998, c. &lt;a href='http://lis.virginia.gov/cgi-bin/legp604.exe?981+ful+CHAP0872'&gt;872&lt;/a&gt;.&lt;/p&gt;</t>
  </si>
  <si>
    <t>¬ß 19.2-48</t>
  </si>
  <si>
    <t>Audits.</t>
  </si>
  <si>
    <t>&lt;p&gt;The Auditor of Public Accounts shall audit the records of all magistrates who serve any county or city when auditing the records of the district courts of such county or city or upon request of the chief district judge of the district in which such county or city is located.&lt;/p&gt;&lt;p&gt;Code 1950, ¬ß 19.1-397; 1973, c. 545; 1975, c. 495; 1980, c. 195; 2008, cc. &lt;a href='http://lis.virginia.gov/cgi-bin/legp604.exe?081+ful+CHAP0551'&gt;551&lt;/a&gt;, &lt;a href='http://lis.virginia.gov/cgi-bin/legp604.exe?081+ful+CHAP0691'&gt;691&lt;/a&gt;.&lt;/p&gt;</t>
  </si>
  <si>
    <t>¬ß 19.2-48.1</t>
  </si>
  <si>
    <t>Quarters for magistrates.</t>
  </si>
  <si>
    <t>&lt;p&gt;A. The counties and cities served by a magistrate or magistrates shall provide suitable quarters for such magistrates, including a site for any videoconferencing equipment necessary to provide remote access to such magistrates. Insofar as possible, such quarters should be located in a public facility and should be appropriate to conduct the affairs of a judicial officer as well as provide convenient access to the public and law-enforcement officers. The county or city shall also provide all furniture and other equipment necessary for the efficient operation of the office.&lt;/p&gt;&lt;p&gt;B. Wherever practical, the office of magistrate shall be located at the county seat. However, offices may be located at other locations in the county, or city adjacent thereto, whenever such additional offices are necessary to effect the efficient administration of justice.&lt;/p&gt;&lt;p&gt;1975, c. 495; 1981, c. 5; 1988, c. 510; 2008, cc. &lt;a href='http://lis.virginia.gov/cgi-bin/legp604.exe?081+ful+CHAP0551'&gt;551&lt;/a&gt;, &lt;a href='http://lis.virginia.gov/cgi-bin/legp604.exe?081+ful+CHAP0691'&gt;691&lt;/a&gt;.&lt;/p&gt;</t>
  </si>
  <si>
    <t>SPECIAL MAGISTRATES [Repealed]</t>
  </si>
  <si>
    <t>¬ß¬ß 19.2-49 through 19.2-51</t>
  </si>
  <si>
    <t>SEARCH WARRANTS</t>
  </si>
  <si>
    <t>¬ß 19.2-52</t>
  </si>
  <si>
    <t>When search warrant may issue.</t>
  </si>
  <si>
    <t>&lt;p&gt;Except as provided in ¬ß &lt;a href='http://law.lis.virginia.gov/vacode/19.2-56.1/'&gt;19.2-56.1&lt;/a&gt;, search warrants, based upon complaint on oath supported by an affidavit as required in ¬ß &lt;a href='http://law.lis.virginia.gov/vacode/19.2-54/'&gt;19.2-54&lt;/a&gt;, may be issued by any judge, magistrate or other person having authority to issue criminal warrants, if he be satisfied from such complaint and affidavit that there is reasonable and probable cause for the issuance of such search warrant.&lt;/p&gt;&lt;p&gt;An application for a search warrant to withdraw blood from a person suspected of violating ¬ß &lt;a href='http://law.lis.virginia.gov/vacode/18.2-266/'&gt;18.2-266&lt;/a&gt;, &lt;a href='http://law.lis.virginia.gov/vacode/18.2-266.1/'&gt;18.2-266.1&lt;/a&gt;, &lt;a href='http://law.lis.virginia.gov/vacode/18.2-272/'&gt;18.2-272&lt;/a&gt;, &lt;a href='http://law.lis.virginia.gov/vacode/29.1-738/'&gt;29.1-738&lt;/a&gt;, &lt;a href='http://law.lis.virginia.gov/vacode/29.1-738.02/'&gt;29.1-738.02&lt;/a&gt;, or &lt;a href='http://law.lis.virginia.gov/vacode/46.2-341.24/'&gt;46.2-341.24&lt;/a&gt; shall be given priority over any pending matters not involving an imminent risk to another's health or safety before such judge, magistrate, or other person having authority to issue criminal warrants.&lt;/p&gt;&lt;p&gt;Code 1950, ¬ß 19.1-83; 1960, c. 366; 1975, c. 495; 1986, c. 636; 2017, cc. &lt;a href='http://lis.virginia.gov/cgi-bin/legp604.exe?171+ful+CHAP0623'&gt;623&lt;/a&gt;, &lt;a href='http://lis.virginia.gov/cgi-bin/legp604.exe?171+ful+CHAP0673'&gt;673&lt;/a&gt;.&lt;/p&gt;</t>
  </si>
  <si>
    <t>¬ß 19.2-53</t>
  </si>
  <si>
    <t>What may be searched and seized.</t>
  </si>
  <si>
    <t>&lt;p&gt;A. Search warrants may be issued for the search of or for specified places, things or persons, and seizure therefrom of the following things as specified in the warrant:&lt;/p&gt;&lt;p&gt;1. Weapons or other objects used in the commission of crime;&lt;/p&gt;&lt;p&gt;2. Articles or things the sale or possession of which is unlawful;&lt;/p&gt;&lt;p&gt;3. Stolen property or the fruits of any crime;&lt;/p&gt;&lt;p&gt;4. Any object, thing, or person, including without limitation, documents, books, papers, records or body fluids, constituting evidence of the commission of crime; or&lt;/p&gt;&lt;p&gt;5. Any person to be arrested for whom a warrant or process for arrest has been issued.&lt;/p&gt;&lt;p&gt;Notwithstanding any other provision in this chapter to the contrary, no search warrant may be issued as a substitute for a witness subpoena.&lt;/p&gt;&lt;p&gt;B. Any search warrant issued for the search and seizure of a computer, computer network, or other device containing electronic or digital information shall be deemed to include the search and seizure of the physical components and the electronic or digital information contained in any such computer, computer network, or other device.&lt;/p&gt;&lt;p&gt;C. Any search, including the search of the contents of any computer, computer network, or other device conducted pursuant to subsection B, may be conducted in any location and is not limited to the location where the evidence was seized.&lt;/p&gt;&lt;p&gt;Code 1950, ¬ß 19.1-84; 1960, c. 366; 1962, c. 519; 1966, c. 363; 1970, c. 650; 1974, c. 113; 1975, c. 495; 1981, c. 559; 2015, c. &lt;a href='http://lis.virginia.gov/cgi-bin/legp604.exe?151+ful+CHAP0501'&gt;501&lt;/a&gt;; 2017, cc. &lt;a href='http://lis.virginia.gov/cgi-bin/legp604.exe?171+ful+CHAP0233'&gt;233&lt;/a&gt;, &lt;a href='http://lis.virginia.gov/cgi-bin/legp604.exe?171+ful+CHAP0242'&gt;242&lt;/a&gt;.&lt;/p&gt;</t>
  </si>
  <si>
    <t>¬ß 19.2-53.1</t>
  </si>
  <si>
    <t>Taking blood samples pursuant to search warrant; immunity.</t>
  </si>
  <si>
    <t>&lt;p&gt;No cause of action shall lie in any court against any person authorized by law to withdraw blood pursuant to a search warrant issued in accordance with ¬ß &lt;a href='http://law.lis.virginia.gov/vacode/19.2-53/'&gt;19.2-53&lt;/a&gt; when that person is acting in accordance with such warrant, except in cases of negligence in the withdrawing of blood or willful misconduct.&lt;/p&gt;&lt;p&gt;2015, c. &lt;a href='http://lis.virginia.gov/cgi-bin/legp604.exe?151+ful+CHAP0425'&gt;425&lt;/a&gt;.&lt;/p&gt;</t>
  </si>
  <si>
    <t>¬ß 19.2-54</t>
  </si>
  <si>
    <t>Affidavit preliminary to issuance of search warrant; general search warrant prohibited; effect of failure to file affidavit.</t>
  </si>
  <si>
    <t>&lt;p&gt;No search warrant shall be issued until there is filed with the officer authorized to issue the same an affidavit of some person reasonably describing the place, thing, or person to be searched, the things or persons to be searched for thereunder, alleging briefly material facts, constituting the probable cause for the issuance of such warrant and alleging substantially the offense or the identity of the person to be arrested for whom a warrant or process for arrest has been issued in relation to which such search is to be made and that the object, thing, or person searched for constitutes evidence of the commission of such offense or is the person to be arrested for whom a warrant or process for arrest has been issued. The affidavit may be filed by electronically transmitted (i) facsimile process or (ii) electronic record as defined in ¬ß &lt;a href='http://law.lis.virginia.gov/vacode/59.1-480/'&gt;59.1-480&lt;/a&gt;. Such affidavit shall be certified by the officer who issues such warrant and delivered in person; mailed by certified mail, return receipt requested; or delivered by electronically transmitted facsimile process or by use of filing and security procedures as defined in the Uniform Electronic Transactions Act (¬ß &lt;a href='http://law.lis.virginia.gov/vacode/59.1-479/'&gt;59.1-479&lt;/a&gt; et seq.) for transmitting signed documents, by such officer or his designee or agent, to the clerk of the circuit court of the county or city wherein the search is made, within seven days after the issuance of such warrant and shall by such clerk be preserved as a record and shall at all times be subject to inspection by the public after the warrant that is the subject of the affidavit has been executed or 15 days after issuance of the warrant, whichever is earlier; however, such affidavit, any warrant issued pursuant thereto, any return made thereon, and any order sealing the affidavit, warrant, or return may be temporarily sealed for a specific period of time by the appropriate court upon application of the attorney for the Commonwealth for good cause shown in an ex parte hearing. Any individual arrested and claiming to be aggrieved by such search and seizure or any person who claims to be entitled to lawful possession of such property seized may move the appropriate court for the unsealing of such affidavit, warrant, and return. The burden of proof with respect to continued sealing shall be upon the Commonwealth. Each such clerk shall maintain an index of all such affidavits filed in his office in order to facilitate inspection. No such warrant shall be issued on an affidavit omitting such essentials, and no general warrant for the search of a house, place, compartment, vehicle or baggage shall be issued. The term "affidavit" as used in this section, means statements made under oath or affirmation and preserved verbatim.&lt;/p&gt;&lt;p&gt;Failure of the officer issuing such warrant to file the required affidavit shall not invalidate any search made under the warrant unless such failure shall continue for a period of 30 days. If the affidavit is filed prior to the expiration of the 30-day period, nevertheless, evidence obtained in any such search shall not be admissible until a reasonable time after the filing of the required affidavit.&lt;/p&gt;&lt;p&gt;Code 1950, ¬ß 19.1-85; 1960, c. 366; 1973, c. 502; 1975, c. 495; 1976, c. 552; 1977, c. 109; 1979, c. 583; 1980, c. 362; 1981, c. 559; 1989, c. 719; 2006, c. &lt;a href='http://lis.virginia.gov/cgi-bin/legp604.exe?061+ful+CHAP0285'&gt;285&lt;/a&gt;; 2007, c. &lt;a href='http://lis.virginia.gov/cgi-bin/legp604.exe?071+ful+CHAP0212'&gt;212&lt;/a&gt;; 2008, cc. &lt;a href='http://lis.virginia.gov/cgi-bin/legp604.exe?081+ful+CHAP0147'&gt;147&lt;/a&gt;, &lt;a href='http://lis.virginia.gov/cgi-bin/legp604.exe?081+ful+CHAP0183'&gt;183&lt;/a&gt;; 2011, cc. &lt;a href='http://lis.virginia.gov/cgi-bin/legp604.exe?111+ful+CHAP0196'&gt;196&lt;/a&gt;, &lt;a href='http://lis.virginia.gov/cgi-bin/legp604.exe?111+ful+CHAP0219'&gt;219&lt;/a&gt;; 2012, c. &lt;a href='http://lis.virginia.gov/cgi-bin/legp604.exe?121+ful+CHAP0005'&gt;5&lt;/a&gt;;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href='http://lis.virginia.gov/cgi-bin/legp604.exe?171+ful+CHAP0641'&gt;641&lt;/a&gt;.&lt;/p&gt;</t>
  </si>
  <si>
    <t>¬ß 19.2-55</t>
  </si>
  <si>
    <t>Issuing general search warrant or search warrant without affidavit deemed malfeasance.</t>
  </si>
  <si>
    <t>&lt;p&gt;Any person having authority to issue criminal warrants who wilfully and knowingly issues a general search warrant or a search warrant without the affidavit required by ¬ß &lt;a href='http://law.lis.virginia.gov/vacode/19.2-54/'&gt;19.2-54&lt;/a&gt; shall be deemed guilty of a malfeasance.&lt;/p&gt;&lt;p&gt;Code 1950, ¬ß 19.1-89; 1960, c. 366; 1975, c. 495.&lt;/p&gt;</t>
  </si>
  <si>
    <t>¬ß 19.2-56</t>
  </si>
  <si>
    <t>To whom search warrant directed; what it shall command; warrant to show date and time of issuance; copy of affidavit to be part of warrant and served therewith; warrants not executed within 15 days.</t>
  </si>
  <si>
    <t>&lt;p&gt;The judge, magistrate or other official authorized to issue criminal warrants, shall issue a search warrant if he finds from the facts or circumstances recited in the affidavit that there is probable cause for the issuance thereof.&lt;/p&gt;&lt;p&gt;Every search warrant shall be directed to (i) the sheriff, sergeant, or any policeman of the county, city or town in which the place to be searched is located, (ii) any law-enforcement officer or agent employed by the Commonwealth and vested with the powers of sheriffs and police, or (iii) jointly to any such sheriff, sergeant, policeman or law-enforcement officer or agent and an agent, special agent or officer of the Federal Bureau of Investigation, the Bureau of Alcohol, Tobacco and Firearms of the United States Treasury, the United States Naval Criminal Investigative Service, the United States Department of Homeland Security, any inspector, law-enforcement official or police personnel of the United States Postal Service, or the Drug Enforcement Administration. The warrant shall (a) name the affiant, (b) recite the offense or the identity of the person to be arrested for whom a warrant or process for arrest has been issued in relation to which the search is to be made, (c) name or describe the place to be searched, (d) describe the property or person to be searched for, and (e) recite that the magistrate has found probable cause to believe that the property or person constitutes evidence of a crime (identified in the warrant) or tends to show that a person (named or described therein) has committed or is committing a crime or that the person to be arrested for whom a warrant or process for arrest has been issued is located at the place to be searched.&lt;/p&gt;&lt;p&gt;The warrant shall command that the place be forthwith searched, either in day or night, and that the objects or persons described in the warrant, if found there, be seized. An inventory shall be produced before a court having jurisdiction of the offense or over the person to be arrested for whom a warrant or process for arrest has been issued in relation to which the warrant was issued as provided in ¬ß &lt;a href='/vacode/19.2-57/'&gt;19.2-57&lt;/a&gt;.&lt;/p&gt;&lt;p&gt;Any such warrant as provided in this section shall be executed by the policeman or other law-enforcement officer or agent into whose hands it shall come or be delivered. If the warrant is directed jointly to a sheriff, sergeant, policeman or law-enforcement officer or agent of the Commonwealth and a federal agent or officer as otherwise provided in this section, the warrant may be executed jointly or by the policeman, law-enforcement officer or agent into whose hands it is delivered. No other person may be permitted to be present during or participate in the execution of a warrant to search a place except (1) the owners and occupants of the place to be searched when permitted to be present by the officer in charge of the conduct of the search and (2) persons designated by the officer in charge of the conduct of the search to assist or provide expertise in the conduct of the search.&lt;/p&gt;&lt;p&gt;Any search warrant for records or other information pertaining to a subscriber to, or customer of, an electronic communication service or remote computing service, whether a domestic corporation or foreign corporation, that is transacting or has transacted any business in the Commonwealth, to be executed upon such service provider may be executed within or outside the Commonwealth by hand, United States mail, commercial delivery service, facsimile, or other electronic means upon the service provider. Notwithstanding the provisions of ¬ß &lt;a href='/vacode/19.2-57/'&gt;19.2-57&lt;/a&gt;, the officer executing a warrant pursuant to this paragraph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service provider. The return shall be made in the circuit court clerk's office for the jurisdiction wherein the warrant was (A) executed, if executed within the Commonwealth, and a copy of the return shall also be delivered to the clerk of the circuit court of the county or city where the warrant was issued; or (B) issued, if executed outside the Commonwealth. Saturdays, Sundays, or any federal or state legal holiday shall not be used in computing the three-day filing period.&lt;/p&gt;&lt;p&gt;Electronic communication service or remote computing service providers, whether a foreign or domestic corporation, shall also provide the contents of electronic communications pursuant to a search warrant issued under this section and ¬ß &lt;a href='/vacode/19.2-70.3/'&gt;19.2-70.3&lt;/a&gt; using the same process described in the preceding paragraph.&lt;/p&gt;&lt;p&gt;Notwithstanding the provisions of ¬ß &lt;a href='/vacode/19.2-57/'&gt;19.2-57&lt;/a&gt;, any search warrant for records or other information pertaining to a customer of a financial institution as defined in ¬ß &lt;a href='/vacode/6.2-604/'&gt;6.2-604&lt;/a&gt;, money transmitter as defined in ¬ß &lt;a href='/vacode/6.2-1900/'&gt;6.2-1900&lt;/a&gt;, commercial business providing credit history or credit reports, or issuer as defined in ¬ß &lt;a href='/vacode/6.2-424/'&gt;6.2-424&lt;/a&gt; may be executed within the Commonwealth by hand, United States mail, commercial delivery service, facsimile, or other electronic means upon the financial institution, money transmitter, commercial business providing credit history or credit reports, or issuer. The officer executing such warrant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financial institution, money transmitter, commercial business providing credit history or credit reports, or issuer. The return shall be made in the circuit court clerk's office for the jurisdiction wherein the warrant was executed. Saturdays, Sundays, or any federal or state legal holiday shall not be used in computing the three-day filing period. For the purposes of this section, the warrant will be considered executed in the jurisdiction where the entity on which the warrant is served is located.&lt;/p&gt;&lt;p&gt;Every search warrant shall contain the date and time it was issued. However, the failure of any such search warrant to contain the date and time it was issued shall not render the warrant void, provided that the date and time of issuing of said warrant is established by competent evidence.&lt;/p&gt;&lt;p&gt;The judge, magistrate, or other official authorized to issue criminal warrants shall attach a copy of the affidavit required by ¬ß &lt;a href='/vacode/19.2-54/'&gt;19.2-54&lt;/a&gt;, which shall become a part of the search warrant and served therewith. However, this provision shall not be applicable in any case in which the affidavit is made by means of a voice or videotape recording or where the affidavit has been sealed pursuant to ¬ß &lt;a href='/vacode/19.2-54/'&gt;19.2-54&lt;/a&gt;.&lt;/p&gt;&lt;p&gt;Any search warrant not executed within 15 days after issuance thereof shall be returned to, and voided by, the officer who issued such search warrant.&lt;/p&gt;&lt;p&gt;For the purposes of this section:&lt;/p&gt;&lt;p&gt;"Foreign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¬ß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¬ß &lt;a href='/vacode/13.1-775/'&gt;13.1-775&lt;/a&gt;.&lt;/p&gt;&lt;p&gt;Code 1950, ¬ß 19.1-86; 1960, c. 366; 1968, c. 572; 1975, c. 495; 1977, c. 289; 1979, c. 584; 1980, c. 573; 1981, c. 559; 1984, cc. 491, 598; 1988, c. 50; 1989, c. 719; 2000, c. &lt;a href='http://lis.virginia.gov/cgi-bin/legp604.exe?001+ful+CHAP0783'&gt;783&lt;/a&gt;; 2001, cc. &lt;a href='http://lis.virginia.gov/cgi-bin/legp604.exe?011+ful+CHAP0183'&gt;183&lt;/a&gt;, &lt;a href='http://lis.virginia.gov/cgi-bin/legp604.exe?011+ful+CHAP0205'&gt;205&lt;/a&gt;; 2007, c. &lt;a href='http://lis.virginia.gov/cgi-bin/legp604.exe?071+ful+CHAP0416'&gt;416&lt;/a&gt;; 2009, c. &lt;a href='http://lis.virginia.gov/cgi-bin/legp604.exe?091+ful+CHAP0725'&gt;725&lt;/a&gt;; 2015, cc. &lt;a href='http://lis.virginia.gov/cgi-bin/legp604.exe?151+ful+CHAP0075'&gt;75&lt;/a&gt;, &lt;a href='http://lis.virginia.gov/cgi-bin/legp604.exe?151+ful+CHAP0126'&gt;126&lt;/a&gt;;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 2018, c. &lt;a href='http://lis.virginia.gov/cgi-bin/legp604.exe?181+ful+CHAP0410'&gt;410&lt;/a&gt;.&lt;/p&gt;</t>
  </si>
  <si>
    <t>¬ß 19.2-56.1</t>
  </si>
  <si>
    <t>Warrant issued for search of attorney's office.</t>
  </si>
  <si>
    <t>&lt;p&gt;A. Any warrant sought for the search of a premises or the contents thereof belonging to or under the control of any licensed attorney-at-law to search for evidence of any crime solely involving a client of such attorney shall be issued only by a circuit court judge. Any evidence seized pursuant to this section shall be inventoried forthwith by the clerk of the issuing court and sealed by the issuing judge. As soon thereafter as is practicable, the issuing judge shall conduct an in camera inspection of the seized evidence in the presence of the attorney from whom the evidence was seized. Following such inspection the issuing judge shall return any evidence so seized which is determined to be within the scope of the attorney-client privilege and not otherwise subject to seizure.&lt;/p&gt;&lt;p&gt;B. Nothing herein shall bar the standing of the client to challenge the admissibility of any evidence seized pursuant to this section in any trial or proceeding.&lt;/p&gt;&lt;p&gt;1986, c. 636.&lt;/p&gt;</t>
  </si>
  <si>
    <t>¬ß 19.2-56.2</t>
  </si>
  <si>
    <t>Application for and issuance of search warrant for a tracking device; installation and use.</t>
  </si>
  <si>
    <t>&lt;p&gt;A. As used in this section, unless the context requires a different meaning:&lt;/p&gt;&lt;p&gt;"Judicial officer" means a judge, magistrate, or other person authorized to issue criminal warrants.&lt;/p&gt;&lt;p&gt;"Law-enforcement officer" shall have the same meaning as in ¬ß &lt;a href='/vacode/9.1-101/'&gt;9.1-101&lt;/a&gt;.&lt;/p&gt;&lt;p&gt;"Tracking device" means an electronic or mechanical device that permits a person to remotely determine or track the position or movement of a person or object. "Tracking device" includes devices that store geographic data for subsequent access or analysis and devices that allow for the real-time monitoring of movement.&lt;/p&gt;&lt;p&gt;"Use of a tracking device" includes the installation, maintenance, and monitoring of a tracking device but does not include the interception of wire, electronic, or oral communications or the capture, collection, monitoring, or viewing of images.&lt;/p&gt;&lt;p&gt;B. A law-enforcement officer may apply for a search warrant from a judicial officer to permit the use of a tracking device. Each application for a search warrant authorizing the use of a tracking device shall be made in writing, upon oath or affirmation, to a judicial officer for the circuit in which the tracking device is to be installed, or where there is probable cause to believe the offense for which the tracking device is sought has been committed, is being committed, or will be committed.&lt;/p&gt;&lt;p&gt;The law-enforcement officer shall submit an affidavit, which may be filed by electronically transmitted (i) facsimile process or (ii) electronic record as defined in ¬ß &lt;a href='/vacode/59.1-480/'&gt;59.1-480&lt;/a&gt;, and shall include:&lt;/p&gt;&lt;p&gt;1. The identity of the applicant and the identity of the law-enforcement agency conducting the investigation;&lt;/p&gt;&lt;p&gt;2. The identity of the vehicle, container, item, or object to which, in which, or on which the tracking device is to be attached, placed, or otherwise installed; the name of the owner or possessor of the vehicle, container, item, or object described, if known; and the jurisdictional area in which the vehicle, container, item, or object described is expected to be found, if known;&lt;/p&gt;&lt;p&gt;3. Material facts constituting the probable cause for the issuance of the search warrant and alleging substantially the offense in relation to which such tracking device is to be used and a showing that probable cause exists that the information likely to be obtained will be evidence of the commission of such offense; and&lt;/p&gt;&lt;p&gt;4. The name of the county or city where there is probable cause to believe the offense for which the tracking device is sought has been committed, is being committed, or will be committed.&lt;/p&gt;&lt;p&gt;C. 1. If the judicial officer finds, based on the affidavit submitted, that there is probable cause to believe that a crime has been committed, is being committed, or will be committed and that there is probable cause to believe the information likely to be obtained from the use of the tracking device will be evidence of the commission of such offense, the judicial officer shall issue a search warrant authorizing the use of the tracking device. The search warrant shall authorize the use of the tracking device from within the Commonwealth to track a person or property for a reasonable period of time, not to exceed 30 days from the issuance of the search warrant. The search warrant shall authorize the collection of the tracking data contained in or obtained from the tracking device but shall not authorize the interception of wire, electronic, or oral communications or the capture, collection, monitoring, or viewing of images.&lt;/p&gt;&lt;p&gt;2. The affidavit shall be certified by the judicial officer who issues the search warrant and shall be delivered to and preserved as a record by the clerk of the circuit court of the county or city where there is probable cause to believe the offense for which the tracking device has been sought has been committed, is being committed, or will be committed. The affidavit shall be delivered by the judicial officer or his designee or agent in person; mailed by certified mail, return receipt requested; or delivered by electronically transmitted facsimile process or by use of filing and security procedures as defined in the Uniform Electronic Transactions Act (¬ß &lt;a href='/vacode/59.1-479/'&gt;59.1-479&lt;/a&gt; et seq.) for transmitting signed documents.&lt;/p&gt;&lt;p&gt;3. By operation of law, the affidavit, search warrant, return, and any other related materials or pleadings shall be sealed. Upon motion of the Commonwealth or the owner or possessor of the vehicle, container, item, or object that was tracked, the circuit court may unseal such documents if it appears that the unsealing is consistent with the ends of justice or is necessary to reasonably inform such person of the nature of the evidence to be presented against him or to adequately prepare for his defense.&lt;/p&gt;&lt;p&gt;4. The circuit court may, for good cause shown, grant one or more extensions, not to exceed 30 days each.&lt;/p&gt;&lt;p&gt;D. 1. The search warrant shall command the law-enforcement officer to complete the installation authorized by the search warrant within 15 days after issuance of the search warrant.&lt;/p&gt;&lt;p&gt;2. The law-enforcement officer executing the search warrant shall enter on it the exact date and time the device was installed and the period during which it was used.&lt;/p&gt;&lt;p&gt;3. Law-enforcement officers shall be permitted to monitor the tracking device during the period authorized in the search warrant, unless the period is extended as provided for in this section.&lt;/p&gt;&lt;p&gt;4. Law-enforcement officers shall remove the tracking device as soon as practical, but not later than 10 days after the use of the tracking device has ended. Upon request, and for good cause shown, the circuit court may grant one or more extensions for such removal for a period not to exceed 10 days each.&lt;/p&gt;&lt;p&gt;5. In the event that law-enforcement officers are unable to remove the tracking device as required by subdivision 4, the law-enforcement officers shall disable the device, if possible, and all use of the tracking device shall cease.&lt;/p&gt;&lt;p&gt;6. Within 10 days after the use of the tracking device has ended, the executed search warrant shall be returned to the circuit court of the county or city where there is probable cause to believe the offense for which the tracking device has been sought has been committed, is being committed, or will be committed, as designated in the search warrant, where it shall be preserved as a record by the clerk of the circuit court.&lt;/p&gt;&lt;p&gt;E. Within 10 days after the use of the tracking device has ended, a copy of the executed search warrant shall be served on the person who was tracked and the person whose property was tracked. Service may be accomplished by delivering a copy to the person who, or whose property, was tracked or by leaving a copy with any individual found at the person's usual place of abode who is a member of the person's family, other than a temporary sojourner or guest, and who is 16 years of age or older and by mailing a copy to the person's last known address. Upon request, and for good cause shown, the circuit court may grant one or more extensions for such service for a period not to exceed 30 days each. Good cause shall include, but not be limited to, a continuing criminal investigation, the potential for intimidation, the endangerment of an individual, or the preservation of evidence.&lt;/p&gt;&lt;p&gt;F. The disclosure or publication, without authorization of a circuit court, by a court officer, law-enforcement officer, or other person responsible for the administration of this section of the existence of a search warrant issued pursuant to this section, application for such search warrant, any affidavit filed in support of such warrant, or any return or data obtained as a result of such search warrant that is sealed by operation of law is punishable as a Class 1 misdemeanor.&lt;/p&gt;&lt;p&gt;2012, cc. &lt;a href='http://lis.virginia.gov/cgi-bin/legp604.exe?121+ful+CHAP0636'&gt;636&lt;/a&gt;, &lt;a href='http://lis.virginia.gov/cgi-bin/legp604.exe?121+ful+CHAP0679'&gt;679&lt;/a&gt;; 2018, cc. &lt;a href='http://lis.virginia.gov/cgi-bin/legp604.exe?181+ful+CHAP0084'&gt;84&lt;/a&gt;, &lt;a href='http://lis.virginia.gov/cgi-bin/legp604.exe?181+ful+CHAP0215'&gt;215&lt;/a&gt;.&lt;/p&gt;</t>
  </si>
  <si>
    <t>¬ß 19.2-57</t>
  </si>
  <si>
    <t>Execution and return of warrant; list of property seized.</t>
  </si>
  <si>
    <t>&lt;p&gt;The warrant shall be executed by the search of the place described in the warrant and, if property described in the warrant is found there, by the seizure of the property. The officer who seizes any property shall prepare an inventory thereof, under oath. An inventory of any seized property shall be produced before the circuit court of the county or city where the search was conducted. The officer executing the warrant shall endorse the date of execution thereon and the officer or his designee shall file the warrant, with the inventory attached (or a notation that no property was seized) and the accompanying affidavit, unless such affidavit was made by voice or videotape recording, within three days after the execution of such search warrant in the circuit court clerk's office, wherein the search was made, as provided in ¬ß &lt;a href='http://law.lis.virginia.gov/vacode/19.2-54/'&gt;19.2-54&lt;/a&gt;. Saturdays, Sundays, or any federal or state legal holiday shall not be used in computing the three-day filing period. The officer, or his designee or agent, may file the warrant, inventory, and accompanying affidavit by delivering them in person, or by mailing them certified mail, return receipt requested, or delivering them by electronically transmitted facsimile process.&lt;/p&gt;&lt;p&gt;Code 1950, ¬ß 19.1-87.1; 1970, c. 416; 1973, c. 11; 1975, c. 495; 1976, cc. 142, 552; 1977, c. 109; 1980, c. 573; 1984, c. 491; 2008, cc. &lt;a href='http://lis.virginia.gov/cgi-bin/legp604.exe?081+ful+CHAP0147'&gt;147&lt;/a&gt;, &lt;a href='http://lis.virginia.gov/cgi-bin/legp604.exe?081+ful+CHAP0183'&gt;183&lt;/a&gt;.&lt;/p&gt;</t>
  </si>
  <si>
    <t>¬ß 19.2-58</t>
  </si>
  <si>
    <t>Disposition of property seized.</t>
  </si>
  <si>
    <t>&lt;p&gt;If any such warrant be executed by the seizure of property, or of any other of the things aforesaid, the same shall be safely kept by the direction of such judge or court, to be used as evidence, and thereafter be disposed of as provided by law; provided, however, that any such property seized under such warrant which is not used in evidence and any property which is stolen or embezzled property shall be restored to its owner, and the things mentioned in ¬ß &lt;a href='http://law.lis.virginia.gov/vacode/19.2-53/'&gt;19.2-53&lt;/a&gt; may be burnt or otherwise destroyed, under such direction, as soon as there is no further need for its use as evidence unless it is otherwise expressly provided by law.&lt;/p&gt;&lt;p&gt;Code 1950, ¬ß 19.1-87; 1960, c. 366; 1975, c. 495.&lt;/p&gt;</t>
  </si>
  <si>
    <t>¬ß 19.2-59</t>
  </si>
  <si>
    <t>Search without warrant prohibited; when search without warrant lawful.</t>
  </si>
  <si>
    <t>&lt;p&gt;No officer of the law or any other person shall search any place, thing or person, except by virtue of and under a warrant issued by a proper officer. Any officer or other person searching any place, thing or person otherwise than by virtue of and under a search warrant, shall be guilty of malfeasance in office. Any officer or person violating the provisions of this section shall be liable to any person aggrieved thereby in both compensatory and punitive damages. Any officer found guilty of a second offense under this section shall, upon conviction thereof, immediately forfeit his office, and such finding shall be deemed to create a vacancy in such office to be filled according to law.&lt;/p&gt;&lt;p&gt;Provided, however, that any officer empowered to enforce the game laws or marine fisheries laws as set forth in Title 28.2 may without a search warrant enter for the purpose of enforcing such laws, any freight yard or room, passenger depot, baggage room or warehouse, storage room or warehouse, train, baggage car, passenger car, express car, Pullman car or freight car of any common carrier, or any boat, automobile or other vehicle; but nothing in this proviso contained shall be construed to permit a search of any occupied berth or compartment on any passenger car or boat or any baggage, bag, trunk, box or other closed container without a search warrant.&lt;/p&gt;&lt;p&gt;Code 1950, ¬ß 19.1-88; 1960, c. 366; 1975, c. 495; 1976, c. 293; 1978, c. 721; 1997, c. &lt;a href='http://lis.virginia.gov/cgi-bin/legp604.exe?971+ful+CHAP0147'&gt;147&lt;/a&gt;.&lt;/p&gt;</t>
  </si>
  <si>
    <t>¬ß 19.2-59.1</t>
  </si>
  <si>
    <t>Strip searches prohibited; exceptions; how strip searches conducted.</t>
  </si>
  <si>
    <t>&lt;p&gt;A. No person in custodial arrest for a traffic infraction, Class 3 or Class 4 misdemeanor, or a violation of a city, county, or town ordinance, which is punishable by no more than thirty days in jail shall be strip searched unless there is reasonable cause to believe on the part of a law-enforcement officer authorizing the search that the individual is concealing a weapon. All strip searches conducted under this section shall be performed by persons of the same sex as the person arrested and on premises where the search cannot be observed by persons not physically conducting the search.&lt;/p&gt;&lt;p&gt;B. A regional jail superintendent or the chief of police or the sheriff of the county or city shall develop a written policy regarding strip searches.&lt;/p&gt;&lt;p&gt;C. A search of any body cavity must be performed under sanitary conditions and a search of any body cavity, other than the mouth, shall be conducted either by or under the supervision of medically trained personnel.&lt;/p&gt;&lt;p&gt;D. Strip searches authorized pursuant to the exceptions stated in subsection A of this section shall be conducted by a law-enforcement officer as defined in ¬ß &lt;a href='http://law.lis.virginia.gov/vacode/9.1-101/'&gt;9.1-101&lt;/a&gt;.&lt;/p&gt;&lt;p&gt;E. The provisions of this section shall not apply when the person is taken into custody by or remanded to a law-enforcement officer pursuant to a circuit or district court order.&lt;/p&gt;&lt;p&gt;F. For purposes of this section, "strip search" shall mean having an arrested person remove or arrange some or all of his clothing so as to permit a visual inspection of the genitals, buttocks, anus, female breasts, or undergarments of such person.&lt;/p&gt;&lt;p&gt;G. Nothing in this section shall prohibit a sheriff or a regional jail superintendent from requiring that inmates take hot water and soap showers and be subjected to visual inspection upon assignment to the general population area of the jail or upon determination by the sheriff or regional jail superintendent that the inmate must be held at the jail by reason of his inability to post bond after reasonable opportunity to do so.&lt;/p&gt;&lt;p&gt;1981, c. 608; 1995, c. &lt;a href='http://lis.virginia.gov/cgi-bin/legp604.exe?951+ful+CHAP0112'&gt;112&lt;/a&gt;.&lt;/p&gt;</t>
  </si>
  <si>
    <t>¬ß 19.2-60</t>
  </si>
  <si>
    <t>Motion for return of seized property and to suppress.</t>
  </si>
  <si>
    <t>&lt;p&gt;A person aggrieved by an allegedly unlawful search or seizure may move the court to return any seized property and to suppress it for use as evidence. The court shall receive evidence on any issue of fact necessary to the decision of the motion. If the motion is granted by a court of record, any seized property shall be restored as soon as practicable unless otherwise subject to lawful detention, and such property shall not be admissible in evidence at any hearing or trial. If the motion is granted by a court not of record, such property shall not be admissible in evidence at any hearing or trial before that court, but the ruling shall have no effect on any hearing or trial in a court of record.&lt;/p&gt;&lt;p&gt;1975, c. 495.&lt;/p&gt;</t>
  </si>
  <si>
    <t>¬ß 19.2-60.1</t>
  </si>
  <si>
    <t>Use of unmanned aircraft systems by public bodies; search warrant required.</t>
  </si>
  <si>
    <t>&lt;p&gt;A. As used in this section, unless the context requires a different meaning:&lt;/p&gt;&lt;p&gt;"Unmanned aircraft" means an aircraft that is operated without the possibility of human intervention from within or on the aircraft.&lt;/p&gt;&lt;p&gt;"Unmanned aircraft system" means an unmanned aircraft and associated elements, including communication links, sensing devices, and the components that control the unmanned aircraft.&lt;/p&gt;&lt;p&gt;B. No state or local government department, agency, or instrumentality having jurisdiction over criminal law enforcement or regulatory violations, including but not limited to the Department of State Police, and no department of law enforcement as defined in ¬ß &lt;a href='/vacode/15.2-836/'&gt;15.2-836&lt;/a&gt; of any county, city, or town shall utilize an unmanned aircraft system except during the execution of a search warrant issued pursuant to this chapter or an administrative or inspection warrant issued pursuant to law.&lt;/p&gt;&lt;p&gt;C. Notwithstanding the prohibition in this section, an unmanned aircraft system may be deployed without a warrant (i) when an Amber Alert is activated pursuant to ¬ß &lt;a href='/vacode/52-34.3/'&gt;52-34.3&lt;/a&gt;; (ii) when a Senior Alert is activated pursuant to ¬ß &lt;a href='/vacode/52-34.6/'&gt;52-34.6&lt;/a&gt;; (iii) when a Blue Alert is activated pursuant to ¬ß &lt;a href='/vacode/52-34.9/'&gt;52-34.9&lt;/a&gt;; (iv) where use of an unmanned aircraft system is determined to be necessary to alleviate an immediate danger to any person; (v) by a law-enforcement officer following an accident where a report is required pursuant to ¬ß &lt;a href='/vacode/46.2-373/'&gt;46.2-373&lt;/a&gt;, to survey the scene of such accident for the purpose of crash reconstruction and record the scene by photographic or video images; (vi) by the Department of Transportation when assisting a law-enforcement officer to prepare a report pursuant to ¬ß &lt;a href='/vacode/46.2-373/'&gt;46.2-373&lt;/a&gt;; (vii) for training exercises related to such uses; or (viii) if a person with legal authority consents to the warrantless search.&lt;/p&gt;&lt;p&gt;D. The warrant requirements of this section shall not apply when such systems are utilized to support the Commonwealth or any locality for purposes other than law enforcement, including damage assessment, traffic assessment, flood stage assessment, and wildfire assessment. Nothing herein shall prohibit use of unmanned aircraft systems for private, commercial, or recreational use or solely for research and development purposes by institutions of higher education and other research organizations or institutions.&lt;/p&gt;&lt;p&gt;E. Evidence obtained through the utilization of an unmanned aircraft system in violation of this section is not admissible in any criminal or civil proceeding.&lt;/p&gt;&lt;p&gt;F. In no case may a weaponized unmanned aircraft system be deployed in the Commonwealth or its use facilitated in the Commonwealth by a state or local government department, agency, or instrumentality or department of law enforcement in the Commonwealth except in operations at the Space Port and Naval/Aegis facilities at Wallops Island.&lt;/p&gt;&lt;p&gt;G. Nothing herein shall apply to the Armed Forces of the United States or the Virginia National Guard while utilizing unmanned aircraft systems during training required to maintain readiness for its federal mission or when facilitating training for other U.S. Department of Defense units.&lt;/p&gt;&lt;p&gt;2015, cc. &lt;a href='http://lis.virginia.gov/cgi-bin/legp604.exe?151+ful+CHAP0764'&gt;764&lt;/a&gt;, &lt;a href='http://lis.virginia.gov/cgi-bin/legp604.exe?151+ful+CHAP0774'&gt;774&lt;/a&gt;; 2018, cc. &lt;a href='http://lis.virginia.gov/cgi-bin/legp604.exe?181+ful+CHAP0419'&gt;419&lt;/a&gt;, &lt;a href='http://lis.virginia.gov/cgi-bin/legp604.exe?181+ful+CHAP0546'&gt;546&lt;/a&gt;, &lt;a href='http://lis.virginia.gov/cgi-bin/legp604.exe?181+ful+CHAP0654'&gt;654&lt;/a&gt;.&lt;/p&gt;</t>
  </si>
  <si>
    <t>INTERCEPTION OF WIRE, ELECTRONIC OR ORAL COMMUNICATIONS</t>
  </si>
  <si>
    <t>¬ß 19.2-61</t>
  </si>
  <si>
    <t>&lt;p&gt;As used in this chapter:&lt;/p&gt;&lt;p&gt;"Aggrieved person" means a person who was a party to any intercepted wire, electronic or oral communication or a person against whom the interception was directed;&lt;/p&gt;&lt;p&gt;"Aural transfer" means a transfer containing the human voice at any point between and including the point of origin and the point of reception;&lt;/p&gt;&lt;p&gt;"Communications common carrier" means any person engaged as a common carrier for hire in communication by wire or radio or in radio transmission of energy;&lt;/p&gt;&lt;p&gt;"Contents" when used with respect to any wire, electronic or oral communication, includes any information concerning the substance, purport or meaning of that communication;&lt;/p&gt;&lt;p&gt;"Electronic, mechanical or other device" means any device or apparatus that can be used to intercept a wire, electronic or oral communication other than:&lt;/p&gt;&lt;p&gt;(a) Any telephone or telegraph instrument, equipment or facility, or any component thereof, (i) furnished to the subscriber or user by a provider of wire or electronic communication service in the ordinary course of its business and being used by the subscriber or user in the ordinary course of its business or furnished by the subscriber or user for connection to the facilities of such service and used in the ordinary course of the subscriber's or user's business; or (ii) being used by a communications common carrier in the ordinary course of its business, or by an investigative or law-enforcement officer in the ordinary course of his duties;&lt;/p&gt;&lt;p&gt;(b) A hearing aid or similar device being used to correct subnormal hearing to not better than normal;&lt;/p&gt;&lt;p&gt;"Electronic communication" means any transfer of signs, signals, writing, images, sounds, data, or intelligence of any nature transmitted in whole or in part by a wire, radio, electromagnetic, photoelectronic or photooptical system. The term does not include:&lt;/p&gt;&lt;p&gt;1. Any wire communication or oral communication as defined herein;&lt;/p&gt;&lt;p&gt;2. Any communication made through a tone-only paging device;&lt;/p&gt;&lt;p&gt;3. Any communication from an electronic or mechanical device which permits the tracking of the movement of a person or object; or&lt;/p&gt;&lt;p&gt;4. Any electronic funds transfer information stored by a financial institution in a communications system used for the electronic storage and transfer of funds;&lt;/p&gt;&lt;p&gt;"Electronic communication service" means any service which provides to users thereof the ability to send or receive wire or electronic communications;&lt;/p&gt;&lt;p&gt;"Electronic communication system" means any wire, radio, electromagnetic, photooptical or photoelectronic facilities for the transmission of wire or electronic communications, and any computer facilities or related electronic equipment for the electronic storage of such communications;&lt;/p&gt;&lt;p&gt;"Electronic storage" means any temporary, intermediate storage of a wire or electronic communication incidental to the electronic transmission thereof and any storage of such communication by an electronic communication service for purposes of backup protection of such communication;&lt;/p&gt;&lt;p&gt;"Intercept" means any aural or other means of acquisition of the contents of any wire, electronic or oral communication through the use of any electronic, mechanical or other device;&lt;/p&gt;&lt;p&gt;"Investigative or law-enforcement officer" means any officer of the United States or of a state or political subdivision thereof, who is empowered by law to conduct investigations of or to make arrests for offenses enumerated in this chapter, and any attorney authorized by law to prosecute or participate in the prosecution of such offenses;&lt;/p&gt;&lt;p&gt;"Judge of competent jurisdiction" means a judge of any circuit court of the Commonwealth with general criminal jurisdiction;&lt;/p&gt;&lt;p&gt;"Monitor" or "monitoring" means the actual auditory or visual acquisition of an intercepted communication by any means;&lt;/p&gt;&lt;p&gt;"Oral communication" means any oral communication uttered by a person exhibiting an expectation that such communication is not subject to interception under circumstances justifying such expectations but does not include any electronic communication;&lt;/p&gt;&lt;p&gt;"Pen register" means a device or process that records or decodes dialing, routing, addressing or signaling information transmitted by an instrument or facility from which a wire or electronic communication is transmitted; however, such information shall not include the contents of any communication. The term does not include any device or process used by a provider or customer of a wire or electronic communication service for billing, or recording as an incident to billing, for communications services provided by such provider or any device or process used by a provider or customer of a wire communication service for cost accounting or other like purposes in the ordinary course of the provider's or customer's business;&lt;/p&gt;&lt;p&gt;"Person" means any employee or agent of the Commonwealth or a political subdivision thereof, and any individual, partnership, association, joint stock company, trust or corporation;&lt;/p&gt;&lt;p&gt;"Readily accessible to the general public" means, with respect to a radio communication, that such communication is not (i) scrambled or encrypted; (ii) transmitted using modulation techniques whose essential parameters have been withheld from the public with the intention of preserving the privacy of such communication; (iii) carried on a subcarrier or other signal subsidiary to a radio transmission; (iv) transmitted over a communication system provided by a communications common carrier, unless the communication is a tone-only paging system communication; or (v) transmitted on frequencies allocated under Part 25, subpart D, E, or F of Part 74, or Part 94 of the Rules of the Federal Communications Commission, unless, in the case of a communication transmitted on a frequency allocated under Part 74 that is not exclusively allocated to broadcast auxiliary services, the communication is a two-way voice communication by radio;&lt;/p&gt;&lt;p&gt;"Remote computing service" means the provision to the public of computer storage or processing services by means of an electronic communications system;&lt;/p&gt;&lt;p&gt;"Trap and trace device" means a device or process that captures the incoming electronic or other impulses that identify the originating number or other dialing, routing, addressing and signaling information reasonably likely to identify the source of a wire or electronic communication; however, such information shall not include the contents of any communication;&lt;/p&gt;&lt;p&gt;"User" means any person or entity who uses an electronic communication service and is duly authorized by the provider of such service to engage in such use;&lt;/p&gt;&lt;p&gt;"Wire communication" means any aural transfer made in whole or in part through the use of facilities for the transmission of communications by the aid of wire, cable, or other like connection, including the use of such connection in a switching station, furnished or operated by any person engaged in providing or operating such facilities for the transmission of communications.&lt;/p&gt;&lt;p&gt;Code 1950, ¬ß 19.1-89.1; 1973, c. 442; 1975, c. 495; 1988, c. 889; 2002, cc. &lt;a href='http://lis.virginia.gov/cgi-bin/legp604.exe?021+ful+CHAP0588'&gt;588&lt;/a&gt;, &lt;a href='http://lis.virginia.gov/cgi-bin/legp604.exe?021+ful+CHAP0623'&gt;623&lt;/a&gt;; 2005, c. &lt;a href='http://lis.virginia.gov/cgi-bin/legp604.exe?051+ful+CHAP0934'&gt;934&lt;/a&gt;.&lt;/p&gt;</t>
  </si>
  <si>
    <t>¬ß 19.2-62</t>
  </si>
  <si>
    <t>Interception, disclosure, etc., of wire, electronic or oral communications unlawful; penalties; exceptions.</t>
  </si>
  <si>
    <t>&lt;p&gt;A. Except as otherwise specifically provided in this chapter any person who:&lt;/p&gt;&lt;p&gt;1. Intentionally intercepts, endeavors to intercept or procures any other person to intercept or endeavor to intercept, any wire, electronic or oral communication;&lt;/p&gt;&lt;p&gt;2. Intentionally uses, endeavors to use, or procures any other person to use or endeavor to use any electronic, mechanical or other device to intercept any oral communication;&lt;/p&gt;&lt;p&gt;3. Intentionally discloses, or endeavors to disclose, to any other person the contents of any wire, electronic or oral communication knowing or having reason to know that the information was obtained through the interception of a wire, electronic or oral communication; or&lt;/p&gt;&lt;p&gt;4. Intentionally uses, or endeavors to use, the contents of any wire, electronic or oral communication, knowing or having reason to know that the information was obtained through the interception of a wire, electronic or oral communication; shall be guilty of a Class 6 felony.&lt;/p&gt;&lt;p&gt;B. 1. It shall not be unlawful under this chapter for an operator of a switchboard, or an officer, employee or agent of a provider of wire or electronic communications service, whose facilities are used in the transmission of a wire communication, to intercept, disclose or use that communication in the normal course of his employment while engaged in any activity which is a necessary incident to the rendition of his service or to the protection of the rights or property of the provider of that service. However, a provider of wire communication service to the public shall not utilize service observing or random monitoring except for mechanical or service quality control checks. It shall not be a criminal offense under this chapter for providers of wire or electronic communications service, their officers, employees and agents, landlords, custodians, or other persons pursuant to a court order under this chapter, to provide information facilities or technical assistance to an investigative or law-enforcement officer, who, pursuant to this chapter, is authorized to intercept a wire, electronic or oral communication.&lt;/p&gt;&lt;p&gt;2. It shall not be a criminal offense under this chapter for a person to intercept a wire, electronic or oral communication, where such person is a party to the communication or one of the parties to the communication has given prior consent to such interception.&lt;/p&gt;&lt;p&gt;3. It shall not be a criminal offense under this chapter for any person:&lt;/p&gt;&lt;p&gt;(a) To intercept or access an electronic communication made through an electronic communication system that is configured so that such electronic communication is readily accessible to the general public;&lt;/p&gt;&lt;p&gt;(b) To intercept any radio communication which is transmitted (i) by any station for the use of the general public, or that relates to ships, aircraft, vehicles, or persons in distress, (ii) by any governmental, law-enforcement, civil defense, private land mobile, or public safety communications system, including police and fire, readily accessible to the general public, (iii) by a station operating on an authorized frequency within the bands allocated to the amateur, citizens band, or general mobile radio services; or (iv) by any marine or aeronautical communications system;&lt;/p&gt;&lt;p&gt;(c) To intercept any wire or electronic communication the transmission of which is causing harmful interference to any lawfully operating station or consumer electronic equipment, to the extent necessary to identify the source of such interference;&lt;/p&gt;&lt;p&gt;(d) Using the same frequency to intercept any radio communication made through a system that utilizes frequencies monitored by individuals engaged in the provision or the use of such system, if such communication is not scrambled or encrypted;&lt;/p&gt;&lt;p&gt;(e) To use a pen register or a trap and trace device pursuant to ¬ß¬ß &lt;a href='http://law.lis.virginia.gov/vacode/19.2-70.1/'&gt;19.2-70.1&lt;/a&gt; and &lt;a href='http://law.lis.virginia.gov/vacode/19.2-70.2/'&gt;19.2-70.2&lt;/a&gt;; or&lt;/p&gt;&lt;p&gt;(f) Who is a provider of electronic communication service to record the fact that a wire or electronic communication was initiated or completed in order to protect such provider, another provider furnishing service toward the completion of the wire or electronic communication, or a user of that service, from fraudulent, unlawful or abusive use of such service.&lt;/p&gt;&lt;p&gt;C. A person or entity providing an electronic communication service to the public shall not intentionally divulge the contents of any communication, other than one to such person or entity or an agent thereof, while in transmission on that service to any person or entity other than an addressee or intended recipient of such communication or an agent of the addressee or intended recipient. However, a person or entity providing electronic communication service to the public may divulge the contents of any such communication:&lt;/p&gt;&lt;p&gt;1. As authorized in subdivision B 1 of this section or ¬ß &lt;a href='http://law.lis.virginia.gov/vacode/19.2-67/'&gt;19.2-67&lt;/a&gt;;&lt;/p&gt;&lt;p&gt;2. With the lawful consent of the originator or any addressee or intended recipient of such communication;&lt;/p&gt;&lt;p&gt;3. To a person employed or authorized, or whose facilities are used, to forward such communication to its destination; or&lt;/p&gt;&lt;p&gt;4. Which were inadvertently obtained by the service provider and which appear to pertain to the commission of a crime, to a law-enforcement agency.&lt;/p&gt;&lt;p&gt;Conduct otherwise an offense under this subsection that consists of or relates to the interception of a satellite transmission that is not encrypted or scrambled and that is transmitted (i) to a broadcasting station for purposes of retransmission to the general public, or (ii) as an audio subcarrier intended for redistribution to facilities open to the public, but not including data transmissions or telephone calls, is not an offense under this section unless the conduct is for the purposes of direct or indirect commercial advantage or private financial gain. Further, private viewing of a satellite video communication that is not scrambled or encrypted and interception of a radio communication that is transmitted on frequencies allocated under subpart D of Part 74 of the Rules of the Federal Communications Commission that is not scrambled or encrypted when the viewing or interception is not done for a tortious or illegal purpose or for purposes of direct or indirect commercial advantage or private commercial gain, shall not be offenses under this chapter.&lt;/p&gt;&lt;p&gt;Violation of this subsection shall be punishable as a Class 1 misdemeanor.&lt;/p&gt;&lt;p&gt;Code 1950, ¬ß 19.1-89.2; 1973, c. 442; 1975, c. 495; 1988, c. 889; 2004, c. &lt;a href='http://lis.virginia.gov/cgi-bin/legp604.exe?041+ful+CHAP0149'&gt;149&lt;/a&gt;.&lt;/p&gt;</t>
  </si>
  <si>
    <t>¬ß 19.2-63</t>
  </si>
  <si>
    <t>Manufacture, possession, sale or advertising of certain devices unlawful; penalties; exceptions.</t>
  </si>
  <si>
    <t>&lt;p&gt;A. Except as otherwise specifically provided in this chapter, any person who intentionally:&lt;/p&gt;&lt;p&gt;1. Manufactures, assembles, possesses, or sells any electronic, mechanical, or other device, knowing or having reason to know that the design of such device renders it primarily useful for the purpose of the surreptitious interception of wire, electronic or oral communications; or&lt;/p&gt;&lt;p&gt;2. Places in any newspaper, magazine, handbill, or other publication any advertisement of:&lt;/p&gt;&lt;p&gt;(a) Any electronic, mechanical, or other device knowing or having reason to know that the design of such device renders it primarily useful for the purpose of the surreptitious interception of wire, electronic or oral communications, or&lt;/p&gt;&lt;p&gt;(b) Any other electronic, mechanical, or other device where such advertisement promotes the use of such device for the purpose of the surreptitious interception of wire, electronic or oral communications; shall be guilty of a Class 6 felony.&lt;/p&gt;&lt;p&gt;B. It shall not be unlawful under this section for:&lt;/p&gt;&lt;p&gt;1. A provider of wire or electronic communication service or an officer, agent, or employee of, or a person under contract with, such provider in the normal course of the provider's business, or&lt;/p&gt;&lt;p&gt;2. An officer, agent, or employee of, or a person under contract with the United States, the Commonwealth or a political subdivision thereof, in the normal course of the activities of the United States, the Commonwealth, or a political subdivision thereof, to manufacture, assemble, possess, or sell any electronic, mechanical, or other device knowing or having reason to know that the design of such device renders it primarily useful for the purpose of the surreptitious interception of wire, electronic or oral communications.&lt;/p&gt;&lt;p&gt;Code 1950, ¬ß 19.1-89.3; 1973, c. 442; 1975, c. 495; 1988, c. 889.&lt;/p&gt;</t>
  </si>
  <si>
    <t>¬ß 19.2-63.1</t>
  </si>
  <si>
    <t>Supervision and control of devices; unauthorized possession.</t>
  </si>
  <si>
    <t>&lt;p&gt;Any electronic, mechanical or other device as defined in this chapter which is in the possession of any sheriff's office or police department of a county, city or town, or in the possession of any employee of such office, shall be under the direct control and supervision of the sheriff or chief of police of the office or department or his designee who is an employee of the office or department. Unauthorized possession of any such device under the provisions of this section by any such employee is unlawful, notwithstanding the provisions of subdivision B 2 of ¬ß &lt;a href='http://law.lis.virginia.gov/vacode/19.2-63/'&gt;19.2-63&lt;/a&gt;, and a Class 1 misdemeanor.&lt;/p&gt;&lt;p&gt;1978, c. 63; 1988, c. 889; 2011, c. &lt;a href='http://lis.virginia.gov/cgi-bin/legp604.exe?111+ful+CHAP0193'&gt;193&lt;/a&gt;.&lt;/p&gt;</t>
  </si>
  <si>
    <t>¬ß 19.2-64</t>
  </si>
  <si>
    <t>Forfeiture of unlawful devices.</t>
  </si>
  <si>
    <t>&lt;p&gt;Any electronic, mechanical or other device used, manufactured, assembled, possessed, sold, or advertised in violation of ¬ß &lt;a href='http://law.lis.virginia.gov/vacode/19.2-62/'&gt;19.2-62&lt;/a&gt; or ¬ß &lt;a href='http://law.lis.virginia.gov/vacode/19.2-63/'&gt;19.2-63&lt;/a&gt; may be seized and forfeited to the Commonwealth, and turned over to the court of record in the city or county in which it was seized and such property shall be disposed of in such manner as the court may direct.&lt;/p&gt;&lt;p&gt;Code 1950, ¬ß 19.1-89.4; 1973, c. 442; 1975, c. 495.&lt;/p&gt;</t>
  </si>
  <si>
    <t>¬ß 19.2-65</t>
  </si>
  <si>
    <t>When intercepted communications and evidence derived therefrom not to be received in evidence.</t>
  </si>
  <si>
    <t>&lt;p&gt;Whenever any wire or oral communication has been intercepted, no part of the contents of such communication and no evidence derived therefrom may be received in evidence in any trial, hearing or other proceeding in or before any court, grand jury, department, officer, commission, regulatory body, legislative committee or other agency of this Commonwealth or a political subdivision thereof if the disclosure of that information would be in violation of this chapter.&lt;/p&gt;&lt;p&gt;Code 1950, ¬ß 19.1-89.5; 1973, c. 442; 1975, c. 495.&lt;/p&gt;</t>
  </si>
  <si>
    <t>¬ß 19.2-66</t>
  </si>
  <si>
    <t>When Attorney General or Chief Deputy Attorney General may apply for order authorizing interception of communications.</t>
  </si>
  <si>
    <t>&lt;p&gt;A. The Attorney General or Chief Deputy Attorney General, if the Attorney General so designates in writing, in any case where the Attorney General is authorized by law to prosecute or pursuant to a request in his official capacity of an attorney for the Commonwealth in any city or county, may apply to a judge of competent jurisdiction for an order authorizing the interception of wire, electronic or oral communications by the Department of State Police, when such interception may reasonably be expected to provide evidence of the commission of a felonious offense of extortion, bribery, kidnapping, murder, any felony violation of ¬ß &lt;a href='http://law.lis.virginia.gov/vacode/18.2-248/'&gt;18.2-248&lt;/a&gt; or &lt;a href='http://law.lis.virginia.gov/vacode/18.2-248.1/'&gt;18.2-248.1&lt;/a&gt;, any felony violation of Chapter 29 (¬ß &lt;a href='http://law.lis.virginia.gov/vacode/59.1-364/'&gt;59.1-364&lt;/a&gt; et seq.) of Title 59.1, any felony violation of Article 2 (¬ß &lt;a href='http://law.lis.virginia.gov/vacode/18.2-38/'&gt;18.2-38&lt;/a&gt; et seq.), Article 2.1 (¬ß &lt;a href='http://law.lis.virginia.gov/vacode/18.2-46.1/'&gt;18.2-46.1&lt;/a&gt; et seq.), Article 2.2 (¬ß &lt;a href='http://law.lis.virginia.gov/vacode/18.2-46.4/'&gt;18.2-46.4&lt;/a&gt; et seq.), Article 5 (¬ß &lt;a href='http://law.lis.virginia.gov/vacode/18.2-58/'&gt;18.2-58&lt;/a&gt; et seq.), Article 6 (¬ß &lt;a href='http://law.lis.virginia.gov/vacode/18.2-59/'&gt;18.2-59&lt;/a&gt; et seq.) or any felonies that are not Class 6 felonies in Article 7 (¬ß &lt;a href='http://law.lis.virginia.gov/vacode/18.2-61/'&gt;18.2-61&lt;/a&gt; et seq.) of Chapter 4 of Title 18.2, or any conspiracy to commit any of the foregoing offenses. The Attorney General or Chief Deputy Attorney General may apply for authorization for the observation or monitoring of the interception by a police department of a county or city, by a sheriff's office, or by law-enforcement officers of the United States. Such application shall be made, and such order may be granted, in conformity with the provisions of ¬ß &lt;a href='http://law.lis.virginia.gov/vacode/19.2-68/'&gt;19.2-68&lt;/a&gt;.&lt;/p&gt;&lt;p&gt;B. The application for an order under subsection B of ¬ß &lt;a href='http://law.lis.virginia.gov/vacode/19.2-68/'&gt;19.2-68&lt;/a&gt; shall be made as follows:&lt;/p&gt;&lt;p&gt;1. In the case of an application for a wire or electronic interception, a judge of competent jurisdiction shall have the authority to issue an order under subsection B of ¬ß &lt;a href='http://law.lis.virginia.gov/vacode/19.2-68/'&gt;19.2-68&lt;/a&gt; if there is probable cause to believe that an offense was committed, is being committed, or will be committed or the person or persons whose communications are to be intercepted live, work, subscribe to a wire or electronic communication system, maintain an address or a post office box, or are making the communication within the territorial jurisdiction of the court.&lt;/p&gt;&lt;p&gt;2. In the case of an application for an oral intercept, a judge of competent jurisdiction shall have the authority to issue an order under subsection B of ¬ß &lt;a href='http://law.lis.virginia.gov/vacode/19.2-68/'&gt;19.2-68&lt;/a&gt; if there is probable cause to believe that an offense was committed, is being committed, or will be committed or the physical location of the oral communication to be intercepted is within the territorial jurisdiction of the court.&lt;/p&gt;&lt;p&gt;C. For the purposes of an order entered pursuant to subsection B of ¬ß &lt;a href='http://law.lis.virginia.gov/vacode/19.2-68/'&gt;19.2-68&lt;/a&gt; for the interception of a wire or electronic communication, such communication shall be deemed to be intercepted in the jurisdiction where the order is entered, regardless of the physical location or the method by which the communication is captured or routed to the monitoring location.&lt;/p&gt;&lt;p&gt;Code 1950, ¬ß 19.1-89.6; 1973, c. 442; 1975, c. 495; 1976, c. 271; 1979, c. 602; 1982, cc. 40, 274; 1988, cc. 855, 889; 2002, cc. &lt;a href='http://lis.virginia.gov/cgi-bin/legp604.exe?021+ful+CHAP0588'&gt;588&lt;/a&gt;, &lt;a href='http://lis.virginia.gov/cgi-bin/legp604.exe?021+ful+CHAP0623'&gt;623&lt;/a&gt;; 2004, c. &lt;a href='http://lis.virginia.gov/cgi-bin/legp604.exe?041+ful+CHAP0122'&gt;122&lt;/a&gt;; 2005, c. &lt;a href='http://lis.virginia.gov/cgi-bin/legp604.exe?051+ful+CHAP0934'&gt;934&lt;/a&gt;; 2011, cc. &lt;a href='http://lis.virginia.gov/cgi-bin/legp604.exe?111+ful+CHAP0403'&gt;403&lt;/a&gt;, &lt;a href='http://lis.virginia.gov/cgi-bin/legp604.exe?111+ful+CHAP0414'&gt;414&lt;/a&gt;; 2013, cc. &lt;a href='http://lis.virginia.gov/cgi-bin/legp604.exe?131+ful+CHAP0448'&gt;448&lt;/a&gt;, &lt;a href='http://lis.virginia.gov/cgi-bin/legp604.exe?131+ful+CHAP0664'&gt;664&lt;/a&gt;.&lt;/p&gt;</t>
  </si>
  <si>
    <t>¬ß 19.2-67</t>
  </si>
  <si>
    <t>Disclosure of information obtained by authorized means.</t>
  </si>
  <si>
    <t>&lt;p&gt;A. Any investigative or law-enforcement officer, or police officer of a county or city, who, by any means authorized by this chapter, has obtained knowledge of the contents of any wire, electronic or oral communication, or evidence derived therefrom, may disclose such contents to another investigative or law-enforcement officer, or police officer of a county or city, to the extent that such disclosure is appropriate to the proper performance of the official duties of the officer making or receiving the disclosure.&lt;/p&gt;&lt;p&gt;B. Any investigative or law-enforcement officer or police officer of a county or city, who, by any means authorized by this chapter, has obtained knowledge of the contents of any wire, electronic or oral communication or evidence derived therefrom may use such contents to the extent such use is appropriate to the proper performance of his official duties.&lt;/p&gt;&lt;p&gt;C. Any person who has received, by any means authorized by this chapter, any information concerning a wire, electronic or oral communication, or evidence derived therefrom intercepted in accordance with the provisions of this chapter may disclose the contents of that communication or such derivative evidence while giving testimony under oath or affirmation in any criminal proceeding for an offense specified in ¬ß &lt;a href='http://law.lis.virginia.gov/vacode/19.2-66/'&gt;19.2-66&lt;/a&gt;, or any conspiracy or attempt to commit the same, in any court of the United States or of any state or in any federal or state grand jury proceeding.&lt;/p&gt;&lt;p&gt;D. No wire, electronic or oral communication which is a privileged communication between the parties to the conversation which is intercepted in accordance with, or in violation of, the provisions of this chapter shall lose its privileged character, nor shall it be disclosed or used in any way.&lt;/p&gt;&lt;p&gt;E. When an investigative or law-enforcement officer, or police officer of a county or city, while engaged in intercepting wire, electronic or oral communications in the manner authorized herein, or observing or monitoring such interception intercepts, observes or monitors wire, electronic or oral communications relating to offenses other than those specified in the order of authorization, the contents thereof, and evidence derived therefrom, shall not be disclosed or used as provided in subsections A, B and C of this section, unless such communications or derivative evidence relates to a felony, in which case use or disclosure may be made as provided in subsections A, B and C of this section. Such use and disclosure pursuant to subsection C of this section shall be permitted only when approved by a judge of competent jurisdiction where such judge finds, on subsequent application, that such communications were otherwise intercepted in accordance with the provisions of this chapter. Violations of this subsection E shall be punishable as provided in ¬ß &lt;a href='http://law.lis.virginia.gov/vacode/19.2-62/'&gt;19.2-62&lt;/a&gt;.&lt;/p&gt;&lt;p&gt;Code 1950, ¬ß 19.1-89.7; 1973, c. 442; 1975, c. 495; 1976, c. 231; 1979, c. 602; 1983, c. 536; 1988, c. 889.&lt;/p&gt;</t>
  </si>
  <si>
    <t>¬ß 19.2-68</t>
  </si>
  <si>
    <t>Application for and issuance of order authorizing interception; contents of order; recording and retention of intercepted communications, applications and orders; notice to parties; introduction in evidence of information obtained.</t>
  </si>
  <si>
    <t>&lt;p&gt;A. Each application for an order authorizing the interception of a wire, electronic or oral communication shall be made in writing upon oath or affirmation to the appropriate judge of competent jurisdiction and shall state the applicant's authority to make such application. Each application shall be verified by the Attorney General to the best of his knowledge and belief and shall include the following information:&lt;/p&gt;&lt;p&gt;1. The identity of the attorney for the Commonwealth and law-enforcement officer who requested the Attorney General to apply for such order;&lt;/p&gt;&lt;p&gt;2. A full and complete statement of the facts and circumstances relied upon by the applicant to justify his belief that an order should be issued, including (i) details as to the particular offense that has been, is being or is about to be committed, (ii) except as provided in subsection I, a particular description of the nature and location of the facilities from which or the place where the communication is to be intercepted, (iii) a particular description of the type of communications sought to be intercepted, (iv) the identity of the person, if known, committing the offense and whose communications are to be intercepted;&lt;/p&gt;&lt;p&gt;3. A full and complete statement as to whether or not other investigative procedures have been tried and failed or why they reasonably appear to be unlikely to succeed if tried or to be too dangerous;&lt;/p&gt;&lt;p&gt;4. A statement of the period of time for which the interception is required to be maintained. If the nature of the investigation is such that the authorization for interception should not automatically terminate when the described type of communication has been first obtained, a particular description of facts establishing probable cause to believe that additional communications of the same type will occur thereafter;&lt;/p&gt;&lt;p&gt;5. A full and complete statement of the facts concerning all previous applications known to the individual authorizing and making the application, made to any judge for authorization to intercept wire, electronic or oral communications involving any of the same persons, facilities or places specified in the application, and the action taken by the judge on each such application;&lt;/p&gt;&lt;p&gt;6. Where the application is for the extension of an order, a statement setting forth the results thus far obtained from the interception, or a reasonable explanation of the failure to obtain such results; and&lt;/p&gt;&lt;p&gt;7. If authorization is requested for observation or monitoring by a police department of a county or city, by a sheriff's office, or by law-enforcement officers of the United States, a statement containing the name of the police department, sheriff's office, or United States agency and an explanation of the reasons such observation or monitoring is necessary.&lt;/p&gt;&lt;p&gt;The judge may require the applicant to furnish additional testimony or documentary evidence in support of the application.&lt;/p&gt;&lt;p&gt;B. Upon such application the judge may enter an ex parte order, as requested or as modified, authorizing interception of wire, electronic or oral communications if the judge determines on the basis of the facts submitted by the applicant that:&lt;/p&gt;&lt;p&gt;1. There is probable cause for belief that an individual is committing, has committed or is about to commit an offense enumerated in ¬ß &lt;a href='http://law.lis.virginia.gov/vacode/19.2-66/'&gt;19.2-66&lt;/a&gt; of this chapter;&lt;/p&gt;&lt;p&gt;2. There is probable cause for belief that particular communications concerning that offense will be obtained through such interception;&lt;/p&gt;&lt;p&gt;3. Normal investigative procedures have been tried and have failed, or reasonably appear to be unlikely to succeed if tried, or to be too dangerous; and interception under this chapter is the only alternative investigative procedure available;&lt;/p&gt;&lt;p&gt;4. Except as provided in subsection I, there is probable cause for belief that the facilities from which, or the place where, the wire, electronic or oral communications are to be intercepted are being used, or are about to be used, in connection with the commission of such offense, or are leased to, listed in the name of, or commonly used by such person;&lt;/p&gt;&lt;p&gt;5. A wire, electronic or oral communication authorized to be intercepted pursuant to this section may be monitored at any location within the Commonwealth of Virginia.&lt;/p&gt;&lt;p&gt;C. Each order authorizing the interception of any wire, electronic or oral communication shall specify:&lt;/p&gt;&lt;p&gt;1. The identity of the person, if known, whose communications are to be intercepted;&lt;/p&gt;&lt;p&gt;2. The nature and location of the communications facilities as to which, or the place where, authority to intercept is granted;&lt;/p&gt;&lt;p&gt;3. A particular description of the type of communication sought to be intercepted, and a statement of the particular offense enumerated in ¬ß &lt;a href='http://law.lis.virginia.gov/vacode/19.2-66/'&gt;19.2-66&lt;/a&gt; to which it relates;&lt;/p&gt;&lt;p&gt;4. That such interception is to be conducted only by the Department of State Police;&lt;/p&gt;&lt;p&gt;5. If observation or monitoring by the police department of a county or city, by a sheriff's office, or by law-enforcement officers of the United States is authorized, only that police department, sheriff's office, or agency or the officers from any police department of a town which originated the investigation leading to the application shall observe or monitor the interception; and&lt;/p&gt;&lt;p&gt;6. The period of time during which such interception is authorized, including a statement as to whether or not the interception shall automatically terminate when the described communication has been first obtained.&lt;/p&gt;&lt;p&gt;An order authorizing the interception of a wire, electronic or oral communication shall, upon request of the applicant, direct that a provider of wire or electronic communications service, landlord, custodian or other person shall furnish the Department of State Police forthwith all information, facilities and technical assistance necessary to accomplish the interception unobtrusively and with a minimum of interference with the services that such service provider, landlord, custodian or person is providing the person whose communications are to be intercepted. Any provider of wire or electronic communications service, landlord, custodian or other person furnishing such facilities or technical assistance shall be compensated therefor by the Commonwealth for reasonable and actual expenses incurred in providing such facilities or assistance, to be paid out of the criminal fund.&lt;/p&gt;&lt;p&gt;D. No order entered under this section may authorize the interception of any wire, electronic or oral communication for any period longer than is necessary to achieve the objective of the authorization, nor in any event longer than 30 days which period begins to run on the earlier of the day on which the investigative or law-enforcement officer begins to conduct an interception under the order or 10 days after the date of entry of the order. Extensions of an order may be granted, but only upon application for an extension made in accordance with subsection A of this section and the court's making the findings required by subsection B of this section. The period of extension shall be no longer than the authorizing judge deems necessary to achieve the purposes for which it was granted and in no event for longer than 30 days. Every order and extension thereof shall contain a provision that the authorization to intercept shall be executed as soon as practicable, shall be conducted in such a way as to minimize the interception of communications not otherwise subject to interception under this chapter, and must terminate upon attainment of the authorized objective, or in any event in 30 days. In the event the intercepted communication is in a code or foreign language, and an expert in that foreign language or code is not reasonably available during the interception period, minimization may be accomplished as soon as practicable after such interception.&lt;/p&gt;&lt;p&gt;E. Whenever an order authorizing interception is entered pursuant to this chapter, the order shall require reports to be made to the judge who issued the order showing what progress has been made toward achievement of the authorized objective and the need for continued interception. Such reports shall be made at such intervals as the judge shall require.&lt;/p&gt;&lt;p&gt;F. 1. The contents of any wire, electronic or oral communication intercepted by any means authorized by this chapter shall, if possible, be recorded on tape or wire or other comparable device. Should it not be possible to record the intercepted communication, a detailed resume of such communication shall forthwith be reduced to writing and filed with the court. The recording of the contents of any wire, electronic or oral communication under this subsection shall be done in such way as will protect the recording from editing or other alterations and shall not be duplicated except upon order of the court as hereafter provided. Immediately upon the expiration of the period of the order, or extensions thereof, such recording or detailed resume shall be made available to the judge issuing such order and sealed under his directions. Custody of any recordings or detailed resumes shall be vested with the court and shall not be destroyed for a period of 10 years from the date of the order and then only by direction of the court; provided, however, should any interception fail to reveal any information related to the offense or offenses for which it was authorized, such recording or resume shall be destroyed after the expiration of 60 days after the notice required by subdivision 4 of this subsection is served. Duplicate recordings may be made for use or disclosure pursuant to the provisions of subsections A and B of ¬ß &lt;a href='http://law.lis.virginia.gov/vacode/19.2-67/'&gt;19.2-67&lt;/a&gt; for investigations. The presence of the seal provided for by this subsection, or a satisfactory explanation for the absence thereof, shall be a prerequisite for the use or disclosure of the contents of any wire, electronic or oral communication or evidence derived therefrom under subsection C of ¬ß &lt;a href='http://law.lis.virginia.gov/vacode/19.2-67/'&gt;19.2-67&lt;/a&gt;.&lt;/p&gt;&lt;p&gt;2. Applications made and orders granted or denied under this chapter shall be sealed by the judge. Custody of the applications and orders shall be wherever the judge directs. Such applications and orders shall be disclosed only upon a showing of good cause before a judge of competent jurisdiction and shall not be destroyed except on order of the issuing or denying judge, and in any event shall be kept for 10 years.&lt;/p&gt;&lt;p&gt;3. Any violation of the provisions of this subsection may be punished as contempt of the issuing or denying court.&lt;/p&gt;&lt;p&gt;4. Within a reasonable time but not later than 90 days after the filing of an application for an order of authorization which is denied or the termination of the period of an order or extensions thereof, the issuing or denying judge shall cause to be served, on the persons named in the order or the application, and such other parties to intercepted communications as the judge may determine in his discretion that is in the interest of justice, an inventory which shall include notice of:&lt;/p&gt;&lt;p&gt;(a) The fact of the entry of the order or the application;&lt;/p&gt;&lt;p&gt;(b) The date of the entry and the period of authorized interception, or the denial of the application;&lt;/p&gt;&lt;p&gt;(c) The fact that during the period wire, electronic or oral communications were or were not intercepted; and&lt;/p&gt;&lt;p&gt;(d) The fact that unless he files a motion with the court within 60 days after the service of notice upon him, the recordation or resume may be destroyed in accordance with subdivision 1 of this subsection.&lt;/p&gt;&lt;p&gt;The judge, upon the filing of a motion, shall make available to such person or his counsel for inspection the intercepted communications, applications and orders. The serving of the inventory required by this subsection may be postponed for additional periods, not to exceed 30 days each, upon the ex parte showing of good cause to a judge of competent jurisdiction.&lt;/p&gt;&lt;p&gt;G. The contents of any intercepted wire, electronic or oral communication or evidence derived therefrom shall not be received in evidence or otherwise disclosed in any trial, hearing or other proceeding in a state court unless each party to the communication and to such proceeding, not less than 10 days before the trial, hearing or proceeding, has been furnished with a copy of the court order, accompanying application under which the interception was authorized and the contents of any intercepted wire, electronic or oral communication that is to be used in any trial, hearing or other proceeding in a state court. This 10-day period may be waived by the judge if he finds that it was not possible to furnish the party with the above information 10 days before the trial, hearing or proceeding and that the party will not be prejudiced by the delay in receiving such information; provided that such information in any event shall be given prior to the day of the trial, and the inability to comply with such 10-day period shall be grounds for the granting of a continuance to either party.&lt;/p&gt;&lt;p&gt;The judge who considers an application for an interception under this chapter, whether issuing or denying the order, shall be disqualified from presiding at any trial resulting from or in any manner connected with such interception, regardless of whether the evidence acquired thereby is used in such trial.&lt;/p&gt;&lt;p&gt;H. Any aggrieved person in any trial, hearing or proceeding in or before any court, department, officer, agency, regulatory body or other authority of the Commonwealth, or a political subdivision thereof, may move to suppress the contents of any intercepted wire, electronic or oral communication, or evidence derived therefrom, on the grounds that:&lt;/p&gt;&lt;p&gt;1. The communication was unlawfully intercepted, or was not intercepted in compliance with this chapter; or&lt;/p&gt;&lt;p&gt;2. The order of the authorization or approval under which it was intercepted is insufficient on its face; or&lt;/p&gt;&lt;p&gt;3. The interception was not made in conformity with the order of authorization or approval; or&lt;/p&gt;&lt;p&gt;4. The interception is not admissible into evidence in any trial, proceeding or hearing in a state court under the applicable rules of evidence.&lt;/p&gt;&lt;p&gt;Such motion shall be made before the trial, hearing or proceeding unless there was no opportunity to make such motion or the person was not aware of the grounds of the motion. If the motion is granted pursuant to subdivision 1, 2 or 3 of this subsection, the contents of the intercepted wire, electronic or oral communication or evidence derived therefrom shall be treated as having been obtained in violation of this chapter. The judge, upon the filing of such motion by the aggrieved person, shall make available to the aggrieved person, or his counsel, for inspection the intercepted communication.&lt;/p&gt;&lt;p&gt;I. The requirements of subdivision 2 of subsection A and subdivision 4 of subsection B of this section relating to the specification of the facilities from which, or the place where, the communication is to be intercepted do not apply if:&lt;/p&gt;&lt;p&gt;1. In the case of an application with respect to the interception of an oral communication:&lt;/p&gt;&lt;p&gt;(a) The application contains a full and complete statement as to why such specification is not practical and identifies the person committing the offense and whose communications are to be intercepted; and&lt;/p&gt;&lt;p&gt;(b) The judge finds that such specification is not practical; or&lt;/p&gt;&lt;p&gt;2. In the case of an application with respect to a wire or electronic communication:&lt;/p&gt;&lt;p&gt;(a) the application identifies the person believed to be committing the offense and whose communications are to be intercepted and the applicant makes a showing of a purpose, on the part of that person, to thwart interception by changing facilities; and&lt;/p&gt;&lt;p&gt;(b) the judge finds that such purpose has been adequately shown.&lt;/p&gt;&lt;p&gt;The interception of a communication under an order issued pursuant to this subsection shall not begin until the facilities from which, or the place where, the communication is to be intercepted is ascertained by the person implementing the interception order. A provider of wire or electronic communications service that has received an order issued pursuant to this subdivision 2 may move the court to modify or quash the order on the ground that its assistance with respect to the interception cannot be performed in a timely or reasonable fashion. The court, upon notice to the Attorney General, shall decide the motion expeditiously.&lt;/p&gt;&lt;p&gt;Code 1950, ¬ß 19.1-89.8; 1973, c. 442; 1975, c. 495; 1976, c. 163; 1977, c. 335; 1979, c. 602; 1980, c. 244; 1988, c. 889; 2002, c. &lt;a href='http://lis.virginia.gov/cgi-bin/legp604.exe?021+ful+CHAP0091'&gt;91&lt;/a&gt;; 2005, c. &lt;a href='http://lis.virginia.gov/cgi-bin/legp604.exe?051+ful+CHAP0934'&gt;934&lt;/a&gt;; 2013, cc. &lt;a href='http://lis.virginia.gov/cgi-bin/legp604.exe?131+ful+CHAP0448'&gt;448&lt;/a&gt;, &lt;a href='http://lis.virginia.gov/cgi-bin/legp604.exe?131+ful+CHAP0664'&gt;664&lt;/a&gt;.&lt;/p&gt;</t>
  </si>
  <si>
    <t>¬ß 19.2-69</t>
  </si>
  <si>
    <t>Civil action for unlawful interception, disclosure or use.</t>
  </si>
  <si>
    <t>&lt;p&gt;Any person whose wire, electronic or oral communication is intercepted, disclosed or used in violation of this chapter shall (i) have a civil cause of action against any person who intercepts, discloses or uses, or procures any other person to intercept, disclose or use such communications, and (ii) be entitled to recover from any such person:&lt;/p&gt;&lt;p&gt;1. Actual damages but not less than liquidated damages computed at the rate of $400 a day for each day of violation or $4,000, whichever is higher, provided that liquidated damages shall be computed at the rate of $800 a day for each day of violation or $8,000, whichever is higher, if the wire, electronic, or oral communication intercepted, disclosed, or used is between (i) a husband and wife; (ii) an attorney and client; (iii) a licensed practitioner of the healing arts and patient; (iv) a licensed professional counselor, licensed clinical social worker, licensed psychologist, or licensed marriage and family therapist and client; or (v) a clergy member and person seeking spiritual counsel or advice;&lt;/p&gt;&lt;p&gt;2. Punitive damages; and&lt;/p&gt;&lt;p&gt;3. A reasonable attorney's fee and other litigation costs reasonably incurred.&lt;/p&gt;&lt;p&gt;A good faith reliance on a court order or legislative authorization shall constitute a complete defense to any civil or criminal action brought under this chapter or under any other law.&lt;/p&gt;&lt;p&gt;Code 1950, ¬ß 19.1-89.9; 1973, c. 442; 1975, c. 495; 1988, c. 889; 2010, c. &lt;a href='http://lis.virginia.gov/cgi-bin/legp604.exe?101+ful+CHAP0343'&gt;343&lt;/a&gt;; 2015, c. &lt;a href='http://lis.virginia.gov/cgi-bin/legp604.exe?151+ful+CHAP0672'&gt;672&lt;/a&gt;.&lt;/p&gt;</t>
  </si>
  <si>
    <t>¬ß 19.2-70</t>
  </si>
  <si>
    <t>Reports to be filed by courts and Attorney General.</t>
  </si>
  <si>
    <t>&lt;p&gt;All courts of the Commonwealth and the Attorney General shall file all reports required by 18 U.S.C.A. ¬ß 2519. The Attorney General shall file a written report with the Clerks of the Senate and House of Delegates on or before December 31 of each year setting forth the number of applications made pursuant to this chapter, the number of interceptions authorized, the number of arrests resulting from each application, the number of convictions including a breakdown by offense, the cost of each application granted and the number of requests denied. Such information shall be made available by such Clerks to any member of the General Assembly upon request. However, notwithstanding the above requirements, no report shall be made concerning a granted application until after all inventories associated with such application are served pursuant to subdivision F 4 of ¬ß &lt;a href='http://law.lis.virginia.gov/vacode/19.2-68/'&gt;19.2-68&lt;/a&gt;.&lt;/p&gt;&lt;p&gt;Code 1950, ¬ß 19.1-89.10; 1973, c. 442; 1975, c. 495; 2011, cc. &lt;a href='http://lis.virginia.gov/cgi-bin/legp604.exe?111+ful+CHAP0403'&gt;403&lt;/a&gt;, &lt;a href='http://lis.virginia.gov/cgi-bin/legp604.exe?111+ful+CHAP0414'&gt;414&lt;/a&gt;.&lt;/p&gt;</t>
  </si>
  <si>
    <t>¬ß 19.2-70.1</t>
  </si>
  <si>
    <t>General prohibition on pen register and trap and trace device use; exceptions.</t>
  </si>
  <si>
    <t>&lt;p&gt;Except as provided in this section, no person may install or use a pen register or a trap and trace device without first obtaining a court order under ¬ß &lt;a href='http://law.lis.virginia.gov/vacode/19.2-70.2/'&gt;19.2-70.2&lt;/a&gt;.&lt;/p&gt;&lt;p&gt;However, a court order shall not be required for use of a pen register or trap and trace device by a provider of electronic or wire communication service (i) relating to the operation, maintenance, and testing of a wire or electronic communication service or to the protection of the rights or property of the provider, or to the protection of users of that service from abuse of service or unlawful use of service; (ii) to record the fact that a wire or electronic communication was initiated or completed in order to protect such provider, another provider furnishing service toward the completion of the wire communication, or a user of that service, from fraudulent, unlawful or abusive use of service; or (iii) where the consent of the user of that service has been obtained.&lt;/p&gt;&lt;p&gt;Any person who knowingly violates this section shall be guilty of a Class 1 misdemeanor.&lt;/p&gt;&lt;p&gt;1988, c. 889.&lt;/p&gt;</t>
  </si>
  <si>
    <t>¬ß 19.2-70.2</t>
  </si>
  <si>
    <t>Application for and issuance of order for a pen register or trap and trace device; assistance in installation and use.</t>
  </si>
  <si>
    <t>&lt;p&gt;A. An investigative or law-enforcement officer may make application for an order or an extension of an order authorizing or approving the installation and use of a pen register or a trap and trace device, in writing under oath or equivalent affirmation, to a court of competent jurisdiction. The application shall include:&lt;/p&gt;&lt;p&gt;1. The identity of the officer making the application and the identity of the law-enforcement agency conducting the investigation; and&lt;/p&gt;&lt;p&gt;2. A certification by the applicant that the information likely to be obtained is relevant to an ongoing criminal investigation being conducted by that agency.&lt;/p&gt;&lt;p&gt;The application may include a request that the order require information, facilities and technical assistance necessary to accomplish the installation be furnished.&lt;/p&gt;&lt;p&gt;B. An application for an ex parte order authorizing the installation and use of a pen register or trap and trace device may be filed in the jurisdiction where the ongoing criminal investigation is being conducted; where there is probable cause to believe that an offense was committed, is being committed, or will be committed; or where the person or persons who subscribe to the wire or electronic communication system live, work, or maintain an address or a post office box. For the purposes of an order entered pursuant to this section for the installation and use of a pen register or trap and trace device, such installation shall be deemed to occur in the jurisdiction where the order is entered, regardless of the physical location or the method by which the information is captured or routed to the law-enforcement officer that made the application. Upon application, the court shall enter an ex parte order authorizing the installation and use of a pen register or a trap and trace device if the court finds that the investigative or law-enforcement officer has certified to the court that the information likely to be obtained by such installation and use is relevant to an ongoing criminal investigation.&lt;/p&gt;&lt;p&gt;The order shall specify:&lt;/p&gt;&lt;p&gt;1. The identity, if known, of the person in whose name the telephone line or other facility to which the pen register or trap and trace device is to be attached or applied is listed or to whom the line or other facility is leased;&lt;/p&gt;&lt;p&gt;2. The identity, if known, of the person who is the subject of the criminal investigation;&lt;/p&gt;&lt;p&gt;3. The attributes of the communications to which the order applies, including the number or other identifier and, if known, the location of the telephone line or other facility to which the pen register or trap and trace device is to be attached or applied; and&lt;/p&gt;&lt;p&gt;4. A statement of the offense to which the information likely to be obtained by the pen register or trap and trace device relates.&lt;/p&gt;&lt;p&gt;C. Installation and use of a pen register or a trap and trace device shall be authorized for a period not to exceed 60 days. Extensions of the order may be granted, but only upon application made and order issued in accordance with this section. The period of an extension shall not exceed 60 days.&lt;/p&gt;&lt;p&gt;D. An order authorizing or approving the installation and use of a pen register or a trap and trace device shall direct that:&lt;/p&gt;&lt;p&gt;1. The order and application be sealed until otherwise ordered by the court;&lt;/p&gt;&lt;p&gt;2. Information, facilities and technical assistance necessary to accomplish the installation be furnished if requested in the application; and&lt;/p&gt;&lt;p&gt;3. The person owning or leasing the line or other facility to which the pen register or trap and trace device is attached or applied, or who is obligated by the order to provide assistance to the applicant, not disclose the existence of the pen register or trap and trace device or the existence of the investigation to the listed subscriber, or to any other person, unless or until otherwise ordered by the court.&lt;/p&gt;&lt;p&gt;E. Upon request of an investigative or a law-enforcement officer authorized by the court to install and use a pen register, a provider of wire or electronic communication service, a landlord, custodian or any other person so ordered by the court shall, as soon as practicable, furnish the officer with all information, facilities, and technical assistance necessary to accomplish the installation of the pen register unobtrusively and with a minimum of interference with the services that the person so ordered by the court accords the party with respect to whom the installation and use is to take place.&lt;/p&gt;&lt;p&gt;F. Upon request of an investigative or law-enforcement officer authorized by the court to receive the results of a trap and trace device under this section, a provider of wire or electronic communication service, a landlord, custodian or any other person so ordered by the court shall, as soon as practicable, install the device on the appropriate line and furnish the officer with all additional information, facilities and technical assistance, including installation and operation of the device, unobtrusively and with a minimum of interference with the services that the person so ordered by the court accords the party with respect to whom the installation and use is to take place. Unless otherwise ordered by the court, the results of the trap and trace device shall be furnished to the investigative or law-enforcement officer designated by the court at reasonable intervals during regular business hours for the duration of the order. Where the law-enforcement agency implementing an ex parte order under this subsection seeks to do so by installing and using its own pen register or trap and trace device on a packet-switched data network of a provider of electronic communication service to the public, the agency shall ensure that a record will be maintained that will identify (i) any officer or officers who installed the device and any officer or officers who accessed the device to obtain information from the network; (ii) the date and time the device was installed, the date and time the device was uninstalled, and the date, time, and duration of each time the device is accessed to obtain information; (iii) the configuration of the device at the time of its installation and any subsequent modification thereof; and (iv) any information that has been collected by the device. To the extent that the pen register or trap and trace device can be set automatically to record this information electronically, the record shall be maintained electronically throughout the installation and use of such device. The record maintained hereunder shall be provided ex parte and under seal of the court that entered the ex parte order authorizing the installation and use of the device within 30 days after termination of the order, including any extensions thereof.&lt;/p&gt;&lt;p&gt;G. A provider of a wire or electronic communication service, a landlord, custodian or other person who furnishes facilities or technical assistance pursuant to this section shall be reasonably compensated for reasonable and actual expenses incurred in providing such facilities and assistance. The expenses shall be paid out of the criminal fund.&lt;/p&gt;&lt;p&gt;H. When disclosure of real-time location data is not prohibited by federal law, an investigative or law-enforcement officer may obtain a pen register or trap and trace device installation without a court order, in addition to any real-time location data obtained pursuant to subsection E of ¬ß &lt;a href='/vacode/19.2-70.3/'&gt;19.2-70.3&lt;/a&gt;, in the following circumstances:&lt;/p&gt;&lt;p&gt;1. To respond to a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pen register and trap and trace data, or real-time location data pursuant to subsection E of ¬ß &lt;a href='/vacode/19.2-70.3/'&gt;19.2-70.3&lt;/a&gt;, concerning a specific person and that a court order cannot be obtained in time to prevent the identified danger.&lt;/p&gt;&lt;p&gt;No later than three business days after seeking the installation of a pen register or trap and trace device pursuant to this subsection, the investigative or law-enforcement officer seeking the installation shall file with the appropriate court a written statement setting forth the facts giving rise to the emergency and the reasons why the installation of the pen register or trap and trace device was believed to be important in addressing the emergency.&lt;/p&gt;&lt;p&gt;I. No cause of action shall lie in any court against a provider of a wire or electronic communication service, its officers, employees, agents or other specified persons for providing information, facilities, or assistance in accordance with the terms of a court order issued pursuant to this section. Good faith reliance on a court order, a legislative authorization or a statutory authorization is a complete defense against any civil or criminal action based upon a violation of this chapter.&lt;/p&gt;&lt;p&gt;1988, c. 889; 2002, cc. &lt;a href='http://lis.virginia.gov/cgi-bin/legp604.exe?021+ful+CHAP0588'&gt;588&lt;/a&gt;, &lt;a href='http://lis.virginia.gov/cgi-bin/legp604.exe?021+ful+CHAP0623'&gt;623&lt;/a&gt;; 2005, c. &lt;a href='http://lis.virginia.gov/cgi-bin/legp604.exe?051+ful+CHAP0934'&gt;934&lt;/a&gt;; 2016, c. &lt;a href='http://lis.virginia.gov/cgi-bin/legp604.exe?161+ful+CHAP0231'&gt;231&lt;/a&gt;; 2018, c. &lt;a href='http://lis.virginia.gov/cgi-bin/legp604.exe?181+ful+CHAP0667'&gt;667&lt;/a&gt;.&lt;/p&gt;</t>
  </si>
  <si>
    <t>¬ß 19.2-70.3</t>
  </si>
  <si>
    <t>Obtaining records concerning electronic communication service or remote computing service.</t>
  </si>
  <si>
    <t>&lt;p&gt;A. A provider of electronic communication service or remote computing service, which, for purposes of subdivisions 2, 3, and 4, includes a foreign corporation that provides such services, shall disclose a record or other information pertaining to a subscriber to or customer of such service, excluding the contents of electronic communications and real-time location data, to an investigative or law-enforcement officer only pursuant to:&lt;/p&gt;&lt;p&gt;1. A subpoena issued by a grand jury of a court of the Commonwealth;&lt;/p&gt;&lt;p&gt;2. A search warrant issued by a magistrate, general district court, or circuit court;&lt;/p&gt;&lt;p&gt;3. A court order issued by a circuit court for such disclosure issued as provided in subsection B; or&lt;/p&gt;&lt;p&gt;4. The consent of the subscriber or customer to such disclosure.&lt;/p&gt;&lt;p&gt;B. A court shall issue an order for disclosure under this section only if the investigative or law-enforcement officer shows that there is reason to believe the records or other information sought are relevant and material to an ongoing criminal investigation, or the investigation of any missing child as defined in &amp;sect; &lt;a href='/vacode/52-32/'&gt;52-32&lt;/a&gt;, missing senior adult as defined in &amp;sect; &lt;a href='/vacode/52-34.4/'&gt;52-34.4&lt;/a&gt;, or an incapacitated person as defined in &amp;sect; &lt;a href='/vacode/64.2-2000/'&gt;64.2-2000&lt;/a&gt; who meets the definition of a missing senior adult except for the age requirement. Upon issuance of an order for disclosure under this section, the order and any written application or statement of facts may be sealed by the court for 90 days for good cause shown upon application of the attorney for the Commonwealth in an ex parte proceeding. The order and any written application or statement of facts may be sealed for additional 90-day periods for good cause shown upon subsequent application of the attorney for the Commonwealth in an ex parte proceeding. A court issuing an order pursuant to this section, on a motion made promptly by the service provider, may quash or modify the order, if the information or records requested are unusually voluminous in nature or compliance with such order would otherwise cause an undue burden on such provider.&lt;/p&gt;&lt;p&gt;C. Except as provided in subsection D or E, a provider of electronic communication service or remote computing service, including a foreign corporation that provides such services, shall disclose the contents of electronic communications or real-time location data to an investigative or law-enforcement officer only pursuant to a search warrant issued by a magistrate, a juvenile and domestic relations district court, a general district court, or a circuit court, based upon complaint on oath supported by an affidavit as required in &amp;sect; &lt;a href='/vacode/19.2-54/'&gt;19.2-54&lt;/a&gt;, or judicial officer or court of any of the several states of the United States or its territories, or the District of Columbia when the warrant issued by such officer or such court complies with the provisions of subsection G. In the case of a search warrant directed to a foreign corporation, the affidavit shall state that the complainant believes that the records requested are actually or constructively possessed by a foreign corporation that provides electronic communication service or remote computing service within the Commonwealth of Virginia. If satisfied that probable cause has been established for such belief and as required by Chapter 5 (&amp;sect; &lt;a href='/vacode/19.2-52/'&gt;19.2-52&lt;/a&gt; et seq.), the magistrate, the juvenile and domestic relations district court, the general district court, or the circuit court shall issue a warrant identifying those records to be searched for and commanding the person seeking such warrant to properly serve the warrant upon the foreign corporation. A search warrant for real-time location data shall be issued if the magistrate, the juvenile and domestic relations district court, the general district court, or the circuit court is satisfied that probable cause has been established that the real-time location data sought is relevant to a crime that is being committed or has been committed or that an arrest warrant exists for the person whose real-time location data is sought.&lt;/p&gt;&lt;p&gt;D. A provider of electronic communication service or remote computing service, including a foreign corporation that provides such services, shall disclose a record or other information pertaining to a subscriber to or customer of such service, including real-time location data but excluding the contents of electronic communications, to an investigative or law-enforcement officer pursuant to an administrative subpoena issued pursuant to &amp;sect; &lt;a href='/vacode/19.2-10.2/'&gt;19.2-10.2&lt;/a&gt; concerning a violation of &amp;sect; &lt;a href='/vacode/18.2-374.1/'&gt;18.2-374.1&lt;/a&gt; or &lt;a href='/vacode/18.2-374.1:1/'&gt;18.2-374.1:1&lt;/a&gt;, former &amp;sect; &lt;a href='/vacode/18.2-374.1:2/'&gt;18.2-374.1:2&lt;/a&gt;, or &amp;sect; &lt;a href='/vacode/18.2-374.3/'&gt;18.2-374.3&lt;/a&gt; when the information sought is relevant and material to an ongoing criminal investigation.&lt;/p&gt;&lt;p&gt;E. When disclosure of real-time location data is not prohibited by federal law, an investigative or law-enforcement officer may obtain real-time location data without a warrant in the following circumstances:&lt;/p&gt;&lt;p&gt;1. To respond to the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real-time location data concerning a specific person and that a warrant cannot be obtained in time to prevent the identified danger.&lt;/p&gt;&lt;p&gt;No later than three business days after seeking disclosure of real-time location data pursuant to this subsection, the investigative or law-enforcement officer seeking the information shall file with the appropriate court a written statement setting forth the facts giving rise to the emergency and the facts as to why the person whose real-time location data was sought is believed to be important in addressing the emergency.&lt;/p&gt;&lt;p&gt;F. In order to comply with the requirements of &amp;sect; &lt;a href='/vacode/19.2-54/'&gt;19.2-54&lt;/a&gt;, any search of the records of a foreign corporation shall be deemed to have been made in the same place wherein the search warrant was issued.&lt;/p&gt;&lt;p&gt;G. A Virginia corporation or other entity that provides electronic communication services or remote computing services to the general public, when properly served with a search warrant and affidavit in support of the warrant, issued by a judicial officer or court of any of the several states of the United States or its territories, or the District of Columbia with jurisdiction over the matter, to produce a record or other information pertaining to a subscriber to or customer of such service, including real-time location data, or the contents of electronic communications, or both, shall produce the record or other information, including real-time location data, or the contents of electronic communications as if that warrant had been issued by a Virginia court. The provisions of this subsection shall only apply to a record or other information, including real-time location data, or contents of electronic communications relating to the commission of a criminal offense that is substantially similar to (i) a violent felony as defined in &amp;sect; &lt;a href='/vacode/17.1-805/'&gt;17.1-805&lt;/a&gt;, (ii) an act of violence as defined in &amp;sect; &lt;a href='/vacode/19.2-297.1/'&gt;19.2-297.1&lt;/a&gt;, (iii) any offense for which registration is required pursuant to &amp;sect; &lt;a href='/vacode/9.1-902/'&gt;9.1-902&lt;/a&gt;, (iv) computer fraud pursuant to &amp;sect; &lt;a href='/vacode/18.2-152.3/'&gt;18.2-152.3&lt;/a&gt;, or (v) identity theft pursuant to &amp;sect; &lt;a href='/vacode/18.2-186.3/'&gt;18.2-186.3&lt;/a&gt;. The search warrant shall be enforced and executed in the Commonwealth as if it were a search warrant described in subsection C.&lt;/p&gt;&lt;p&gt;H. The provider of electronic communication service or remote computing service may verify the authenticity of the written reports or records that it discloses pursuant to this section by providing an affidavit from the custodian of those written reports or records or from a person to whom said custodian reports certifying that they are true and complete copies of reports or records and that they are prepared in the regular course of business. When so authenticated, no other evidence of authenticity shall be necessary. The written reports and records, excluding the contents of electronic communications, shall be considered business records for purposes of the business records exception to the hearsay rule.&lt;/p&gt;&lt;p&gt;I. No cause of action shall lie in any court against a provider of a wire or electronic communication service or remote computing service or such provider's officers, employees, agents, or other specified persons for providing information, facilities, or assistance in accordance with the terms of a court order, warrant, administrative subpoena, or subpoena under this section or the provisions of subsection E.&lt;/p&gt;&lt;p&gt;J. A search warrant or administrative subpoena for the disclosure of real-time location data pursuant to this section shall require the provider to provide ongoing disclosure of such data for a reasonable period of time, not to exceed 30 days. A court may, for good cause shown, grant one or more extensions, not to exceed 30 days each.&lt;/p&gt;&lt;p&gt;K. An investigative or law-enforcement officer shall not use any device to obtain electronic communications or collect real-time location data from an electronic device without first obtaining a search warrant authorizing the use of the device if, in order to obtain the contents of such electronic communications or such real-time location data from the provider of electronic communication service or remote computing service, such officer would be required to obtain a search warrant pursuant to this section. However, an investigative or law-enforcement officer may use such a device without first obtaining a search warrant under the circumstances set forth in subsection E. For purposes of subdivision E 5, the investigative or law-enforcement officer using such a device shall be considered to be the possessor of the real-time location data.&lt;/p&gt;&lt;p&gt;L. Upon issuance of any subpoena, search warrant, or order for disclosure issued under this section, upon written certification by the attorney for the Commonwealth that there is a reason to believe that the victim is under the age of 18 and that notification or disclosure of the existence of the subpoena, search warrant, or order will endanger the life or physical safety of an individual, or lead to flight from prosecution, the destruction of or tampering with evidence, the intimidation of potential witnesses, or otherwise seriously jeopardize an investigation, the court may in an ex parte proceeding order a provider of electronic communication service or remote computing service not to disclose for a period of 90 days the existence of the subpoena, search warrant, or order and written application or statement of facts to another person, other than an attorney to obtain legal advice. The nondisclosure order may be renewed for additional 90-day periods for good cause shown upon subsequent application of the attorney for the Commonwealth in an ex parte proceeding. A court issuing an order for disclosure pursuant to this section, on a motion made promptly by the service provider, may quash or modify the order if the information or records requested are unusually voluminous in nature or compliance with such order would otherwise cause an undue burden on such provider.&lt;/p&gt;&lt;p&gt;M. For the purposes of this section:&lt;/p&gt;&lt;p&gt;"Electronic device" means a device that enables access to, or use of, an electronic communication service, remote computing service, or location information service, including a global positioning service or other mapping, locational, or directional information service.&lt;/p&gt;&lt;p&gt;"Foreign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&amp;sect;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&amp;sect; &lt;a href='/vacode/13.1-775/'&gt;13.1-775&lt;/a&gt;.&lt;/p&gt;&lt;p&gt;"Real-time location data" means any data or information concerning the current location of an electronic device that, in whole or in part, is generated, derived from, or obtained by the operation of the device.&lt;/p&gt;&lt;p&gt;1988, c. 889; 2009, c. &lt;a href='http://lis.virginia.gov/cgi-bin/legp604.exe?091+ful+CHAP0378'&gt;378&lt;/a&gt;; 2010, cc. &lt;a href='http://lis.virginia.gov/cgi-bin/legp604.exe?101+ful+CHAP0319'&gt;319&lt;/a&gt;, &lt;a href='http://lis.virginia.gov/cgi-bin/legp604.exe?101+ful+CHAP0473'&gt;473&lt;/a&gt;, &lt;a href='http://lis.virginia.gov/cgi-bin/legp604.exe?101+ful+CHAP0582'&gt;582&lt;/a&gt;, &lt;a href='http://lis.virginia.gov/cgi-bin/legp604.exe?101+ful+CHAP0720'&gt;720&lt;/a&gt;, &lt;a href='http://lis.virginia.gov/cgi-bin/legp604.exe?101+ful+CHAP0721'&gt;721&lt;/a&gt;; 2011, c. &lt;a href='http://lis.virginia.gov/cgi-bin/legp604.exe?111+ful+CHAP0392'&gt;392&lt;/a&gt;; 2014, c. &lt;a href='http://lis.virginia.gov/cgi-bin/legp604.exe?141+ful+CHAP0388'&gt;388&lt;/a&gt;; 2015, cc. &lt;a href='http://lis.virginia.gov/cgi-bin/legp604.exe?151+ful+CHAP0043'&gt;43&lt;/a&gt;, &lt;a href='http://lis.virginia.gov/cgi-bin/legp604.exe?151+ful+CHAP0634'&gt;634&lt;/a&gt;; 2016, cc. &lt;a href='http://lis.virginia.gov/cgi-bin/legp604.exe?161+ful+CHAP0549'&gt;549&lt;/a&gt;, &lt;a href='http://lis.virginia.gov/cgi-bin/legp604.exe?161+ful+CHAP0576'&gt;576&lt;/a&gt;, &lt;a href='http://lis.virginia.gov/cgi-bin/legp604.exe?161+ful+CHAP0616'&gt;616&lt;/a&gt;; 2018, c. &lt;a href='http://lis.virginia.gov/cgi-bin/legp604.exe?181+ful+CHAP0667'&gt;667&lt;/a&gt;.&lt;/p&gt;</t>
  </si>
  <si>
    <t>ARREST</t>
  </si>
  <si>
    <t>¬ß 19.2-71</t>
  </si>
  <si>
    <t>Who may issue process of arrest.</t>
  </si>
  <si>
    <t>&lt;p&gt;A. Process for the arrest of a person charged with a criminal offense may be issued by the judge, or clerk of any circuit court, any general district court, any juvenile and domestic relations district court, or any magistrate as provided for in Chapter 3 (¬ß &lt;a href='http://law.lis.virginia.gov/vacode/19.2-26/'&gt;19.2-26&lt;/a&gt; et seq.) of this title. However,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offense.&lt;/p&gt;&lt;p&gt;B. No law-enforcement officer shall seek issuance of process by any judicial officer, for the arrest of a person for the offense of capital murder as defined in ¬ß &lt;a href='http://law.lis.virginia.gov/vacode/18.2-31/'&gt;18.2-31&lt;/a&gt;, without prior authorization by the attorney for the Commonwealth. Failure to comply with the provisions of this subsection shall not be (i) a basis upon which a warrant may be quashed or deemed invalid, (ii) deemed error upon which a conviction or sentence may be reversed or vacated, or (iii) a basis upon which a court may prevent or delay execution of sentence.&lt;/p&gt;&lt;p&gt;Code 1950, ¬ß 19.1-90; 1960, c. 366; 1975, c. 495; 1999, c. &lt;a href='http://lis.virginia.gov/cgi-bin/legp604.exe?991+ful+CHAP0266'&gt;266&lt;/a&gt;; 2002, c. &lt;a href='http://lis.virginia.gov/cgi-bin/legp604.exe?021+ful+CHAP0310'&gt;310&lt;/a&gt;;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href='http://lis.virginia.gov/cgi-bin/legp604.exe?111+ful+CHAP0223'&gt;223&lt;/a&gt;.&lt;/p&gt;</t>
  </si>
  <si>
    <t>¬ß 19.2-72</t>
  </si>
  <si>
    <t>When it may issue; what to recite and require.</t>
  </si>
  <si>
    <t>&lt;p&gt;On complaint of a criminal offense to any officer authorized to issue criminal warrants he shall examine on oath the complainant and any other witnesses, or when such officer shall suspect that an offense punishable otherwise than by a fine has been committed he may, without formal complaint, issue a summons for witnesses and shall examine such witnesses. A written complaint shall be required if the complainant is not a law-enforcement officer; however, if no arrest warrant is issued in response to a written complaint made by such complainant, the written complaint shall be returned to the complainant. If upon such examination such officer finds that there is probable cause to believe the accused has committed an offense, such officer shall issue a warrant for his arrest, except that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 The warrant shall (i) be directed to an appropriate officer or officers, (ii) name the accused or, if his name is unknown, set forth a description by which he can be identified with reasonable certainty, (iii) describe the offense charged with reasonable certainty, (iv) command that the accused be arrested and brought before a court of appropriate jurisdiction in the county, city or town in which the offense was allegedly committed, and (v) be signed by the issuing officer. The warrant shall require the officer to whom it is directed to summon such witnesses as shall be therein named to appear and give evidence on the examination. But in a city or town having a police force, the warrant shall be directed "To any policeman, sheriff or his deputy sheriff of such city (or town)," and shall be executed by the policeman, sheriff or his deputy sheriff into whose hands it shall come or be delivered. A sheriff or his deputy may execute an arrest warrant throughout the county in which he serves and in any city or town surrounded thereby and effect an arrest in any city or town surrounded thereby as a result of a criminal act committed during the execution of such warrant. A jail officer as defined in ¬ß &lt;a href='http://law.lis.virginia.gov/vacode/53.1-1/'&gt;53.1-1&lt;/a&gt; employed at a regional jail or jail farm is authorized to execute a warrant of arrest upon an accused in his jail. The venue for the prosecution of such criminal act shall be the jurisdiction in which the offense occurred.&lt;/p&gt;&lt;p&gt;Code 1950, ¬ß 19.1-91; 1960, c. 366; 1975, c. 495; 1991, c. 420; 2000, c. &lt;a href='http://lis.virginia.gov/cgi-bin/legp604.exe?001+ful+CHAP0170'&gt;170&lt;/a&gt;; 2007, c. &lt;a href='http://lis.virginia.gov/cgi-bin/legp604.exe?071+ful+CHAP0412'&gt;412&lt;/a&gt;;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 2013, c. &lt;a href='http://lis.virginia.gov/cgi-bin/legp604.exe?131+ful+CHAP0207'&gt;207&lt;/a&gt;; 2016, c. &lt;a href='http://lis.virginia.gov/cgi-bin/legp604.exe?161+ful+CHAP0204'&gt;204&lt;/a&gt;.&lt;/p&gt;</t>
  </si>
  <si>
    <t>¬ß 19.2-73</t>
  </si>
  <si>
    <t>Issuance of summons instead of warrant in certain cases.</t>
  </si>
  <si>
    <t>&lt;p&gt;A. In any misdemeanor case or in any class of misdemeanor cases, or in any case involving complaints made by any state or local governmental official or employee having responsibility for the enforcement of any statute, ordinance or administrative regulation, the magistrate or other issuing authority having jurisdiction may issue a summons instead of a warrant when there is reason to believe that the person charged will appear in the courts having jurisdiction over the trial of the offense charged.&lt;/p&gt;&lt;p&gt;B. If any person under suspicion for driving while intoxicated has been taken to a medical facility for treatment or evaluation of his medical condition, the officer at the medical facility may issue, on the premises of the medical facility, a summons for a violation of ¬ß &lt;a href='http://law.lis.virginia.gov/vacode/18.2-266/'&gt;18.2-266&lt;/a&gt;, &lt;a href='http://law.lis.virginia.gov/vacode/18.2-266.1/'&gt;18.2-266.1&lt;/a&gt;, &lt;a href='http://law.lis.virginia.gov/vacode/18.2-272/'&gt;18.2-272&lt;/a&gt;, or &lt;a href='http://law.lis.virginia.gov/vacode/46.2-341.24/'&gt;46.2-341.24&lt;/a&gt; and for refusal of tests in violation of subsection A or B of ¬ß &lt;a href='http://law.lis.virginia.gov/vacode/18.2-268.3/'&gt;18.2-268.3&lt;/a&gt; or subsection A of ¬ß &lt;a href='http://law.lis.virginia.gov/vacode/46.2-341.26:3/'&gt;46.2-341.26:3&lt;/a&gt;, in lieu of securing a warrant and without having to detain that person, provided that the officer has probable cause to place him under arrest. The issuance of such summons shall be deemed an arrest for purposes of Article 2 (¬ß &lt;a href='http://law.lis.virginia.gov/vacode/18.2-266/'&gt;18.2-266&lt;/a&gt; et seq.) of Chapter 7 of Title 18.2.&lt;/p&gt;&lt;p&gt;C. Any person on whom such summons is served shall appear on the date set forth in same, and if such person fails to appear in such court at such time and on such date then he shall be treated in accordance with the provisions of ¬ß &lt;a href='http://law.lis.virginia.gov/vacode/19.2-128/'&gt;19.2-128&lt;/a&gt;, regardless of the disposition of, and in addition to, the charge upon which he was originally arrested.&lt;/p&gt;&lt;p&gt;Code 1950, ¬ß 19.1-146; 1972, c. 461; 1975, c. 495; 1978, c. 500; 1981, c. 382; 2005, c. &lt;a href='http://lis.virginia.gov/cgi-bin/legp604.exe?051+ful+CHAP0425'&gt;425&lt;/a&gt;; 2010, c. &lt;a href='http://lis.virginia.gov/cgi-bin/legp604.exe?101+ful+CHAP0840'&gt;840&lt;/a&gt;; 2017, c. &lt;a href='http://lis.virginia.gov/cgi-bin/legp604.exe?171+ful+CHAP0623'&gt;623&lt;/a&gt;.&lt;/p&gt;</t>
  </si>
  <si>
    <t>¬ß 19.2-73.1</t>
  </si>
  <si>
    <t>Notice of issuance of warrant or summons; appearance; failure to appear.</t>
  </si>
  <si>
    <t>&lt;p&gt;In any misdemeanor case or in any class of misdemeanor cases and in a Class 5 or Class 6 felony case, the chief of police of the city or county or his designee, or the sheriff or deputy sheriff of the county, if the county has no police department, in which the case is pending may notify the accused of the issuance of the warrant or summons and direct the accused to appear at the time and place directed for the purpose of the execution of the summons or warrant. However, the issuing judicial officer may direct the execution of such process prior to any such notification. If the accused does not appear, then the warrant or summons shall be executed and returned as provided by ¬ß &lt;a href='http://law.lis.virginia.gov/vacode/19.2-76/'&gt;19.2-76&lt;/a&gt;.&lt;/p&gt;&lt;p&gt;1979, c. 335; 1991, c. 162; 1993, c. 350.&lt;/p&gt;</t>
  </si>
  <si>
    <t>¬ß 19.2-73.2</t>
  </si>
  <si>
    <t>Law-enforcement officers to issue subpoenas; penalty.</t>
  </si>
  <si>
    <t>&lt;p&gt;Law-enforcement officers as defined in ¬ß &lt;a href='http://law.lis.virginia.gov/vacode/9.1-101/'&gt;9.1-101&lt;/a&gt; and state police officers, in the course of their duties, in the investigation of any Class 3 or Class 4 misdemeanor or any traffic infraction, may, within seventy-two hours of the time of the offense, issue a subpoena to any witness to appear in court and testify with respect to any such criminal charge or traffic infraction brought against any person as a result of such investigation. The return of service thereof shall be made within seventy-two hours after service to the appropriate court clerk. A subpoena so issued shall have the same force and effect as if issued by the court.&lt;/p&gt;&lt;p&gt;Any person failing to appear in response to a subpoena issued as provided in this section shall be punished as provided by law.&lt;/p&gt;&lt;p&gt;1995, c. &lt;a href='http://lis.virginia.gov/cgi-bin/legp604.exe?951+ful+CHAP0335'&gt;335&lt;/a&gt;.&lt;/p&gt;</t>
  </si>
  <si>
    <t>¬ß 19.2-74</t>
  </si>
  <si>
    <t>Issuance and service of summons in place of warrant in misdemeanor case; issuance of summons by special conservators of the peace.</t>
  </si>
  <si>
    <t>&lt;p&gt;A. 1. Whenever any person is detained by or is in the custody of an arresting officer for any violation committed in such officer's presence which offense is a violation of any county, city or town ordinance or of any provision of this Code punishable as a Class 1 or Class 2 misdemeanor or any other misdemeanor for which he may receive a jail sentence, except as otherwise provided in Title 46.2, or for offenses listed in subsection D of ¬ß &lt;a href='http://law.lis.virginia.gov/vacode/19.2-81/'&gt;19.2-81&lt;/a&gt;, or an arrest on a warrant charging an offense for which a summons may be issued, and when specifically authorized by the judicial officer issuing the warrant, the arresting officer shall take the name and address of such person and issue a summons or otherwise notify him in writing to appear at a time and place to be specified in such summons or notice. Upon the giving by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href='http://law.lis.virginia.gov/vacode/19.2-82/'&gt;19.2-82&lt;/a&gt;.&lt;/p&gt;&lt;p&gt;Anything in this section to the contrary notwithstanding, if any person is believed by the arresting officer to be likely to disregard a summons issued under the provisions of this subsection, or if any person is reasonably believed by the arresting officer to be likely to cause harm to himself or to any other person, a magistrate or other issuing authority having jurisdiction shall proceed according to the provisions of ¬ß &lt;a href='http://law.lis.virginia.gov/vacode/19.2-82/'&gt;19.2-82&lt;/a&gt;.&lt;/p&gt;&lt;p&gt;2. Whenever any person is detained by or is in the custody of an arresting officer for a violation of any county, city, or town ordinance or of any provision of this Code, punishable as a Class 3 or Class 4 misdemeanor or any other misdemeanor for which he cannot receive a jail sentence, except as otherwise provided in Title 46.2, or to the offense of public drunkenness as defined in ¬ß &lt;a href='http://law.lis.virginia.gov/vacode/18.2-388/'&gt;18.2-388&lt;/a&gt;, the arresting officer shall take the name and address of such person and issue a summons or otherwise notify him in writing to appear at a time and place to be specified in such summons or notice. Upon the giving of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href='http://law.lis.virginia.gov/vacode/19.2-82/'&gt;19.2-82&lt;/a&gt;.&lt;/p&gt;&lt;p&gt;3. Any person so summoned shall not be held in custody after the issuance of such summons for the purpose of complying with the requirements of Chapter 23 (¬ß &lt;a href='http://law.lis.virginia.gov/vacode/19.2-387/'&gt;19.2-387&lt;/a&gt; et seq.) of this title. Reports to the Central Criminal Records Exchange concerning such persons shall be made after a disposition of guilt is entered as provided for in ¬ß &lt;a href='http://law.lis.virginia.gov/vacode/19.2-390/'&gt;19.2-390&lt;/a&gt;.&lt;/p&gt;&lt;p&gt;Any person refusing to give such written promise to appear under the provisions of this section shall be taken immediately by the arresting or other police officer before a magistrate or other issuing authority having jurisdiction, who shall proceed according to provisions of ¬ß &lt;a href='http://law.lis.virginia.gov/vacode/19.2-82/'&gt;19.2-82&lt;/a&gt;.&lt;/p&gt;&lt;p&gt;Any person who willfully violates his written promise to appear, given in accordance with this section, shall be treated in accordance with the provisions of ¬ß &lt;a href='http://law.lis.virginia.gov/vacode/19.2-128/'&gt;19.2-128&lt;/a&gt;, regardless of the disposition of, and in addition to, the charge upon which he was originally arrested.&lt;/p&gt;&lt;p&gt;Any person charged with committing any violation of ¬ß &lt;a href='http://law.lis.virginia.gov/vacode/18.2-407/'&gt;18.2-407&lt;/a&gt; may be arrested and immediately brought before a magistrate who shall proceed as provided in ¬ß &lt;a href='http://law.lis.virginia.gov/vacode/19.2-82/'&gt;19.2-82&lt;/a&gt;.&lt;/p&gt;&lt;p&gt;B. Conservators of the peace appointed under Chapter 2 (¬ß &lt;a href='http://law.lis.virginia.gov/vacode/19.2-12/'&gt;19.2-12&lt;/a&gt; et seq.) may issue summonses pursuant to this section, if such officers are in uniform or displaying a badge of office. On application, the chief law-enforcement officer of the county or city shall supply each officer with a supply of summons forms, for which such officer shall account pursuant to regulation of such chief law-enforcement officer.&lt;/p&gt;&lt;p&gt;C. The summons used by a law-enforcement officer pursuant to this section shall be in form the same as the uniform summons for motor vehicle law violations as prescribed pursuant to ¬ß &lt;a href='http://law.lis.virginia.gov/vacode/46.2-388/'&gt;46.2-388&lt;/a&gt;.&lt;/p&gt;&lt;p&gt;Code 1950, ¬ß 19.1-92.1; 1973, c. 98; 1974, c. 481; 1975, c. 495; 1976, c. 753; 1978, c. 500; 1979, cc. 679, 680; 1980, c. 492; 1981, c. 382; 1982, cc. 485, 500; 1984, c. 24; 1988, c. 455; 1995, c. &lt;a href='http://lis.virginia.gov/cgi-bin/legp604.exe?951+ful+CHAP0471'&gt;471&lt;/a&gt;; 2010, c. &lt;a href='http://lis.virginia.gov/cgi-bin/legp604.exe?101+ful+CHAP0840'&gt;840&lt;/a&gt;; 2014, c. &lt;a href='http://lis.virginia.gov/cgi-bin/legp604.exe?141+ful+CHAP0543'&gt;543&lt;/a&gt;.&lt;/p&gt;</t>
  </si>
  <si>
    <t>¬ß 19.2-74.1</t>
  </si>
  <si>
    <t>&lt;p&gt;Repealed by Acts 1981, c. 382.&lt;/p&gt;</t>
  </si>
  <si>
    <t>¬ß 19.2-75</t>
  </si>
  <si>
    <t>Copy of process to be left with accused; exception.</t>
  </si>
  <si>
    <t>&lt;p&gt;Except as provided in ¬ß &lt;a href='http://law.lis.virginia.gov/vacode/46.2-936/'&gt;46.2-936&lt;/a&gt;, any process issued against a person charged with a criminal offense shall be in duplicate and the officer serving such process shall leave a copy with the person charged.&lt;/p&gt;&lt;p&gt;Code 1950, ¬ß 19.1-92; 1960, c. 366; 1975, c. 495.&lt;/p&gt;</t>
  </si>
  <si>
    <t>¬ß 19.2-76</t>
  </si>
  <si>
    <t>Execution and return of warrant, capias or summons; arrest outside county or city where charge is to be tried.</t>
  </si>
  <si>
    <t>&lt;p&gt;A law-enforcement officer may execute within his jurisdiction a warrant, capias or summons issued anywhere in the Commonwealth. A jail officer as defined in ¬ß &lt;a href='http://law.lis.virginia.gov/vacode/53.1-1/'&gt;53.1-1&lt;/a&gt; employed at a regional jail or jail farm may execute upon a person being held in his jail a warrant, capias or summons issued anywhere in the Commonwealth. A warrant or capias shall be executed by the arrest of the accused, and a summons shall be executed by delivering a copy to the accused personally.&lt;/p&gt;&lt;p&gt;If the accused is a corporation, partnership, unincorporated association or legal entity other than an individual, a summons may be executed by service on the entity in the same manner as provided in Title 8.01 for service of process on that entity in a civil proceeding. However, if the summons is served on the entity by delivery to a registered agent or to any other agent who is not an officer, director, managing agent or employee of the entity, such agent shall not be personally subject to penalty for failure to appear as provided in ¬ß &lt;a href='http://law.lis.virginia.gov/vacode/19.2-128/'&gt;19.2-128&lt;/a&gt;, nor shall the agent be subject to punishment for contempt for failure to appear under his summons as provided in ¬ß &lt;a href='http://law.lis.virginia.gov/vacode/19.2-129/'&gt;19.2-129&lt;/a&gt;.&lt;/p&gt;&lt;p&gt;The law-enforcement officer or jail officer executing a warrant or capias shall endorse the date of execution thereon and make return thereof to a judicial officer. The law-enforcement officer executing a summons shall endorse the date of execution thereon and make return thereof to the court to which the summons is returnable.&lt;/p&gt;&lt;p&gt;Whenever a person is arrested upon a warrant or capias in a county or city other than that in which the charge is to be tried, the law-enforcement officer or jail officer making the arrest shall either (i) bring the accused forthwith before a judicial officer in the locality where the arrest was made or where the charge is to be tried or (ii) commit the accused to the custody of an officer from the county or city where the charge is to be tried who shall bring the accused forthwith before a judicial officer in the county or city in which the charge is to be tried. The judicial officer before whom the accused is brought shall immediately conduct a bail hearing and either admit the accused to bail or commit him to jail for transfer forthwith to the county or city where the charge is to be tried.&lt;/p&gt;&lt;p&gt;Code 1950, ¬ß¬ß 19.1-98, 19.1-99; 1960, c. 366; 1975, c. 495; 1979, c. 661; 1993, c. 431; 1994, c. &lt;a href='http://lis.virginia.gov/cgi-bin/legp604.exe?941+ful+CHAP0933'&gt;933&lt;/a&gt;; 1997, c. &lt;a href='http://lis.virginia.gov/cgi-bin/legp604.exe?971+ful+CHAP0010'&gt;10&lt;/a&gt;; 1998, c. &lt;a href='http://lis.virginia.gov/cgi-bin/legp604.exe?981+ful+CHAP0615'&gt;615&lt;/a&gt;; 2013, c. &lt;a href='http://lis.virginia.gov/cgi-bin/legp604.exe?131+ful+CHAP0207'&gt;207&lt;/a&gt;.&lt;/p&gt;</t>
  </si>
  <si>
    <t>¬ß 19.2-76.1</t>
  </si>
  <si>
    <t>Submission of quarterly reports concerning unexecuted felony and misdemeanor warrants and other criminal process; destruction; dismissal.</t>
  </si>
  <si>
    <t>&lt;p&gt;It shall be the duty of the chief law-enforcement officer of the police department or sheriff's office, whichever is responsible for such service, in each county, town or city of the Commonwealth to submit quarterly reports to the attorney for the Commonwealth for the county, town or city concerning unexecuted felony and misdemeanor arrest warrants, summonses, capiases or other unexecuted criminal processes as hereinafter provided. The reports shall list those existing felony arrest warrants in his possession that have not been executed within seven years of the date of issuance, those misdemeanor arrest warrants, summonses and capiases and other criminal processes in his possession that have not been executed within three years from the date of issuance, and those unexecuted misdemeanor arrest warrants, summonses and capiases in his possession that were issued for a now deceased person, based on mistaken identity or as a result of any other technical or legal error. The reports shall be submitted in writing no later than the tenth day of April, July, October, and January of each year, together with the unexecuted felony and misdemeanor warrants, or other unexecuted criminal processes listed therein. Upon receipt of the report and the warrants listed therein, the attorney for the Commonwealth shall petition the circuit court of the county or city for the destruction of such unexecuted felony and misdemeanor warrants, summonses, capiases or other unexecuted criminal processes. The attorney for the Commonwealth may petition that certain of the unexecuted warrants, summonses, capiases and other unexecuted criminal processes not be destroyed based upon justifiable continuing, active investigation of the cases. The circuit court shall order the destruction of each such unexecuted felony warrant and each unexecuted misdemeanor warrant, summons, capias and other criminal process except (i) any warrant which charges capital murder and (ii) any unexecuted criminal process whose preservation is deemed justifiable by the court. No arrest shall be made under the authority of any warrant or other process which has been ordered destroyed pursuant to this section. Nothing in this section shall be construed to relate to or affect the time within which a prosecution for a felony or a misdemeanor shall be commenced.&lt;/p&gt;&lt;p&gt;Notwithstanding the foregoing, an attorney for the Commonwealth may at any time move for the dismissal and destruction of any unexecuted warrant or summons issued by a magistrate upon presentation of such warrant or summons to the court in which the warrant or summons would otherwise be returnable. The court shall not order the dismissal and destruction of any warrant which charges capital murder and shall not order the dismissal and destruction of an unexecuted criminal process whose preservation is deemed justifiable by the court. Dismissal of such a warrant or summons shall be without prejudice.&lt;/p&gt;&lt;p&gt;As used herein, the term "chief law-enforcement officer" refers to the chiefs of police of cities, counties and towns and sheriffs of cities and counties, unless a political subdivision has otherwise designated its chief law-enforcement officer by appropriate resolution or ordinance, in which case the local designation shall be controlling.&lt;/p&gt;&lt;p&gt;1976, c. 252; 1979, c. 34; 1982, c. 608; 1985, c. 199; 1990, c. 626; 1991, c. 542; 1993, c. 550; 2003, c. &lt;a href='http://lis.virginia.gov/cgi-bin/legp604.exe?031+ful+CHAP0147'&gt;147&lt;/a&gt;; 2010, c. &lt;a href='http://lis.virginia.gov/cgi-bin/legp604.exe?101+ful+CHAP0652'&gt;652&lt;/a&gt;; 2011, cc. &lt;a href='http://lis.virginia.gov/cgi-bin/legp604.exe?111+ful+CHAP0336'&gt;336&lt;/a&gt;, &lt;a href='http://lis.virginia.gov/cgi-bin/legp604.exe?111+ful+CHAP0347'&gt;347&lt;/a&gt;.&lt;/p&gt;</t>
  </si>
  <si>
    <t>¬ß 19.2-76.2</t>
  </si>
  <si>
    <t>Mailing of summons in certain cases.</t>
  </si>
  <si>
    <t>&lt;p&gt;Notwithstanding the provisions of ¬ß &lt;a href='http://law.lis.virginia.gov/vacode/19.2-76/'&gt;19.2-76&lt;/a&gt;, whenever a summons for a violation of a county, city or town parking ordinance is served in any county, city or town it may be executed by mailing by first-class mail a copy thereof to the address of the owner of the vehicle as shown on the records of the Department of Motor Vehicles. In addition, whenever a summons for a violation of a county, city or town trash ordinance punishable as a misdemeanor under ¬ß &lt;a href='http://law.lis.virginia.gov/vacode/15.2-901/'&gt;15.2-901&lt;/a&gt; is served in any county, city or town, it may be executed by mailing a copy by first-class mail to the person who occupies the subject premises. If the person fail to appear on the date of return set out in the summons mailed pursuant to this section, the summons shall be executed in the manner set out in ¬ß &lt;a href='http://law.lis.virginia.gov/vacode/19.2-76.3/'&gt;19.2-76.3&lt;/a&gt; of this Code.&lt;/p&gt;&lt;p&gt;No proceedings for contempt or arrest of a person summoned by mailing shall be instituted for his failure to appear on the return date of the summons.&lt;/p&gt;&lt;p&gt;1977, c. 233; 1978, c. 781; 1983, c. 254; 1984, c. 119.&lt;/p&gt;</t>
  </si>
  <si>
    <t>¬ß 19.2-76.3</t>
  </si>
  <si>
    <t>Failure to appear on return date for summons issued under ¬ß 19.2-76.2.</t>
  </si>
  <si>
    <t>&lt;p&gt;A. If any person fails to appear on the date of the return contained in the summons issued in accordance with ¬ß &lt;a href='http://law.lis.virginia.gov/vacode/19.2-76.2/'&gt;19.2-76.2&lt;/a&gt;, then a summons shall be delivered to the sheriff of the county, city, or town or to another authorized process server for service on that person as set out in ¬ß &lt;a href='http://law.lis.virginia.gov/vacode/8.01-296/'&gt;8.01-296&lt;/a&gt;.&lt;/p&gt;&lt;p&gt;B. If such person then fails to appear on the date of return as contained in the summons so issued, a summons shall be executed in the manner set out in ¬ß &lt;a href='http://law.lis.virginia.gov/vacode/19.2-76/'&gt;19.2-76&lt;/a&gt;.&lt;/p&gt;&lt;p&gt;C. No proceedings for contempt or arrest of any person summoned under the provisions of this section shall be instituted unless such person has been personally served with a summons and has failed to appear on the return date contained therein.&lt;/p&gt;&lt;p&gt;1983, c. 254; 1994, c. &lt;a href='http://lis.virginia.gov/cgi-bin/legp604.exe?941+ful+CHAP0642'&gt;642&lt;/a&gt;; 2016, cc. &lt;a href='http://lis.virginia.gov/cgi-bin/legp604.exe?161+ful+CHAP0242'&gt;242&lt;/a&gt;, &lt;a href='http://lis.virginia.gov/cgi-bin/legp604.exe?161+ful+CHAP0354'&gt;354&lt;/a&gt;.&lt;/p&gt;</t>
  </si>
  <si>
    <t>¬ß 19.2-77</t>
  </si>
  <si>
    <t>Escape, flight and pursuit; arrest anywhere in Commonwealth.</t>
  </si>
  <si>
    <t>&lt;p&gt;Whenever a person in the custody of an officer shall escape or whenever a person shall flee from an officer attempting to arrest him, such officer, with or without a warrant, may pursue such person anywhere in the Commonwealth and, when actually in close pursuit, may arrest him wherever he is found. If the arrest is made in a county or city adjoining that from which the accused fled, or in any area of the Commonwealth within one mile of the boundary of the county or city from which he fled, the officer may forthwith return the accused before the proper official of the county or city from which he fled.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the offense committed in the county or city from which he fled.&lt;/p&gt;&lt;p&gt;Code 1950, ¬ß 19.1-94; 1960, c. 366; 1975, c. 495; 1992, c. 881; 2008, cc. &lt;a href='http://lis.virginia.gov/cgi-bin/legp604.exe?081+ful+CHAP0551'&gt;551&lt;/a&gt;, &lt;a href='http://lis.virginia.gov/cgi-bin/legp604.exe?081+ful+CHAP0691'&gt;691&lt;/a&gt;.&lt;/p&gt;</t>
  </si>
  <si>
    <t>¬ß 19.2-78</t>
  </si>
  <si>
    <t>Uniform of officer making arrest.</t>
  </si>
  <si>
    <t>&lt;p&gt;All officers whose duties are to make arrests acting under the authority of any law of this Commonwealth or any subdivision thereof, who shall make any arrest, search or seizure on any public road or highway of this Commonwealth shall be dressed at the time of making any such arrest, search or seizure in such uniform as he may customarily wear in the performance of his duties which will clearly show him to casual observation to be an officer.&lt;/p&gt;&lt;p&gt;Nothing in this section shall render unlawful any arrest, search or seizure by an officer who is not in such customary uniform.&lt;/p&gt;&lt;p&gt;Code 1950, ¬ß¬ß 19.1-95, 19.1-96; 1960, c. 366; 1975, c. 495.&lt;/p&gt;</t>
  </si>
  <si>
    <t>¬ß 19.2-79</t>
  </si>
  <si>
    <t>Arrest by officers of other states of United States.</t>
  </si>
  <si>
    <t>&lt;p&gt;Any member of a duly organized state, county or municipal peace unit of another state of the United States who enters this Commonwealth in close pursuit, and continues within this Commonwealth in such close pursuit, of a person in order to arrest him on the ground that he has committed a felony in such other state shall have the same authority to arrest and hold in custody such person as members of a duly organized state, county or municipal peace unit of this Commonwealth have to arrest and hold in custody a person on the ground that he has committed a felony in this Commonwealth, if the state from which such person has fled extends similar privileges to any member of a duly organized state, county or municipal peace unit of this Commonwealth.&lt;/p&gt;&lt;p&gt;If an arrest is made in this Commonwealth by an officer of another state in accordance with the provisions of the first paragraph of this section, he shall without unnecessary delay take the person arrested before a judge of a general district court, or of the circuit court, of the county or city in which the arrest was made, who shall conduct a hearing for the purpose of determining the lawfulness of the arrest. If the judge determines that the arrest was lawful he shall commit the person arrested to await for a reasonable time the issuance of an extradition warrant by the Governor. If the judge determines that the arrest was unlawful he shall discharge the person arrested.&lt;/p&gt;&lt;p&gt;The first paragraph of this section shall not be construed so as to make unlawful any arrest in this Commonwealth which would otherwise be lawful.&lt;/p&gt;&lt;p&gt;For the purpose of this section the word "State" shall include the District of Columbia.&lt;/p&gt;&lt;p&gt;Code 1950, ¬ß 19.1-97; 1960, c. 366; 1975, c. 495.&lt;/p&gt;</t>
  </si>
  <si>
    <t>¬ß 19.2-80</t>
  </si>
  <si>
    <t>Duty of arresting officer; bail.</t>
  </si>
  <si>
    <t>&lt;p&gt;In any case in which an officer does not issue a summons pursuant to ¬ß &lt;a href='http://law.lis.virginia.gov/vacode/19.2-74/'&gt;19.2-74&lt;/a&gt; or ¬ß &lt;a href='http://law.lis.virginia.gov/vacode/46.2-936/'&gt;46.2-936&lt;/a&gt;, a law-enforcement officer making an arrest under a warrant or capias shall bring the arrested person without unnecessary delay before a judicial officer. The judicial officer shall immediately conduct a bail hearing and either admit the accused to bail or commit him to jail. However, if (i) the accused is charged with a misdemeanor and is brought before a judge of the court having jurisdiction to try the case and (ii) both the accused and the Commonwealth consent, the judge may proceed to trial instead of conducting a bail hearing.&lt;/p&gt;&lt;p&gt;Code 1950, ¬ß 19.1-98; 1960, c. 366; 1975, c. 495; 1979, c. 679; 1986, c. 327; 1997, c. &lt;a href='http://lis.virginia.gov/cgi-bin/legp604.exe?971+ful+CHAP0010'&gt;10&lt;/a&gt;.&lt;/p&gt;</t>
  </si>
  <si>
    <t>¬ß 19.2-80.1</t>
  </si>
  <si>
    <t>When arrested person operating motor vehicle; how vehicle removed from scene of arrest.</t>
  </si>
  <si>
    <t>&lt;p&gt;In any case in which a police officer arrests the operator of a motor vehicle and there is no legal cause for the retention of the motor vehicle by the officer, the officer shall allow the person arrested to designate another person who is present at the scene of the arrest and a licensed driver to drive the motor vehicle from the scene to a place designated by the person arrested. If such a designation is not made, the officer may cause the vehicle to be taken to the nearest appropriate place for safekeeping.&lt;/p&gt;&lt;p&gt;1981, c. 306.&lt;/p&gt;</t>
  </si>
  <si>
    <t>¬ß 19.2-80.2</t>
  </si>
  <si>
    <t>Duty of arresting officer; providing magistrate or court with criminal history information.</t>
  </si>
  <si>
    <t>&lt;p&gt;In any case in which an officer proceeds under ¬ß¬ß &lt;a href='http://law.lis.virginia.gov/vacode/19.2-76/'&gt;19.2-76&lt;/a&gt;, &lt;a href='http://law.lis.virginia.gov/vacode/19.2-80/'&gt;19.2-80&lt;/a&gt; and &lt;a href='http://law.lis.virginia.gov/vacode/19.2-82/'&gt;19.2-82&lt;/a&gt;, such officer shall, to the extent possible, obtain and provide the magistrate or court with the arrested person's criminal history information prior to any proceeding under Article 1 (¬ß &lt;a href='http://law.lis.virginia.gov/vacode/19.2-119/'&gt;19.2-119&lt;/a&gt; et seq.) of Chapter 9 of this title. A pretrial services agency established pursuant to ¬ß &lt;a href='http://law.lis.virginia.gov/vacode/19.2-152.2/'&gt;19.2-152.2&lt;/a&gt; may, in lieu of the arresting officer, provide the criminal history to the magistrate or court.&lt;/p&gt;&lt;p&gt;1999, cc. &lt;a href='http://lis.virginia.gov/cgi-bin/legp604.exe?991+ful+CHAP0829'&gt;829&lt;/a&gt;, &lt;a href='http://lis.virginia.gov/cgi-bin/legp604.exe?991+ful+CHAP0846'&gt;846&lt;/a&gt;; 2007, c. &lt;a href='http://lis.virginia.gov/cgi-bin/legp604.exe?071+ful+CHAP0133'&gt;133&lt;/a&gt;.&lt;/p&gt;</t>
  </si>
  <si>
    <t>¬ß 19.2-81</t>
  </si>
  <si>
    <t>Arrest without warrant authorized in certain cases.</t>
  </si>
  <si>
    <t>&lt;p&gt;A. The following officers shall have the powers of arrest as provided in this section:&lt;/p&gt;&lt;p&gt;1. Members of the State Police force of the Commonwealth;&lt;/p&gt;&lt;p&gt;2. Sheriffs of the various counties and cities, and their deputies;&lt;/p&gt;&lt;p&gt;3. Members of any county police force or any duly constituted police force of any city or town of the Commonwealth;&lt;/p&gt;&lt;p&gt;4. The Commissioner, members and employees of the Marine Resources Commission granted the power of arrest pursuant to &amp;sect; &lt;a href='/vacode/28.2-900/'&gt;28.2-900&lt;/a&gt;;&lt;/p&gt;&lt;p&gt;5. Regular conservation police officers appointed pursuant to &amp;sect; &lt;a href='/vacode/29.1-200/'&gt;29.1-200&lt;/a&gt;;&lt;/p&gt;&lt;p&gt;6. United States Coast Guard and United States Coast Guard Reserve commissioned, warrant, and petty officers authorized under &amp;sect; &lt;a href='/vacode/29.1-205/'&gt;29.1-205&lt;/a&gt; to make arrests;&lt;/p&gt;&lt;p&gt;7. Conservation officers appointed pursuant to &amp;sect; &lt;a href='/vacode/10.1-115/'&gt;10.1-115&lt;/a&gt;;&lt;/p&gt;&lt;p&gt;8. Full-time sworn members of the enforcement division of the Department of Motor Vehicles appointed pursuant to &amp;sect; &lt;a href='/vacode/46.2-217/'&gt;46.2-217&lt;/a&gt;;&lt;/p&gt;&lt;p&gt;9. Special agents of the Virginia Alcoholic Beverage Control Authority;&lt;/p&gt;&lt;p&gt;10. Campus police officers appointed under Article 3 (&amp;sect; &lt;a href='/vacode/23.1-809/'&gt;23.1-809&lt;/a&gt; et seq.) of Chapter 8 of Title 23.1; and&lt;/p&gt;&lt;p&gt;11. Members of the Division of Capitol Police.&lt;/p&gt;&lt;p&gt;B. Such officers may arrest without a warrant any person who commits any crime in the presence of the officer and any person whom he has reasonable grounds or probable cause to suspect of having committed a felony not in his presence.&lt;/p&gt;&lt;p&gt;Such officers may arrest without a warrant any person whom the officer has probable cause to suspect of operating any watercraft or motorboat while (i) intoxicated in violation of subsection B of &amp;sect; &lt;a href='/vacode/29.1-738/'&gt;29.1-738&lt;/a&gt; or a substantially similar ordinance of any county, city, or town in the Commonwealth or (ii) in violation of an order issued pursuant to &amp;sect; &lt;a href='/vacode/29.1-738.4/'&gt;29.1-738.4&lt;/a&gt; and may thereafter transfer custody of the person arrested to another officer, who may obtain a warrant based upon statements made to him by the arresting officer.&lt;/p&gt;&lt;p&gt;C. Any such officer may, at the scene of any accident involving a motor vehicle, watercraft as defined in &amp;sect; &lt;a href='/vacode/29.1-733.2/'&gt;29.1-733.2&lt;/a&gt; or motorboat, or at any hospital or medical facility to which any person involved in such accident has been transported, or in the apprehension of any person charged with the theft of any motor vehicle, on any of the highways or waters of the Commonwealth, upon reasonable grounds to believe, based upon personal investigation, including information obtained from eyewitnesses, that a crime has been committed by any person then and there present, apprehend such person without a warrant of arrest. For purposes of this section, "the scene of any accident" shall include a reasonable location where a vehicle or person involved in an accident has been moved at the direction of a law-enforcement officer to facilitate the clearing of the highway or to ensure the safety of the motoring public.&lt;/p&gt;&lt;p&gt;D. Such officers may, within three hours of the alleged offense, arrest without a warrant at any location any person whom the officer has probable cause to suspect of driving or operating a motor vehicle, watercraft or motorboat while intoxicated in violation of &amp;sect; &lt;a href='/vacode/18.2-266/'&gt;18.2-266&lt;/a&gt;, &lt;a href='/vacode/18.2-266.1/'&gt;18.2-266.1&lt;/a&gt;, &lt;a href='/vacode/46.2-341.24/'&gt;46.2-341.24&lt;/a&gt;, or subsection B of &amp;sect; &lt;a href='/vacode/29.1-738/'&gt;29.1-738&lt;/a&gt;; or a substantially similar ordinance of any county, city, or town in the Commonwealth, whether or not the offense was committed in such officer's presence. Such officers may, within three hours of the alleged offense, arrest without a warrant at any location any person whom the officer has probable cause to suspect of operating a watercraft or motorboat in violation of an order issued pursuant to &amp;sect; &lt;a href='/vacode/29.1-738.4/'&gt;29.1-738.4&lt;/a&gt;, whether or not the offense was committed in such officer's presence.&lt;/p&gt;&lt;p&gt;E. Such officers may arrest, without a warrant or a capias, persons duly charged with a crime in another jurisdiction upon receipt of a photocopy of a warrant or a capias, telegram, computer printout, facsimile printout, a radio, telephone or teletype message, in which photocopy of a warrant, telegram, computer printout, facsimile printout, radio, telephone or teletype message shall be given the name or a reasonably accurate description of such person wanted and the crime alleged.&lt;/p&gt;&lt;p&gt;F. Such officers may arrest, without a warrant or a capias, for an alleged misdemeanor not committed in his presence when the officer receives a radio message from his department or other law-enforcement agency within the Commonwealth that a warrant or capias for such offense is on file.&lt;/p&gt;&lt;p&gt;G. Such officers may also arrest without a warrant for an alleged misdemeanor not committed in their presence involving (i) shoplifting in violation of &amp;sect; &lt;a href='/vacode/18.2-96/'&gt;18.2-96&lt;/a&gt; or &lt;a href='/vacode/18.2-103/'&gt;18.2-103&lt;/a&gt; or a similar local ordinance, (ii) carrying a weapon on school property in violation of &amp;sect; &lt;a href='/vacode/18.2-308.1/'&gt;18.2-308.1&lt;/a&gt;, (iii) assault and battery, (iv) brandishing a firearm in violation of &amp;sect; &lt;a href='/vacode/18.2-282/'&gt;18.2-282&lt;/a&gt;, or (v) destruction of property in violation of &amp;sect; &lt;a href='/vacode/18.2-137/'&gt;18.2-137&lt;/a&gt;, when such property is located on premises used for business or commercial purposes, or a similar local ordinance, when any such arrest is based on probable cause upon reasonable complaint of the person who observed the alleged offense. The arresting officer may issue a summons to any person arrested under this section for a misdemeanor violation involving shoplifting.&lt;/p&gt;&lt;p&gt;Code 1950, ¬ß 19.1-100; 1960, c. 366; 1974, c. 241; 1975, c. 495; 1976, cc. 515, 570; 1977, c. 97; 1979, c. 268; 1982, c. 272; 1983, c. 206; 1984, c. 534; 1985, c. 507; 1988, cc. 353, 744, 752, 853; 1989, c. 726; 1990, cc. 635, 744, 784; 1995, c. &lt;a href='http://lis.virginia.gov/cgi-bin/legp604.exe?951+ful+CHAP0465'&gt;465&lt;/a&gt;; 1996, cc. &lt;a href='http://lis.virginia.gov/cgi-bin/legp604.exe?961+ful+CHAP0866'&gt;866&lt;/a&gt;, &lt;a href='http://lis.virginia.gov/cgi-bin/legp604.exe?961+ful+CHAP0929'&gt;929&lt;/a&gt;, &lt;a href='http://lis.virginia.gov/cgi-bin/legp604.exe?961+ful+CHAP1015'&gt;1015&lt;/a&gt;; 1998, c. &lt;a href='http://lis.virginia.gov/cgi-bin/legp604.exe?981+ful+CHAP0684'&gt;684&lt;/a&gt;; 2004, c. &lt;a href='http://lis.virginia.gov/cgi-bin/legp604.exe?041+ful+CHAP0949'&gt;949&lt;/a&gt;; 2005, cc. &lt;a href='http://lis.virginia.gov/cgi-bin/legp604.exe?051+ful+CHAP0088'&gt;88&lt;/a&gt;, &lt;a href='http://lis.virginia.gov/cgi-bin/legp604.exe?051+ful+CHAP0435'&gt;435&lt;/a&gt;; 2008, cc. &lt;a href='http://lis.virginia.gov/cgi-bin/legp604.exe?081+ful+CHAP0460'&gt;460&lt;/a&gt;, &lt;a href='http://lis.virginia.gov/cgi-bin/legp604.exe?081+ful+CHAP0737'&gt;737&lt;/a&gt;; 2010, c. &lt;a href='http://lis.virginia.gov/cgi-bin/legp604.exe?101+ful+CHAP0840'&gt;840&lt;/a&gt;; 2011, cc. &lt;a href='http://lis.virginia.gov/cgi-bin/legp604.exe?111+ful+CHAP0510'&gt;510&lt;/a&gt;, &lt;a href='http://lis.virginia.gov/cgi-bin/legp604.exe?111+ful+CHAP0643'&gt;643&lt;/a&gt;; 2012, c. &lt;a href='http://lis.virginia.gov/cgi-bin/legp604.exe?121+ful+CHAP0776'&gt;776&lt;/a&gt;; 2013, c. &lt;a href='http://lis.virginia.gov/cgi-bin/legp604.exe?131+ful+CHAP0787'&gt;787&lt;/a&gt;; 2014, c. &lt;a href='http://lis.virginia.gov/cgi-bin/legp604.exe?141+ful+CHAP0543'&gt;543&lt;/a&gt;; 2015, cc. &lt;a href='http://lis.virginia.gov/cgi-bin/legp604.exe?151+ful+CHAP0038'&gt;38&lt;/a&gt;, &lt;a href='http://lis.virginia.gov/cgi-bin/legp604.exe?151+ful+CHAP0730'&gt;730&lt;/a&gt;; 2017, c. &lt;a href='http://lis.virginia.gov/cgi-bin/legp604.exe?171+ful+CHAP0208'&gt;208&lt;/a&gt;.&lt;/p&gt;</t>
  </si>
  <si>
    <t>¬ß 19.2-81.1</t>
  </si>
  <si>
    <t>Arrest without warrant by correctional officers in certain cases.</t>
  </si>
  <si>
    <t>&lt;p&gt;Any correctional officer, as defined in ¬ß &lt;a href='http://law.lis.virginia.gov/vacode/53.1-1/'&gt;53.1-1&lt;/a&gt;, may arrest, in the same manner as provided in ¬ß &lt;a href='http://law.lis.virginia.gov/vacode/19.2-81/'&gt;19.2-81&lt;/a&gt;, persons for crimes involving:&lt;/p&gt;&lt;p&gt;(a) The escape of an inmate from a correctional institution, as defined in ¬ß &lt;a href='http://law.lis.virginia.gov/vacode/53.1-1/'&gt;53.1-1&lt;/a&gt;;&lt;/p&gt;&lt;p&gt;(b) Assisting an inmate to escape from a correctional institution, as defined in ¬ß &lt;a href='http://law.lis.virginia.gov/vacode/53.1-1/'&gt;53.1-1&lt;/a&gt;;&lt;/p&gt;&lt;p&gt;(c) The delivery of contraband to an inmate in violation of ¬ß &lt;a href='http://law.lis.virginia.gov/vacode/18.2-474/'&gt;18.2-474&lt;/a&gt; or ¬ß &lt;a href='http://law.lis.virginia.gov/vacode/18.2-474.1/'&gt;18.2-474.1&lt;/a&gt;; and&lt;/p&gt;&lt;p&gt;(d) Any other criminal offense which may contribute to the disruption of the safety, welfare, or security of the population of a correctional institution.&lt;/p&gt;&lt;p&gt;1976, c. 752.&lt;/p&gt;</t>
  </si>
  <si>
    <t>¬ß 19.2-81.2</t>
  </si>
  <si>
    <t>Power of correctional officers and designated noncustodial employees to detain.</t>
  </si>
  <si>
    <t>&lt;p&gt;A. A correctional officer, as defined in ¬ß &lt;a href='http://law.lis.virginia.gov/vacode/53.1-1/'&gt;53.1-1&lt;/a&gt;, who has completed the minimum training standards established by the Department of Criminal Justice Services, or other noncustodial employee of the Department of Corrections who has been designated to carry a weapon by the Director of the Department of Corrections pursuant to ¬ß &lt;a href='http://law.lis.virginia.gov/vacode/53.1-29/'&gt;53.1-29&lt;/a&gt; of the Code and who has completed the basic course in detention training as approved by the Department of Criminal Justice Services, may, while on duty in or on the grounds of a correctional institution, or with custody of prisoners without the confines of a correctional institution, detain any person whom he has reasonable suspicion to believe has committed a violation of ¬ß¬ß &lt;a href='http://law.lis.virginia.gov/vacode/18.2-473/'&gt;18.2-473&lt;/a&gt; through &lt;a href='http://law.lis.virginia.gov/vacode/18.2-475/'&gt;18.2-475&lt;/a&gt;, or of aiding or abetting a prisoner in violating the provisions of ¬ß &lt;a href='http://law.lis.virginia.gov/vacode/53.1-203/'&gt;53.1-203&lt;/a&gt;. Such detention shall be for the purpose of summoning a law-enforcement officer in order that the law-enforcement officer can arrest the person who is alleged to have violated any of the above sections.&lt;/p&gt;&lt;p&gt;B. Any employee of the Department of Corrections having the authority to detain any person pursuant to subsection A hereof shall not be held civilly liable for unlawful detention, slander, malicious prosecution, false imprisonment, false arrest, or assault and battery of the person so detained, whether such detention takes place within or without the grounds of a correctional institution, provided that, in causing the detention of such person, the employee had at the time of the detention reasonable suspicion to believe that the person committed a violation for which the detention was undertaken.&lt;/p&gt;&lt;p&gt;C. It is the purpose and intent of this section to ensure that the safety, stability, welfare and security of correctional institutions be preserved insofar as possible.&lt;/p&gt;&lt;p&gt;1976, c. 740; 1979, c. 642; 1984, cc. 720, 779.&lt;/p&gt;</t>
  </si>
  <si>
    <t>¬ß 19.2-81.3</t>
  </si>
  <si>
    <t>Arrest without a warrant authorized in cases of assault and battery against a family or household member and stalking and for violations of protective orders; procedure, etc.</t>
  </si>
  <si>
    <t>&lt;p&gt;A. Any law-enforcement officer with the powers of arrest may arrest without a warrant for an alleged violation of ¬ß &lt;a href='http://law.lis.virginia.gov/vacode/18.2-57.2/'&gt;18.2-57.2&lt;/a&gt;, &lt;a href='http://law.lis.virginia.gov/vacode/18.2-60.4/'&gt;18.2-60.4&lt;/a&gt;, or &lt;a href='http://law.lis.virginia.gov/vacode/16.1-253.2/'&gt;16.1-253.2&lt;/a&gt; regardless of whether such violation was committed in his presence, if such arrest is based on probable cause or upon personal observations or the reasonable complaint of a person who observed the alleged offense or upon personal investigation.&lt;/p&gt;&lt;p&gt;B. A law-enforcement officer having probable cause to believe that a violation of ¬ß &lt;a href='http://law.lis.virginia.gov/vacode/18.2-57.2/'&gt;18.2-57.2&lt;/a&gt; or &lt;a href='http://law.lis.virginia.gov/vacode/16.1-253.2/'&gt;16.1-253.2&lt;/a&gt; has occurred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family and household members, (iii) prior complaints of family abuse by the allegedly abusing person involving the family or household members, (iv) the relative severity of the injuries inflicted on persons involved in the incident, (v) whether any injuries were inflicted in self-defense, (vi) witness statements, and (vii) other observations.&lt;/p&gt;&lt;p&gt;C. A law-enforcement officer having probable cause to believe that a violation of ¬ß &lt;a href='http://law.lis.virginia.gov/vacode/18.2-60.4/'&gt;18.2-60.4&lt;/a&gt; has occurred that involves physical aggression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the person to whom the protective order was issued and the person's family and household members, (iii) prior acts of violence, force, or threat, as defined in ¬ß &lt;a href='http://law.lis.virginia.gov/vacode/19.2-152.7:1/'&gt;19.2-152.7:1&lt;/a&gt;, by the person against whom the protective order was issued against the person protected by the order or the protected person's family or household members, (iv) the relative severity of the injuries inflicted on persons involved in the incident, (v) whether any injuries were inflicted in self-defense, (vi) witness statements, and (vii) other observations.&lt;/p&gt;&lt;p&gt;D. Regardless of whether an arrest is made, the officer shall file a written report with his department, which shall state whether any arrests were made, and if so, the number of arrests, specifically including any incident in which he has probable cause to believe family abuse has occurred, and, where required, including a complete statement in writing that there are special circumstances that would dictate a course of action other than an arrest. The officer shall provide the allegedly abused person or the person protected by an order issued pursuant to ¬ß &lt;a href='http://law.lis.virginia.gov/vacode/19.2-152.8/'&gt;19.2-152.8&lt;/a&gt;, &lt;a href='http://law.lis.virginia.gov/vacode/19.2-152.9/'&gt;19.2-152.9&lt;/a&gt;, or &lt;a href='http://law.lis.virginia.gov/vacode/19.2-152.10/'&gt;19.2-152.10&lt;/a&gt;, both orally and in writing, information regarding the legal and community resources available to the allegedly abused person or person protected by the order. Upon request of the allegedly abused person or person protected by the order, the department shall make a summary of the report available to the allegedly abused person or person protected by the order.&lt;/p&gt;&lt;p&gt;E. In every case in which a law-enforcement officer makes an arrest under this section for a violation of ¬ß &lt;a href='http://law.lis.virginia.gov/vacode/18.2-57.2/'&gt;18.2-57.2&lt;/a&gt;, he shall petition for an emergency protective order as authorized in ¬ß &lt;a href='http://law.lis.virginia.gov/vacode/16.1-253.4/'&gt;16.1-253.4&lt;/a&gt; when the person arrested and taken into custody is brought before the magistrate, except if the person arrested is a minor, a petition for an emergency protective order shall not be required. Regardless of whether an arrest is made, if the officer has probable cause to believe that a danger of acts of family abuse exists, the law-enforcement officer shall seek an emergency protective order under ¬ß &lt;a href='http://law.lis.virginia.gov/vacode/16.1-253.4/'&gt;16.1-253.4&lt;/a&gt;, except if the suspected abuser is a minor, a petition for an emergency protective order shall not be required.&lt;/p&gt;&lt;p&gt;F. A law-enforcement officer investigating any complaint of family abuse, including but not limited to assault and battery against a family or household member shall, upon request, transport, or arrange for the transportation of an abused person to a hospital or safe shelter, or to appear before a magistrate. Any local law-enforcement agency may adopt a policy requiring an officer to transport or arrange for transportation of an abused person as provided in this subsection.&lt;/p&gt;&lt;p&gt;G. The definition of "family or household member" in ¬ß &lt;a href='http://law.lis.virginia.gov/vacode/16.1-228/'&gt;16.1-228&lt;/a&gt; applies to this section.&lt;/p&gt;&lt;p&gt;H. As used in this section, "law-enforcement officer" means (i) any full-time or part-time employee of a police department or sheriff's office which is part of or administered by the Commonwealth or any political subdivision thereof, and any campus police officer appointed under Article 3 (¬ß &lt;a href='http://law.lis.virginia.gov/vacode/23.1-809/'&gt;23.1-809&lt;/a&gt; et seq.) of Chapter 8 of Title 23.1, and who is responsible for the prevention and detection of crime and the enforcement of the penal, traffic or highway laws of this Commonwealth; (ii) any member of an auxiliary police force established pursuant to ¬ß &lt;a href='http://law.lis.virginia.gov/vacode/15.2-1731/'&gt;15.2-1731&lt;/a&gt;; and (iii) any special conservator of the peace who meets the certification requirements for a law-enforcement officer as set forth in ¬ß &lt;a href='http://law.lis.virginia.gov/vacode/15.2-1706/'&gt;15.2-1706&lt;/a&gt;. Part-time employees are compensated officers who are not full-time employees as defined by the employing police department or sheriff's office.&lt;/p&gt;&lt;p&gt;1991, c. 715; 1992, c. 886; 1995, cc. &lt;a href='http://lis.virginia.gov/cgi-bin/legp604.exe?951+ful+CHAP0413'&gt;413&lt;/a&gt;, &lt;a href='http://lis.virginia.gov/cgi-bin/legp604.exe?951+ful+CHAP0433'&gt;433&lt;/a&gt;; 1996, c. &lt;a href='http://lis.virginia.gov/cgi-bin/legp604.exe?961+ful+CHAP0866'&gt;866&lt;/a&gt;; 1997, c. &lt;a href='http://lis.virginia.gov/cgi-bin/legp604.exe?971+ful+CHAP0603'&gt;603&lt;/a&gt;; 1998, c. &lt;a href='http://lis.virginia.gov/cgi-bin/legp604.exe?981+ful+CHAP0569'&gt;569&lt;/a&gt;; 1999, cc. &lt;a href='http://lis.virginia.gov/cgi-bin/legp604.exe?991+ful+CHAP0697'&gt;697&lt;/a&gt;, &lt;a href='http://lis.virginia.gov/cgi-bin/legp604.exe?991+ful+CHAP0721'&gt;721&lt;/a&gt;, &lt;a href='http://lis.virginia.gov/cgi-bin/legp604.exe?991+ful+CHAP0807'&gt;807&lt;/a&gt;; 2002, cc. &lt;a href='http://lis.virginia.gov/cgi-bin/legp604.exe?021+ful+CHAP0810'&gt;810&lt;/a&gt;, &lt;a href='http://lis.virginia.gov/cgi-bin/legp604.exe?021+ful+CHAP0818'&gt;818&lt;/a&gt;; 2004, c. &lt;a href='http://lis.virginia.gov/cgi-bin/legp604.exe?041+ful+CHAP1016'&gt;1016&lt;/a&gt;; 2008, cc. &lt;a href='http://lis.virginia.gov/cgi-bin/legp604.exe?081+ful+CHAP0551'&gt;551&lt;/a&gt;, &lt;a href='http://lis.virginia.gov/cgi-bin/legp604.exe?081+ful+CHAP0691'&gt;691&lt;/a&gt;; 2011, cc. &lt;a href='http://lis.virginia.gov/cgi-bin/legp604.exe?111+ful+CHAP0445'&gt;445&lt;/a&gt;, &lt;a href='http://lis.virginia.gov/cgi-bin/legp604.exe?111+ful+CHAP0480'&gt;480&lt;/a&gt;; 2012, cc. &lt;a href='http://lis.virginia.gov/cgi-bin/legp604.exe?121+ful+CHAP0776'&gt;776&lt;/a&gt;, &lt;a href='http://lis.virginia.gov/cgi-bin/legp604.exe?121+ful+CHAP0827'&gt;827&lt;/a&gt;; 2014, cc. &lt;a href='http://lis.virginia.gov/cgi-bin/legp604.exe?141+ful+CHAP0779'&gt;779&lt;/a&gt;, &lt;a href='http://lis.virginia.gov/cgi-bin/legp604.exe?141+ful+CHAP0797'&gt;797&lt;/a&gt;.&lt;/p&gt;</t>
  </si>
  <si>
    <t>¬ß 19.2-81.4</t>
  </si>
  <si>
    <t>&lt;p&gt;Repealed by Acts 2008, cc. &lt;a href='http://lis.virginia.gov/cgi-bin/legp604.exe?081+ful+CHAP0600'&gt;600&lt;/a&gt; and &lt;a href='http://lis.virginia.gov/cgi-bin/legp604.exe?081+ful+CHAP0771'&gt;771&lt;/a&gt;, cl. 2.&lt;/p&gt;</t>
  </si>
  <si>
    <t>¬ß 19.2-81.5</t>
  </si>
  <si>
    <t>Cooperation with a law-enforcement officer.</t>
  </si>
  <si>
    <t>&lt;p&gt;Upon receipt of a request and documentation of an indictment or issuance of a warrant from a law-enforcement agency, any public agency within the Commonwealth may disclose to the requesting law-enforcement agency from agency records, to the extent permitted by federal law, the address of an individual who has been indicted or for whom a warrant for arrest for a crime punishable by incarceration has been issued.&lt;/p&gt;&lt;p&gt;1998, c. &lt;a href='http://lis.virginia.gov/cgi-bin/legp604.exe?981+ful+CHAP0436'&gt;436&lt;/a&gt;.&lt;/p&gt;</t>
  </si>
  <si>
    <t>¬ß 19.2-81.6</t>
  </si>
  <si>
    <t>Authority of law-enforcement officers to arrest illegal aliens.</t>
  </si>
  <si>
    <t>&lt;p&gt;All law-enforcement officers enumerated in ¬ß &lt;a href='http://law.lis.virginia.gov/vacode/19.2-81/'&gt;19.2-81&lt;/a&gt; shall have the authority to enforce immigration laws of the United States, pursuant to the provisions of this section. Any law-enforcement officer enumerated in ¬ß &lt;a href='http://law.lis.virginia.gov/vacode/19.2-81/'&gt;19.2-81&lt;/a&gt; may, in the course of acting upon reasonable suspicion that an individual has committed or is committing a crime, arrest the individual without a warrant upon receiving confirmation from the Bureau of Immigration and Customs Enforcement of the United States Department of Homeland Security that the individual (i) is an alien illegally present in the United States, and (ii) has previously been convicted of a felony in the United States and deported or left the United States after such conviction. Upon receiving such confirmation, the officer shall take the individual forthwith before a magistrate or other issuing authority and proceed pursuant to ¬ß &lt;a href='http://law.lis.virginia.gov/vacode/19.2-82/'&gt;19.2-82&lt;/a&gt;.&lt;/p&gt;&lt;p&gt;2004, cc. &lt;a href='http://lis.virginia.gov/cgi-bin/legp604.exe?041+ful+CHAP0360'&gt;360&lt;/a&gt;, &lt;a href='http://lis.virginia.gov/cgi-bin/legp604.exe?041+ful+CHAP0412'&gt;412&lt;/a&gt;.&lt;/p&gt;</t>
  </si>
  <si>
    <t>¬ß 19.2-82</t>
  </si>
  <si>
    <t>Procedure upon arrest without warrant.</t>
  </si>
  <si>
    <t>&lt;p&gt;A. A person arrested without a warrant shall be brought forthwith before a magistrate or other issuing authority having jurisdiction who shall proceed to examine the officer making the arrest under oath. If the magistrate or other issuing authority having jurisdiction has lawful probable cause upon which to believe that a criminal offense has been committed, and that the person arrested has committed such offense, he shall issue either a warrant under the provisions of ¬ß &lt;a href='http://law.lis.virginia.gov/vacode/19.2-72/'&gt;19.2-72&lt;/a&gt; or a summons under the provisions of ¬ß &lt;a href='http://law.lis.virginia.gov/vacode/19.2-73/'&gt;19.2-73&lt;/a&gt;.&lt;/p&gt;&lt;p&gt;As used in this section the term "brought before a magistrate or other issuing authority having jurisdiction" shall include a personal appearance before such authority or any two-way electronic video and audio communication meeting the requirements of ¬ß &lt;a href='http://law.lis.virginia.gov/vacode/19.2-3.1/'&gt;19.2-3.1&lt;/a&gt;, in order that the accused and the arresting officer may simultaneously see and speak to such magistrate or authority. If electronic means are used, any documents filed may be transmitted in accordance with ¬ß &lt;a href='http://law.lis.virginia.gov/vacode/19.2-3.1/'&gt;19.2-3.1&lt;/a&gt;.&lt;/p&gt;&lt;p&gt;If a warrant is issued the case shall thereafter be disposed of under the provisions of ¬ß¬ß &lt;a href='http://law.lis.virginia.gov/vacode/19.2-183/'&gt;19.2-183&lt;/a&gt; through &lt;a href='http://law.lis.virginia.gov/vacode/19.2-190/'&gt;19.2-190&lt;/a&gt;, if the issuing officer is a judge; under the provisions of ¬ß¬ß &lt;a href='http://law.lis.virginia.gov/vacode/19.2-119/'&gt;19.2-119&lt;/a&gt; through &lt;a href='http://law.lis.virginia.gov/vacode/19.2-134/'&gt;19.2-134&lt;/a&gt;, if the issuing officer is a magistrate or other issuing officer having jurisdiction.&lt;/p&gt;&lt;p&gt;If such warrant or summons is not issued, the person so arrested shall be released.&lt;/p&gt;&lt;p&gt;B. A warrant may be issued pursuant to this section, where the person has been arrested in accordance with ¬ß &lt;a href='http://law.lis.virginia.gov/vacode/19.2-81.6/'&gt;19.2-81.6&lt;/a&gt;, and the magistrate or other issuing authority examines the officer making the arrest under oath, and finds lawful probable cause to believe the arrested individual meets the conditions of clauses (i) and (ii) of ¬ß &lt;a href='http://law.lis.virginia.gov/vacode/19.2-81.6/'&gt;19.2-81.6&lt;/a&gt;. If such warrant is issued, it shall recite ¬ß &lt;a href='http://law.lis.virginia.gov/vacode/19.2-81.6/'&gt;19.2-81.6&lt;/a&gt; and the applicable violation of federal criminal law previously confirmed with Immigration and Customs Enforcement. Upon the person being taken into federal custody, such state warrant shall be dismissed. Any warrant issued under this subsection shall expire within 72 hours, or when the person is taken into federal custody, whichever occurs first. Recurrent applications for a warrant under this subsection shall not be permitted within a six-month period except where confirmation has been received from Immigration and Customs Enforcement that the arrested person will be taken into federal custody.&lt;/p&gt;&lt;p&gt;Code 1950, ¬ß 19.1-100.1; 1968, c. 639; 1975, c. 495; 1981, c. 382; 1983, c. 564; 1984, c. 766; 1991, c. 41; 2002, c. &lt;a href='http://lis.virginia.gov/cgi-bin/legp604.exe?021+ful+CHAP0310'&gt;310&lt;/a&gt;; 2004, cc. &lt;a href='http://lis.virginia.gov/cgi-bin/legp604.exe?041+ful+CHAP0360'&gt;360&lt;/a&gt;, &lt;a href='http://lis.virginia.gov/cgi-bin/legp604.exe?041+ful+CHAP0412'&gt;412&lt;/a&gt;; 2009, c. &lt;a href='http://lis.virginia.gov/cgi-bin/legp604.exe?091+ful+CHAP0669'&gt;669&lt;/a&gt;.&lt;/p&gt;</t>
  </si>
  <si>
    <t>¬ß 19.2-82.1</t>
  </si>
  <si>
    <t>Giving false identity to law-enforcement officer; penalty.</t>
  </si>
  <si>
    <t>&lt;p&gt;Any person who falsely identifies himself to a law-enforcement officer with the intent to deceive the law-enforcement officer as to his real identity after having been lawfully detained and after being requested to identify himself by a law-enforcement officer, is guilty of a Class 1 misdemeanor.&lt;/p&gt;&lt;p&gt;2006, c. &lt;a href='http://lis.virginia.gov/cgi-bin/legp604.exe?061+ful+CHAP0387'&gt;387&lt;/a&gt;.&lt;/p&gt;</t>
  </si>
  <si>
    <t>¬ß 19.2-83</t>
  </si>
  <si>
    <t>&lt;p&gt;Repealed by Acts 1994, c. &lt;a href='http://lis.virginia.gov/cgi-bin/legp604.exe?941+ful+CHAP0273'&gt;273&lt;/a&gt;.&lt;/p&gt;</t>
  </si>
  <si>
    <t>¬ß 19.2-83.1</t>
  </si>
  <si>
    <t>Report of arrest of school employees and adult students for certain offenses.</t>
  </si>
  <si>
    <t>&lt;p&gt;A. Every state official or agency and every sheriff, police officer, or other local law-enforcement officer or conservator of the peace having the power to arrest for a felony, upon arresting a person who is known or discovered by the arresting official to be a full-time, part-time, permanent, or temporary teacher or other employee in any public school division in this Commonwealth for a felony or a Class 1 misdemeanor or an equivalent offense in another state shall file a report of such arrest with the division superintendent of the employing division as soon as practicable. The contents of the report required pursuant to this section shall be utilized by the local school division solely to implement the provisions of subsection B of ¬ß &lt;a href='/vacode/22.1-296.2/'&gt;22.1-296.2&lt;/a&gt; and ¬ß &lt;a href='/vacode/22.1-315/'&gt;22.1-315&lt;/a&gt;.&lt;/p&gt;&lt;p&gt;B. Every state official or agency and every sheriff, police officer, or other local law-enforcement officer or conservator of the peace having the power to arrest for a felony, shall file a report, as soon as practicable, with the division superintendent of the school division in which the student is enrolled upon arresting a person who is known or discovered by the arresting official to be a student age 18 or older in any public school division in this Commonwealth for:&lt;/p&gt;&lt;p&gt;1. A firearm offense pursuant to Article 4 (¬ß &lt;a href='/vacode/18.2-279/'&gt;18.2-279&lt;/a&gt; et seq.), 5 (¬ß &lt;a href='/vacode/18.2-288/'&gt;18.2-288&lt;/a&gt; et seq.), 6 (¬ß &lt;a href='/vacode/18.2-299/'&gt;18.2-299&lt;/a&gt; et seq.), 6.1 (¬ß &lt;a href='/vacode/18.2-307.1/'&gt;18.2-307.1&lt;/a&gt; et seq.), or 7 (¬ß &lt;a href='/vacode/18.2-308.1/'&gt;18.2-308.1&lt;/a&gt; et seq.) of Chapter 7 of Title 18.2;&lt;/p&gt;&lt;p&gt;2. Homicide, pursuant to Article 1 (¬ß 18.2-30 et seq.) of Chapter 4 of Title 18.2;&lt;/p&gt;&lt;p&gt;3. Felonious assault and bodily wounding, pursuant to Article 4 (¬ß &lt;a href='/vacode/18.2-51/'&gt;18.2-51&lt;/a&gt; et seq.) of Chapter 4 of Title 18.2;&lt;/p&gt;&lt;p&gt;4. Criminal sexual assault, pursuant to Article 7 (¬ß &lt;a href='/vacode/18.2-61/'&gt;18.2-61&lt;/a&gt; et seq.) of Chapter 4 of Title 18.2;&lt;/p&gt;&lt;p&gt;5. Manufacture, sale, gift, distribution or possession of Schedule I or II controlled substances, pursuant to Article 1 (¬ß &lt;a href='/vacode/18.2-247/'&gt;18.2-247&lt;/a&gt; et seq.) of Chapter 7 of Title 18.2;&lt;/p&gt;&lt;p&gt;6. Manufacture, sale or distribution of marijuana pursuant to Article 1 (¬ß &lt;a href='/vacode/18.2-247/'&gt;18.2-247&lt;/a&gt; et seq.) of Chapter 7 of Title 18.2;&lt;/p&gt;&lt;p&gt;7. Arson and related crimes, pursuant to Article 1 (¬ß &lt;a href='/vacode/18.2-77/'&gt;18.2-77&lt;/a&gt; et seq.) of Chapter 5 of Title 18.2;&lt;/p&gt;&lt;p&gt;8. Burglary and related offenses, pursuant to ¬ß¬ß &lt;a href='/vacode/18.2-89/'&gt;18.2-89&lt;/a&gt; through &lt;a href='/vacode/18.2-93/'&gt;18.2-93&lt;/a&gt;;&lt;/p&gt;&lt;p&gt;9. Robbery pursuant to ¬ß &lt;a href='/vacode/18.2-58/'&gt;18.2-58&lt;/a&gt;;&lt;/p&gt;&lt;p&gt;10. Prohibited criminal street gang activity pursuant to ¬ß &lt;a href='/vacode/18.2-46.2/'&gt;18.2-46.2&lt;/a&gt;;&lt;/p&gt;&lt;p&gt;11. Recruitment of juveniles for criminal street gang pursuant to ¬ß &lt;a href='/vacode/18.2-46.3/'&gt;18.2-46.3&lt;/a&gt;;&lt;/p&gt;&lt;p&gt;12. An act of violence by a mob pursuant to ¬ß &lt;a href='/vacode/18.2-42.1/'&gt;18.2-42.1&lt;/a&gt;; or&lt;/p&gt;&lt;p&gt;13. Abduction of any person pursuant to ¬ß &lt;a href='/vacode/18.2-47/'&gt;18.2-47&lt;/a&gt; or &lt;a href='/vacode/18.2-48/'&gt;18.2-48&lt;/a&gt;.&lt;/p&gt;&lt;p&gt;1991, c. 2; 1996, cc. &lt;a href='http://lis.virginia.gov/cgi-bin/legp604.exe?961+ful+CHAP0958'&gt;958&lt;/a&gt;, &lt;a href='http://lis.virginia.gov/cgi-bin/legp604.exe?961+ful+CHAP0960'&gt;960&lt;/a&gt;; 1997, c. &lt;a href='http://lis.virginia.gov/cgi-bin/legp604.exe?971+ful+CHAP0721'&gt;721&lt;/a&gt;; 2001, c. &lt;a href='http://lis.virginia.gov/cgi-bin/legp604.exe?011+ful+CHAP0591'&gt;591&lt;/a&gt;; 2004, c. &lt;a href='http://lis.virginia.gov/cgi-bin/legp604.exe?041+ful+CHAP0517'&gt;517&lt;/a&gt;; 2011, cc. &lt;a href='http://lis.virginia.gov/cgi-bin/legp604.exe?111+ful+CHAP0384'&gt;384&lt;/a&gt;, &lt;a href='http://lis.virginia.gov/cgi-bin/legp604.exe?111+ful+CHAP0410'&gt;410&lt;/a&gt;; 2013, c. &lt;a href='http://lis.virginia.gov/cgi-bin/legp604.exe?131+ful+CHAP0746'&gt;746&lt;/a&gt;; 2014, cc. &lt;a href='http://lis.virginia.gov/cgi-bin/legp604.exe?141+ful+CHAP0674'&gt;674&lt;/a&gt;, &lt;a href='http://lis.virginia.gov/cgi-bin/legp604.exe?141+ful+CHAP0719'&gt;719&lt;/a&gt;; 2018, c. &lt;a href='http://lis.virginia.gov/cgi-bin/legp604.exe?181+ful+CHAP0281'&gt;281&lt;/a&gt;.&lt;/p&gt;</t>
  </si>
  <si>
    <t>¬ß 19.2-83.2</t>
  </si>
  <si>
    <t>Jail officer to ascertain citizenship of inmate.</t>
  </si>
  <si>
    <t>&lt;p&gt;Whenever any person is taken into custody at any jail, the sheriff or other officer in charge of such facility shall inquire as to whether the person (i) was born in a country other than the United States, and (ii) is a citizen of a country other than the United States. The sheriff or other officer in charge of such facility shall make an immigration alien query to the Law Enforcement Support Center of the United States Immigration and Customs Enforcement for any person who (i) was born in a country other than the United States, and (ii) is a citizen of a country other than the United States, or for whom the answer to (i) or (ii) is unknown. The sheriff or other officer in charge shall communicate the results of any immigration alien query to the Local Inmate Data System of the State Compensation Board. The State Compensation Board shall communicate, on a monthly basis, the results of any immigration alien query that results in a confirmation that the person is illegally present in the United States to the Central Criminal Records Exchange of the Department of State Police in a format approved by the Exchange. The information received by the Central Criminal Records Exchange concerning the person's immigration status shall be recorded in the person's criminal history record.&lt;/p&gt;&lt;p&gt;2008, cc. &lt;a href='http://lis.virginia.gov/cgi-bin/legp604.exe?081+ful+CHAP0180'&gt;180&lt;/a&gt;, &lt;a href='http://lis.virginia.gov/cgi-bin/legp604.exe?081+ful+CHAP0415'&gt;415&lt;/a&gt;.&lt;/p&gt;</t>
  </si>
  <si>
    <t>EXTRADITION OF CRIMINALS</t>
  </si>
  <si>
    <t>FUGITIVES FROM FOREIGN NATIONS</t>
  </si>
  <si>
    <t>¬ß 19.2-84</t>
  </si>
  <si>
    <t>Governor to surrender on requisition of President.</t>
  </si>
  <si>
    <t>&lt;p&gt;The Governor shall whenever required by the executive authority of the United States, pursuant to the Constitution and laws thereof, deliver over to justice any person found within the Commonwealth, who is charged with having committed any crime without the jurisdiction of the United States.&lt;/p&gt;&lt;p&gt;Code 1950, ¬ß 19.1-47; 1960, c. 366; 1975, c. 495.&lt;/p&gt;</t>
  </si>
  <si>
    <t>UNIFORM CRIMINAL EXTRADITION ACT</t>
  </si>
  <si>
    <t>¬ß 19.2-85</t>
  </si>
  <si>
    <t>&lt;p&gt;When appearing in this chapter:&lt;/p&gt;&lt;p&gt;(1) The term "Governor" includes any person performing the functions of Governor by authority of the law of this Commonwealth;&lt;/p&gt;&lt;p&gt;(2) The term "executive authority" includes the Governor, and any person performing the functions of Governor in a state other than this Commonwealth;&lt;/p&gt;&lt;p&gt;(3) The term "State," referring to a state other than this Commonwealth, includes any other state or territory, organized or unorganized, of the United States of America, and the District of Columbia; and&lt;/p&gt;&lt;p&gt;(4) The term "judge" means a judge of a court of record having criminal jurisdiction.&lt;/p&gt;&lt;p&gt;Code 1950, ¬ß 19.1-49; 1960, c. 366; 1975, c. 495.&lt;/p&gt;</t>
  </si>
  <si>
    <t>¬ß 19.2-86</t>
  </si>
  <si>
    <t>Fugitives from justice; duty of Governor.</t>
  </si>
  <si>
    <t>&lt;p&gt;Subject to the provisions of this chapter, the provisions of the Constitution of the United States controlling, and any and all acts of Congress enacted in pursuance thereof, the Governor shall have arrested and delivered up to the executive authority of any other of the United States any person charged in that state with treason, felony, or other crime, who has fled from justice and is found in this Commonwealth.&lt;/p&gt;&lt;p&gt;Code 1950, ¬ß 19.1-50; 1960, c. 366; 1975, c. 495.&lt;/p&gt;</t>
  </si>
  <si>
    <t>¬ß 19.2-87</t>
  </si>
  <si>
    <t>Form of demand.</t>
  </si>
  <si>
    <t>&lt;p&gt;No demand for the extradition of a person charged with, or convicted of, crime in another state shall be recognized by the Governor unless in writing alleging, except in cases arising under ¬ß &lt;a href='http://law.lis.virginia.gov/vacode/19.2-91/'&gt;19.2-91&lt;/a&gt;, that the accused was present in the demanding state at the time of the commission of the alleged crime and that thereafter he fled from such state, and accompanied: (1) by a copy of an indictment found, (2) by a copy or an information supported by an affidavit filed in the state having jurisdiction of the crime, (3) by a copy of an affidavit made before a magistrate in such state together with a copy of any warrant which was issued thereupon, or (4) by a copy of a judgment of conviction or of a sentence imposed in execution thereof together with a statement by the executive authority of the demanding state that the person claimed has escaped from confinement or has broken the terms of his bail, probation or parole. The indictment, information or affidavit made before the magistrate must substantially charge the person demanded with having committed a crime under the law of that state; and the copy of the indictment, information, affidavit, judgment of conviction or sentence must be authenticated by the executive authority making the demand.&lt;/p&gt;&lt;p&gt;Code 1950, ¬ß 19.1-51; 1960, c. 366; 1975, c. 495.&lt;/p&gt;</t>
  </si>
  <si>
    <t>¬ß 19.2-88</t>
  </si>
  <si>
    <t>Governor may investigate case.</t>
  </si>
  <si>
    <t>&lt;p&gt;When a demand shall be made upon the Governor by the executive authority of another state for the surrender of a person so charged with, or convicted of, crime, the Governor may call upon the Attorney General or any other officer of this Commonwealth to investigate or assist in investigating the demand and to report to him the situation and circumstances of the person so demanded and whether he ought to be surrendered.&lt;/p&gt;&lt;p&gt;Code 1950, ¬ß 19.1-52; 1960, c. 366; 1975, c. 495.&lt;/p&gt;</t>
  </si>
  <si>
    <t>¬ß 19.2-89</t>
  </si>
  <si>
    <t>Extradition of persons imprisoned or awaiting trial in another state.</t>
  </si>
  <si>
    <t>&lt;p&gt;When it is desired to have returned to this Commonwealth a person charged in this Commonwealth with a crime and such person is imprisoned or is held under criminal proceedings then pending against him in another state, the Governor may agree with the executive authority of such other state for the extradition of such person before the conclusion of such proceedings or his term of sentence in such other state, upon condition that such person be returned to such other state at the expense of this Commonwealth as soon as the prosecution in this Commonwealth is terminated.&lt;/p&gt;&lt;p&gt;Code 1950, ¬ß 19.1-53; 1960, c. 366; 1975, c. 495.&lt;/p&gt;</t>
  </si>
  <si>
    <t>¬ß 19.2-90</t>
  </si>
  <si>
    <t>Extradition of persons who have left demanding state involuntarily.</t>
  </si>
  <si>
    <t>&lt;p&gt;The Governor may also surrender on demand of the executive authority of any other state any person in this Commonwealth who is charged in the manner provided in ¬ß¬ß &lt;a href='http://law.lis.virginia.gov/vacode/19.2-109/'&gt;19.2-109&lt;/a&gt; to &lt;a href='http://law.lis.virginia.gov/vacode/19.2-111/'&gt;19.2-111&lt;/a&gt;, with having violated the laws of the state whose executive authority is making the demand, even though such person left the demanding state involuntarily.&lt;/p&gt;&lt;p&gt;Code 1950, ¬ß 19.1-54; 1960, c. 366; 1975, c. 495.&lt;/p&gt;</t>
  </si>
  <si>
    <t>¬ß 19.2-91</t>
  </si>
  <si>
    <t>Extradition of persons not in demanding state at time of commission of crime.</t>
  </si>
  <si>
    <t>&lt;p&gt;The Governor may also surrender, on demand of the executive authority of any other state, any person in this Commonwealth charged in such other state in the manner provided in ¬ß &lt;a href='http://law.lis.virginia.gov/vacode/19.2-87/'&gt;19.2-87&lt;/a&gt; with committing an act in this Commonwealth, or in a third state, intentionally resulting in a crime in the state whose executive authority is making the demand. The provisions of this chapter not otherwise inconsistent shall apply to such cases, even though the accused was not in that state at the time of the commission of the crime, and has not fled therefrom.&lt;/p&gt;&lt;p&gt;Code 1950, ¬ß 19.1-55; 1960, c. 366; 1975, c. 495.&lt;/p&gt;</t>
  </si>
  <si>
    <t>¬ß 19.2-92</t>
  </si>
  <si>
    <t>Issuance of Governor's warrant of arrest; its recitals.</t>
  </si>
  <si>
    <t>&lt;p&gt;If the Governor decides that a demand for the extradition of a person, charged with, or convicted of, crime in another state should be complied with, he shall sign a warrant of arrest, which shall be sealed with the state seal, and be directed to the sheriff or sergeant of any county or city or to any peace officer or other person whom he may think fit to entrust with the execution thereof. The warrant must substantially recite the facts necessary to the validity of its issuance. Any electronically transmitted facsimile of a Governor's warrant shall be treated as an original document, provided the original is received within four working days of receipt of the facsimile.&lt;/p&gt;&lt;p&gt;Code 1950, ¬ß 19.1-56; 1960, c. 366; 1975, c. 495; 2001, cc. &lt;a href='http://lis.virginia.gov/cgi-bin/legp604.exe?011+ful+CHAP0214'&gt;214&lt;/a&gt;, &lt;a href='http://lis.virginia.gov/cgi-bin/legp604.exe?011+ful+CHAP0226'&gt;226&lt;/a&gt;; 2011, c. &lt;a href='http://lis.virginia.gov/cgi-bin/legp604.exe?111+ful+CHAP0059'&gt;59&lt;/a&gt;.&lt;/p&gt;</t>
  </si>
  <si>
    <t>¬ß 19.2-93</t>
  </si>
  <si>
    <t>Manner and place of execution of warrant.</t>
  </si>
  <si>
    <t>&lt;p&gt;Such warrant shall authorize the officer or other person to whom it is directed to arrest the accused at any time and at any place where he may be found within the Commonwealth and to command the aid of all peace officers or other persons in the execution of the warrant and to deliver the accused, subject to the provisions of this chapter, to the duly authorized agent of the demanding state.&lt;/p&gt;&lt;p&gt;Code 1950, ¬ß 19.1-57; 1960, c. 366; 1975, c. 495.&lt;/p&gt;</t>
  </si>
  <si>
    <t>¬ß 19.2-94</t>
  </si>
  <si>
    <t>Assistance to arresting officer.</t>
  </si>
  <si>
    <t>&lt;p&gt;Every officer or other person empowered to make the arrest, as provided in the preceding section, shall have the same authority, in arresting the accused, to command assistance therein as the sheriffs and sergeants of the several counties and cities of this Commonwealth have by law in the execution of any criminal process directed to them, with like penalties against those who refuse to render their assistance.&lt;/p&gt;&lt;p&gt;Code 1950, ¬ß 19.1-58; 1960, c. 366; 1975, c. 495.&lt;/p&gt;</t>
  </si>
  <si>
    <t>¬ß 19.2-95</t>
  </si>
  <si>
    <t>Rights of accused persons; application for writ of habeas corpus.</t>
  </si>
  <si>
    <t>&lt;p&gt;No person arrested upon such warrant shall be delivered over to the agent whom the executive authority demanding him shall have appointed to receive him unless he shall first be taken forthwith before a judge of a circuit or general district court in the Commonwealth, who shall inform him of the demand made for his surrender and of the crime with which he is charged, and that he has the right to demand and procure legal counsel; and if the prisoner or his counsel shall state that he or they desire to test the legality of his arrest, the judge shall fix a reasonable time to be allowed him within which to apply for a writ of habeas corpus. When such writ is applied for, notice thereof and of the time and place of hearing thereon shall be given to the attorney for the Commonwealth of the county or city in which the arrest is made and in which the accused is in custody, and to the agent of the demanding state.&lt;/p&gt;&lt;p&gt;Code 1950, ¬ß 19.1-59; 1960, c. 366; 1975, c. 495; 2005, c. &lt;a href='http://lis.virginia.gov/cgi-bin/legp604.exe?051+ful+CHAP0839'&gt;839&lt;/a&gt;.&lt;/p&gt;</t>
  </si>
  <si>
    <t>¬ß 19.2-96</t>
  </si>
  <si>
    <t>Penalty for noncompliance with preceding section.</t>
  </si>
  <si>
    <t>&lt;p&gt;Any officer who shall deliver to the agent for extradition of the demanding state a person in his custody under the Governor's warrant in willful disobedience to the last preceding section shall be guilty of a Class 1 misdemeanor.&lt;/p&gt;&lt;p&gt;Code 1950, ¬ß 19.1-60; 1960, c. 366; 1975, c. 495.&lt;/p&gt;</t>
  </si>
  <si>
    <t>¬ß 19.2-97</t>
  </si>
  <si>
    <t>Confinement in jail when necessary.</t>
  </si>
  <si>
    <t>&lt;p&gt;The officer or persons executing the Governor's warrant of arrest, or the agent of the demanding state to whom the prisoner may have been delivered, may, when necessary, confine the prisoner in the jail of any county or city through which he may pass; and the keeper of such jail shall receive and safely keep the prisoner until the officer or person having charge of him is ready to proceed on his route, such officer or person being chargeable with the expense of keeping.&lt;/p&gt;&lt;p&gt;Code 1950, ¬ß 19.1-61; 1960, c. 366; 1975, c. 495.&lt;/p&gt;</t>
  </si>
  <si>
    <t>¬ß 19.2-98</t>
  </si>
  <si>
    <t>Same; for prisoners being taken through Commonwealth.</t>
  </si>
  <si>
    <t>&lt;p&gt;The officer or agent of a demanding state to whom a prisoner may have been delivered following extradition proceedings in another state or to whom a prisoner may have been delivered after waiving extradition in such other state, and who is passing through this Commonwealth with such prisoner for the purpose of returning immediately such prisoner to the demanding state may, when necessary, confine the prisoner in the jail of any county or city through which he may pass; and the keeper of such jail shall receive and safely keep the prisoner until the officer or agent having charge of him is ready to proceed on his route, such officer or agent, however, being chargeable with the expense of keeping, provided, however, that such officer or agent shall deliver to the jailer the warrant or legal order authorizing custody of the prisoner. Such prisoner shall not be entitled to demand a new requisition while in this Commonwealth.&lt;/p&gt;&lt;p&gt;Code 1950, ¬ß 19.1-62; 1960, c. 366; 1975, c. 495.&lt;/p&gt;</t>
  </si>
  <si>
    <t>¬ß 19.2-99</t>
  </si>
  <si>
    <t>Arrest prior to requisition.</t>
  </si>
  <si>
    <t>&lt;p&gt;Whenever: (1) any person within this Commonwealth shall be charged on the oath of any credible person before any judge, magistrate or other officer authorized to issue criminal warrants in this Commonwealth with the commission of any crime in any other state and, except in cases arising under ¬ß &lt;a href='http://law.lis.virginia.gov/vacode/19.2-91/'&gt;19.2-91&lt;/a&gt;, (a) with having fled from justice, (b) with having been convicted of a crime in that state and of having escaped from confinement, or (c) of having broken the terms of his bail, probation, or parole, or (2) complaint shall have been made before any such judge, magistrate or other officer in this Commonwealth setting forth on the affidavit of any credible person in another state that a crime has been committed in such other state and that the accused has been charged in such state with the commission of the crime, and, except in cases arising under ¬ß &lt;a href='http://law.lis.virginia.gov/vacode/19.2-91/'&gt;19.2-91&lt;/a&gt;, (a) has fled from justice, (b) having been convicted of a crime in that state has escaped from confinement, or (c) broken the terms of his bail, probation or parole, and that the accused is believed to be in this Commonwealth, such judge, magistrate or other officer shall issue a warrant directed to any sheriff or to any peace officer commanding him to apprehend the person named therein, wherever he may be found in this Commonwealth, and to bring him before any judge who may be available in or convenient of access to the place where the arrest may be made, to answer the charge of complaint and affidavit. A certified copy of the sworn charge or complaint and affidavit upon which the warrant is issued shall be attached to the warrant.&lt;/p&gt;&lt;p&gt;Code 1950, ¬ß 19.1-63; 1960, c. 366; 1975, c. 495.&lt;/p&gt;</t>
  </si>
  <si>
    <t>¬ß 19.2-100</t>
  </si>
  <si>
    <t>Arrest without warrant.</t>
  </si>
  <si>
    <t>&lt;p&gt;The arrest of a person may be lawfully made also by any peace officer or private person without a warrant upon reasonable information that the accused stands charged in the courts of a state with a crime punishable by death or imprisonment for a term exceeding one year. But when so arrested the accused shall be taken before a judge, magistrate or other officer authorized to issue criminal warrants in this Commonwealth with all practicable speed and complaint made against him under oath setting forth the ground for the arrest as in the preceding section; and thereafter his answer shall be heard as if he had been arrested on a warrant.&lt;/p&gt;&lt;p&gt;Code 1950, ¬ß 19.1-64; 1960, c. 366; 1975, c. 495.&lt;/p&gt;</t>
  </si>
  <si>
    <t>¬ß 19.2-101</t>
  </si>
  <si>
    <t>Confinement to await requisition; bail.</t>
  </si>
  <si>
    <t>&lt;p&gt;If from the examination before the judge it appears that the person held pursuant to either of the two preceding sections is the person charged with having committed the crime alleged and, except in cases arising under ¬ß &lt;a href='http://law.lis.virginia.gov/vacode/19.2-91/'&gt;19.2-91&lt;/a&gt;, that he has fled from justice, the judge shall, by a warrant reciting the accusation, commit him to jail for such a time, not exceeding thirty days, specified in the warrant as will enable the arrest of the accused to be made under a warrant of the Governor on a requisition of the executive authority of the state having jurisdiction of the offense, unless the accused give bail as provided in the next section, or until he shall be legally discharged.&lt;/p&gt;&lt;p&gt;Code 1950, ¬ß 19.1-65; 1960, c. 366; 1975, c. 495.&lt;/p&gt;</t>
  </si>
  <si>
    <t>¬ß 19.2-102</t>
  </si>
  <si>
    <t>In what cases bail allowed; conditions of bond.</t>
  </si>
  <si>
    <t>&lt;p&gt;Unless the offense with which the prisoner is charged is shown to be an offense punishable by death or life imprisonment under the laws of the state in which it was committed, any judge, magistrate or other person authorized by law to admit persons to bail in this Commonwealth may admit the person arrested to bail by bond, with sufficient sureties, and in such sum as he deems proper, conditioned upon his appearance before a judge at a time specified in such bond and upon his surrender for arrest upon the warrant of the Governor of this Commonwealth.&lt;/p&gt;&lt;p&gt;Code 1950, ¬ß 19.1-66; 1960, c. 366; 1975, c. 495.&lt;/p&gt;</t>
  </si>
  <si>
    <t>¬ß 19.2-103</t>
  </si>
  <si>
    <t>Discharge, recommitment or renewal of bail.</t>
  </si>
  <si>
    <t>&lt;p&gt;If the accused is not arrested under warrant of the Governor by the expiration of the time specified in the warrant or bond, any judge in this Commonwealth may discharge him or may recommit him for a further period not to exceed sixty days, or such judge may again take bail for his appearance and surrender, as provided in the preceding section, but within a period not to exceed sixty days after the date of such new bond.&lt;/p&gt;&lt;p&gt;Code 1950, ¬ß 19.1-67; 1960, c. 366; 1975, c. 495.&lt;/p&gt;</t>
  </si>
  <si>
    <t>¬ß 19.2-104</t>
  </si>
  <si>
    <t>Forfeiture of bail.</t>
  </si>
  <si>
    <t>&lt;p&gt;If the prisoner is admitted to bail and fails to appear and surrender himself according to the conditions of his bond, any judge of a circuit or general district court by proper order, shall declare the bond forfeited and order his immediate arrest without warrant if he be within this Commonwealth. Recovery may be had on such bond in the name of the Commonwealth as in the case of other bonds given by the accused in criminal proceedings within this Commonwealth.&lt;/p&gt;&lt;p&gt;Code 1950, ¬ß 19.1-68; 1960, c. 366; 1975, c. 495.&lt;/p&gt;</t>
  </si>
  <si>
    <t>¬ß 19.2-105</t>
  </si>
  <si>
    <t>Persons under criminal prosecution in this Commonwealth at time of requisition.</t>
  </si>
  <si>
    <t>&lt;p&gt;If a criminal prosecution has been instituted against such person under the laws of this Commonwealth and is still pending, the Governor, in his discretion, either may surrender him on demand of the executive authority of another state or hold him until he has been tried and discharged or convicted and punished in this Commonwealth.&lt;/p&gt;&lt;p&gt;Code 1950, ¬ß 19.1-69; 1960, c. 366; 1975, c. 495.&lt;/p&gt;</t>
  </si>
  <si>
    <t>¬ß 19.2-106</t>
  </si>
  <si>
    <t>When guilt or innocence of accused inquired into.</t>
  </si>
  <si>
    <t>&lt;p&gt;The guilt or innocence of the accused as to the crime of which he is charged may not be inquired into by the Governor or in any proceeding after the demand for extradition accompanied by a charge of crime in legal form as above provided shall have been presented to the Governor, except as it may be involved in identifying the person held as the person charged with the crime.&lt;/p&gt;&lt;p&gt;Code 1950, ¬ß 19.1-70; 1960, c. 366; 1975, c. 495.&lt;/p&gt;</t>
  </si>
  <si>
    <t>¬ß 19.2-107</t>
  </si>
  <si>
    <t>Governor may recall warrant or issue alias.</t>
  </si>
  <si>
    <t>&lt;p&gt;The Governor may recall his warrant of arrest or may issue another warrant whenever he deems it proper.&lt;/p&gt;&lt;p&gt;Code 1950, ¬ß 19.1-71; 1960, c. 366; 1975, c. 495.&lt;/p&gt;</t>
  </si>
  <si>
    <t>¬ß 19.2-108</t>
  </si>
  <si>
    <t>Fugitives from this Commonwealth; duty of Governor.</t>
  </si>
  <si>
    <t>&lt;p&gt;Whenever the Governor shall demand a person charged with crime or with escaping from confinement or breaking the terms of his bail, probation or parole in this Commonwealth, from the executive authority of any other state, or from the chief justice or an associate justice of the Supreme Court of the District of Columbia authorized to receive such demand under the laws of the United States, he shall issue a warrant under the seal of this Commonwealth to some agent commanding him to receive the person so charged if delivered to him and convey him to the proper officer of the county or city in this Commonwealth in which the offense was committed. Nothing herein shall prevent the sheriff or police chief of a county or city who has been directed to execute such warrant from authorizing a private prisoner transportation company meeting the minimum qualifications set by the Department of Criminal Justice Services to receive and return the person to the Commonwealth.&lt;/p&gt;&lt;p&gt;Code 1950, ¬ß 19.1-72; 1960, c. 366; 1975, c. 495; 2009, c. &lt;a href='http://lis.virginia.gov/cgi-bin/legp604.exe?091+ful+CHAP0848'&gt;848&lt;/a&gt;.&lt;/p&gt;</t>
  </si>
  <si>
    <t>¬ß 19.2-109</t>
  </si>
  <si>
    <t>Application for requisition for return of person charged with crime.</t>
  </si>
  <si>
    <t>&lt;p&gt;When the return to this Commonwealth of a person charged with crime in this Commonwealth is required, the attorney for the Commonwealth shall present to the Governor his written application for a requisition for the return of the person charged, in which application shall be stated the name of the person so charged, the crime charged against him, the approximate time, place and circumstances of its commission, the state in which he is believed to be, including the location of the accused therein at the time the application is made, and certifying that, in the opinion of the attorney for the Commonwealth, the ends of justice require the arrest and return of the accused to this Commonwealth for trial and that the proceeding is not instituted to enforce a private claim.&lt;/p&gt;&lt;p&gt;Code 1950, ¬ß 19.1-73; 1960, c. 366; 1975, c. 495.&lt;/p&gt;</t>
  </si>
  <si>
    <t>¬ß 19.2-110</t>
  </si>
  <si>
    <t>Application for requisition for return of escaped convict, etc.</t>
  </si>
  <si>
    <t>&lt;p&gt;When the return to this Commonwealth is required of a person who has been convicted of a crime in this Commonwealth and has escaped from confinement or broken the terms of his bail, probation or parole, the attorney for the Commonwealth, of the county or city in which the offense was committed, or the warden of the institution or sheriff of the county or city from which the escape was made, shall present to the Governor a written application for a requisition for the return of such person, in which application shall be stated the name of the person, the crime of which he was convicted, the circumstances of his escape from confinement or of the breach of the terms of his bail, probation or parole and the state in which he is believed to be, including the location of the person therein at the time application is made.&lt;/p&gt;&lt;p&gt;Code 1950, ¬ß 19.1-74; 1960, c. 366; 1975, c. 495.&lt;/p&gt;</t>
  </si>
  <si>
    <t>¬ß 19.2-111</t>
  </si>
  <si>
    <t>Form of such applications; copies, etc.</t>
  </si>
  <si>
    <t>&lt;p&gt;The application shall be verified by affidavit, shall be executed in duplicate and shall be accompanied by two certified copies of the indictment returned, or information and affidavit filed, or of the complaint made to the judge of a circuit or general district court or other officer issuing the warrant stating the offense with which the accused is charged, or of the judgment of conviction or of the sentence. The attorney for the Commonwealth, warden or sheriff may also attach such further affidavits and other documents in duplicate as he shall deem proper to be submitted with such application. One copy of the application, with the action of the Governor indicated by endorsement thereon, and one of the certified copies of the indictment, complaint, information, and affidavits, or of the judgment of conviction or of the sentence shall be filed in the office of the Secretary of the Commonwealth, to remain of record in that office. The other copies of all papers shall be forwarded with the Governor's requisition.&lt;/p&gt;&lt;p&gt;Code 1950, ¬ß 19.1-75; 1960, c. 366; 1975, c. 495.&lt;/p&gt;</t>
  </si>
  <si>
    <t>¬ß 19.2-112</t>
  </si>
  <si>
    <t>Costs and expenses of extradition.</t>
  </si>
  <si>
    <t>&lt;p&gt;A. The expenses incident to the extradition of any person under the four preceding sections may be paid out of the state treasury, on warrants of the Comptroller issued upon vouchers signed by the Governor, or such other person as may be designated by him for such purpose.&lt;/p&gt;&lt;p&gt;B. If the person extradited is found guilty, or if the person was extradited after illegally leaving the Commonwealth while on parole or on probation, the person extradited, and not the Commonwealth, shall be responsible for the costs and expenses of extradition. The state treasury shall continue to reimburse local jurisdictions for the costs and expenses of extradition. The fugitive shall pay the costs and expenses of his extradition into the state treasury.&lt;/p&gt;&lt;p&gt;Code 1950, ¬ß 19.1-76; 1960, c. 366; 1975, c. 495; 1999, c. &lt;a href='http://lis.virginia.gov/cgi-bin/legp604.exe?991+ful+CHAP0322'&gt;322&lt;/a&gt;; 2002, c. &lt;a href='http://lis.virginia.gov/cgi-bin/legp604.exe?021+ful+CHAP0622'&gt;622&lt;/a&gt;.&lt;/p&gt;</t>
  </si>
  <si>
    <t>¬ß 19.2-113</t>
  </si>
  <si>
    <t>Immunity from service of process in certain civil actions.</t>
  </si>
  <si>
    <t>&lt;p&gt;A person brought into this Commonwealth by, or after waiver of, extradition based on a criminal charge shall not be subject to service of personal process in civil actions arising out of the same facts as the criminal proceeding to answer which he is being or has been returned, until he has been convicted in the criminal proceeding, or, if acquitted, until he has had reasonable opportunity to return to the state from which he was extradited.&lt;/p&gt;&lt;p&gt;Code 1950, ¬ß 19.1-77; 1960, c. 366; 1975, c. 495.&lt;/p&gt;</t>
  </si>
  <si>
    <t>¬ß 19.2-114</t>
  </si>
  <si>
    <t>Written waiver of extradition proceedings.</t>
  </si>
  <si>
    <t>&lt;p&gt;Any person arrested in this Commonwealth charged with having committed any crime in another state or alleged to have escaped from confinement, or broken the terms of his bail, probation or parole may waive the issuance and service of the warrant provided for in ¬ß¬ß &lt;a href='http://law.lis.virginia.gov/vacode/19.2-92/'&gt;19.2-92&lt;/a&gt; and &lt;a href='http://law.lis.virginia.gov/vacode/19.2-93/'&gt;19.2-93&lt;/a&gt; and all other procedures incidental to extradition proceedings by executing or subscribing in the presence of a judge of a circuit or district court within this Commonwealth a writing which states that he consents to return to the demanding state. However, before the waiver is executed or subscribed by the person, it shall be the duty of the judge to inform the person of his rights to the issuance and service of a warrant of extradition and to obtain a writ of habeas corpus as provided for in ¬ß &lt;a href='http://law.lis.virginia.gov/vacode/19.2-95/'&gt;19.2-95&lt;/a&gt;.&lt;/p&gt;&lt;p&gt;If and when such consent has been duly executed, it shall forthwith be forwarded to the office of the Governor and filed therein. The judge shall direct the officer having the person in custody to promptly deliver him to the duly accredited agent of the demanding state, and shall deliver or cause to be delivered to such agent a copy of the consent.&lt;/p&gt;&lt;p&gt;This section shall not be deemed to limit the rights of the accused person to return voluntarily and without formality to the demanding state, nor shall this waiver procedure be deemed to be an executive procedure or to limit the powers, rights or duties of the officers of the demanding state or of this Commonwealth.&lt;/p&gt;&lt;p&gt;Code 1950, ¬ß 19.1-78; 1960, c. 366; 1975, c. 495; 1992, c. 306.&lt;/p&gt;</t>
  </si>
  <si>
    <t>¬ß 19.2-115</t>
  </si>
  <si>
    <t>Nonwaiver by this Commonwealth.</t>
  </si>
  <si>
    <t>&lt;p&gt;Nothing in this chapter contained shall be deemed to constitute a waiver by this Commonwealth of its right, power or privilege to try such demanded person for crime committed within this Commonwealth, or of its right, power or privilege to regain custody of such person by extradition proceedings or otherwise for the purpose of trial, sentence or punishment for any crime committed within this Commonwealth, nor shall any proceedings had under this chapter which result in, or fail to result in, extradition be deemed a waiver by this Commonwealth of any of its rights, privileges or jurisdiction in any way whatsoever.&lt;/p&gt;&lt;p&gt;Code 1950, ¬ß 19.1-79; 1960, c. 366; 1975, c. 495.&lt;/p&gt;</t>
  </si>
  <si>
    <t>¬ß 19.2-116</t>
  </si>
  <si>
    <t>No right of asylum; no immunity from other criminal prosecutions while in this Commonwealth.</t>
  </si>
  <si>
    <t>&lt;p&gt;After a person has been brought back to this Commonwealth by, or after waiver of, extradition proceedings he may be tried in this Commonwealth for other crimes which he may be charged with having committed here as well as that specified in the requisition for his extradition.&lt;/p&gt;&lt;p&gt;Code 1950, ¬ß 19.1-80; 1960, c. 366; 1975, c. 495.&lt;/p&gt;</t>
  </si>
  <si>
    <t>¬ß 19.2-117</t>
  </si>
  <si>
    <t>Interpretation of article.</t>
  </si>
  <si>
    <t>&lt;p&gt;The provisions of this article shall be so interpreted and construed as to effectuate its general purposes to make uniform the law of those states which enact statutes similar thereto.&lt;/p&gt;&lt;p&gt;Code 1950, ¬ß 19.1-81; 1960, c. 366; 1975, c. 495.&lt;/p&gt;</t>
  </si>
  <si>
    <t>¬ß 19.2-118</t>
  </si>
  <si>
    <t>&lt;p&gt;This article may be cited as the Uniform Criminal Extradition Act.&lt;/p&gt;&lt;p&gt;Code 1950, ¬ß 19.1-82; 1960, c. 366; 1975, c. 495.&lt;/p&gt;</t>
  </si>
  <si>
    <t>BAIL AND RECOGNIZANCES</t>
  </si>
  <si>
    <t>BAIL</t>
  </si>
  <si>
    <t>¬ß 19.2-119</t>
  </si>
  <si>
    <t>&lt;p&gt;As used in this chapter:&lt;/p&gt;&lt;p&gt;"Bail" means the pretrial release of a person from custody upon those terms and conditions specified by order of an appropriate judicial officer.&lt;/p&gt;&lt;p&gt;"Bond" means the posting by a person or his surety of a written promise to pay a specific sum, secured or unsecured, ordered by an appropriate judicial officer as a condition of bail to assure performance of the terms and conditions contained in the recognizance.&lt;/p&gt;&lt;p&gt;"Criminal history" means records and data collected by criminal justice agencies or persons consisting of identifiable descriptions and notations of arrests, detentions, indictments, informations or other formal charges, and any deposition arising therefrom.&lt;/p&gt;&lt;p&gt;"Judicial officer" means, unless otherwise indicated, any magistrate serving the jurisdiction, any judge of a district court and the clerk or deputy clerk of any district court or circuit court within their respective cities and counties, any judge of a circuit court, any judge of the Court of Appeals and any justice of the Supreme Court of Virginia.&lt;/p&gt;&lt;p&gt;"Person" means any accused, or any juvenile taken into custody pursuant to ¬ß &lt;a href='http://law.lis.virginia.gov/vacode/16.1-246/'&gt;16.1-246&lt;/a&gt;.&lt;/p&gt;&lt;p&gt;"Recognizance" means a signed commitment by a person to appear in court as directed and to adhere to any other terms ordered by an appropriate judicial officer as a condition of bail.&lt;/p&gt;&lt;p&gt;Code 1950, ¬ß 19.1-109.1; 1973, c. 485; 1974, c. 114; 1975, c. 495; 1984, c. 703; 1991, c. 581; 1993, c. 636; 1999, cc. &lt;a href='http://lis.virginia.gov/cgi-bin/legp604.exe?991+ful+CHAP0829'&gt;829&lt;/a&gt;, &lt;a href='http://lis.virginia.gov/cgi-bin/legp604.exe?991+ful+CHAP0846'&gt;846&lt;/a&gt;; 2008, cc. &lt;a href='http://lis.virginia.gov/cgi-bin/legp604.exe?081+ful+CHAP0551'&gt;551&lt;/a&gt;, &lt;a href='http://lis.virginia.gov/cgi-bin/legp604.exe?081+ful+CHAP0691'&gt;691&lt;/a&gt;.&lt;/p&gt;</t>
  </si>
  <si>
    <t>¬ß 19.2-120</t>
  </si>
  <si>
    <t>Admission to bail.</t>
  </si>
  <si>
    <t>&lt;p&gt;Prior to conducting any hearing on the issue of bail, release or detention, the judicial officer shall, to the extent feasible, obtain the person's criminal history.&lt;/p&gt;&lt;p&gt;A. A person who is held in custody pending trial or hearing for an offense, civil or criminal contempt, or otherwise shall be admitted to bail by a judicial officer, unless there is probable cause to believe that:&lt;/p&gt;&lt;p&gt;1. He will not appear for trial or hearing or at such other time and place as may be directed, or&lt;/p&gt;&lt;p&gt;2. His liberty will constitute an unreasonable danger to himself or the public.&lt;/p&gt;&lt;p&gt;B. The judicial officer shall presume, subject to rebuttal, that no condition or combination of conditions will reasonably assure the appearance of the person or the safety of the public if the person is currently charged with:&lt;/p&gt;&lt;p&gt;1. An act of violence as defined in &amp;sect; &lt;a href='/vacode/19.2-297.1/'&gt;19.2-297.1&lt;/a&gt;;&lt;/p&gt;&lt;p&gt;2. An offense for which the maximum sentence is life imprisonment or death;&lt;/p&gt;&lt;p&gt;3. A violation of &amp;sect; &lt;a href='/vacode/18.2-248/'&gt;18.2-248&lt;/a&gt;, &lt;a href='/vacode/18.2-248.01/'&gt;18.2-248.01&lt;/a&gt;, &lt;a href='/vacode/18.2-255/'&gt;18.2-255&lt;/a&gt;, or &lt;a href='/vacode/18.2-255.2/'&gt;18.2-255.2&lt;/a&gt; involving a Schedule I or II controlled substance if (i) the maximum term of imprisonment is 10 years or more and the person was previously convicted of a like offense or (ii) the person was previously convicted as a "drug kingpin" as defined in &amp;sect; &lt;a href='/vacode/18.2-248/'&gt;18.2-248&lt;/a&gt;;&lt;/p&gt;&lt;p&gt;4. A violation of &amp;sect; &lt;a href='/vacode/18.2-308.1/'&gt;18.2-308.1&lt;/a&gt;, &lt;a href='/vacode/18.2-308.2/'&gt;18.2-308.2&lt;/a&gt;, or &lt;a href='/vacode/18.2-308.4/'&gt;18.2-308.4&lt;/a&gt; and which relates to a firearm and provides for a mandatory minimum sentence;&lt;/p&gt;&lt;p&gt;5. Any felony, if the person has been convicted of two or more offenses described in subdivision 1 or 2, whether under the laws of the Commonwealth or substantially similar laws of the United States;&lt;/p&gt;&lt;p&gt;6. Any felony committed while the person is on release pending trial for a prior felony under federal or state law or on release pending imposition or execution of sentence or appeal of sentence or conviction;&lt;/p&gt;&lt;p&gt;7. An offense listed in subsection B of &amp;sect; &lt;a href='/vacode/18.2-67.5:2/'&gt;18.2-67.5:2&lt;/a&gt; and the person had previously been convicted of an offense listed in &amp;sect; &lt;a href='/vacode/18.2-67.5:2/'&gt;18.2-67.5:2&lt;/a&gt; or a substantially similar offense under the laws of any state or the United States and the judicial officer finds probable cause to believe that the person who is currently charged with one of these offenses committed the offense charged;&lt;/p&gt;&lt;p&gt;8. A violation of &amp;sect; &lt;a href='/vacode/18.2-374.1/'&gt;18.2-374.1&lt;/a&gt; or &lt;a href='/vacode/18.2-374.3/'&gt;18.2-374.3&lt;/a&gt; where the offender has reason to believe that the solicited person is under 15 years of age and the offender is at least five years older than the solicited person;&lt;/p&gt;&lt;p&gt;9. A violation of &amp;sect; &lt;a href='/vacode/18.2-46.2/'&gt;18.2-46.2&lt;/a&gt;, &lt;a href='/vacode/18.2-46.3/'&gt;18.2-46.3&lt;/a&gt;, &lt;a href='/vacode/18.2-46.5/'&gt;18.2-46.5&lt;/a&gt;, or &lt;a href='/vacode/18.2-46.7/'&gt;18.2-46.7&lt;/a&gt;;&lt;/p&gt;&lt;p&gt;10. A violation of &amp;sect; &lt;a href='/vacode/18.2-36.1/'&gt;18.2-36.1&lt;/a&gt;, &lt;a href='/vacode/18.2-51.4/'&gt;18.2-51.4&lt;/a&gt;, &lt;a href='/vacode/18.2-266/'&gt;18.2-266&lt;/a&gt;, or &lt;a href='/vacode/46.2-341.24/'&gt;46.2-341.24&lt;/a&gt; and the person has, within the past five years of the instant offense, been convicted three times on different dates of a violation of any combination of these Code sections, or any ordinance of any county, city, or town or the laws of any other state or of the United States substantially similar thereto, and has been at liberty between each conviction;&lt;/p&gt;&lt;p&gt;11. A second or subsequent violation of &amp;sect; &lt;a href='/vacode/16.1-253.2/'&gt;16.1-253.2&lt;/a&gt; or &lt;a href='/vacode/18.2-60.4/'&gt;18.2-60.4&lt;/a&gt; or a substantially similar offense under the laws of any state or the United States;&lt;/p&gt;&lt;p&gt;12. A violation of subsection B of &amp;sect; &lt;a href='/vacode/18.2-57.2/'&gt;18.2-57.2&lt;/a&gt;;&lt;/p&gt;&lt;p&gt;13. A violation of subsection C of &amp;sect; &lt;a href='/vacode/18.2-460/'&gt;18.2-460&lt;/a&gt; charging the use of threats of bodily harm or force to knowingly attempt to intimidate or impede a witness;&lt;/p&gt;&lt;p&gt;14. A violation of &amp;sect; &lt;a href='/vacode/18.2-51.6/'&gt;18.2-51.6&lt;/a&gt; if the alleged victim is a family or household member as defined in &amp;sect; &lt;a href='/vacode/16.1-228/'&gt;16.1-228&lt;/a&gt;; or&lt;/p&gt;&lt;p&gt;15. A violation of &amp;sect; &lt;a href='/vacode/18.2-355/'&gt;18.2-355&lt;/a&gt;, &lt;a href='/vacode/18.2-356/'&gt;18.2-356&lt;/a&gt;, &lt;a href='/vacode/18.2-357/'&gt;18.2-357&lt;/a&gt;, or &lt;a href='/vacode/18.2-357.1/'&gt;18.2-357.1&lt;/a&gt;.&lt;/p&gt;&lt;p&gt;C. The judicial officer shall presume, subject to rebuttal, that no condition or combination of conditions will reasonably assure the appearance of the person or the safety of the public if the person is being arrested pursuant to &amp;sect; &lt;a href='/vacode/19.2-81.6/'&gt;19.2-81.6&lt;/a&gt;.&lt;/p&gt;&lt;p&gt;D. A judicial officer who is a magistrate, clerk, or deputy clerk of a district court or circuit court may not admit to bail, that is not set by a judge, any person who is charged with an offense giving rise to a rebuttable presumption against bail as set out in subsection B or C without the concurrence of an attorney for the Commonwealth. For a person who is charged with an offense giving rise to a rebuttable presumption against bail, any judge may set or admit such person to bail in accordance with this section after notice and an opportunity to be heard has been provided to the attorney for the Commonwealth.&lt;/p&gt;&lt;p&gt;E. The court shall consider the following factors and such others as it deems appropriate in determining, for the purpose of rebuttal of the presumption against bail described in subsection B, whether there are conditions of release that will reasonably assure the appearance of the person as required and the safety of the public:&lt;/p&gt;&lt;p&gt;1. The nature and circumstances of the offense charged;&lt;/p&gt;&lt;p&gt;2. The history and characteristics of the person, including his character, physical and mental condition, family ties, employment, financial resources, length of residence in the community, community ties, past conduct, history relating to drug or alcohol abuse, criminal history, membership in a criminal street gang as defined in &amp;sect; &lt;a href='/vacode/18.2-46.1/'&gt;18.2-46.1&lt;/a&gt;, and record concerning appearance at court proceedings; and&lt;/p&gt;&lt;p&gt;3. The nature and seriousness of the danger to any person or the community that would be posed by the person's release.&lt;/p&gt;&lt;p&gt;F. The judicial officer shall inform the person of his right to appeal from the order denying bail or fixing terms of bond or recognizance consistent with &amp;sect; &lt;a href='/vacode/19.2-124/'&gt;19.2-124&lt;/a&gt;.&lt;/p&gt;&lt;p&gt;G. If the judicial officer sets a secured bond and the person engages the services of a licensed bail bondsman, the magistrate executing recognizance for the accused shall provide the bondsman, upon request, with a copy of the person's Virginia criminal history record, if readily available, to be used by the bondsman only to determine appropriate reporting requirements to impose upon the accused upon his release. The bondsman shall pay a $15 fee payable to the state treasury to be credited to the Literary Fund, upon requesting the defendant's Virginia criminal history record issued pursuant to &amp;sect; &lt;a href='/vacode/19.2-389/'&gt;19.2-389&lt;/a&gt;. The bondsman shall review the record on the premises and promptly return the record to the magistrate after reviewing it.&lt;/p&gt;&lt;p&gt;1975, c. 495; 1978, c. 755; 1979, c. 649; 1987, c. 390; 1991, c. 581; 1993, c. 636; 1996, c. &lt;a href='http://lis.virginia.gov/cgi-bin/legp604.exe?961+ful+CHAP0973'&gt;973&lt;/a&gt;; 1997, cc. &lt;a href='http://lis.virginia.gov/cgi-bin/legp604.exe?971+ful+CHAP0006'&gt;6&lt;/a&gt;, &lt;a href='http://lis.virginia.gov/cgi-bin/legp604.exe?971+ful+CHAP0476'&gt;476&lt;/a&gt;; 1999, cc. &lt;a href='http://lis.virginia.gov/cgi-bin/legp604.exe?991+ful+CHAP0829'&gt;829&lt;/a&gt;, &lt;a href='http://lis.virginia.gov/cgi-bin/legp604.exe?991+ful+CHAP0846'&gt;846&lt;/a&gt;; 2000, c. &lt;a href='http://lis.virginia.gov/cgi-bin/legp604.exe?001+ful+CHAP0797'&gt;797&lt;/a&gt;; 2002, cc. &lt;a href='http://lis.virginia.gov/cgi-bin/legp604.exe?021+ful+CHAP0588'&gt;588&lt;/a&gt;, &lt;a href='http://lis.virginia.gov/cgi-bin/legp604.exe?021+ful+CHAP0623'&gt;623&lt;/a&gt;; 2004, cc. &lt;a href='http://lis.virginia.gov/cgi-bin/legp604.exe?041+ful+CHAP0308'&gt;308&lt;/a&gt;, &lt;a href='http://lis.virginia.gov/cgi-bin/legp604.exe?041+ful+CHAP0360'&gt;360&lt;/a&gt;, &lt;a href='http://lis.virginia.gov/cgi-bin/legp604.exe?041+ful+CHAP0406'&gt;406&lt;/a&gt;, &lt;a href='http://lis.virginia.gov/cgi-bin/legp604.exe?041+ful+CHAP0412'&gt;412&lt;/a&gt;, &lt;a href='http://lis.virginia.gov/cgi-bin/legp604.exe?041+ful+CHAP0461'&gt;461&lt;/a&gt;, &lt;a href='http://lis.virginia.gov/cgi-bin/legp604.exe?041+ful+CHAP0819'&gt;819&lt;/a&gt;, &lt;a href='http://lis.virginia.gov/cgi-bin/legp604.exe?041+ful+CHAP0954'&gt;954&lt;/a&gt;, &lt;a href='http://lis.virginia.gov/cgi-bin/legp604.exe?041+ful+CHAP0959'&gt;959&lt;/a&gt;; 2005, c. &lt;a href='http://lis.virginia.gov/cgi-bin/legp604.exe?051+ful+CHAP0132'&gt;132&lt;/a&gt;; 2006, c. &lt;a href='http://lis.virginia.gov/cgi-bin/legp604.exe?061+ful+CHAP0504'&gt;504&lt;/a&gt;; 2007, cc. &lt;a href='http://lis.virginia.gov/cgi-bin/legp604.exe?071+ful+CHAP0134'&gt;134&lt;/a&gt;, &lt;a href='http://lis.virginia.gov/cgi-bin/legp604.exe?071+ful+CHAP0386'&gt;386&lt;/a&gt;, &lt;a href='http://lis.virginia.gov/cgi-bin/legp604.exe?071+ful+CHAP0745'&gt;745&lt;/a&gt;, &lt;a href='http://lis.virginia.gov/cgi-bin/legp604.exe?071+ful+CHAP0923'&gt;923&lt;/a&gt;; 2008, c. &lt;a href='http://lis.virginia.gov/cgi-bin/legp604.exe?081+ful+CHAP0596'&gt;596&lt;/a&gt;; 2010, c. &lt;a href='http://lis.virginia.gov/cgi-bin/legp604.exe?101+ful+CHAP0862'&gt;862&lt;/a&gt;; 2011, cc. &lt;a href='http://lis.virginia.gov/cgi-bin/legp604.exe?111+ful+CHAP0445'&gt;445&lt;/a&gt;, &lt;a href='http://lis.virginia.gov/cgi-bin/legp604.exe?111+ful+CHAP0450'&gt;450&lt;/a&gt;, &lt;a href='http://lis.virginia.gov/cgi-bin/legp604.exe?111+ful+CHAP0480'&gt;480&lt;/a&gt;; 2012, c. &lt;a href='http://lis.virginia.gov/cgi-bin/legp604.exe?121+ful+CHAP0467'&gt;467&lt;/a&gt;; 2015, c. &lt;a href='http://lis.virginia.gov/cgi-bin/legp604.exe?151+ful+CHAP0413'&gt;413&lt;/a&gt;; 2018, c. &lt;a href='http://lis.virginia.gov/cgi-bin/legp604.exe?181+ful+CHAP0071'&gt;71&lt;/a&gt;.&lt;/p&gt;</t>
  </si>
  <si>
    <t>¬ß 19.2-120.1</t>
  </si>
  <si>
    <t>Presumption of no bail for illegal aliens charged with certain crimes.</t>
  </si>
  <si>
    <t>&lt;p&gt;A. In addition to the presumption against the admission to bail under subsection B of ¬ß &lt;a href='http://law.lis.virginia.gov/vacode/19.2-120/'&gt;19.2-120&lt;/a&gt;, the judicial officer shall presume, subject to rebuttal, that no condition or combination of conditions will reasonably assure the appearance of the person or the safety of the public if (i) the person is currently charged with an offense listed in subsection A of ¬ß &lt;a href='http://law.lis.virginia.gov/vacode/19.2-297.1/'&gt;19.2-297.1&lt;/a&gt;, subsection C of ¬ß &lt;a href='http://law.lis.virginia.gov/vacode/17.1-805/'&gt;17.1-805&lt;/a&gt;, any offense under Chapter 4 (¬ß &lt;a href='http://law.lis.virginia.gov/vacode/18.2-30/'&gt;18.2-30&lt;/a&gt; et seq.) of Title 18.2 except any offense under subsection A of ¬ß &lt;a href='http://law.lis.virginia.gov/vacode/18.2-57.2/'&gt;18.2-57.2&lt;/a&gt;, any felony offense under Article 1 (¬ß &lt;a href='http://law.lis.virginia.gov/vacode/18.2-247/'&gt;18.2-247&lt;/a&gt; et seq.) of Chapter 7 of Title 18.2, or any offense under Article 2 (¬ß &lt;a href='http://law.lis.virginia.gov/vacode/18.2-266/'&gt;18.2-266&lt;/a&gt; et seq.), or any local ordinance substantially similar thereto, 4 (¬ß &lt;a href='http://law.lis.virginia.gov/vacode/18.2-279/'&gt;18.2-279&lt;/a&gt; et seq.), 5 (¬ß &lt;a href='http://law.lis.virginia.gov/vacode/18.2-288/'&gt;18.2-288&lt;/a&gt; et seq.), 6 (¬ß &lt;a href='http://law.lis.virginia.gov/vacode/18.2-299/'&gt;18.2-299&lt;/a&gt; et seq.), 6.1 (¬ß &lt;a href='http://law.lis.virginia.gov/vacode/18.2-307.1/'&gt;18.2-307.1&lt;/a&gt; et seq.), or 7 (¬ß &lt;a href='http://law.lis.virginia.gov/vacode/18.2-308.1/'&gt;18.2-308.1&lt;/a&gt; et seq.) of Chapter 7 of Title 18.2, and (ii) the person has been identified as being illegally present in the United States by United States Immigration and Customs Enforcement.&lt;/p&gt;&lt;p&gt;B. Notwithstanding subsection A, no presumption shall exist under this section as to any misdemeanor offense, or any felony offense under Article 1 (¬ß &lt;a href='http://law.lis.virginia.gov/vacode/18.2-247/'&gt;18.2-247&lt;/a&gt; et seq.) of Chapter 7 of Title 18.2, unless United States Immigration and Customs Enforcement has guaranteed that, in all such cases in the Commonwealth, it will issue a detainer for the initiation of removal proceedings and agree to reimburse for the cost of incarceration from the time of the issuance of the detainer.&lt;/p&gt;&lt;p&gt;2008, cc. &lt;a href='http://lis.virginia.gov/cgi-bin/legp604.exe?081+ful+CHAP0469'&gt;469&lt;/a&gt;, &lt;a href='http://lis.virginia.gov/cgi-bin/legp604.exe?081+ful+CHAP0834'&gt;834&lt;/a&gt;; 2013, c. &lt;a href='http://lis.virginia.gov/cgi-bin/legp604.exe?131+ful+CHAP0746'&gt;746&lt;/a&gt;.&lt;/p&gt;</t>
  </si>
  <si>
    <t>¬ß 19.2-121</t>
  </si>
  <si>
    <t>Fixing terms of bail.</t>
  </si>
  <si>
    <t>&lt;p&gt;If the person is admitted to bail, the terms thereof shall be such as, in the judgment of any official granting or reconsidering the same, will be reasonably fixed to assure the appearance of the accused and to assure his good behavior pending trial. The judicial officer shall take into account (i) the nature and circumstances of the offense; (ii) whether a firearm is alleged to have been used in the offense; (iii) the weight of the evidence; (iv) the financial resources of the accused or juvenile and his ability to pay bond; (v) the character of the accused or juvenile including his family ties, employment or involvement in education; (vi) his length of residence in the community; (vii) his record of convictions; (viii) his appearance at court proceedings or flight to avoid prosecution or failure to appear at court proceedings; (ix) whether the person is likely to obstruct or attempt to obstruct justice, or threaten, injure, or intimidate, or attempt to threaten, injure, or intimidate a prospective witness, juror, or victim; and (x) any other information available which the court considers relevant to the determination of whether the accused or juvenile is unlikely to appear for court proceedings.&lt;/p&gt;&lt;p&gt;In any case where the accused has appeared and otherwise met the conditions of bail, no bond therefor shall be used to satisfy fines and costs unless agreed to by the person who posted such bond.&lt;/p&gt;&lt;p&gt;1975, c. 495; 1978, c. 755; 1980, c. 190; 1991, c. 581; 1992, c. 576; 1993, c. 636; 1999, cc. &lt;a href='http://lis.virginia.gov/cgi-bin/legp604.exe?991+ful+CHAP0829'&gt;829&lt;/a&gt;, &lt;a href='http://lis.virginia.gov/cgi-bin/legp604.exe?991+ful+CHAP0846'&gt;846&lt;/a&gt;.&lt;/p&gt;</t>
  </si>
  <si>
    <t>¬ß 19.2-122</t>
  </si>
  <si>
    <t>&lt;p&gt;Repealed by Acts 1986, c. 327.&lt;/p&gt;</t>
  </si>
  <si>
    <t>¬ß 19.2-123</t>
  </si>
  <si>
    <t>Release of accused on secured or unsecured bond or promise to appear; conditions of release.</t>
  </si>
  <si>
    <t>&lt;p&gt;A. Any person arrested for a felony who has previously been convicted of a felony, or who is presently on bond for an unrelated arrest in any jurisdiction, or who is on probation or parole, may be released only upon a secure bond. This provision may be waived with the approval of the judicial officer and with the concurrence of the attorney for the Commonwealth or the attorney for the county, city or town. Subject to the foregoing, when a person is arrested for either a felony or a misdemeanor, any judicial officer may impose any one or any combination of the following conditions of release:&lt;/p&gt;&lt;p&gt;1. Place the person in the custody and supervision of a designated person, organization or pretrial services agency which, for the purposes of this section, shall not include a court services unit established pursuant to ¬ß &lt;a href='http://law.lis.virginia.gov/vacode/16.1-233/'&gt;16.1-233&lt;/a&gt;;&lt;/p&gt;&lt;p&gt;2. Place restrictions on the travel, association or place of abode of the person during the period of release and restrict contacts with household members for a specified period of time;&lt;/p&gt;&lt;p&gt;2a. Require the execution of an unsecured bond;&lt;/p&gt;&lt;p&gt;3. Require the execution of a secure bond which at the option of the accused shall be satisfied with sufficient solvent sureties, or the deposit of cash in lieu thereof. Only the actual value of any interest in real estate or personal property owned by the proposed surety shall be considered in determining solvency and solvency shall be found if the value of the proposed surety's equity in the real estate or personal property equals or exceeds the amount of the bond;&lt;/p&gt;&lt;p&gt;3a. Require that the person do any or all of the following: (i) maintain employment or, if unemployed, actively seek employment; (ii) maintain or commence an educational program; (iii) avoid all contact with an alleged victim of the crime and with any potential witness who may testify concerning the offense; (iv) comply with a specified curfew; (v) refrain from possessing a firearm, destructive device, or other dangerous weapon; (vi) refrain from excessive use of alcohol, or use of any illegal drug or any controlled substance not prescribed by a health care provider; and (vii) submit to testing for drugs and alcohol until the final disposition of his case;&lt;/p&gt;&lt;p&gt;3b. Place a prohibition on a person who holds an elected constitutional office and who is accused of a felony arising from the performance of his duties from physically returning to his constitutional office;&lt;/p&gt;&lt;p&gt;3c. Require the accused to accompany the arresting officer to the jurisdiction's fingerprinting facility and submit to having his photograph and fingerprints taken prior to release; or&lt;/p&gt;&lt;p&gt;4. Impose any other condition deemed reasonably necessary to assure appearance as required, and to assure his good behavior pending trial, including a condition requiring that the person return to custody after specified hours or be placed on home electronic incarceration pursuant to ¬ß &lt;a href='http://law.lis.virginia.gov/vacode/53.1-131.2/'&gt;53.1-131.2&lt;/a&gt; or, when the person is required to execute a secured bond, be subject to monitoring by a GPS (Global Positioning System) tracking device, or other similar device. The defendant may be ordered by the court to pay the cost of the device.&lt;/p&gt;&lt;p&gt;Upon satisfaction of the terms of recognizance, the accused shall be released forthwith.&lt;/p&gt;&lt;p&gt;In addition, where the accused is an individual receiving services in a state training center for individuals with intellectual disability, the judicial officer may place the individual in the custody of the director of the training center, if the director agrees to accept custody. The director is hereby authorized to take custody of the individual and to maintain him at the training center prior to a trial or hearing under such circumstances as will reasonably assure the appearance of the accused for the trial or hearing.&lt;/p&gt;&lt;p&gt;B. In any jurisdiction served by a pretrial services agency which offers a drug or alcohol screening or testing program approved for the purposes of this subsection by the chief general district court judge, any such person charged with a crime may be requested by such agency to give voluntarily a urine sample, submit to a drug or alcohol screening, or take a breath test for presence of alcohol. A sample may be analyzed for the presence of phencyclidine (PCP), barbiturates, cocaine, opiates or such other drugs as the agency may deem appropriate prior to any hearing to establish bail. The judicial officer and agency shall inform the accused or juvenile being screened or tested that test results shall be used by a judicial officer only at a bail hearing and only to determine appropriate conditions of release or to reconsider the conditions of bail at a subsequent hearing. All screening or test results, and any pretrial investigation report containing the screening or test results, shall be confidential with access thereto limited to judicial officers, the attorney for the Commonwealth, defense counsel, other pretrial service agencies, any criminal justice agency as defined in ¬ß &lt;a href='http://law.lis.virginia.gov/vacode/9.1-101/'&gt;9.1-101&lt;/a&gt; and, in cases where a juvenile is screened or tested, the parents or legal guardian or custodian of such juvenile. However, in no event shall the judicial officer have access to any screening or test result prior to making a bail release determination or to determining the amount of bond, if any. Following this determination, the judicial officer shall consider the screening or test results and the screening or testing agency's report and accompanying recommendations, if any, in setting appropriate conditions of release. In no event shall a decision regarding a release determination be subject to reversal on the sole basis of such screening or test results. Any accused or juvenile whose urine sample has tested positive for such drugs and who is admitted to bail may, as a condition of release, be ordered to refrain from use of alcohol or illegal drugs and may be required to be tested on a periodic basis until final disposition of his case to ensure his compliance with the order. Sanctions for a violation of any condition of release, which violations shall include subsequent positive drug or alcohol test results or failure to report as ordered for testing, may be imposed in the discretion of the judicial officer and may include imposition of more stringent conditions of release, contempt of court proceedings or revocation of release. Any test given under the provisions of this subsection which yields a positive drug or alcohol test result shall be reconfirmed by a second test if the person tested denies or contests the initial drug or alcohol test positive result. The results of any drug or alcohol test conducted pursuant to this subsection shall not be admissible in any judicial proceeding other than for the imposition of sanctions for a violation of a condition of release.&lt;/p&gt;&lt;p&gt;C. [Repealed.]&lt;/p&gt;&lt;p&gt;D. Nothing in this section shall be construed to prevent an officer taking a juvenile into custody from releasing that juvenile pursuant to ¬ß &lt;a href='http://law.lis.virginia.gov/vacode/16.1-247/'&gt;16.1-247&lt;/a&gt;. If any condition of release imposed under the provisions of this section is violated, a judicial officer may issue a capias or order to show cause why the recognizance should not be revoked.&lt;/p&gt;&lt;p&gt;E. Nothing in this section shall be construed to prevent a court from imposing a recognizance or bond designed to secure a spousal or child support obligation pursuant to ¬ß &lt;a href='http://law.lis.virginia.gov/vacode/16.1-278.16/'&gt;16.1-278.16&lt;/a&gt;, Chapter 5 (¬ß &lt;a href='http://law.lis.virginia.gov/vacode/20-61/'&gt;20-61&lt;/a&gt; et seq.) of Title 20, or ¬ß &lt;a href='http://law.lis.virginia.gov/vacode/20-114/'&gt;20-114&lt;/a&gt; in addition to any recognizance or bond imposed pursuant to this chapter.&lt;/p&gt;&lt;p&gt;Code 1950, ¬ß 19.1-109.2; 1973, c. 485; 1975, c. 495; 1978, cc. 500, 755; 1979, c. 518; 1981, c. 528; 1984, c. 707; 1989, c. 369; 1991, cc. 483, 512, 581, 585; 1992, c. 576; 1993, c. 636; 1999, cc. &lt;a href='http://lis.virginia.gov/cgi-bin/legp604.exe?991+ful+CHAP0829'&gt;829&lt;/a&gt;, &lt;a href='http://lis.virginia.gov/cgi-bin/legp604.exe?991+ful+CHAP0846'&gt;846&lt;/a&gt;; 2000, cc. &lt;a href='http://lis.virginia.gov/cgi-bin/legp604.exe?001+ful+CHAP0885'&gt;885&lt;/a&gt;, &lt;a href='http://lis.virginia.gov/cgi-bin/legp604.exe?001+ful+CHAP1020'&gt;1020&lt;/a&gt;, &lt;a href='http://lis.virginia.gov/cgi-bin/legp604.exe?001+ful+CHAP1041'&gt;1041&lt;/a&gt;; 2001, c. &lt;a href='http://lis.virginia.gov/cgi-bin/legp604.exe?011+ful+CHAP0201'&gt;201&lt;/a&gt;; 2006, c. &lt;a href='http://lis.virginia.gov/cgi-bin/legp604.exe?061+ful+CHAP0296'&gt;296&lt;/a&gt;; 2008, cc. &lt;a href='http://lis.virginia.gov/cgi-bin/legp604.exe?081+ful+CHAP0129'&gt;129&lt;/a&gt;, &lt;a href='http://lis.virginia.gov/cgi-bin/legp604.exe?081+ful+CHAP0884'&gt;884&lt;/a&gt;; 2011, cc. &lt;a href='http://lis.virginia.gov/cgi-bin/legp604.exe?111+ful+CHAP0799'&gt;799&lt;/a&gt;, &lt;a href='http://lis.virginia.gov/cgi-bin/legp604.exe?111+ful+CHAP0837'&gt;837&lt;/a&gt;; 2012, cc. &lt;a href='http://lis.virginia.gov/cgi-bin/legp604.exe?121+ful+CHAP0476'&gt;476&lt;/a&gt;, &lt;a href='http://lis.virginia.gov/cgi-bin/legp604.exe?121+ful+CHAP0507'&gt;507&lt;/a&gt;; 2013, c. &lt;a href='http://lis.virginia.gov/cgi-bin/legp604.exe?131+ful+CHAP0614'&gt;614&lt;/a&gt;; 2014, c. &lt;a href='http://lis.virginia.gov/cgi-bin/legp604.exe?141+ful+CHAP0466'&gt;466&lt;/a&gt;.&lt;/p&gt;</t>
  </si>
  <si>
    <t>¬ß 19.2-124</t>
  </si>
  <si>
    <t>Appeal from bail, bond, or recognizance order.</t>
  </si>
  <si>
    <t>&lt;p&gt;A. If a judicial officer denies bail to a person, requires excessive bond, or fixes unreasonable terms of a recognizance under this article, the person may appeal the decision of the judicial officer.&lt;/p&gt;&lt;p&gt;If the initial bail decision on a charge brought by a warrant or district court capias is made by a magistrate, clerk, or deputy clerk, the person shall first appeal to the district court in which the case is pending.&lt;/p&gt;&lt;p&gt;If the initial bail decision on a charge brought by direct indictment or presentment or circuit court capias is made by a magistrate, clerk, or deputy clerk, the person shall first appeal to the circuit court in which the case is pending.&lt;/p&gt;&lt;p&gt;If the appeal of an initial bail decision is taken on any charge originally pending in a district court after that charge has been appealed, certified, or transferred to a circuit court, the person shall first appeal to the circuit court in which the case is pending.&lt;/p&gt;&lt;p&gt;Any bail decision made by a judge of a court may be appealed successively by the person to the next higher court, up to and including the Supreme Court of Virginia, where permitted by law.&lt;/p&gt;&lt;p&gt;B. The attorney for the Commonwealth may appeal a bail, bond, or recognizance decision to the same court to which the accused person is required to appeal under subsection A.&lt;/p&gt;&lt;p&gt;C. In a matter not governed by subsection B or C of ¬ß &lt;a href='http://law.lis.virginia.gov/vacode/19.2-120/'&gt;19.2-120&lt;/a&gt; or ¬ß &lt;a href='http://law.lis.virginia.gov/vacode/19.2-120.1/'&gt;19.2-120.1&lt;/a&gt;, the court granting or denying such bail may, upon appeal thereof, and for good cause shown, stay execution of such order for so long as reasonably practicable for the party to obtain an expedited hearing before the next higher court. When a district court grants bail over the presumption against bail in a matter that is governed by subsection B or C of ¬ß &lt;a href='http://law.lis.virginia.gov/vacode/19.2-120/'&gt;19.2-120&lt;/a&gt; or ¬ß &lt;a href='http://law.lis.virginia.gov/vacode/19.2-120.1/'&gt;19.2-120.1&lt;/a&gt;, and upon notice by the Commonwealth of its appeal of the court's decision, the court shall stay execution of such order for so long as reasonably practical for the Commonwealth to obtain an expedited hearing before the circuit court, but in no event more than five days, unless the defendant requests a hearing date outside the five-day limit.&lt;/p&gt;&lt;p&gt;No such stay under this subsection may be granted after any person who has been granted bail has been released from custody on such bail.&lt;/p&gt;&lt;p&gt;D. No filing or service fees shall be assessed or collected for any appeal taken pursuant to this section.&lt;/p&gt;&lt;p&gt;Code 1950, ¬ß¬ß 19.1-109.3, 19.1-112; 1960, c. 366; 1973, cc. 130, 485; 1975, c. 495; 1978, c. 755; 1984, c. 703; 1991, c. 581; 1999, cc. &lt;a href='http://lis.virginia.gov/cgi-bin/legp604.exe?991+ful+CHAP0829'&gt;829&lt;/a&gt;, &lt;a href='http://lis.virginia.gov/cgi-bin/legp604.exe?991+ful+CHAP0846'&gt;846&lt;/a&gt;; 2007, cc. &lt;a href='http://lis.virginia.gov/cgi-bin/legp604.exe?071+ful+CHAP0462'&gt;462&lt;/a&gt;, &lt;a href='http://lis.virginia.gov/cgi-bin/legp604.exe?071+ful+CHAP0549'&gt;549&lt;/a&gt;;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 2016, c. &lt;a href='http://lis.virginia.gov/cgi-bin/legp604.exe?161+ful+CHAP0621'&gt;621&lt;/a&gt;.&lt;/p&gt;</t>
  </si>
  <si>
    <t>¬ß 19.2-125</t>
  </si>
  <si>
    <t>Release pending appeal from conviction in court not of record.</t>
  </si>
  <si>
    <t>&lt;p&gt;A person who has been convicted of an offense in a district court and who has noted an appeal shall be given credit for any bond that he may have posted in the court from which he appeals and shall be treated in accordance with the provisions of this article.&lt;/p&gt;&lt;p&gt;Code 1950, ¬ß 19.1-109.4; 1973, c. 485; 1975, c. 495; 1978, c. 755; 1999, cc. &lt;a href='http://lis.virginia.gov/cgi-bin/legp604.exe?991+ful+CHAP0829'&gt;829&lt;/a&gt;, &lt;a href='http://lis.virginia.gov/cgi-bin/legp604.exe?991+ful+CHAP0846'&gt;846&lt;/a&gt;.&lt;/p&gt;</t>
  </si>
  <si>
    <t>¬ß 19.2-126</t>
  </si>
  <si>
    <t>&lt;p&gt;Repealed by Acts 1999, cc. &lt;a href='http://lis.virginia.gov/cgi-bin/legp604.exe?991+ful+CHAP0829'&gt;829&lt;/a&gt; and &lt;a href='http://lis.virginia.gov/cgi-bin/legp604.exe?991+ful+CHAP0846'&gt;846&lt;/a&gt;.&lt;/p&gt;</t>
  </si>
  <si>
    <t>¬ß 19.2-127</t>
  </si>
  <si>
    <t>Conditions of release of material witness.</t>
  </si>
  <si>
    <t>&lt;p&gt;If it appears by affidavit that the testimony of a person is material in any criminal proceeding, and it reasonably appears that it will be impossible to secure his presence by a subpoena, a judge shall inquire into the conditions of his release pursuant to this article.&lt;/p&gt;&lt;p&gt;Code 1950, ¬ß 19.1-109.6; 1973, c. 485; 1975, c. 495; 1999, cc. &lt;a href='http://lis.virginia.gov/cgi-bin/legp604.exe?991+ful+CHAP0829'&gt;829&lt;/a&gt;, &lt;a href='http://lis.virginia.gov/cgi-bin/legp604.exe?991+ful+CHAP0846'&gt;846&lt;/a&gt;.&lt;/p&gt;</t>
  </si>
  <si>
    <t>¬ß 19.2-128</t>
  </si>
  <si>
    <t>Penalties for failure to appear.</t>
  </si>
  <si>
    <t>&lt;p&gt;A. Whoever, having been released pursuant to this chapter or ¬ß &lt;a href='http://law.lis.virginia.gov/vacode/19.2-319/'&gt;19.2-319&lt;/a&gt; or on a summons pursuant to ¬ß &lt;a href='http://law.lis.virginia.gov/vacode/19.2-73/'&gt;19.2-73&lt;/a&gt; or ¬ß &lt;a href='http://law.lis.virginia.gov/vacode/19.2-74/'&gt;19.2-74&lt;/a&gt;, willfully fails to appear before any court or judicial officer as required, shall, after notice to all interested parties, incur a forfeiture of any security which may have been given or pledged for his release, unless one of the parties can show good cause for excusing the absence, or unless the court, in its sound discretion, shall determine that neither the interests of justice nor the power of the court to conduct orderly proceedings will be served by such forfeiture.&lt;/p&gt;&lt;p&gt;B. Any person (i) charged with a felony offense or (ii) convicted of a felony offense and execution of sentence is suspended pursuant to ¬ß &lt;a href='http://law.lis.virginia.gov/vacode/19.2-319/'&gt;19.2-319&lt;/a&gt; who willfully fails to appear before any court as required shall be guilty of a Class 6 felony.&lt;/p&gt;&lt;p&gt;C. Any person (i) charged with a misdemeanor offense or (ii) convicted of a misdemeanor offense and execution of sentence is suspended pursuant to ¬ß &lt;a href='http://law.lis.virginia.gov/vacode/19.2-319/'&gt;19.2-319&lt;/a&gt; who willfully fails to appear before any court as required shall be guilty of a Class 1 misdemeanor.&lt;/p&gt;&lt;p&gt;Code 1950, ¬ß 19.1-109.7; 1973, c. 485; 1975, c. 495; 1981, c. 382; 1982, c. 271; 1999, c. &lt;a href='http://lis.virginia.gov/cgi-bin/legp604.exe?991+ful+CHAP0821'&gt;821&lt;/a&gt;.&lt;/p&gt;</t>
  </si>
  <si>
    <t>¬ß 19.2-129</t>
  </si>
  <si>
    <t>Power of court to punish for contempt.</t>
  </si>
  <si>
    <t>&lt;p&gt;Nothing in this chapter shall interfere with or prevent the exercise by any court of the Commonwealth of its power to punish for contempt, except that a person shall not be sentenced for contempt and under the provisions of ¬ß &lt;a href='http://law.lis.virginia.gov/vacode/19.2-128/'&gt;19.2-128&lt;/a&gt; for the same absence.&lt;/p&gt;&lt;p&gt;Code 1950, ¬ß 19.1-109.8; 1973, c. 485; 1975, c. 495.&lt;/p&gt;</t>
  </si>
  <si>
    <t>¬ß 19.2-130</t>
  </si>
  <si>
    <t>Bail in subsequent proceeding arising out of initial arrest.</t>
  </si>
  <si>
    <t>&lt;p&gt;Any person admitted to bail by a judge or clerk of a district court or by a magistrate shall not be required to be admitted to bail in any subsequent proceeding arising out of the initial arrest unless the court having jurisdiction of such subsequent proceeding deems the initial amount of bond or security taken inadequate. When the court having jurisdiction of the proceeding believes the amount of bond or security inadequate or excessive, it may change the amount of such bond or security, require new and additional sureties, or set other terms of bail as are appropriate to the case, including, but not limited to, drug and alcohol monitoring. The court may, after notice to the parties, initiate a proceeding to alter the terms and conditions of bail on its own motion.&lt;/p&gt;&lt;p&gt;Code 1950, ¬ß 19.1-111.1; 1972, c. 366; 1975, c. 495; 1978, c. 755; 1991, c. 581; 2008, cc. &lt;a href='http://lis.virginia.gov/cgi-bin/legp604.exe?081+ful+CHAP0363'&gt;363&lt;/a&gt;, &lt;a href='http://lis.virginia.gov/cgi-bin/legp604.exe?081+ful+CHAP0812'&gt;812&lt;/a&gt;.&lt;/p&gt;</t>
  </si>
  <si>
    <t>¬ß 19.2-130.1</t>
  </si>
  <si>
    <t>Bail terms set by court on a capias to be honored by magistrate.</t>
  </si>
  <si>
    <t>&lt;p&gt;A magistrate who is to set the terms of bail of a person arrested and brought before him pursuant to ¬ß &lt;a href='http://law.lis.virginia.gov/vacode/19.2-234/'&gt;19.2-234&lt;/a&gt; shall, unless circumstances exist that require him to set more restrictive terms, set the terms of bail in accordance with the order of the court that issued the capias, if such an order is affixed to or made a part of the capias by the court.&lt;/p&gt;&lt;p&gt;2010, cc. &lt;a href='http://lis.virginia.gov/cgi-bin/legp604.exe?101+ful+CHAP0312'&gt;312&lt;/a&gt;, &lt;a href='http://lis.virginia.gov/cgi-bin/legp604.exe?101+ful+CHAP0375'&gt;375&lt;/a&gt;; 2011, c. &lt;a href='http://lis.virginia.gov/cgi-bin/legp604.exe?111+ful+CHAP0112'&gt;112&lt;/a&gt;.&lt;/p&gt;</t>
  </si>
  <si>
    <t>¬ß 19.2-131</t>
  </si>
  <si>
    <t>Bail for person held in jurisdiction other than that of trial.</t>
  </si>
  <si>
    <t>&lt;p&gt;In any case in which a person charged with a misdemeanor or felony, or a juvenile taken into custody pursuant to ¬ß &lt;a href='http://law.lis.virginia.gov/vacode/16.1-246/'&gt;16.1-246&lt;/a&gt; is held in some county, city or town other than that in which he is to be tried upon such charge, he may be admitted to bail by any judicial officer of the county, city or town in which he is so held in accordance with the provisions of law concerning the granting of bail in cases in which persons are so admitted to bail, when held in the county, city or town in which they are to be tried.&lt;/p&gt;&lt;p&gt;In such case, such judicial officer before whom he is brought may, without trial or examination, let him to bail, upon taking a recognizance for his appearance before the court having cognizance of the case. The fact of taking such recognizance shall be certified by the court or officer taking it upon the warrant under which such person was arrested or taken into custody and the warrant and recognizance shall be returned forthwith to the clerk of the court before whom the accused or juvenile taken into custody pursuant to ¬ß &lt;a href='http://law.lis.virginia.gov/vacode/16.1-246/'&gt;16.1-246&lt;/a&gt; is to appear. And to such court, the judicial officer who issued such warrant shall recognize or cause to be summoned such witnesses as he may think proper.&lt;/p&gt;&lt;p&gt;Code 1950, ¬ß¬ß 19.1-118, 19.1-119; 1960, c. 366; 1975, c. 495; 1978, c. 755; 1992, c. 576.&lt;/p&gt;</t>
  </si>
  <si>
    <t>¬ß 19.2-132</t>
  </si>
  <si>
    <t>Motion to increase amount of bond fixed by judicial officer; when bond may be increased.</t>
  </si>
  <si>
    <t>&lt;p&gt;If the amount of any bond fixed by a judicial officer is subsequently deemed insufficient, or the security taken inadequate, or if it appears that bail should have been denied or that the person has violated a term or condition of his release, or has been convicted of or arrested for a felony or misdemeanor, the attorney for the Commonwealth of the county or city in which the person is held for trial may, on reasonable notice to the person and, if such person has been admitted to bail, to any surety on the bond of such person, move the appropriate judicial officer to increase the amount of such bond or to revoke bail. The court may grant such motion and may require new or additional sureties therefor, or both or revoke bail. Any surety in a bond for the appearance of such person may take from his principal collateral or other security to indemnify such surety against liability. The failure to notify the surety will not prohibit the court from proceeding with the bond hearing.&lt;/p&gt;&lt;p&gt;The court ordering any increase in the amount of such bond, ordering new or additional sureties, or revoking such bail may, upon appeal, and for good cause shown, stay execution of such order for so long as reasonably practicable for such person to obtain an expedited hearing before the court to which such order has been appealed.&lt;/p&gt;&lt;p&gt;Code 1950, ¬ß 19.1-120; 1960, c. 366; 1975, c. 495; 1978, c. 755; 1989, c. 519; 1991, c. 581; 1999, cc. &lt;a href='http://lis.virginia.gov/cgi-bin/legp604.exe?991+ful+CHAP0829'&gt;829&lt;/a&gt;, &lt;a href='http://lis.virginia.gov/cgi-bin/legp604.exe?991+ful+CHAP0846'&gt;846&lt;/a&gt;;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href='http://lis.virginia.gov/cgi-bin/legp604.exe?131+ful+CHAP0474'&gt;474&lt;/a&gt;.&lt;/p&gt;</t>
  </si>
  <si>
    <t>¬ß¬ß 19.2-132.1, 19.2-133</t>
  </si>
  <si>
    <t>&lt;p&gt;Repealed by Acts 1991, c. 581.&lt;/p&gt;</t>
  </si>
  <si>
    <t>¬ß 19.2-134</t>
  </si>
  <si>
    <t>When bail piece to be delivered to accused; form of bail piece.</t>
  </si>
  <si>
    <t>&lt;p&gt;In all cases in which recognizances, at the suit of the Commonwealth, may have been, or shall hereafter be entered into, it shall be the duty of the clerk of the court in which, or in the clerk's office of which, any recognizance is filed, to deliver to the accused and his sureties upon request, a bail piece, in substance, as follows: "A. B. of the county or city of......, is delivered to bail, unto C. D. of the county or city of......, at the suit of the Commonwealth. Given under my hand, this day of........, in the year............."&lt;/p&gt;&lt;p&gt;Code 1950, ¬ß 19.1-123; 1960, c. 366; 1975, c. 495; 1991, c. 581; 1992, c. 576.&lt;/p&gt;</t>
  </si>
  <si>
    <t>RECOGNIZANCES</t>
  </si>
  <si>
    <t>¬ß 19.2-135</t>
  </si>
  <si>
    <t>Commitment for trial; recognizance; notice to attorney for Commonwealth; remand on violation of condition.</t>
  </si>
  <si>
    <t>&lt;p&gt;When a judicial officer considers that there is sufficient cause for charging the accused or juvenile taken into custody pursuant to ¬ß &lt;a href='http://law.lis.virginia.gov/vacode/16.1-246/'&gt;16.1-246&lt;/a&gt; with a felony, unless it be a case wherein it is otherwise specially provided, the commitment shall be for trial or hearing. Any recognizance taken of the accused or juvenile shall be upon the following conditions: (1) that he appear to answer for the offense with which he is charged before the court or judge before whom the case will be tried at such time as may be stated in the recognizance and at any time or times to which the proceedings may be continued and before any court or judge thereafter in which proceedings on the charge are held; (2) that he shall not depart from the Commonwealth unless the judicial officer taking recognizance or a court in a subsequent proceeding specifically waives such requirement; and (3) that he shall keep the peace and be of good behavior until the case is finally disposed of. Every such recognizance shall also include a waiver such as is required by ¬ß &lt;a href='http://law.lis.virginia.gov/vacode/49-12/'&gt;49-12&lt;/a&gt; in relation to the bonds therein mentioned and though such waiver be not expressed in the recognizance it shall be deemed to be included therein in like manner and with the same effect as if it was so expressed. The judge shall return to the clerk of the court wherein the accused or juvenile is to be tried, or the case be heard as soon as may be, a certificate of the nature of the offense, showing whether the accused or juvenile was committed to jail or recognized for his appearance; and the clerk, as soon as may be, shall inform the attorney for the Commonwealth of such certificate.&lt;/p&gt;&lt;p&gt;The court may, in its discretion, in the event of a violation of any condition of a recognizance taken pursuant to this section, remand the principal to jail until the case is finally disposed of, and if the principal is remanded to jail, the surety is discharged from liability.&lt;/p&gt;&lt;p&gt;When a recognizance is taken of a witness in a case against an accused or juvenile, the condition thereof shall be that he appear to give evidence in such case and that he shall not depart from the Commonwealth without the leave of such court or judge.&lt;/p&gt;&lt;p&gt;Code 1950, ¬ß¬ß 19.1-125, 19.1-128, 19.1-133; 1960, c. 366; 1968, c. 639; 1975, c. 495; 1977, c. 287; 1978, c. 755; 1979, c. 735; 1988, c. 688; 1992, c. 576.&lt;/p&gt;</t>
  </si>
  <si>
    <t>¬ß 19.2-136</t>
  </si>
  <si>
    <t>How bonds in recognizances payable; penalty.</t>
  </si>
  <si>
    <t>&lt;p&gt;Bonds in recognizances in criminal or juvenile cases shall be payable to the county or city in which the case is prosecuted. The treasurer or director of finance of such locality may engage in collection activity regarding the judgment of default rendered pursuant to ¬ß &lt;a href='http://law.lis.virginia.gov/vacode/19.2-143/'&gt;19.2-143&lt;/a&gt;. Any responses to the judgment of default rendered pursuant to ¬ß &lt;a href='http://law.lis.virginia.gov/vacode/19.2-143/'&gt;19.2-143&lt;/a&gt; shall be filed with the court, with notice given to such locality. Every bond under this title shall be in such sum as the court or officer requiring it may direct.&lt;/p&gt;&lt;p&gt;Code 1950, ¬ß 19.1-127; 1960, c. 366; 1973, c. 485; 1975, c. 495; 1978, c. 755; 1991, c. 581; 2011, c. &lt;a href='http://lis.virginia.gov/cgi-bin/legp604.exe?111+ful+CHAP0802'&gt;802&lt;/a&gt;; 2012, c. &lt;a href='http://lis.virginia.gov/cgi-bin/legp604.exe?121+ful+CHAP0408'&gt;408&lt;/a&gt;.&lt;/p&gt;</t>
  </si>
  <si>
    <t>¬ß 19.2-137</t>
  </si>
  <si>
    <t>Order of court on recognizance.</t>
  </si>
  <si>
    <t>&lt;p&gt;When such recognizance is taken by a court of a person to answer a charge or of a witness to give evidence it shall be sufficient for the order of the court taking the recognizance to state that the party or parties recognized were duly recognized upon a bond in such sum as the court may have directed with such surety as the court may have accepted for his or their appearance before such court at such time as may have been prescribed by the court to answer for the offense with which such person is charged or to give evidence, as the case may be.&lt;/p&gt;&lt;p&gt;Code 1950, ¬ß 19.1-129; 1960, c. 366; 1975, c. 495; 1991, c. 581.&lt;/p&gt;</t>
  </si>
  <si>
    <t>¬ß¬ß 19.2-138 through 19.2-140</t>
  </si>
  <si>
    <t>&lt;p&gt;Repealed by Acts 1987, c. 670.&lt;/p&gt;</t>
  </si>
  <si>
    <t>¬ß 19.2-141</t>
  </si>
  <si>
    <t>How recognizance taken for incapacitated or insane person or one under disability.</t>
  </si>
  <si>
    <t>&lt;p&gt;A recognizance which would be taken of a person but for his being a minor, insane or otherwise mentally incapacitated, may be taken of another person and without further surety, if such other person is deemed sufficient, for the performance by such minor, insane or otherwise incapacitated person, of the conditions of the recognizance.&lt;/p&gt;&lt;p&gt;Code 1950, ¬ß 19.1-134; 1960, c. 366; 1975, c. 495; 1997, c. &lt;a href='http://lis.virginia.gov/cgi-bin/legp604.exe?971+ful+CHAP0801'&gt;801&lt;/a&gt;.&lt;/p&gt;</t>
  </si>
  <si>
    <t>¬ß 19.2-142</t>
  </si>
  <si>
    <t>Where recognizance taken out of court to be sent.</t>
  </si>
  <si>
    <t>&lt;p&gt;A person taking a recognizance out of court shall forthwith transmit it to the clerk of the court for appearance before which it is taken; or, if it be not for appearance before a court, to the clerk of the circuit court of the county or city in which it is taken; and it shall remain filed in the clerk's office.&lt;/p&gt;&lt;p&gt;Code 1950, ¬ß 19.1-136; 1960, c. 366; 1975, c. 495.&lt;/p&gt;</t>
  </si>
  <si>
    <t>¬ß 19.2-143</t>
  </si>
  <si>
    <t>Where default recorded; process on recognizance; forfeiture on recognizance; when copy may be used; cash bond.</t>
  </si>
  <si>
    <t>&lt;p&gt;When a person, under recognizance in a case, either as party or witness, fails to perform the condition of appearance thereof, if it is to appear before a court of record, or a district court, a hearing shall be held upon reasonable notice to all parties affording them opportunity to show cause why the recognizance or any part thereof should not be forfeited. The show cause notice shall be issued within 45 days of the breach of the condition of appearance.&lt;/p&gt;&lt;p&gt;If the court finds the recognizance or any part thereof should be forfeited, the default shall be recorded therein, unless the defendant or juvenile is brought before the court within 150 days of the findings of default. After 150 days of the finding of default, his default shall be recorded therein, and if it is to appear before a district court, his default shall be entered by the judge of such court, on the case papers unless the defendant or juvenile has been delivered or appeared before the court. The process on any such forfeited recognizance shall be issued from the court before which the appearance was to be, and wherein such forfeiture was recorded or entered. Any such process issued by a judge shall be made returnable before, and tried by, such judge, who shall promptly transmit to the clerk of the circuit court of his county or city wherein deeds are recorded an abstract of such judgment as he may render thereon, which shall be forthwith docketed by the clerk of such court.&lt;/p&gt;&lt;p&gt;If the defendant or juvenile appears before or is delivered to the court within 24 months of the findings of default, the court shall remit any bond previously ordered forfeited by the courts, less such costs as the court may direct.&lt;/p&gt;&lt;p&gt;If it is brought to the attention of the court that the defendant or juvenile is incarcerated in another state or country within 48 months of the finding of default, thereby preventing his delivery or appearance within that period, the court shall remit any bond previously ordered forfeited. If the defendant or juvenile left the Commonwealth with the permission of the court, the bond shall be remitted without deduction of costs; otherwise, the cost of returning him to the Commonwealth shall be deducted from the bond.&lt;/p&gt;&lt;p&gt;Evidence that the defendant or juvenile is incarcerated or subject to court process in another jurisdiction on the day his appearance is required or a medical certificate from a duly licensed physician that the defendant was physically unable to so appear shall be considered evidence of good cause why the recognizance should not be forfeited.&lt;/p&gt;&lt;p&gt;If such recognizance so forfeited is not for such appearance, process thereon shall be issued from the court in which it was taken, or the court to which it was made returnable, and in a proceeding in one court on a recognizance entered in another a copy thereof shall be evidence in like manner as the original would be if it had been entered in the court wherein the proceeding is being had thereon.&lt;/p&gt;&lt;p&gt;However, when any defendant or juvenile who posted a cash bond and failed to appear is tried in his absence and is convicted, the court or judge trying the case shall first apply the cash bond, or so much thereof as may be necessary, to the payment of any fines or costs, or both, adjudged against the defendant or juvenile or imposed by law. Any remaining funds shall be forfeited without further notice. However, if a rehearing is granted, the court may remit part or all of such cash bond not applied ultimately to fines or costs, and order a refund of the same by the State Treasurer, or by the treasurer or director of finance of the locality, if the bond was collected by a locality pursuant to ¬ß &lt;a href='http://law.lis.virginia.gov/vacode/19.2-136/'&gt;19.2-136&lt;/a&gt;, but only if good cause is shown.&lt;/p&gt;&lt;p&gt;If the defendant or juvenile posted a cash bond and failed to appear, but is not tried in his absence, the bond shall be forfeited promptly without further notice. However, if the defendant or juvenile appears in court within 60 days after the bond is forfeited, the judge may remit part or all of any bond previously forfeited and order a refund of the same by the State Treasurer, or by the treasurer or director of finance of the locality, if the bond was collected by a locality pursuant to ¬ß &lt;a href='http://law.lis.virginia.gov/vacode/19.2-136/'&gt;19.2-136&lt;/a&gt;.&lt;/p&gt;&lt;p&gt;Code 1950, ¬ß 19.1-137; 1960, c. 366; 1962, c. 499; 1970, c. 371; 1973, c. 409; 1975, c. 495; 1978, c. 755; 1979, c. 735; 1987, c. 670; 1988, c. 443; 1990, c. 624; 2000, c. &lt;a href='http://lis.virginia.gov/cgi-bin/legp604.exe?001+ful+CHAP0885'&gt;885&lt;/a&gt;; 2003, c. &lt;a href='http://lis.virginia.gov/cgi-bin/legp604.exe?031+ful+CHAP0840'&gt;840&lt;/a&gt;; 2005, c. &lt;a href='http://lis.virginia.gov/cgi-bin/legp604.exe?051+ful+CHAP0585'&gt;585&lt;/a&gt;; 2006, cc. &lt;a href='http://lis.virginia.gov/cgi-bin/legp604.exe?061+ful+CHAP0296'&gt;296&lt;/a&gt;, &lt;a href='http://lis.virginia.gov/cgi-bin/legp604.exe?061+ful+CHAP0316'&gt;316&lt;/a&gt;; 2011, c. &lt;a href='http://lis.virginia.gov/cgi-bin/legp604.exe?111+ful+CHAP0802'&gt;802&lt;/a&gt;; 2012, c. &lt;a href='http://lis.virginia.gov/cgi-bin/legp604.exe?121+ful+CHAP0408'&gt;408&lt;/a&gt;.&lt;/p&gt;</t>
  </si>
  <si>
    <t>¬ß 19.2-144</t>
  </si>
  <si>
    <t>Forfeiture of recognizance while in military or naval service.</t>
  </si>
  <si>
    <t>&lt;p&gt;If in any motion, action, suit or other proceeding made or taken in any court of this Commonwealth on a forfeited bail bond or forfeited recognizance, or to enforce the payment of the bond in any manner or any judgment thereon, or to forfeit any bail bond or recognizance, it appears that the person for whose alleged default such bail bond or recognizance was forfeited or judgment rendered, or such motion is made or proceeding taken, was prevented from complying with the condition of such bail bond or recognizance by reason of his having enlisted or been drafted in the army or navy of the United States, then judgment or decree on such motion, action, suit or other proceeding shall be given for the defendant.&lt;/p&gt;&lt;p&gt;Code 1950, ¬ß 19.1-139; 1960, c. 366; 1975, c. 495; 1991, c. 581.&lt;/p&gt;</t>
  </si>
  <si>
    <t>¬ß 19.2-145</t>
  </si>
  <si>
    <t>How penalty remitted.</t>
  </si>
  <si>
    <t>&lt;p&gt;When in an action or on a motion to extend the period for enforcement of a judgment on a recognizance the penalty is adjudged to be forfeited the court may on an application of a defendant or juvenile remit the penalty or any part of it and render judgment on such terms and conditions as it deems reasonable.&lt;/p&gt;&lt;p&gt;Code 1950, ¬ß 19.1-140; 1960, c. 366; 1975, c. 495; 1978, c. 755; 1982, c. 153.&lt;/p&gt;</t>
  </si>
  <si>
    <t>¬ß 19.2-146</t>
  </si>
  <si>
    <t>Defects in form of recognizance not to defeat action or judgment.</t>
  </si>
  <si>
    <t>&lt;p&gt;No action or judgment on a recognizance shall be defeated or arrested by reason of any defect in the form of the recognizance, if it appear to have been taken by a court or officer authorized to take it and be substantially sufficient.&lt;/p&gt;&lt;p&gt;Code 1950, ¬ß 19.1-141; 1960, c. 366; 1975, c. 495.&lt;/p&gt;</t>
  </si>
  <si>
    <t>¬ß 19.2-147</t>
  </si>
  <si>
    <t>Docketing judgment on forfeited recognizance or bond.</t>
  </si>
  <si>
    <t>&lt;p&gt;Whenever a judgment is entered in any court of record in favor of the Commonwealth of Virginia upon a forfeited recognizance or bond, the clerk of the court in which the judgment is rendered shall certify an abstract of the same to the clerk of the circuit court of the county or city wherein the judgment debtor resides or of any city or county in which he may own real property, who shall thereupon enter the abstract of judgment upon his judgment docket.&lt;/p&gt;&lt;p&gt;Code 1950, ¬ß 19.1-142; 1960, c. 366; 1975, c. 495; 1994, c. &lt;a href='http://lis.virginia.gov/cgi-bin/legp604.exe?941+ful+CHAP0432'&gt;432&lt;/a&gt;.&lt;/p&gt;</t>
  </si>
  <si>
    <t>¬ß 19.2-148</t>
  </si>
  <si>
    <t>Surety discharged on payment of amount, etc., into court.</t>
  </si>
  <si>
    <t>&lt;p&gt;A surety on a bond in a recognizance may, after default, pay into the court from which the process has issued, or may issue thereon, the amount for which he is bound, with such costs as the court may direct, and be thereupon discharged.&lt;/p&gt;&lt;p&gt;Code 1950, ¬ß 19.1-143; 1960, c. 366; 1975, c. 495; 1991, c. 581.&lt;/p&gt;</t>
  </si>
  <si>
    <t>¬ß 19.2-149</t>
  </si>
  <si>
    <t>How surety on a bond in recognizance may surrender principal and be discharged from liability.</t>
  </si>
  <si>
    <t>&lt;p&gt;A bail bondsman or his licensed bail enforcement agent on a bond in a recognizance may at any time arrest his principal and surrender him to the court before which the recognizance was taken or before which such principal's appearance is required, or to the sheriff, sergeant or jailer of the county or city wherein the court before which such principal's appearance is required is located; in addition to the above authority, upon the application of the surety, the court, or the clerk thereof, before which the recognizance was taken, or before which such principal's appearance is required, or any magistrate shall issue a capias for the arrest of such principal, and such capias may be executed by such bail bondsman or his licensed bail enforcement agent, or by any sheriff, sergeant or police officer, and the person executing such capias shall deliver such principal and such capias to the sheriff or jailer of the county or the sheriff, sergeant or jailer of the city in which the appearance of such principal is required, and thereupon the surety or the property bail bondsman shall be discharged from liability for any act of the principal subsequent thereto. Such sheriff, sergeant or jailer shall thereafter deliver such capias to the clerk of such court, with his endorsement thereon acknowledging delivery of such principal to his custody. If a magistrate issues a capias pursuant to this section, the magistrate shall transmit a copy of the capias to the court before which such principal's appearance is required by the close of business on the next day that is not a Saturday, Sunday, legal holiday, or day on which the court is lawfully closed.&lt;/p&gt;&lt;p&gt;Code 1950, ¬ß 19.1-144; 1960, c. 366; 1975, c. 495; 1991, c. 581; 2004, c. &lt;a href='http://lis.virginia.gov/cgi-bin/legp604.exe?041+ful+CHAP0460'&gt;460&lt;/a&gt;; 2015, c. &lt;a href='http://lis.virginia.gov/cgi-bin/legp604.exe?151+ful+CHAP0622'&gt;622&lt;/a&gt;.&lt;/p&gt;</t>
  </si>
  <si>
    <t>¬ß 19.2-150</t>
  </si>
  <si>
    <t>Proceeding when surety surrenders principal.</t>
  </si>
  <si>
    <t>&lt;p&gt;If the surrender is to the court, the court shall make such order as it deems proper; if the surrender is to a sheriff or jailer, the officer to whom the accused has been surrendered shall give the surety a certificate of the fact. After such surrender the person shall be treated in accordance with the provisions of Article 1 (¬ß &lt;a href='http://law.lis.virginia.gov/vacode/19.2-119/'&gt;19.2-119&lt;/a&gt; et seq.) of Chapter 9 of this title unless the court or judge thereof has reason to believe that no one or more conditions of release will reasonably assure that the person will not flee or pose a danger to any other person or to the community.&lt;/p&gt;&lt;p&gt;Code 1950, ¬ß 19.1-145; 1960, c. 366; 1973, c. 485; 1975, c. 495; 1978, c. 755; 1999, cc. &lt;a href='http://lis.virginia.gov/cgi-bin/legp604.exe?991+ful+CHAP0829'&gt;829&lt;/a&gt;, &lt;a href='http://lis.virginia.gov/cgi-bin/legp604.exe?991+ful+CHAP0846'&gt;846&lt;/a&gt;.&lt;/p&gt;</t>
  </si>
  <si>
    <t>SATISFACTION AND DISCHARGE</t>
  </si>
  <si>
    <t>¬ß 19.2-151</t>
  </si>
  <si>
    <t>Satisfaction and discharge of assault and similar charges.</t>
  </si>
  <si>
    <t>&lt;p&gt;When a person is in jail or under a recognizance to answer a charge of assault and battery or other misdemeanor, or has been indicted for an assault and battery or other misdemeanor for which there is a remedy by civil action, unless the offense was committed (i) by or upon any law-enforcement officer, (ii) riotously in violation of ¬ß¬ß &lt;a href='http://law.lis.virginia.gov/vacode/18.2-404/'&gt;18.2-404&lt;/a&gt; to &lt;a href='http://law.lis.virginia.gov/vacode/18.2-407/'&gt;18.2-407&lt;/a&gt;, (iii) against a family or household member in violation of ¬ß &lt;a href='http://law.lis.virginia.gov/vacode/18.2-57.2/'&gt;18.2-57.2&lt;/a&gt;, or (iv) with intent to commit a felony, if the person injured appears before the court which made the commitment or took the recognizance, or before the court in which the indictment is pending, and acknowledges in writing that he has received satisfaction for the injury, the court may, in its discretion, by an order, supersede the commitment, discharge the recognizance, or dismiss the prosecution, upon payment by the defendant of costs accrued to the Commonwealth or any of its officers.&lt;/p&gt;&lt;p&gt;Code 1950, ¬ß 19.1-18; 1960, c. 366; 1968, c. 639; 1975, c. 495; 1997, c. &lt;a href='http://lis.virginia.gov/cgi-bin/legp604.exe?971+ful+CHAP0532'&gt;532&lt;/a&gt;; 1999, c. &lt;a href='http://lis.virginia.gov/cgi-bin/legp604.exe?991+ful+CHAP0963'&gt;963&lt;/a&gt;.&lt;/p&gt;</t>
  </si>
  <si>
    <t>¬ß 19.2-152</t>
  </si>
  <si>
    <t>Order discharging recognizance or superseding commitment; judgment for costs.</t>
  </si>
  <si>
    <t>&lt;p&gt;Every order discharging a recognizance shall be filed with the clerk before the session of the court at which the party was to appear. Where a person is held under a commitment, any order superseding a commitment shall be delivered to the jailer, who shall forthwith discharge the witnesses, if any, and the accused or juvenile, and judgment against the accused or juvenile shall be entered in the court for the costs of the prosecution.&lt;/p&gt;&lt;p&gt;Code 1950, ¬ß 19.1-19; 1960, c. 366; 1975, c. 495; 1978, c. 755.&lt;/p&gt;</t>
  </si>
  <si>
    <t>BAIL BONDSMEN [Repealed]</t>
  </si>
  <si>
    <t>¬ß¬ß 19.2-152.1 through 19.2-152.1:7</t>
  </si>
  <si>
    <t>&lt;p&gt;Repealed by Acts 2004, c. &lt;a href='http://lis.virginia.gov/cgi-bin/legp604.exe?041+ful+CHAP0460'&gt;460&lt;/a&gt;, effective July 1, 2005.&lt;/p&gt;</t>
  </si>
  <si>
    <t>PRETRIAL SERVICES ACT</t>
  </si>
  <si>
    <t>¬ß 19.2-152.2</t>
  </si>
  <si>
    <t>Purpose; establishment of pretrial services and services agencies.</t>
  </si>
  <si>
    <t>&lt;p&gt;It is the purpose of this article to provide more effective protection of society by establishing pretrial services agencies that will assist judicial officers in discharging their duties pursuant to Article 1 (¬ß &lt;a href='http://law.lis.virginia.gov/vacode/19.2-119/'&gt;19.2-119&lt;/a&gt; et seq.) of Chapter 9 of this title. Such agencies are intended to provide better information and services for use by judicial officers in determining the risk to public safety and the assurance of appearance of persons age 18 or over or persons under the age of 18 who have been transferred for trial as adults held in custody and charged with an offense, other than an offense punishable by death, who are pending trial or hearing. Any city, county or combination thereof may establish a pretrial services agency and any city, county or combination thereof required to submit a community-based corrections plan pursuant to ¬ß &lt;a href='http://law.lis.virginia.gov/vacode/53.1-82.1/'&gt;53.1-82.1&lt;/a&gt; shall establish a pretrial services agency.&lt;/p&gt;&lt;p&gt;1994,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2004, c. &lt;a href='http://lis.virginia.gov/cgi-bin/legp604.exe?041+ful+CHAP0378'&gt;378&lt;/a&gt;; 2007, c. &lt;a href='http://lis.virginia.gov/cgi-bin/legp604.exe?071+ful+CHAP0133'&gt;133&lt;/a&gt;.&lt;/p&gt;</t>
  </si>
  <si>
    <t>¬ß 19.2-152.3</t>
  </si>
  <si>
    <t>Department of Criminal Justice Services to prescribe standards; biennial plan.</t>
  </si>
  <si>
    <t>&lt;p&gt;The Department of Criminal Justice Services shall prescribe standards for the development, implementation, operation and evaluation of services authorized by this article. The Department of Criminal Justice Services shall develop risk assessment and other instruments to be used by pretrial services agencies in assisting judicial officers in discharging their duties pursuant to Article 1 (¬ß &lt;a href='http://law.lis.virginia.gov/vacode/19.2-119/'&gt;19.2-119&lt;/a&gt; et seq.) of Chapter 9 of this title. Any city, county or combination thereof which establishes pretrial services pursuant to this article shall submit a biennial plan to the Department of Criminal Justice Services for review and approval.&lt;/p&gt;&lt;p&gt;1994,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</si>
  <si>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t>
  </si>
  <si>
    <t>Mandated services.</t>
  </si>
  <si>
    <t>&lt;p&gt;Any city, county or combination thereof which elects or is required to establish a pretrial services agency shall provide all information and services for use by judicial officers as set forth in Article 1 (¬ß &lt;a href='http://law.lis.virginia.gov/vacode/19.2-119/'&gt;19.2-119&lt;/a&gt; et seq.) of Chapter 9 of this title.&lt;/p&gt;&lt;p&gt;1994,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</si>
  <si>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19.2-152.4:1</t>
  </si>
  <si>
    <t>Form of oath of office for local pretrial services officer; authorization to seek capias.</t>
  </si>
  <si>
    <t>&lt;p&gt;Every pretrial services officer who is an employee of a local pretrial services agency established by any city, county or combination thereof or operated pursuant to this article shall take an oath of office as prescribed in ¬ß &lt;a href='http://law.lis.virginia.gov/vacode/49-1/'&gt;49-1&lt;/a&gt; and to provide services pursuant to the requirements of this article before entering the duties of his office. The oath of office shall be taken before any general district or circuit court judge in any county or city which has established services for use by judicial officers pursuant to this article.&lt;/p&gt;&lt;p&gt;In addition, any officer of a pretrial services agency established or operated pursuant to this article may seek a capias from any judicial officer for the arrest of any person under the agency's custody and supervision for failure to comply with any conditions of release imposed by a judicial officer, for failure to comply with the conditions of pretrial supervision as established by a pretrial services agency, or when there is reason to believe that the person will fail to appear, will leave, or has left the jurisdiction to avoid prosecution.&lt;/p&gt;&lt;p&gt;2000, c. &lt;a href='http://lis.virginia.gov/cgi-bin/legp604.exe?001+ful+CHAP1040'&gt;1040&lt;/a&gt;; 2007, c. &lt;a href='http://lis.virginia.gov/cgi-bin/legp604.exe?071+ful+CHAP0133'&gt;133&lt;/a&gt;.&lt;/p&gt;</t>
  </si>
  <si>
    <t>¬ß 19.2-152.4:2</t>
  </si>
  <si>
    <t>Confidentiality of records of and reports on adult persons under investigation by or in the custody or supervision of a local pretrial services agency.</t>
  </si>
  <si>
    <t>&lt;p&gt;A. Any pretrial investigation report prepared by a local pretrial services officer is confidential and is exempt from the Virginia Freedom of Information Act (¬ß &lt;a href='http://law.lis.virginia.gov/vacode/2.2-3700/'&gt;2.2-3700&lt;/a&gt; et seq.). Such reports shall be filed as a part of the case record. Such reports shall be sealed upon receipt by the court and made available only by court order; except that such reports shall be available upon request to (i) any criminal justice agency, as defined in ¬ß &lt;a href='http://law.lis.virginia.gov/vacode/9.1-101/'&gt;9.1-101&lt;/a&gt;, of this or any other state or of the United States; (ii) any agency where the accused is referred for assessment or treatment; or (iii) counsel for the person who is the subject of the report.&lt;/p&gt;&lt;p&gt;B. Any report on the progress of an accused under the supervision or custody of a pretrial services agency and any information relative to the identity of or inferring personal characteristics of an accused, including demographic information, diagnostic summaries, records of office visits, medical, substance abuse, psychiatric or psychological records or information, substance abuse screening, assessment and testing information, and other sensitive information not explicitly classified as criminal history record information, is exempt from the Virginia Freedom of Information Act (¬ß &lt;a href='http://law.lis.virginia.gov/vacode/2.2-3700/'&gt;2.2-3700&lt;/a&gt; et seq.). However, such information may be disseminated to criminal justice agencies as defined in ¬ß &lt;a href='http://law.lis.virginia.gov/vacode/9.1-101/'&gt;9.1-101&lt;/a&gt; in the discretion of the custodian of these records.&lt;/p&gt;&lt;p&gt;2002, c. &lt;a href='http://lis.virginia.gov/cgi-bin/legp604.exe?021+ful+CHAP0769'&gt;769&lt;/a&gt;; 2007, c. &lt;a href='http://lis.virginia.gov/cgi-bin/legp604.exe?071+ful+CHAP0133'&gt;133&lt;/a&gt;.&lt;/p&gt;</t>
  </si>
  <si>
    <t>¬ß 19.2-152.4:3</t>
  </si>
  <si>
    <t>Duties and responsibilities of local pretrial services officers.</t>
  </si>
  <si>
    <t>&lt;p&gt;A. Each local pretrial services officer, for the jurisdictions served, shall:&lt;/p&gt;&lt;p&gt;1. Investigate and interview defendants arrested on state and local warrants and who are detained in jails located in jurisdictions served by the agency while awaiting a hearing before any court that is considering or reconsidering bail, at initial appearance, advisement or arraignment, or at other subsequent hearings;&lt;/p&gt;&lt;p&gt;2. Present a pretrial investigation report with recommendations to assist courts in discharging their duties related to granting or reconsidering bail;&lt;/p&gt;&lt;p&gt;3. Supervise and assist all defendants residing within the jurisdictions served and placed on pretrial supervision by any judicial officer within the jurisdictions to ensure compliance with the terms and conditions of bail;&lt;/p&gt;&lt;p&gt;4. Conduct random drug and alcohol tests on any defendant under supervision for whom a judicial officer has ordered testing or who has been required to refrain from excessive use of alcohol or use of any illegal drug or controlled substance or other defendant-specific condition of bail related to alcohol or substance abuse;&lt;/p&gt;&lt;p&gt;5. Seek a capias from any judicial officer pursuant to ¬ß &lt;a href='http://law.lis.virginia.gov/vacode/19.2-152.4:1/'&gt;19.2-152.4:1&lt;/a&gt; for any defendant placed under supervision or the custody of the agency who fails to comply with the conditions of bail or supervision, when continued liberty or noncompliance presents a risk of flight, a risk to public safety or risk to the defendant;&lt;/p&gt;&lt;p&gt;6. Seek an order to show cause why the defendant should not be required to appear before the court in those cases requiring a subsequent hearing before the court;&lt;/p&gt;&lt;p&gt;7. Provide defendant-based information to assist any law-enforcement officer with the return to custody of defendants placed on supervision for which a capias has been sought; and&lt;/p&gt;&lt;p&gt;8. Keep such records and make such reports as required by the Commonwealth of Virginia Department of Criminal Justice Services.&lt;/p&gt;&lt;p&gt;B. Each local pretrial services officer, for the jurisdictions served, may provide the following optional services, as appropriate and when available resources permit:&lt;/p&gt;&lt;p&gt;1. Conduct, subject to court approval, drug and alcohol screenings, or tests at investigation pursuant to subsection B of ¬ß &lt;a href='http://law.lis.virginia.gov/vacode/19.2-123/'&gt;19.2-123&lt;/a&gt; or following release to supervision, and conduct or facilitate the preparation of screenings or assessments or both pursuant to state approved protocols;&lt;/p&gt;&lt;p&gt;2. Facilitate placement of defendants in a substance abuse education or treatment program or services or other education or treatment service when ordered as a condition of bail;&lt;/p&gt;&lt;p&gt;3. Sign for the custody of any defendant investigated by a pretrial services officer, and released by a court to pretrial supervision as the sole term and condition of bail or when combined with an unsecured bond;&lt;/p&gt;&lt;p&gt;4. Provide defendant information and investigation services for those who are detained in jails located in jurisdictions served by the agency and are awaiting an initial bail hearing before a magistrate;&lt;/p&gt;&lt;p&gt;5. Supervise defendants placed by any judicial officer on home electronic monitoring as a condition of bail and supervision;&lt;/p&gt;&lt;p&gt;6. Prepare, for defendants investigated, the financial statement-eligibility determination form for indigent defense services; and&lt;/p&gt;&lt;p&gt;7. Subject to approved procedures and if so requested by the court, coordinate for defendants investigated, services for court-appointed counsel and for interpreters for foreign-language speaking and hearing-impaired defendants.&lt;/p&gt;&lt;p&gt;2003, c. &lt;a href='http://lis.virginia.gov/cgi-bin/legp604.exe?031+ful+CHAP0603'&gt;603&lt;/a&gt;; 2007, c. &lt;a href='http://lis.virginia.gov/cgi-bin/legp604.exe?071+ful+CHAP0133'&gt;133&lt;/a&gt;; 2008, cc. &lt;a href='http://lis.virginia.gov/cgi-bin/legp604.exe?081+ful+CHAP0551'&gt;551&lt;/a&gt;, &lt;a href='http://lis.virginia.gov/cgi-bin/legp604.exe?081+ful+CHAP0691'&gt;691&lt;/a&gt;.&lt;/p&gt;</t>
  </si>
  <si>
    <t>¬ß 19.2-152.5</t>
  </si>
  <si>
    <t>Community criminal justice boards.</t>
  </si>
  <si>
    <t>&lt;p&gt;Each city, county or combination thereof establishing a pretrial services agency shall also establish a community criminal justice board pursuant to ¬ß &lt;a href='http://law.lis.virginia.gov/vacode/9.1-178/'&gt;9.1-178&lt;/a&gt;.&lt;/p&gt;&lt;p&gt;1994, 2nd Sp. Sess., cc. &lt;a href='http://lis.virginia.gov/cgi-bin/legp604.exe?943+ful+CHAP0001'&gt;1&lt;/a&gt;, &lt;a href='http://lis.virginia.gov/cgi-bin/legp604.exe?943+ful+CHAP0002'&gt;2&lt;/a&gt;; 2007, c. &lt;a href='http://lis.virginia.gov/cgi-bin/legp604.exe?071+ful+CHAP0133'&gt;133&lt;/a&gt;.&lt;/p&gt;</t>
  </si>
  <si>
    <t>¬ß 19.2-152.6</t>
  </si>
  <si>
    <t>Withdrawal from pretrial services.</t>
  </si>
  <si>
    <t>&lt;p&gt;Any participating city or county may, at the beginning of any calendar quarter, by ordinance or resolution of its governing authority, notify the Department of Criminal Justice Services of its intention to withdraw from participation in pretrial services. Such withdrawal shall be effective as of the last day of the quarter in which such notice is given.&lt;/p&gt;&lt;p&gt;1994, 2nd Sp. Sess., cc. &lt;a href='http://lis.virginia.gov/cgi-bin/legp604.exe?943+ful+CHAP0001'&gt;1&lt;/a&gt;, &lt;a href='http://lis.virginia.gov/cgi-bin/legp604.exe?943+ful+CHAP0002'&gt;2&lt;/a&gt;; 2007, c. &lt;a href='http://lis.virginia.gov/cgi-bin/legp604.exe?071+ful+CHAP0133'&gt;133&lt;/a&gt;.&lt;/p&gt;</t>
  </si>
  <si>
    <t>¬ß 19.2-152.7</t>
  </si>
  <si>
    <t>Funding; failure to comply.</t>
  </si>
  <si>
    <t>&lt;p&gt;Counties and cities shall be required to establish a pretrial services agency only to the extent funded by the Commonwealth through the general appropriation act. The Department of Criminal Justice Services shall annually review each agency established under this article to determine compliance with the submitted plan and operating standards. If the Department determines that any agency is not in substantial compliance with the submitted plan or standards, the Department may suspend all or any portion of financial aid made available to the locality for purposes of this article until there is compliance.&lt;/p&gt;&lt;p&gt;The Department shall report annually on or before December 31 to the Governor and the General Assembly on the performance of each pretrial services agency, to include (i) the total amount of funding received by that agency; (ii) the number of investigations conducted by that agency; (iii) the number of defendants placed on pretrial supervision with that agency; (iv) the average daily caseload of that agency; (v) the appearance, public safety, and compliance rates of defendants placed on pretrial supervision with that agency; and (vi) a determination of whether that agency is in substantial compliance with all grant conditions and standards prescribed by the Department pursuant to ¬ß &lt;a href='/vacode/19.2-152.3/'&gt;19.2-152.3&lt;/a&gt;. If an agency is not in substantial compliance with all grant conditions and standards prescribed by the Department pursuant to ¬ß &lt;a href='/vacode/19.2-152.3/'&gt;19.2-152.3&lt;/a&gt;, that agency and the Department shall develop a plan and identify a timeframe to achieve compliance. A copy of that plan of compliance shall be included in the annual report. The Department shall ensure such report is available to the public.&lt;/p&gt;&lt;p&gt;1994, 2nd Sp. Sess., cc. &lt;a href='http://lis.virginia.gov/cgi-bin/legp604.exe?941+ful+CHAP0001'&gt;1&lt;/a&gt;, &lt;a href='http://lis.virginia.gov/cgi-bin/legp604.exe?941+ful+CHAP0002'&gt;2&lt;/a&gt;; 2007, c. &lt;a href='http://lis.virginia.gov/cgi-bin/legp604.exe?071+ful+CHAP0133'&gt;133&lt;/a&gt;; 2018, cc. &lt;a href='http://lis.virginia.gov/cgi-bin/legp604.exe?181+ful+CHAP0180'&gt;180&lt;/a&gt;, &lt;a href='http://lis.virginia.gov/cgi-bin/legp604.exe?181+ful+CHAP0407'&gt;407&lt;/a&gt;.&lt;/p&gt;</t>
  </si>
  <si>
    <t>Protective Orders</t>
  </si>
  <si>
    <t>¬ß 19.2-152.7:1</t>
  </si>
  <si>
    <t>&lt;p&gt;As used in this chapter:&lt;/p&gt;&lt;p&gt;"Act of violence, force, or threat" means any act involving violence, force, or threat that results in bodily injury or places one in reasonable apprehension of death, sexual assault, or bodily injury. Such act includes, but is not limited to, any forceful detention, stalking, criminal sexual assault in violation of Article 7 (¬ß &lt;a href='http://law.lis.virginia.gov/vacode/18.2-61/'&gt;18.2-61&lt;/a&gt; et seq.) of Chapter 4 of Title 18.2, or any criminal offense that results in bodily injury or places one in reasonable apprehension of death, sexual assault, or bodily injury.&lt;/p&gt;&lt;p&gt;2011, cc. &lt;a href='http://lis.virginia.gov/cgi-bin/legp604.exe?111+ful+CHAP0445'&gt;445&lt;/a&gt;, &lt;a href='http://lis.virginia.gov/cgi-bin/legp604.exe?111+ful+CHAP0480'&gt;480&lt;/a&gt;.&lt;/p&gt;</t>
  </si>
  <si>
    <t>¬ß 19.2-152.8</t>
  </si>
  <si>
    <t>Emergency protective orders authorized.</t>
  </si>
  <si>
    <t>&lt;p&gt;A. Any judge of a circuit court, general district court, juvenile and domestic relations district court or magistrate may issue a written or oral ex parte emergency protective order pursuant to this section in order to protect the health or safety of any person.&lt;/p&gt;&lt;p&gt;B. When a law-enforcement officer or an alleged victim asserts under oath to a judge or magistrate that such person is being or has been subjected to an act of violence, force, or threat and on that assertion or other evidence the judge or magistrate finds that (i) there is probable danger of a further such act being committed by the respondent against the alleged victim or (ii) a petition or warrant for the arrest of the respondent has been issued for any criminal offense resulting from the commission of an act of violence, force, or threat, the judge or magistrate shall issue an ex parte emergency protective order imposing one or more of the following conditions on the respondent:&lt;/p&gt;&lt;p&gt;1. Prohibiting acts of violence, force, or threat or criminal offenses resulting in injury to person or property;&lt;/p&gt;&lt;p&gt;2. Prohibiting such contacts by the respondent with the alleged victim or the alleged victim's family or household members, including prohibiting the respondent from being in the physical presence of the alleged victim or the alleged victim's family or household members, as the judge or magistrate deems necessary to protect the safety of such persons;&lt;/p&gt;&lt;p&gt;3. Such other conditions as the judge or magistrate deems necessary to prevent (i) acts of violence, force, or threat, (ii) criminal offenses resulting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href='/vacode/3.2-6500/'&gt;3.2-6500&lt;/a&gt;.&lt;/p&gt;&lt;p&gt;C. An emergency protective order issued pursuant to this section shall expire at 11:59 p.m. on the third day following issuance. If the expiration occurs on a day that the court is not in session, the emergency protective order shall be extended until 11:59 p.m. on the next day that the court which issued the order is in session. The respondent may at any time file a motion with the court requesting a hearing to dissolve or modify the order. The hearing on the motion shall be given precedence on the docket of the court.&lt;/p&gt;&lt;p&gt;D. A law-enforcement officer may request an emergency protective order pursuant to this section and, if the person in need of protection is physically or mentally incapable of filing a petition pursuant to ¬ß &lt;a href='/vacode/19.2-152.9/'&gt;19.2-152.9&lt;/a&gt; or &lt;a href='/vacode/19.2-152.10/'&gt;19.2-152.10&lt;/a&gt;, may request the extension of an emergency protective order for an additional period of time not to exceed three days after expiration of the original order. The request for an emergency protective order or extension of an order may be made orally, in person or by electronic means, and the judge of a circuit court, general district court, or juvenile and domestic relations district court or a magistrate may issue an oral emergency protective order. An oral emergency protective order issued pursuant to this section shall be reduced to writing, by the law-enforcement officer requesting the order or the magistrate, on a preprinted form approved and provided by the Supreme Court of Virginia. The completed form shall include a statement of the grounds for the order asserted by the officer or the alleged victim of such crime.&lt;/p&gt;&lt;p&gt;E. The court or magistrate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or magistrate. A copy of an emergency protective order issued pursuant to this section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Upon service, the agency making service shall enter the date and time of service and other appropriate information required into the Virginia Criminal Information Network and make due return to the court. One copy of the order shall be given to the alleged victim of such crime. The judge or magistrate who issues an oral order pursuant to an electronic request by a law-enforcement officer shall verify the written order to determine whether the officer who reduced it to writing accurately transcribed the contents of the oral order. The original copy shall be filed with the clerk of the appropriate district court within five business days of the issuance of the order.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 Upon request, the clerk shall provide the alleged victim of such crime with information regarding the date and time of service.&lt;/p&gt;&lt;p&gt;F. The issuance of an emergency protective order shall not be considered evidence of any wrongdoing by the respondent.&lt;/p&gt;&lt;p&gt;G. As used in this section, a "law-enforcement officer" means any (i) person who is a full-time or part-time employee of a police department or sheriff's office which is part of or administered by the Commonwealth or any political subdivision thereof and who is responsible for the prevention and detection of crime and the enforcement of the penal, traffic or highway laws of the Commonwealth and (ii) member of an auxiliary police force established pursuant to ¬ß &lt;a href='/vacode/15.2-1731/'&gt;15.2-1731&lt;/a&gt;. Part-time employees are compensated officers who are not full-time employees as defined by the employing police department or sheriff's office.&lt;/p&gt;&lt;p&gt;H.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As used in this section:&lt;/p&gt;&lt;p&gt;"Copy" includes a facsimile copy.&lt;/p&gt;&lt;p&gt;"Physical presence" includes (i) intentionally maintaining direct visual contact with the petitioner or (ii) unreasonably being within 100 feet from the petitioner's residence or place of employment.&lt;/p&gt;&lt;p&gt;J. No fee shall be charged for filing or serving any petition pursuant to this section.&lt;/p&gt;&lt;p&gt;K. No emergency protective order shall be issued pursuant to this section against a law-enforcement officer for any action arising out of the lawful performance of his duties.&lt;/p&gt;&lt;p&gt;L. Upon issuance of an emergency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href='http://lis.virginia.gov/cgi-bin/legp604.exe?011+ful+CHAP0474'&gt;474&lt;/a&gt;; 2002, cc. &lt;a href='http://lis.virginia.gov/cgi-bin/legp604.exe?021+ful+CHAP0507'&gt;507&lt;/a&gt;, &lt;a href='http://lis.virginia.gov/cgi-bin/legp604.exe?021+ful+CHAP0706'&gt;706&lt;/a&gt;,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2012, cc. &lt;a href='http://lis.virginia.gov/cgi-bin/legp604.exe?121+ful+CHAP0146'&gt;146&lt;/a&gt;, &lt;a href='http://lis.virginia.gov/cgi-bin/legp604.exe?121+ful+CHAP0637'&gt;637&lt;/a&gt;, &lt;a href='http://lis.virginia.gov/cgi-bin/legp604.exe?121+ful+CHAP0827'&gt;827&lt;/a&gt;; 2014, c. &lt;a href='http://lis.virginia.gov/cgi-bin/legp604.exe?141+ful+CHAP0346'&gt;346&lt;/a&gt;; 2016, c. &lt;a href='http://lis.virginia.gov/cgi-bin/legp604.exe?161+ful+CHAP0455'&gt;455&lt;/a&gt;; 2018, c. &lt;a href='http://lis.virginia.gov/cgi-bin/legp604.exe?181+ful+CHAP0652'&gt;652&lt;/a&gt;.&lt;/p&gt;</t>
  </si>
  <si>
    <t>¬ß 19.2-152.9</t>
  </si>
  <si>
    <t>Preliminary protective orders.</t>
  </si>
  <si>
    <t>&lt;p&gt;A. Upon the filing of a petition alleging that (i) the petitioner is or has been, within a reasonable period of time, subjected to an act of violence, force, or threat, or (ii) a petition or warrant has been issued for the arrest of the alleged perpetrator for any criminal offense resulting from the commission of an act of violence, force, or threat, the court may issue a preliminary protective order against the alleged perpetrator in order to protect the health and safety of the petitioner or any family or household member of the petitioner. The order may be issued in an ex parte proceeding upon good cause shown when the petition is supported by an affidavit or sworn testimony before the judge or intake officer. Immediate and present danger of any act of violence, force, or threat or evidence sufficient to establish probable cause that an act of violence, force, or threat has recently occurred shall constitute good cause.&lt;/p&gt;&lt;p&gt;A preliminary protective order may include any one or more of the following conditions to be imposed on the respondent:&lt;/p&gt;&lt;p&gt;1. Prohibiting acts of violence, force, or threat or criminal offenses that may result in injury to person or property;&lt;/p&gt;&lt;p&gt;2. Prohibiting such other contacts by the respondent with the petitioner or the petitioner's family or household members as the court deems necessary for the health and safety of such persons;&lt;/p&gt;&lt;p&gt;3. Such other conditions as the court deems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a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 The hearing shall be held within 15 days of the issuance of the preliminary order. If the respondent fails to appear at this hearing because the respondent was not personally served, the court may extend the protective order for a period not to exceed six months. The extended protective order shall be served as soon as possible on the respondent. However, upon motion of the respondent and for good cause shown, the court may continue the hearing. The preliminary order shall remain in effect until the hearing. Upon request after the order is issued, the clerk shall provide the petitioner with a copy of the order and information regarding the date and time of service. The order shall further specify that either party may at any time file a motion with the court requesting a hearing to dissolve or modify the order. The hearing on the motion shall be given precedence on the docket of the court.&lt;/p&gt;&lt;p&gt;Upon receipt of the return of service or other proof of service pursuant to subsection C of ¬ß &lt;a href='/vacode/16.1-264/'&gt;16.1-264&lt;/a&gt;, the clerk shall forthwith forward an attested copy of the preliminary protective order to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court.&lt;/p&gt;&lt;p&gt;C. The preliminary order is effective upon personal service on the alleged perpetrator. Except as otherwise provided, a violation of the order shall constitute contempt of court.&lt;/p&gt;&lt;p&gt;D. At a full hearing on the petition, the court may issue a protective order pursuant to ¬ß &lt;a href='/vacode/19.2-152.10/'&gt;19.2-152.10&lt;/a&gt; if the court finds that the petitioner has proven the allegation that the petitioner is or has been, within a reasonable period of time, subjected to an act of violence, force, or threat by a preponderance of the evidence.&lt;/p&gt;&lt;p&gt;E. No fees shall be charged for filing or serving petitions pursuant to this section.&lt;/p&gt;&lt;p&gt;F.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cause.&lt;/p&gt;&lt;p&gt;G. As used in this section, "copy" includes a facsimile copy.&lt;/p&gt;&lt;p&gt;H. Upon issuance of a preliminary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href='http://lis.virginia.gov/cgi-bin/legp604.exe?011+ful+CHAP0101'&gt;101&lt;/a&gt;;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href='http://lis.virginia.gov/cgi-bin/legp604.exe?081+ful+CHAP0128'&gt;128&lt;/a&gt;,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2014, c. &lt;a href='http://lis.virginia.gov/cgi-bin/legp604.exe?141+ful+CHAP0346'&gt;346&lt;/a&gt;; 2018, c. &lt;a href='http://lis.virginia.gov/cgi-bin/legp604.exe?181+ful+CHAP0652'&gt;652&lt;/a&gt;.&lt;/p&gt;</t>
  </si>
  <si>
    <t>¬ß 19.2-152.10</t>
  </si>
  <si>
    <t>Protective order.</t>
  </si>
  <si>
    <t>&lt;p&gt;A. The court may issue a protective order pursuant to this chapter to protect the health and safety of the petitioner and family or household members of a petitioner upon (i) the issuance of a petition or warrant for, or a conviction of, any criminal offense resulting from the commission of an act of violence, force, or threat or (ii) a hearing held pursuant to subsection D of ¬ß &lt;a href='/vacode/19.2-152.9/'&gt;19.2-152.9&lt;/a&gt;. A protective order issued under this section may include any one or more of the following conditions to be imposed on the respondent:&lt;/p&gt;&lt;p&gt;1. Prohibiting acts of violence, force, or threat or criminal offenses that may result in injury to person or property;&lt;/p&gt;&lt;p&gt;2. Prohibiting such contacts by the respondent with the petitioner or family or household members of the petitioner as the court deems necessary for the health or safety of such persons;&lt;/p&gt;&lt;p&gt;3. Any other relief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protective order may be issued for a specified period of time up to a maximum of two years. The protective order shall expire at 11:59 p.m. on the last day specified or at 11:59 p.m. on the last day of the two-year period if no date is specified. Prior to the expiration of the protective order, a petitioner may file a written motion requesting a hearing to extend the order. Proceedings to extend a protective order shall be given precedence on the docket of the court. The court may extend the protective order for a period not longer than two years to protect the health and safety of the petitioner or persons who are family or household members of the petitioner at the time the request for an extension is made. The extension of the protective order shall expire at 11:59 p.m. on the last day specified or at 11:59 p.m. on the last day of the two-year period if no date is specified. Nothing herein shall limit the number of extensions that may be requested or issued.&lt;/p&gt;&lt;p&gt;C. A copy of the protective order shall be served on the respondent and provided to the petitioner as soon as possible. The court, including a circuit court if the circuit court issued the order,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and shall forthwith forward the attested copy of the protective order and containing any such identifying information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Upon service, the agency making service shall enter the date and time of service and other appropriate information required into the Virginia Criminal Information Network and make due return to the court.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court.&lt;/p&gt;&lt;p&gt;D. Except as otherwise provided, a violation of a protective order issued under this section shall constitute contempt of court.&lt;/p&gt;&lt;p&gt;E. The court may assess costs and attorneys' fees against either party regardless of whether an order of protection has been issued as a result of a full hearing.&lt;/p&gt;&lt;p&gt;F. Any judgment, order or decree, whether permanent or temporary, issued by a court of appropriate jurisdiction in another state, the United States or any of its territories, possessions or Commonwealths, the District of Columbia or by any tribal court of appropriate jurisdiction for the purpose of preventing violent or threatening acts or harassment against or contact or communication with or physical proximity to another person, including any of the conditions specified in subsection A, shall be accorded full faith and credit and enforced in the Commonwealth as if it were an order of the Commonwealth, provided reasonable notice and opportunity to be heard were given by the issuing jurisdiction to the person against whom the order is sought to be enforced sufficient to protect such person's due process rights and consistent with federal law. A person entitled to protection under such a foreign order may file the order in any appropriate district court by filing with the court, an attested or exemplified copy of the order. Upon such a filing, the clerk shall forthwith forward an attested copy of the order to the primary law-enforcement agency responsible for service and entry of protective orders which shall, upon receipt,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Where practical, the court may transfer information electronically to the Virginia Criminal Information Network.&lt;/p&gt;&lt;p&gt;Upon inquiry by any law-enforcement agency of the Commonwealth, the clerk shall make a copy available of any foreign order filed with that court. A law-enforcement officer may, in the performance of his duties, rely upon a copy of a foreign protective order or other suitable evidence which has been provided to him by any source and may also rely upon the statement of any person protected by the order that the order remains in effect.&lt;/p&gt;&lt;p&gt;G. Either party may at any time file a written motion with the court requesting a hearing to dissolve or modify the order. Proceedings to modify or dissolve a protective order shall be given precedence on the docket of the court.&lt;/p&gt;&lt;p&gt;H.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No fees shall be charged for filing or serving petitions pursuant to this section.&lt;/p&gt;&lt;p&gt;J. As used in this section:&lt;/p&gt;&lt;p&gt;"Copy" includes a facsimile copy; and&lt;/p&gt;&lt;p&gt;"Protective order" includes an initial, modified or extended protective order.&lt;/p&gt;&lt;p&gt;K. Upon issuance of a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2010, cc. &lt;a href='http://lis.virginia.gov/cgi-bin/legp604.exe?101+ful+CHAP0425'&gt;425&lt;/a&gt;, &lt;a href='http://lis.virginia.gov/cgi-bin/legp604.exe?101+ful+CHAP0468'&gt;468&lt;/a&gt;; 2011, cc. &lt;a href='http://lis.virginia.gov/cgi-bin/legp604.exe?111+ful+CHAP0445'&gt;445&lt;/a&gt;, &lt;a href='http://lis.virginia.gov/cgi-bin/legp604.exe?111+ful+CHAP0480'&gt;480&lt;/a&gt;; 2012, cc. &lt;a href='http://lis.virginia.gov/cgi-bin/legp604.exe?121+ful+CHAP0152'&gt;152&lt;/a&gt;, &lt;a href='http://lis.virginia.gov/cgi-bin/legp604.exe?121+ful+CHAP0261'&gt;261&lt;/a&gt;; 2014, c. &lt;a href='http://lis.virginia.gov/cgi-bin/legp604.exe?141+ful+CHAP0346'&gt;346&lt;/a&gt;; 2018, c. &lt;a href='http://lis.virginia.gov/cgi-bin/legp604.exe?181+ful+CHAP0652'&gt;652&lt;/a&gt;.&lt;/p&gt;</t>
  </si>
  <si>
    <t>¬ß 19.2-152.11</t>
  </si>
  <si>
    <t>Venue for protective orders.</t>
  </si>
  <si>
    <t>&lt;p&gt;Proceedings in which a protective order is sought pursuant to this chapter shall be commenced where (i) either party has his principal residence; (ii) the act of violence, force, or threat by the respondent against the petitioner occurred; or (iii) a protective order was issued if, at the time the proceeding is commenced, the order is in effect to protect the petitioner or a family or household member of the petitioner.&lt;/p&gt;&lt;p&gt;2012, c. &lt;a href='http://lis.virginia.gov/cgi-bin/legp604.exe?121+ful+CHAP0637'&gt;637&lt;/a&gt;.&lt;/p&gt;</t>
  </si>
  <si>
    <t>¬ß 19.2-152.12</t>
  </si>
  <si>
    <t>Compensation for required representation of respondents.</t>
  </si>
  <si>
    <t>&lt;p&gt;Notwithstanding any other provision of law, when, in a proceeding pursuant to this chapter, representation of a respondent by counsel is required under the Servicemembers Civil Relief Act (50 U.S.C. ¬ß 3901 et seq.) or a guardian ad litem is required by law and there is no other provision for the compensation of counsel or a guardian ad litem, the court may order such counsel or guardian ad litem to be compensated for services pursuant to ¬ß &lt;a href='http://law.lis.virginia.gov/vacode/19.2-163/'&gt;19.2-163&lt;/a&gt;.&lt;/p&gt;&lt;p&gt;2015, cc. &lt;a href='http://lis.virginia.gov/cgi-bin/legp604.exe?151+ful+CHAP0545'&gt;545&lt;/a&gt;, &lt;a href='http://lis.virginia.gov/cgi-bin/legp604.exe?151+ful+CHAP0556'&gt;556&lt;/a&gt;.&lt;/p&gt;</t>
  </si>
  <si>
    <t>DISABILITY OF JUDGE OR ATTORNEY FOR COMMONWEALTH; COURT- APPOINTED COUNSEL; INTERPRETERS; TRANSCRIPTS</t>
  </si>
  <si>
    <t>DISABILITY OF JUDGE</t>
  </si>
  <si>
    <t>¬ß 19.2-153</t>
  </si>
  <si>
    <t>When judge cannot sit on trial; how another judge procured to try the case.</t>
  </si>
  <si>
    <t>&lt;p&gt;When the judge of a circuit court in which a prosecution is pending is connected with the accused or party injured, or is so situated in respect to the case as in his opinion to render it improper that he should preside at the trial, or if he has rejected a plea bargain agreement submitted by both parties and the parties do not agree that he may hear the case, he shall enter the fact of record and the clerk of the court shall at once certify this fact to the Chief Justice of the Supreme Court and thereupon another judge shall be appointed, in the manner prescribed by ¬ß &lt;a href='http://law.lis.virginia.gov/vacode/17.1-105/'&gt;17.1-105&lt;/a&gt;, to preside at the trial.&lt;/p&gt;&lt;p&gt;Code 1950, ¬ß 19.1-7; 1960, c. 366; 1975, c. 495; 1984, c. 585; 1985, c. 253.&lt;/p&gt;</t>
  </si>
  <si>
    <t>¬ß 19.2-154</t>
  </si>
  <si>
    <t>Death or disability of judge during trial; how another judge procured to continue with trial.</t>
  </si>
  <si>
    <t>&lt;p&gt;If by reason of death, sickness or other disability the judge who presided at a criminal jury trial is unable to proceed with and finish the trial, another judge of that court or a judge designated by the Chief Justice of the Supreme Court or by a justice designated by him for that purpose, may proceed with and finish the trial or, in his discretion, may grant and preside at a new trial. If by reason of such disability, the judge who presided at any trial is unable to perform the duties to be performed by the court after a finding of guilty by the jury or the court, another judge of that court, or a judge designated as provided in the preceding sentence, may perform those duties or, in his discretion, may grant and preside at a new trial. Before proceeding with the trial or performing such duties, such judge shall certify that he has familiarized himself with the record of the trial.&lt;/p&gt;&lt;p&gt;1975, c. 495.&lt;/p&gt;</t>
  </si>
  <si>
    <t>DISABILITY OF ATTORNEY FOR COMMONWEALTH</t>
  </si>
  <si>
    <t>¬ß 19.2-155</t>
  </si>
  <si>
    <t>Disqualification or temporary disability of attorney for Commonwealth; appointment of substitute; powers, duties and compensation of such appointee.</t>
  </si>
  <si>
    <t>&lt;p&gt;If the attorney for the Commonwealth of any county or city is connected by blood or marriage with the accused, or is so situated with respect to such accused as to render it improper, in his opinion, concurred in by the judge, for him to act, or if such attorney for the Commonwealth of any county or city is unable to act, or to attend to his official duties as attorney for the Commonwealth, due to sickness, disability or other reason of a temporary nature, then upon notification by such attorney for the Commonwealth, or upon the certificate of his attending physician, or the clerk of the court, which fact shall be entered of record, the judge of the circuit court shall appoint from another jurisdiction an attorney for the Commonwealth or an assistant attorney for the Commonwealth, with the consent of such attorney for the Commonwealth or assistant, who is not authorized by law to engage in private practice for such case or cases, term or terms of court, or period or periods of time, as may be necessary or desirable, and the same to be forthwith entered of record. However, if the circuit court determines that the appointment of such attorney for the Commonwealth or such assistant attorney for the Commonwealth is not appropriate or that such an attorney or assistant is unavailable, or for other good cause, then the circuit court may appoint an attorney-at-law who shall be compensated pursuant to ¬ß &lt;a href='http://law.lis.virginia.gov/vacode/19.2-332/'&gt;19.2-332&lt;/a&gt;. Such appointee shall act in place of, and otherwise perform the duties and exercise the powers of, such disqualified or disabled attorney for the Commonwealth, in regard to such case or cases, for the term or terms of the court, or the period or periods of time, for which the appointment and designation is made, or until the disqualified or disabled attorney for the Commonwealth shall again be able to attend to his duties as such. Nothing herein shall prevent a court from appointing as a special assistant attorney for the Commonwealth, without additional compensation, an attorney employed by a state agency when such appointment is requested by the attorney for the Commonwealth and the court determines such appointment will aid in the prosecution of a particular case or cases.&lt;/p&gt;&lt;p&gt;An attorney for the Commonwealth or assistant attorney for the Commonwealth who is required by law to devote full time to his duties as such shall not receive additional compensation for services rendered on appointment pursuant to this section. However, such attorney for the Commonwealth or assistant may receive reimbursement for actual expenses incurred, as approved by the Compensation Board to be paid by the Compensation Board, provided such expenses are not otherwise reimbursed by the county or city which he is elected or appointed to serve or by the Compensation Board.&lt;/p&gt;&lt;p&gt;Code 1950, ¬ß¬ß 19.1-9, 19.1-10; 1960, c. 366; 1975, c. 495; 1983, c. 362; 1985, c. 321; 1996, c. &lt;a href='http://lis.virginia.gov/cgi-bin/legp604.exe?961+ful+CHAP0968'&gt;968&lt;/a&gt;.&lt;/p&gt;</t>
  </si>
  <si>
    <t>¬ß 19.2-156</t>
  </si>
  <si>
    <t>Prolonged absence of attorney for Commonwealth.</t>
  </si>
  <si>
    <t>&lt;p&gt;If it shall be necessary for the attorney for the Commonwealth of any county or city to absent himself for a prolonged period of time from the performance of the duties of his office, then, upon notification by such attorney for the Commonwealth, or by the court on its own motion, and the facts being entered of record, the judge of the circuit court shall appoint an attorney-at-law as acting attorney for the Commonwealth to serve for such length of time as may be necessary. Such acting attorney for the Commonwealth shall act in place of and otherwise perform the duties and exercise the powers of such regular attorney for the Commonwealth, and while so acting shall receive the salary and allowance for expenses fixed by the State Compensation Board for such regular attorney for the Commonwealth, who during such length of time shall not receive any such salary or allowance.&lt;/p&gt;&lt;p&gt;Code 1950, ¬ß 19.1-11; 1960, c. 366; 1975, c. 495.&lt;/p&gt;</t>
  </si>
  <si>
    <t>APPOINTMENT OF ATTORNEY FOR ACCUSED</t>
  </si>
  <si>
    <t>¬ß 19.2-157</t>
  </si>
  <si>
    <t>Duty of court when accused appears without counsel.</t>
  </si>
  <si>
    <t>&lt;p&gt;Except as may otherwise be provided in ¬ß¬ß &lt;a href='http://law.lis.virginia.gov/vacode/16.1-266/'&gt;16.1-266&lt;/a&gt; through &lt;a href='http://law.lis.virginia.gov/vacode/16.1-268/'&gt;16.1-268&lt;/a&gt;, whenever a person charged with a criminal offense the penalty for which may be death or confinement in the state correctional facility or jail, including charges for revocation of suspension of imposition or execution of sentence or probation, appears before any court without being represented by counsel, the court shall inform him of his right to counsel. The accused shall be allowed a reasonable opportunity to employ counsel or, if appropriate, the statement of indigence provided for in ¬ß &lt;a href='http://law.lis.virginia.gov/vacode/19.2-159/'&gt;19.2-159&lt;/a&gt; may be executed.&lt;/p&gt;&lt;p&gt;Code 1950, ¬ß¬ß 19.1-241.1, 19.1-241.7; 1964, c. 657; 1966, c. 460; 1973, c. 316; 1975, c. 495; 1978, c. 362.&lt;/p&gt;</t>
  </si>
  <si>
    <t>¬ß 19.2-158</t>
  </si>
  <si>
    <t>When person not free on bail shall be informed of right to counsel and amount of bail.</t>
  </si>
  <si>
    <t>&lt;p&gt;Every person charged with an offense described in ¬ß &lt;a href='http://law.lis.virginia.gov/vacode/19.2-157/'&gt;19.2-157&lt;/a&gt;, who is not free on bail or otherwise, shall be brought before the judge of a court not of record, unless the circuit court issues process commanding the presence of the person, in which case the person shall be brought before the circuit court, on the first day on which such court sits after the person is charged, at which time the judge shall inform the accused of the amount of his bail and his right to counsel. If the court not of record sits on a day prior to the scheduled sitting of the court which issued process, the person shall be brought before the court not of record. The court shall also hear and consider motions by the person or Commonwealth relating to bail or conditions of release pursuant to Article 1 (¬ß &lt;a href='http://law.lis.virginia.gov/vacode/19.2-119/'&gt;19.2-119&lt;/a&gt; et seq.) of Chapter 9 of this title. Absent good cause shown, a hearing on bail or conditions of release shall be held as soon as practicable but in no event later than three calendar days, excluding Saturdays, Sundays, and legal holidays, following the making of such motion.&lt;/p&gt;&lt;p&gt;No hearing on the charges against the accused shall be had until the foregoing conditions have been complied with, and the accused shall be allowed a reasonable opportunity to employ counsel of his own choice, or, if appropriate, the statement of indigence provided for in ¬ß &lt;a href='http://law.lis.virginia.gov/vacode/19.2-159/'&gt;19.2-159&lt;/a&gt; may be executed.&lt;/p&gt;&lt;p&gt;Code 1950, ¬ß¬ß 19.1-241.2, 19.1-241.8; 1964, c. 657; 1966, c. 460; 1973, c. 316; 1975, c. 495; 1998, c. &lt;a href='http://lis.virginia.gov/cgi-bin/legp604.exe?981+ful+CHAP0773'&gt;773&lt;/a&gt;; 1999, cc. &lt;a href='http://lis.virginia.gov/cgi-bin/legp604.exe?991+ful+CHAP0829'&gt;829&lt;/a&gt;, &lt;a href='http://lis.virginia.gov/cgi-bin/legp604.exe?991+ful+CHAP0846'&gt;846&lt;/a&gt;; 2014, c. &lt;a href='http://lis.virginia.gov/cgi-bin/legp604.exe?141+ful+CHAP0515'&gt;515&lt;/a&gt;.&lt;/p&gt;</t>
  </si>
  <si>
    <t>¬ß 19.2-159</t>
  </si>
  <si>
    <t>Determination of indigency; guidelines; statement of indigence; appointment of counsel.</t>
  </si>
  <si>
    <t>&lt;p&gt;A. If the accused shall claim that he is indigent, and the charge against him is a criminal offense which may be punishable by death or confinement in the state correctional facility or jail, subject to the provisions of ¬ß &lt;a href='http://law.lis.virginia.gov/vacode/19.2-160/'&gt;19.2-160&lt;/a&gt;, the court shall determine from oral examination of the accused or other competent evidence whether or not the accused is indigent within the contemplation of law pursuant to the guidelines set forth in this section.&lt;/p&gt;&lt;p&gt;B. In making its finding, the court shall determine whether or not the accused is a current recipient of a state or federally funded public assistance program for the indigent. If the accused is a current recipient of such a program and does not waive his right to counsel or retain counsel on his own behalf, he shall be presumed eligible for the appointment of counsel. This presumption shall be rebuttable where the court finds that a more thorough examination of the financial resources of the defendant is necessary. If the accused shall claim to be indigent and is not presumptively eligible under the provisions of this section, then a thorough examination of the financial resources of the accused shall be made with consideration given to the following:&lt;/p&gt;&lt;p&gt;1. The net income of the accused, which shall include his total salary and wages minus deductions required by law. The court also shall take into account income and amenities from other sources including but not limited to social security funds, union funds, veteran's benefits, other regular support from an absent family member, public or private employee pensions, dividends, interests, rents, estates, trusts, or gifts.&lt;/p&gt;&lt;p&gt;2. All assets of the accused which are convertible into cash within a reasonable period of time without causing substantial hardship or jeopardizing the ability of the accused to maintain home and employment. Assets shall include all cash on hand as well as in checking and savings accounts, stocks, bonds, certificates of deposit, and tax refunds. All personal property owned by the accused which is readily convertible into cash shall be considered, except property exempt from attachment. Any real estate owned by the accused shall be considered in terms of the amounts which could be raised by a loan on the property. For purposes of eligibility determination, the income, assets, and expenses of the spouse, if any, who is a member of the accused's household, shall be considered, unless the spouse was the victim of the offense or offenses allegedly committed by the accused.&lt;/p&gt;&lt;p&gt;3. Any exceptional expenses of the accused and his family which would, in all probability, prohibit him from being able to secure private counsel. Such items shall include but not be limited to costs for medical care, family support obligations, and child care payments.&lt;/p&gt;&lt;p&gt;The available funds of the accused shall be calculated as the sum of his total income and assets less the exceptional expenses as provided in paragraph 3 above. If the accused does not waive his right to counsel or retain counsel on his own behalf, counsel shall be appointed for the accused if his available funds are equal to or below 125 percent of the federal poverty income guidelines prescribed for the size of the household of the accused by the federal Department of Health and Human Services. The Supreme Court of Virginia shall be responsible for distributing to all courts the annual updates of the federal poverty income guidelines made by the Department.&lt;/p&gt;&lt;p&gt;If the available funds of the accused exceed 125 percent of the federal poverty income guidelines and the accused fails to employ counsel and does not waive his right to counsel, the court may, in exceptional circumstances, and where the ends of justice so require, appoint an attorney to represent the accused. However, in making such appointments, the court shall state in writing its reasons for so doing. The written statement by the court shall be included in the permanent record of the case.&lt;/p&gt;&lt;p&gt;C. If the court determines that the accused is indigent as contemplated by law pursuant to the guidelines set forth in this section, the court shall provide the accused with a statement which shall contain the following:&lt;/p&gt;&lt;p&gt;"I have been advised this __________ day of __________, 20_____, by the (name of court) court of my right to representation by counsel in the trial of the charge pending against me; I certify that I am without means to employ counsel and I hereby request the court to appoint counsel for me."&lt;/p&gt;&lt;p&gt;______________________________ (signature of accused)&lt;/p&gt;&lt;p&gt;The court shall also require the accused to complete a written financial statement to support the claim of indigency and to permit the court to determine whether or not the accused is indigent within the contemplation of law. The accused shall execute the said statements under oath, and the said court shall appoint competent counsel to represent the accused in the proceeding against him, including an appeal, if any, until relieved or replaced by other counsel.&lt;/p&gt;&lt;p&gt;The executed statements by the accused and the order of appointment of counsel shall be filed with and become a part of the record of such proceeding.&lt;/p&gt;&lt;p&gt;All other instances in which the appointment of counsel is required for an indigent shall be made in accordance with the guidelines prescribed in this section.&lt;/p&gt;&lt;p&gt;D. Except in jurisdictions having a public defender, or unless (i) the public defender is unable to represent the defendant by reason of conflict of interest or (ii) the court finds that appointment of other counsel is necessary to attain the ends of justice, counsel appointed by the court for representation of the accused shall be selected by a fair system of rotation among members of the bar practicing before the court whose names are on the list maintained by the Indigent Defense Commission pursuant to ¬ß &lt;a href='http://law.lis.virginia.gov/vacode/19.2-163.01/'&gt;19.2-163.01&lt;/a&gt;. If no attorney who is on the list maintained by the Indigent Defense Commission is reasonably available, the court may appoint as counsel an attorney not on the list who has otherwise demonstrated to the court's satisfaction an appropriate level of training and experience. The court shall provide notice to the Commission of the appointment of the attorney.&lt;/p&gt;&lt;p&gt;Code 1950, ¬ß 19.1-241.3; 1964, c. 657; 1966, c. 460; 1975, c. 495; 1976, c. 553; 1978, c. 720; 1984, c. 709; 2004, cc. &lt;a href='http://lis.virginia.gov/cgi-bin/legp604.exe?041+ful+CHAP0884'&gt;884&lt;/a&gt;, &lt;a href='http://lis.virginia.gov/cgi-bin/legp604.exe?041+ful+CHAP0921'&gt;921&lt;/a&gt;; 2006, cc. &lt;a href='http://lis.virginia.gov/cgi-bin/legp604.exe?061+ful+CHAP0680'&gt;680&lt;/a&gt;, &lt;a href='http://lis.virginia.gov/cgi-bin/legp604.exe?061+ful+CHAP0708'&gt;708&lt;/a&gt;; 2008, cc. &lt;a href='http://lis.virginia.gov/cgi-bin/legp604.exe?081+ful+CHAP0122'&gt;122&lt;/a&gt;, &lt;a href='http://lis.virginia.gov/cgi-bin/legp604.exe?081+ful+CHAP0154'&gt;154&lt;/a&gt;.&lt;/p&gt;</t>
  </si>
  <si>
    <t>¬ß 19.2-159.1</t>
  </si>
  <si>
    <t>Interrogation by court; filing; change in circumstances; investigation by attorney for Commonwealth.</t>
  </si>
  <si>
    <t>&lt;p&gt;A. The court shall thoroughly interrogate any person making the statement of indigency required in ¬ß &lt;a href='http://law.lis.virginia.gov/vacode/19.2-159/'&gt;19.2-159&lt;/a&gt; and shall further advise such person of the penalty which might result from false swearing, as provided in ¬ß &lt;a href='http://law.lis.virginia.gov/vacode/19.2-161/'&gt;19.2-161&lt;/a&gt;.&lt;/p&gt;&lt;p&gt;B. The statement and oath of the defendant shall be filed with the papers in the case, and shall follow and be in effect at all stages of the proceedings against him without further oath. In the event the defendant undergoes a change of circumstances so that he is no longer indigent, the defendant shall thereupon obtain private counsel and shall forthwith advise the court of the change of circumstances. The court shall grant reasonable continuance to allow counsel to be obtained and to prepare for trial. When private counsel has been retained, appointed counsel shall forthwith be relieved of further responsibility and compensated for his services, pro rata, pursuant to ¬ß &lt;a href='http://law.lis.virginia.gov/vacode/19.2-163/'&gt;19.2-163&lt;/a&gt;.&lt;/p&gt;&lt;p&gt;C. Upon the request of the court, it shall be the duty of the attorney for the Commonwealth of the county or city in which such statement and oath was made to make an investigation as to the indigency of the defendant, or of any other person making such statement. The attorney for the Commonwealth is authorized to delegate the responsibility for such investigation to any subordinate in his office, or to any agency, state or local, which possesses the facilities to quickly make such investigation. Such investigation shall be reduced to writing and forwarded to the court in which the statement and oath was made within fourteen days after such request by the court is made. Such report shall be placed with the papers in the case.&lt;/p&gt;&lt;p&gt;Code 1950, ¬ß 19.1-241.3:1; 1975, c. 580; 1977, c. 6; 1981, c. 289; 1984, c. 709.&lt;/p&gt;</t>
  </si>
  <si>
    <t>¬ß 19.2-160</t>
  </si>
  <si>
    <t>Appointment of counsel or waiver of right.</t>
  </si>
  <si>
    <t>&lt;p&gt;If the charge against the accused is a crime the penalty for which may be incarceration, and the accused is not represented by counsel, the court shall ascertain by oral examination of the accused whether or not the accused desires to waive his right to counsel.&lt;/p&gt;&lt;p&gt;In the event the accused desires to waive his right to counsel, and the court ascertains that such waiver is voluntary and intelligently made, then the court shall provide the accused with a statement to be executed by the accused to document his waiver. The statement shall be in a form designed and provided by the Supreme Court. Any executed statement herein provided for shall be filed with and become a part of the record of such proceeding.&lt;/p&gt;&lt;p&gt;In the absence of a waiver of counsel by the accused, and if he shall claim that he is indigent, the court shall proceed in the same manner as is provided in ¬ß &lt;a href='http://law.lis.virginia.gov/vacode/19.2-159/'&gt;19.2-159&lt;/a&gt;.&lt;/p&gt;&lt;p&gt;Should the defendant refuse or otherwise fail to sign either of the statements described in this section and ¬ß &lt;a href='http://law.lis.virginia.gov/vacode/19.2-159/'&gt;19.2-159&lt;/a&gt;, the court shall note such refusal on the record. Such refusal shall be deemed to be a waiver of the right to counsel, and the court, after so advising the accused and offering him the opportunity to rescind his refusal shall, if such refusal is not rescinded and the accused's signature given, proceed to hear and decide the case. However, if, prior to the commencement of the trial, the court states in writing, either upon the request of the attorney for the Commonwealth or, in the absence of the attorney for the Commonwealth, upon the court's own motion, that a sentence of incarceration will not be imposed if the defendant is convicted, the court may try the case without appointing counsel, and in such event no sentence of incarceration shall be imposed.&lt;/p&gt;&lt;p&gt;Code 1950, ¬ß 19.1-241.9; 1973, c. 316; 1975, c. 495; 1978, c. 365; 1979, c. 468; 1983, c. 97; 1989, c. 385.&lt;/p&gt;</t>
  </si>
  <si>
    <t>¬ß 19.2-161</t>
  </si>
  <si>
    <t>Penalty for false swearing with regard to statement of indigence.</t>
  </si>
  <si>
    <t>&lt;p&gt;Any person charged with a felony who shall falsely swear or who shall execute the statement provided for in ¬ß &lt;a href='http://law.lis.virginia.gov/vacode/19.2-159/'&gt;19.2-159&lt;/a&gt; knowing such statement to be false, shall be guilty of perjury, punishable as a Class 5 felony.&lt;/p&gt;&lt;p&gt;Any person charged with a misdemeanor punishable by confinement in jail who shall falsely swear or who shall execute the statement provided for in ¬ß &lt;a href='http://law.lis.virginia.gov/vacode/19.2-159/'&gt;19.2-159&lt;/a&gt; knowing such statement to be false shall be guilty of a Class 1 misdemeanor.&lt;/p&gt;&lt;p&gt;Code 1950, ¬ß¬ß 19.1-241.6, 19.1-241.12; 1964, c. 657; 1973, c. 316; 1975, c. 495.&lt;/p&gt;</t>
  </si>
  <si>
    <t>¬ß 19.2-162</t>
  </si>
  <si>
    <t>Continuances to be granted if necessary.</t>
  </si>
  <si>
    <t>&lt;p&gt;Courts before which criminal proceedings are pending shall afford such continuances and take such other action as is necessary to comply with the provisions of this chapter.&lt;/p&gt;&lt;p&gt;Code 1950, ¬ß¬ß 19.1-241.4, 19.1-241.10; 1964, c. 657; 1973, c. 316; 1975, c. 495.&lt;/p&gt;</t>
  </si>
  <si>
    <t>¬ß 19.2-163</t>
  </si>
  <si>
    <t>Compensation of court-appointed counsel.</t>
  </si>
  <si>
    <t>&lt;p&gt;Upon submission to the court, for which appointed representation is provided, of a detailed accounting of the time expended for that representation, made within 30 days of the completion of all proceedings in that court, counsel appointed to represent an indigent accused in a criminal case shall be compensated for his services on an hourly basis at a rate set by the Supreme Court of Virginia in a total amount not to exceed the amounts specified in the following schedule:&lt;/p&gt;&lt;p&gt;1. In a district court, a sum not to exceed $120, provided that, notwithstanding the foregoing limitation, the court in its discretion, and subject to guidelines issued by the Executive Secretary of the Supreme Court of Virginia, may waive the limitation of fees up to (i) an additional $120 when the effort expended, the time reasonably necessary for the particular representation, the novelty and difficulty of the issues, or other circumstances warrant such a waiver; or (ii) an amount up to $650 to defend, in the case of a juvenile, an offense that would be a felony if committed by an adult that may be punishable by confinement in the state correctional facility for a period of more than 20 years, or a charge of violation of probation for such offense, when the effort expended, the time reasonably necessary for the particular representation, the novelty and difficulty of the issues, or other circumstances warrant such a waiver; or (iii) such other amount as may be provided by law. Such amount shall be allowed in any case wherein counsel conducts the defense of a single charge against the indigent through to its conclusion or a charge of violation of probation at any hearing conducted under ¬ß &lt;a href='http://law.lis.virginia.gov/vacode/19.2-306/'&gt;19.2-306&lt;/a&gt;; thereafter, compensation for additional charges against the same accused also conducted by the same counsel shall be allowed on the basis of additional time expended as to such additional charges;&lt;/p&gt;&lt;p&gt;2. In a circuit court (i) to defend a felony charge that may be punishable by death an amount deemed reasonable by the court; (ii) to defend a felony charge that may be punishable by confinement in the state correctional facility for a period of more than 20 years, or a charge of violation of probation for such offense, a sum not to exceed $1,235, provided that, notwithstanding the foregoing limitation, the court in its discretion, and subject to guidelines issued by the Executive Secretary of the Supreme Court of Virginia, may waive the limitation of fees up to an additional $850 when the effort expended, the time reasonably necessary for the particular representation, the novelty and difficulty of the issues, or other circumstances warrant such a waiver; (iii) to defend any other felony charge, or a charge of violation of probation for such offense, a sum not to exceed $445, provided that, notwithstanding the foregoing limitation, the court in its discretion, and subject to guidelines issued by the Executive Secretary of the Supreme Court of Virginia, may waive the limitation of fees up to an additional $155 when the effort expended, the time reasonably necessary for the particular representation, the novelty and difficulty of the issues, or other circumstances warrant such a waiver; and (iv) in the circuit court only, to defend any misdemeanor charge punishable by confinement in jail or a charge of violation of probation for such offense, a sum not to exceed $158. In the event any case is required to be retried due to a mistrial for any cause or reversed on appeal, the court may allow an additional fee for each case in an amount not to exceed the amounts allowable in the initial trial. In the event counsel is appointed to defend an indigent charged with a felony that may be punishable by death, such counsel shall continue to receive compensation as provided in this paragraph for defending such a felony, regardless of whether the charge is reduced or amended to a felony that may not be punishable by death, prior to final disposition of the case. In the event counsel is appointed to defend an indigent charged with any other felony, such counsel shall receive compensation as provided in this paragraph for defending such a felony, regardless of whether the charge is reduced or amended to a misdemeanor or lesser felony prior to final disposition of the case in either the district court or circuit court.&lt;/p&gt;&lt;p&gt;Counsel appointed to represent an indigent accused in a criminal case, who are not public defenders, may request an additional waiver exceeding the amounts provided for in this section. The request for any additional amount shall be submitted to the presiding judge, in writing, with a detailed accounting of the time spent and the justification for the additional amount. The presiding judge shall determine, subject to guidelines issued by the Executive Secretary of the Supreme Court of Virginia, whether the request for an additional amount is justified in whole or in part, by considering the effort expended and the time reasonably necessary for the particular representation, and, if so, shall forward the request as approved to the chief judge of the circuit court or district court for approval.&lt;/p&gt;&lt;p&gt;If at any time the funds appropriated to pay for waivers under this section become insufficient, the Executive Secretary of the Supreme Court of Virginia shall so certify to the courts and no further waivers shall be approved.&lt;/p&gt;&lt;p&gt;The circuit or district court shall direct the payment of such reasonable expenses incurred by such court-appointed counsel as it deems appropriate under the circumstances of the case. Counsel appointed by the court to represent an indigent charged with repeated violations of the same section of the Code of Virginia, with each of such violations arising out of the same incident, occurrence, or transaction, shall be compensated in an amount not to exceed the fee prescribed for the defense of a single charge, if such offenses are tried as part of the same judicial proceeding. The trial judge shall consider any guidelines established by the Supreme Court but shall have the sole discretion to fix the amount of compensation to be paid counsel appointed by the court to defend a felony charge that may be punishable by death.&lt;/p&gt;&lt;p&gt;The circuit or district court shall direct that the foregoing payments shall be paid out by the Commonwealth, if the defendant is charged with a violation of a statute, or by the county, city or town, if the defendant is charged with a violation of a county, city or town ordinance, to the attorney so appointed to defend such person as compensation for such defense.&lt;/p&gt;&lt;p&gt;Counsel representing a defendant charged with a Class 1 felony, or counsel representing an indigent prisoner under sentence of death in a state habeas corpus proceeding, may submit to the court, on a monthly basis, a statement of all costs incurred and fees charged by him in the case during that month. Whenever the total charges as are deemed reasonable by the court for which payment has not previously been made or requested exceed $1,000, the court may direct that payment be made as otherwise provided in this section.&lt;/p&gt;&lt;p&gt;When such directive is entered upon the order book of the court, the Commonwealth, county, city or town, as the case may be, shall provide for the payment out of its treasury of the sum of money so specified. If the defendant is convicted, the amount allowed by the court to the attorney appointed to defend him shall be taxed against the defendant as a part of the costs of prosecution and, if collected, the same shall be paid to the Commonwealth, or the county, city or town, as the case may be. In the event that counsel for the defendant requests a waiver of the limitations on compensation, the court shall assess against the defendant an amount equal to the pre-waiver compensation limit specified in this section for each charge for which the defendant was convicted. An abstract of such costs shall be docketed in the judgment docket and execution lien book maintained by such court.&lt;/p&gt;&lt;p&gt;Any statement submitted by an attorney for payments due him for indigent representation or for representation of a child pursuant to ¬ß &lt;a href='http://law.lis.virginia.gov/vacode/16.1-266/'&gt;16.1-266&lt;/a&gt; shall, after the submission of the statement, be forwarded forthwith by the clerk to the Commonwealth, county, city or town, as the case may be, responsible for payment.&lt;/p&gt;&lt;p&gt;For the purposes of this section, the defense of a case may be considered conducted through to its conclusion and an appointed counsel entitled to compensation for his services in the event an indigent accused fails to appear in court subject to a capias for his arrest or a show cause summons for his failure to appear and remains a fugitive from justice for one year following the issuance of the capias or the summons to show cause, and appointed counsel has appeared at a hearing on behalf of the accused.&lt;/p&gt;&lt;p&gt;Effective July 1, 2007, the Executive Secretary of the Supreme Court of Virginia shall track and report the number and category of offenses charged involving adult and juvenile offenders in cases in which court-appointed counsel is assigned. The Executive Secretary shall also track and report the amounts paid by waiver above the initial cap to court-appointed counsel. The Executive Secretary shall provide these reports to the Governor, members of the House Appropriations Committee, and members of the Senate Finance Committee on a quarterly basis.&lt;/p&gt;&lt;p&gt;Code 1950, ¬ß¬ß 14.1-184, 14.1-184.1, 19.1-241.5, 19.1-241.11; 1964, cc. 386, 651, 657; 1968, c. 481; 1973, c. 316; 1975, c. 495; 1976, c. 553; 1980, c. 626; 1981, cc. 472, 486; 1985, c. 525; 1986, c. 425; 1987, c. 638; 1988, cc. 465, 472; 1989, c. 565; 1994, c. &lt;a href='http://lis.virginia.gov/cgi-bin/legp604.exe?941+ful+CHAP0451'&gt;451&lt;/a&gt;; 1995, cc. &lt;a href='http://lis.virginia.gov/cgi-bin/legp604.exe?951+ful+CHAP0571'&gt;571&lt;/a&gt;, &lt;a href='http://lis.virginia.gov/cgi-bin/legp604.exe?951+ful+CHAP0713'&gt;713&lt;/a&gt;; 1997, c. &lt;a href='http://lis.virginia.gov/cgi-bin/legp604.exe?971+ful+CHAP0492'&gt;492&lt;/a&gt;; 1998, cc. &lt;a href='http://lis.virginia.gov/cgi-bin/legp604.exe?981+ful+CHAP0440'&gt;440&lt;/a&gt;, &lt;a href='http://lis.virginia.gov/cgi-bin/legp604.exe?981+ful+CHAP0451'&gt;451&lt;/a&gt;; 2000, cc. &lt;a href='http://lis.virginia.gov/cgi-bin/legp604.exe?001+ful+CHAP0436'&gt;436&lt;/a&gt;, &lt;a href='http://lis.virginia.gov/cgi-bin/legp604.exe?001+ful+CHAP0448'&gt;448&lt;/a&gt;; 2001, c. &lt;a href='http://lis.virginia.gov/cgi-bin/legp604.exe?011+ful+CHAP0509'&gt;509&lt;/a&gt;; 2006, c. &lt;a href='http://lis.virginia.gov/cgi-bin/legp604.exe?061+ful+CHAP0332'&gt;332&lt;/a&gt;; 2007, cc. &lt;a href='http://lis.virginia.gov/cgi-bin/legp604.exe?071+ful+CHAP0938'&gt;938&lt;/a&gt;, &lt;a href='http://lis.virginia.gov/cgi-bin/legp604.exe?071+ful+CHAP0946'&gt;946&lt;/a&gt;; 2008, c. &lt;a href='http://lis.virginia.gov/cgi-bin/legp604.exe?081+ful+CHAP0760'&gt;760&lt;/a&gt;; 2009, c. &lt;a href='http://lis.virginia.gov/cgi-bin/legp604.exe?091+ful+CHAP0284'&gt;284&lt;/a&gt;.&lt;/p&gt;</t>
  </si>
  <si>
    <t>INDIGENT DEFENSE</t>
  </si>
  <si>
    <t>¬ß 19.2-163.01</t>
  </si>
  <si>
    <t>Virginia Indigent Defense Commission established; powers and duties.</t>
  </si>
  <si>
    <t>&lt;p&gt;A. The Virginia Indigent Defense Commission (hereinafter Indigent Defense Commission or Commission) is established. The Commission shall be supervisory and shall have sole responsibility for the powers, duties, operations, and responsibilities set forth in this section.&lt;/p&gt;&lt;p&gt;The Commission shall have the following powers and duties:&lt;/p&gt;&lt;p&gt;1. To publicize and enforce the qualification standards for attorneys seeking eligibility to serve as court-appointed counsel for indigent defendants pursuant to ¬ß &lt;a href='http://law.lis.virginia.gov/vacode/19.2-159/'&gt;19.2-159&lt;/a&gt;.&lt;/p&gt;&lt;p&gt;2. To develop initial training courses for attorneys who wish to begin serving as court-appointed counsel, and to review and certify legal education courses that satisfy the continuing requirements for attorneys to maintain their eligibility for receiving court appointments.&lt;/p&gt;&lt;p&gt;3. To maintain a list of attorneys admitted to practice law in Virginia who are qualified to serve as court-appointed counsel for indigent defendants based upon the official standards and to disseminate the list by July 1 of each year and updates throughout the year to the Office of the Executive Secretary of the Supreme Court for distribution to the courts. In establishing and updating the list, the Commission shall consider all relevant factors, including but not limited to, the attorney's background, experience, and training and the Commission's assessment of whether the attorney is competent to provide quality legal representation.&lt;/p&gt;&lt;p&gt;4. To establish official standards of practice for court-appointed counsel and public defenders to follow in representing their clients, and guidelines for the removal of an attorney from the official list of those qualified to receive court appointments and to notify the Office of the Executive Secretary of the Supreme Court of any attorney whose name has been removed from the list.&lt;/p&gt;&lt;p&gt;5. To develop initial training courses for public defenders and to review and certify legal education courses that satisfy the continuing requirements for public defenders to maintain their eligibility.&lt;/p&gt;&lt;p&gt;6. To periodically review and report to the Virginia State Crime Commission, the House and the Senate Committees for Courts of Justice, the House Committee on Appropriations, and the Senate Committee on Finance on the caseload handled by each public defender office.&lt;/p&gt;&lt;p&gt;7. To maintain all public defender and regional capital defender offices established by the General Assembly.&lt;/p&gt;&lt;p&gt;8. To hire and employ and, at its pleasure, remove an executive director, counsel, and such other persons as it deems necessary, and to authorize the executive director to appoint, after prior notice to the Commission, a deputy director, and for each of the above offices a public defender or capital defender, as the case may be, who shall devote his full time to his duties and not engage in the private practice of law.&lt;/p&gt;&lt;p&gt;9. To authorize the public defender or capital defender to employ such assistants as authorized by the Commission.&lt;/p&gt;&lt;p&gt;10. To authorize the public defender or capital defender to employ such staff, including secretarial and investigative personnel, as may be necessary to carry out the duties imposed upon the public defender office.&lt;/p&gt;&lt;p&gt;11. To authorize the executive director of the Commission, in consultation with the public defender or capital defender to secure such office space as needed, to purchase or rent office equipment, to purchase supplies and to incur such expenses as are necessary to carry out the duties imposed upon him.&lt;/p&gt;&lt;p&gt;12. To approve requests for appropriations and receive and expend moneys appropriated by the General Assembly of Virginia, to receive other moneys as they become available to it and expend the same in order to carry out the duties imposed upon it.&lt;/p&gt;&lt;p&gt;13. To require and ensure that each public defender office collects and maintains caseload data and fields in a case management database on an annual basis.&lt;/p&gt;&lt;p&gt;14. To report annually on or before October 1 to the Virginia State Crime Commission, the House and Senate Committees for Courts of Justice, the House Committee on Appropriations, and the Senate Committee on Finance on the state of indigent criminal defense in the Commonwealth, including Virginia's ranking amongst the 50 states in terms of pay allowed for court-appointed counsel appointed pursuant to ¬ß &lt;a href='http://law.lis.virginia.gov/vacode/19.2-159/'&gt;19.2-159&lt;/a&gt; or subdivision C 2 of ¬ß &lt;a href='http://law.lis.virginia.gov/vacode/16.1-266/'&gt;16.1-266&lt;/a&gt;.&lt;/p&gt;&lt;p&gt;B. The Commission shall adopt rules and procedures for the conduct of its business. The Commission may delegate to the executive director or, in the absence of the executive director, the deputy executive director, such powers and duties conferred upon the Commission as it deems appropriate, including powers and duties involving the exercise of discretion. The Commission shall ensure that the executive director complies with all Commission and statutory directives. Such rules and procedures may include the establishment of committees and the delegation of authority to the committees. The Commission shall review and confirm by a vote of the Commission its rules and procedures and any delegation of authority to the executive director at least every three years.&lt;/p&gt;&lt;p&gt;C. The executive director shall, with the approval of the Commission, fix the compensation of each public defender and all other personnel in each public defender office. The executive director shall also exercise and perform such other powers and duties as may be lawfully delegated to him and such powers and duties as may be conferred or imposed upon him by law.&lt;/p&gt;&lt;p&gt;2004, cc. &lt;a href='http://lis.virginia.gov/cgi-bin/legp604.exe?041+ful+CHAP0884'&gt;884&lt;/a&gt;, &lt;a href='http://lis.virginia.gov/cgi-bin/legp604.exe?041+ful+CHAP0921'&gt;921&lt;/a&gt;; 2005, c. &lt;a href='http://lis.virginia.gov/cgi-bin/legp604.exe?051+ful+CHAP0230'&gt;230&lt;/a&gt;; 2006, cc. &lt;a href='http://lis.virginia.gov/cgi-bin/legp604.exe?061+ful+CHAP0429'&gt;429&lt;/a&gt;, &lt;a href='http://lis.virginia.gov/cgi-bin/legp604.exe?061+ful+CHAP0501'&gt;501&lt;/a&gt;; 2007, c. &lt;a href='http://lis.virginia.gov/cgi-bin/legp604.exe?071+ful+CHAP0371'&gt;371&lt;/a&gt;; 2008, cc. &lt;a href='http://lis.virginia.gov/cgi-bin/legp604.exe?081+ful+CHAP0536'&gt;536&lt;/a&gt;, &lt;a href='http://lis.virginia.gov/cgi-bin/legp604.exe?081+ful+CHAP0815'&gt;815&lt;/a&gt;; 2010, c. &lt;a href='http://lis.virginia.gov/cgi-bin/legp604.exe?101+ful+CHAP0314'&gt;314&lt;/a&gt;.&lt;/p&gt;</t>
  </si>
  <si>
    <t>¬ß 19.2-163.01:1</t>
  </si>
  <si>
    <t>Supplementing compensation of public defender.</t>
  </si>
  <si>
    <t>&lt;p&gt;A. The governing body of any county or city may supplement the compensation of the public defender or any of his deputies or employees above the compensation fixed by the executive director, in such amounts as it may deem expedient. Such additional compensation shall be wholly payable from the funds of any such county or city.&lt;/p&gt;&lt;p&gt;B. Due to the privileged and protected nature of the attorney-client relationship and the statutory scope of representation provided in ¬ß¬ß &lt;a href='http://law.lis.virginia.gov/vacode/19.2-157/'&gt;19.2-157&lt;/a&gt; and &lt;a href='http://law.lis.virginia.gov/vacode/19.2-163.3/'&gt;19.2-163.3&lt;/a&gt;, no county or city providing a supplement to compensation under this section shall place any condition or requirement upon the receipt of such funds.&lt;/p&gt;&lt;p&gt;C. Funds provided by any county or city under this section shall be paid directly to the employees with notice to the Indigent Defense Commission of any amount so provided.&lt;/p&gt;&lt;p&gt;2008, cc. &lt;a href='http://lis.virginia.gov/cgi-bin/legp604.exe?081+ful+CHAP0536'&gt;536&lt;/a&gt;, &lt;a href='http://lis.virginia.gov/cgi-bin/legp604.exe?081+ful+CHAP0815'&gt;815&lt;/a&gt;; 2010, c. &lt;a href='http://lis.virginia.gov/cgi-bin/legp604.exe?101+ful+CHAP0314'&gt;314&lt;/a&gt;.&lt;/p&gt;</t>
  </si>
  <si>
    <t>¬ß 19.2-163.02</t>
  </si>
  <si>
    <t>Membership of Indigent Defense Commission; expenses.</t>
  </si>
  <si>
    <t>&lt;p&gt;The Virginia Indigent Defense Commission shall consist of 14 members as follows: the chairmen of the House and Senate Committees for Courts of Justice or their designees who shall be members of the Courts of Justice committees; the chairman of the Virginia State Crime Commission or his designee; the Executive Secretary of the Supreme Court or his designee; two attorneys officially designated by the Virginia State Bar; two persons appointed by the Governor; three persons appointed by the Speaker of the House of Delegates; and three persons appointed by the Senate Committee on Rules. At least one of the appointments made by the Governor, one of the appointments made by the Speaker, and one of the appointments made by the Senate Committee on Rules, shall be an attorney in private practice with a demonstrated interest in indigent defense issues. Persons who are appointed by virtue of their office shall hold terms coincident with their terms of office. If the chairman of the Virginia State Crime Commission is (i) the chairman of the House Committee for Courts of Justice, then the vice-chairman of the Committee shall serve in the position designated for the Committee chairman or (ii) the chairman of the Senate Committee for Courts of Justice, then the Senate Committee on Rules, upon the recommendation of the chairman of the Committee, shall appoint a member of the Committee to serve in the position designated for the Committee chairman. All other members shall be appointed for terms of three years and may be reappointed.&lt;/p&gt;&lt;p&gt;The Commission shall elect a chairman and a vice-chairman from among its membership annually. The chairman or his designee shall preside at all regular and called meetings of the Commission and shall have no additional duties or authority unless set by statute or by resolution of the Commission and annually confirmed by the Commission. A majority of the members shall constitute a quorum. The Commission shall meet at least four times each year. The meetings of the Commission shall be held at the call of the chairman or whenever three of the members so request.&lt;/p&gt;&lt;p&gt;Members shall be paid reasonable and necessary expenses incurred in the performance of their duties. Legislative members shall receive compensation as provided in ¬ß &lt;a href='http://law.lis.virginia.gov/vacode/30-19.12/'&gt;30-19.12&lt;/a&gt; and nonlegislative citizen members shall receive compensation for their services as provided in ¬ß¬ß &lt;a href='http://law.lis.virginia.gov/vacode/2.2-2813/'&gt;2.2-2813&lt;/a&gt; and &lt;a href='http://law.lis.virginia.gov/vacode/2.2-2825/'&gt;2.2-2825&lt;/a&gt;.&lt;/p&gt;&lt;p&gt;2004, cc. &lt;a href='http://lis.virginia.gov/cgi-bin/legp604.exe?041+ful+CHAP0884'&gt;884&lt;/a&gt;, &lt;a href='http://lis.virginia.gov/cgi-bin/legp604.exe?041+ful+CHAP0921'&gt;921&lt;/a&gt;; 2005, cc. &lt;a href='http://lis.virginia.gov/cgi-bin/legp604.exe?051+ful+CHAP0176'&gt;176&lt;/a&gt;, &lt;a href='http://lis.virginia.gov/cgi-bin/legp604.exe?051+ful+CHAP0758'&gt;758&lt;/a&gt;; 2006, cc. &lt;a href='http://lis.virginia.gov/cgi-bin/legp604.exe?061+ful+CHAP0429'&gt;429&lt;/a&gt;, &lt;a href='http://lis.virginia.gov/cgi-bin/legp604.exe?061+ful+CHAP0501'&gt;501&lt;/a&gt;; 2008, c. &lt;a href='http://lis.virginia.gov/cgi-bin/legp604.exe?081+ful+CHAP0115'&gt;115&lt;/a&gt;.&lt;/p&gt;</t>
  </si>
  <si>
    <t>¬ß 19.2-163.03</t>
  </si>
  <si>
    <t>Qualifications for court-appointed counsel.</t>
  </si>
  <si>
    <t>&lt;p&gt;A. Initial qualification requirements. An attorney seeking to represent an indigent accused in a criminal case, in addition to being a member in good standing of the Virginia State Bar, shall meet the specific criteria required for each type or level of case. The following criteria shall be met for qualification and subsequent court appointment:&lt;/p&gt;&lt;p&gt;1. Misdemeanor case. To initially qualify to serve as counsel appointed pursuant to ¬ß &lt;a href='http://law.lis.virginia.gov/vacode/19.2-159/'&gt;19.2-159&lt;/a&gt; for an indigent defendant charged with a misdemeanor, the attorney shall:&lt;/p&gt;&lt;p&gt;(i) if an active member of the Virginia State Bar for less than one year, have completed six hours of MCLE-approved continuing legal education developed by the Indigent Defense Commission, or&lt;/p&gt;&lt;p&gt;(ii) if an active member of the Virginia State Bar for one year or more, either complete the six hours of approved continuing legal education developed by the Commission, or certify to the Commission that he has represented, in a district court within the past year, four or more defendants charged with misdemeanors, or&lt;/p&gt;&lt;p&gt;(iii) be qualified pursuant to this section to serve as counsel for an indigent defendant charged with a felony.&lt;/p&gt;&lt;p&gt;2. Felony case.&lt;/p&gt;&lt;p&gt;a. To initially qualify to serve as counsel appointed pursuant to ¬ß &lt;a href='http://law.lis.virginia.gov/vacode/19.2-159/'&gt;19.2-159&lt;/a&gt; for an indigent defendant charged with a felony, the attorney shall (i) have completed the six hours of MCLE-approved continuing legal education developed by the Commission, and (ii) certify that he has participated as either lead counsel or co-counsel in four felony cases from their beginning through to their final resolution, including appeals, if any.&lt;/p&gt;&lt;p&gt;b. If the attorney has been an active member of the Virginia State Bar for more than one year and certifies that he has participated, within the past year, as lead counsel in four felony cases through to their final resolution, including appeals, if any, the requirement to complete six hours of continuing legal education and the requirement to participate as co-counsel shall be waived.&lt;/p&gt;&lt;p&gt;c. If the attorney has been an active member of the Virginia State Bar for more than one year and certifies that he has participated, within the past five years, as lead counsel in five felony cases through to their final resolution, including appeals, if any, the requirement to participate as either lead counsel or co-counsel in four felony cases within the past year shall be waived.&lt;/p&gt;&lt;p&gt;3. Juvenile and domestic relations case.&lt;/p&gt;&lt;p&gt;a. To initially qualify to serve as appointed counsel in a juvenile and domestic relations district court pursuant to subdivision C 2 of ¬ß &lt;a href='http://law.lis.virginia.gov/vacode/16.1-266/'&gt;16.1-266&lt;/a&gt;, the attorney shall (i) have completed the six hours of MCLE-approved continuing legal education developed by the Commission, (ii) have completed four additional hours of MCLE-approved continuing legal education on representing juveniles developed by the Commission, and (iii) certify that he has participated as either lead counsel or co-counsel in four cases involving juveniles in a juvenile and domestic relations district court.&lt;/p&gt;&lt;p&gt;b. If the attorney has been an active member of the Virginia State Bar for more than one year and certifies that he has, within the past year, been lead counsel in four cases involving juveniles in juvenile and domestic relations district court, the requirement to complete the 10 hours of continuing legal education shall be waived.&lt;/p&gt;&lt;p&gt;c. If the attorney has been an active member of the Virginia State Bar for more than one year and certifies that he has participated, within the past five years in five cases involving juveniles in a juvenile and domestic relations district court, the requirement to participate as either lead counsel or co-counsel in four juvenile cases shall be waived.&lt;/p&gt;&lt;p&gt;B. Requalification requirements. After initially qualifying as provided in subsection A, an attorney shall maintain his eligibility for certification biennially by notifying the Commission of completion of at least six hours of Commission and MCLE-approved continuing legal education. The Commission shall provide information on continuing legal education programs that have been approved.&lt;/p&gt;&lt;p&gt;In addition, to maintain eligibility to accept court appointments under subdivision C 2 of ¬ß &lt;a href='http://law.lis.virginia.gov/vacode/16.1-266/'&gt;16.1-266&lt;/a&gt;, an attorney shall complete biennially thereafter four additional hours of MCLE-approved continuing legal education on representing juveniles, certified by the Commission.&lt;/p&gt;&lt;p&gt;C. Waiver and exceptions. The Commission or the court before which a matter is pending, may, in its discretion, waive the requirements set out in this section for individuals who otherwise demonstrate their level of training and experience. A waiver of such requirements pursuant to this subsection shall not form the basis for a claim of error at trial, on appeal, or in any habeas corpus proceeding.&lt;/p&gt;&lt;p&gt;2004, cc. &lt;a href='http://lis.virginia.gov/cgi-bin/legp604.exe?041+ful+CHAP0884'&gt;884&lt;/a&gt;, &lt;a href='http://lis.virginia.gov/cgi-bin/legp604.exe?041+ful+CHAP0921'&gt;921&lt;/a&gt;; 2006, c. &lt;a href='http://lis.virginia.gov/cgi-bin/legp604.exe?061+ful+CHAP0708'&gt;708&lt;/a&gt;; 2007, c. &lt;a href='http://lis.virginia.gov/cgi-bin/legp604.exe?071+ful+CHAP0571'&gt;571&lt;/a&gt;.&lt;/p&gt;</t>
  </si>
  <si>
    <t>¬ß 19.2-163.04</t>
  </si>
  <si>
    <t>Public Defender offices.</t>
  </si>
  <si>
    <t>&lt;p&gt;Public defender offices are established in:&lt;/p&gt;&lt;p&gt;a. The City of Virginia Beach;&lt;/p&gt;&lt;p&gt;b. The City of Petersburg;&lt;/p&gt;&lt;p&gt;c. The Cities of Buena Vista, Lexington, Staunton and Waynesboro and the Counties of Augusta and Rockbridge;&lt;/p&gt;&lt;p&gt;d. The City of Roanoke;&lt;/p&gt;&lt;p&gt;e. The City of Portsmouth;&lt;/p&gt;&lt;p&gt;f. The City of Richmond;&lt;/p&gt;&lt;p&gt;g. The Counties of Clarke, Frederick, Page, Shenandoah and Warren, and the City of Winchester;&lt;/p&gt;&lt;p&gt;h. The City and County of Fairfax;&lt;/p&gt;&lt;p&gt;i. The City of Alexandria;&lt;/p&gt;&lt;p&gt;j. The City of Radford and the Counties of Bland, Pulaski and Wythe;&lt;/p&gt;&lt;p&gt;k. The Counties of Fauquier, Loudoun and Rappahannock;&lt;/p&gt;&lt;p&gt;l. The City of Suffolk;&lt;/p&gt;&lt;p&gt;m. The City of Franklin and the Counties of Isle of Wight and Southampton;&lt;/p&gt;&lt;p&gt;n. The County of Bedford;&lt;/p&gt;&lt;p&gt;o. The City of Danville;&lt;/p&gt;&lt;p&gt;p. The Counties of Halifax, Lunenburg and Mecklenburg;&lt;/p&gt;&lt;p&gt;q. The City of Fredericksburg and the Counties of King George, Stafford and Spotsylvania;&lt;/p&gt;&lt;p&gt;r. The City of Lynchburg;&lt;/p&gt;&lt;p&gt;s. The City of Martinsville and the Counties of Henry and Patrick;&lt;/p&gt;&lt;p&gt;t. The City of Charlottesville and the County of Albemarle;&lt;/p&gt;&lt;p&gt;u. The City of Norfolk;&lt;/p&gt;&lt;p&gt;v. The County of Arlington and the City of Falls Church;&lt;/p&gt;&lt;p&gt;w. The City of Newport News;&lt;/p&gt;&lt;p&gt;x. The City of Chesapeake; and&lt;/p&gt;&lt;p&gt;y. The City of Hampton.&lt;/p&gt;&lt;p&gt;2004, cc. &lt;a href='http://lis.virginia.gov/cgi-bin/legp604.exe?041+ful+CHAP0884'&gt;884&lt;/a&gt;, &lt;a href='http://lis.virginia.gov/cgi-bin/legp604.exe?041+ful+CHAP0921'&gt;921&lt;/a&gt;; 2004, Sp. Sess. I, c. &lt;a href='http://lis.virginia.gov/cgi-bin/legp604.exe?042+ful+CHAP0004'&gt;4&lt;/a&gt;, cl. 2; 2005, c. &lt;a href='http://lis.virginia.gov/cgi-bin/legp604.exe?051+ful+CHAP0951'&gt;951&lt;/a&gt;; 2006, Sp. Sess. I, c. &lt;a href='http://lis.virginia.gov/cgi-bin/legp604.exe?062+ful+CHAP0002'&gt;2&lt;/a&gt;; 2016, cc. &lt;a href='http://lis.virginia.gov/cgi-bin/legp604.exe?161+ful+CHAP0164'&gt;164&lt;/a&gt;, &lt;a href='http://lis.virginia.gov/cgi-bin/legp604.exe?161+ful+CHAP0312'&gt;312&lt;/a&gt;.&lt;/p&gt;</t>
  </si>
  <si>
    <t>PUBLIC DEFENDERS</t>
  </si>
  <si>
    <t>¬ß¬ß 19.2-163.1, 19.2-163.2</t>
  </si>
  <si>
    <t>&lt;p&gt;Repealed by Acts 2004, cc. &lt;a href='http://lis.virginia.gov/cgi-bin/legp604.exe?041+ful+CHAP0884'&gt;884&lt;/a&gt; and &lt;a href='http://lis.virginia.gov/cgi-bin/legp604.exe?041+ful+CHAP0921'&gt;921&lt;/a&gt;.&lt;/p&gt;</t>
  </si>
  <si>
    <t>¬ß 19.2-163.3</t>
  </si>
  <si>
    <t>Duties of public defenders.</t>
  </si>
  <si>
    <t>&lt;p&gt;Public defenders shall carry out the following duties in accordance with the guidance, policies, and authorizations of the Indigent Defense Commission:&lt;/p&gt;&lt;p&gt;(a) To assist the executive director of the Commission in securing office space, to employ a staff, to fix salaries and to do such other things necessary to carry out the duties imposed upon them with the approval of the Commission.&lt;/p&gt;&lt;p&gt;(b) To represent or supervise assistants in representing within their respective jurisdictions as set out in ¬ß &lt;a href='http://law.lis.virginia.gov/vacode/19.2-163.04/'&gt;19.2-163.04&lt;/a&gt; indigent persons charged with a crime or offense when such persons are entitled to be represented by law by court-appointed counsel in a court of record or a court not of record.&lt;/p&gt;&lt;p&gt;(c) To represent or supervise assistants in representing indigent persons who are entitled to be represented by court-appointed counsel in an appeal of their conviction to the Court of Appeals or the Supreme Court of Virginia.&lt;/p&gt;&lt;p&gt;(d) To submit such reports as required by the Commission.&lt;/p&gt;&lt;p&gt;Code 1950, ¬ß 19.1-32.4; 1972, c. 800; 1975, c. 495; 1978, c. 698; 1979, c. 194; 1990, c. 734; 1992, c. 80; 2007, c. &lt;a href='http://lis.virginia.gov/cgi-bin/legp604.exe?071+ful+CHAP0680'&gt;680&lt;/a&gt;.&lt;/p&gt;</t>
  </si>
  <si>
    <t>¬ß 19.2-163.4</t>
  </si>
  <si>
    <t>Inapplicability of ¬ß¬ß 17.1-606 and 19.2-163 where public defender offices established; exception.</t>
  </si>
  <si>
    <t>&lt;p&gt;In counties and cities in which public defender offices are established pursuant to ¬ß &lt;a href='http://law.lis.virginia.gov/vacode/19.2-163.04/'&gt;19.2-163.04&lt;/a&gt;, defense services for indigents charged with jailable offenses shall be provided by the public defenders unless (i) the public defender is unable to represent the defendant or petitioner by reason of conflict of interest or (ii) the court finds that appointment of other counsel is necessary to attain the ends of justice. Except for the provisions of ¬ß &lt;a href='http://law.lis.virginia.gov/vacode/19.2-163/'&gt;19.2-163&lt;/a&gt; relating to reasonable expenses, ¬ß¬ß &lt;a href='http://law.lis.virginia.gov/vacode/17.1-606/'&gt;17.1-606&lt;/a&gt; and &lt;a href='http://law.lis.virginia.gov/vacode/19.2-163/'&gt;19.2-163&lt;/a&gt; shall not apply when defense services are provided by the public defenders.&lt;/p&gt;&lt;p&gt;Code 1950, ¬ß 19.1-32.5; 1972, c. 800; 1975, cc. 476, 495; 1992, c. 80; 1994, c. &lt;a href='http://lis.virginia.gov/cgi-bin/legp604.exe?941+ful+CHAP0415'&gt;415&lt;/a&gt;.&lt;/p&gt;</t>
  </si>
  <si>
    <t>¬ß 19.2-163.4:1</t>
  </si>
  <si>
    <t>Repayment of representation costs by convicted persons.</t>
  </si>
  <si>
    <t>&lt;p&gt;In any case in which an attorney from a public defender or capital defender office represents an indigent person charged with an offense and such person is convicted, the sum that would have been allowed a court-appointed attorney as compensation and as reasonable expenses shall be taxed against the person defended as a part of the costs of the prosecution, and, if collected, shall be paid to the Commonwealth or, if payment was made to the Commonwealth by a locality for defense of a local ordinance violation, to the appropriate county, city or town. An abstract of such costs shall be docketed in the judgment lien docket and execution book of the court.&lt;/p&gt;&lt;p&gt;2004, cc. &lt;a href='http://lis.virginia.gov/cgi-bin/legp604.exe?041+ful+CHAP0884'&gt;884&lt;/a&gt;, &lt;a href='http://lis.virginia.gov/cgi-bin/legp604.exe?041+ful+CHAP0921'&gt;921&lt;/a&gt;.&lt;/p&gt;</t>
  </si>
  <si>
    <t>¬ß 19.2-163.5</t>
  </si>
  <si>
    <t>Legal services to public defenders and/or assistant public defenders.</t>
  </si>
  <si>
    <t>&lt;p&gt;At the request of a public defender, the Attorney General shall provide legal services to such attorney, his assistants, or members of his staff in any proceeding brought against him, his assistants, or staff for money damages, when the cause of action allegedly arises out of the duties of his office.&lt;/p&gt;&lt;p&gt;Any costs chargeable against the defendant or defendants in any such case shall be paid by the Commonwealth from the appropriation for the payment of criminal charges.&lt;/p&gt;&lt;p&gt;1978, c. 698.&lt;/p&gt;</t>
  </si>
  <si>
    <t>¬ß 19.2-163.6</t>
  </si>
  <si>
    <t>&lt;p&gt;Repealed by Acts 2004, c. &lt;a href='http://lis.virginia.gov/cgi-bin/legp604.exe?041+ful+CHAP0884'&gt;884&lt;/a&gt; and &lt;a href='http://lis.virginia.gov/cgi-bin/legp604.exe?041+ful+CHAP0921'&gt;921&lt;/a&gt;.&lt;/p&gt;</t>
  </si>
  <si>
    <t>COUNSEL IN CAPITAL CASES</t>
  </si>
  <si>
    <t>¬ß 19.2-163.7</t>
  </si>
  <si>
    <t>Counsel in capital cases.</t>
  </si>
  <si>
    <t>&lt;p&gt;In any case in which an indigent defendant is charged with a capital offense, the judge of the circuit court, upon request for the appointment of counsel, shall appoint at least two attorneys from the list or lists established by the Supreme Court and the Indigent Defense Commission or as provided in subsection C of ¬ß &lt;a href='http://law.lis.virginia.gov/vacode/19.2-163.8/'&gt;19.2-163.8&lt;/a&gt; to represent the defendant at trial and, if the defendant is sentenced to death, on appeal. In all cases where counsel is appointed under this section after July 1, 2004, one of the attorneys appointed shall be from a capital defense unit maintained by the Indigent Defense Commission. This section shall be construed in conformity with the provisions of ¬ß &lt;a href='http://law.lis.virginia.gov/vacode/19.2-163.4/'&gt;19.2-163.4&lt;/a&gt;. If prior to indictment the attorney for the Commonwealth declares in writing that the Commonwealth will not seek the death penalty, the capital defense unit attorney may upon motion before the circuit court seek to withdraw as counsel. The circuit court judge having heard the motion to withdraw shall permit the capital defense unit attorney to withdraw and shall appoint another attorney pursuant to the provisions of ¬ß &lt;a href='http://law.lis.virginia.gov/vacode/19.2-159/'&gt;19.2-159&lt;/a&gt;. If the sentence of death is affirmed on appeal, the court shall, within 30 days after the decision of the Supreme Court of Virginia, appoint counsel from the same list, or such other list as the Supreme Court and the Commission may establish, to represent an indigent prisoner under sentence of death in a state habeas corpus proceeding. The Attorney General shall have no standing to object to the appointment of counsel for the petitioner.&lt;/p&gt;&lt;p&gt;1991, c. 664; 1995, c. &lt;a href='http://lis.virginia.gov/cgi-bin/legp604.exe?951+ful+CHAP0503'&gt;503&lt;/a&gt;; 2001, c. &lt;a href='http://lis.virginia.gov/cgi-bin/legp604.exe?011+ful+CHAP0766'&gt;766&lt;/a&gt;; 2002, c. &lt;a href='http://lis.virginia.gov/cgi-bin/legp604.exe?021+ful+CHAP0614'&gt;614&lt;/a&gt;; 2004, cc. &lt;a href='http://lis.virginia.gov/cgi-bin/legp604.exe?041+ful+CHAP0329'&gt;329&lt;/a&gt;, &lt;a href='http://lis.virginia.gov/cgi-bin/legp604.exe?041+ful+CHAP0884'&gt;884&lt;/a&gt;, &lt;a href='http://lis.virginia.gov/cgi-bin/legp604.exe?041+ful+CHAP0921'&gt;921&lt;/a&gt;.&lt;/p&gt;</t>
  </si>
  <si>
    <t>¬ß 19.2-163.8</t>
  </si>
  <si>
    <t>List of qualified attorneys.</t>
  </si>
  <si>
    <t>&lt;p&gt;A. The Supreme Court and the Indigent Defense Commission, in conjunction with the Virginia State Bar, shall adopt standards for attorneys admitted to practice law in Virginia who are qualified to represent defendants charged with capital murder or sentenced to death, which take into consideration, to the extent practicable, the following criteria: (i) license or permission to practice law in Virginia; (ii) general background in criminal litigation; (iii) demonstrated experience in felony practice at trial and appeal; (iv) experience in death penalty litigation; (v) familiarity with the requisite court system; (vi) current training in death penalty litigation; (vii) current training in the analysis and introduction of forensic evidence, including deoxyribonucleic acid (DNA) testing and the evidence of a DNA profile comparison to prove or disprove the identity of any person; and (viii) demonstrated proficiency and commitment to quality representation.&lt;/p&gt;&lt;p&gt;B. The Supreme Court and the Indigent Defense Commission shall maintain a list of attorneys admitted to practice law in Virginia who are qualified to represent defendants charged with capital murder or sentenced to death. In establishing such a list, the Court and the Commission shall consider all relevant factors, including but not limited to, the attorney's background, experience, and training and the Court's and the Commission's assessment of whether the attorney is competent to provide quality legal representation.&lt;/p&gt;&lt;p&gt;C. Notwithstanding the requirements of ¬ß &lt;a href='http://law.lis.virginia.gov/vacode/19.2-163.7/'&gt;19.2-163.7&lt;/a&gt;, the judge of the circuit court may appoint counsel who is not included on the list, but who otherwise qualifies under the standards established and maintained by the Court and the Commission.&lt;/p&gt;&lt;p&gt;D. Noncompliance with the requirements of this article shall not form the basis for a claim of error at trial, on appeal, or in any habeas corpus proceeding. The performance of habeas corpus counsel appointed pursuant to this article shall not form a basis for relief in any subsequent habeas corpus proceeding.&lt;/p&gt;&lt;p&gt;E. The Supreme Court and the Indigent Defense Commission shall, in conjunction with the Virginia State Bar, promulgate and thereafter maintain standards for the qualifications of counsel who shall be considered eligible to be placed on the list of qualified attorneys.&lt;/p&gt;&lt;p&gt;1991, c. 664; 2001, c. &lt;a href='http://lis.virginia.gov/cgi-bin/legp604.exe?011+ful+CHAP0766'&gt;766&lt;/a&gt;; 2004, cc. &lt;a href='http://lis.virginia.gov/cgi-bin/legp604.exe?041+ful+CHAP0884'&gt;884&lt;/a&gt;, &lt;a href='http://lis.virginia.gov/cgi-bin/legp604.exe?041+ful+CHAP0921'&gt;921&lt;/a&gt;.&lt;/p&gt;</t>
  </si>
  <si>
    <t>INTERPRETERS</t>
  </si>
  <si>
    <t>¬ß 19.2-164</t>
  </si>
  <si>
    <t>Interpreters for non-English-speaking persons (Supreme Court Rule 2:507 derived in part from this section).</t>
  </si>
  <si>
    <t>&lt;p&gt;In any criminal case in which a non-English-speaking person is the accused, an interpreter for the non-English-speaking person shall be appointed. In any criminal case in which a non-English-speaking person is a victim or witness, an interpreter shall be appointed by the judge of the court in which the case is to be heard unless the court finds that the person does not require the services of a court-appointed interpreter. An English-speaking person fluent in the language of the country of the accused, a victim or a witness shall be appointed by the judge of the court in which the case is to be heard, unless such person obtains an interpreter of his own choosing who is approved by the court as being competent. The compensation of an interpreter appointed by the court pursuant to this section shall be fixed by the court in accordance with guidelines set by the Judicial Council of Virginia and shall be paid from the general fund of the state treasury as part of the expense of trial. Such fee shall not be assessed as part of the costs unless (i) an interpreter has been appointed for the defendant, (ii) the defendant fails to appear, (iii) the interpreter appears in the case and no other case on that date, and (iv) the defendant is convicted of a failure to appear on that date the interpreter appeared in the case, then the court, in its discretion, may assess as costs the fee paid to the interpreter. Whenever a person communicates through an interpreter to any person under such circumstances that the communication would be privileged, and such person could not be compelled to testify as to the communications, this privilege shall also apply to the interpreter. The provisions of this section shall apply in both circuit courts and district courts.&lt;/p&gt;&lt;p&gt;Code 1950, ¬ß 19.1-246.1; 1966, c. 240; 1974, c. 110; 1975, c. 495; 1978, c. 601; 1982, c. 444; 1985, c. 396; 1995, c. &lt;a href='http://lis.virginia.gov/cgi-bin/legp604.exe?951+ful+CHAP0546'&gt;546&lt;/a&gt;; 1996, c. &lt;a href='http://lis.virginia.gov/cgi-bin/legp604.exe?961+ful+CHAP0402'&gt;402&lt;/a&gt;; 2003, c. &lt;a href='http://lis.virginia.gov/cgi-bin/legp604.exe?031+ful+CHAP1011'&gt;1011&lt;/a&gt;; 2007, c. &lt;a href='http://lis.virginia.gov/cgi-bin/legp604.exe?071+ful+CHAP0383'&gt;383&lt;/a&gt;.&lt;/p&gt;</t>
  </si>
  <si>
    <t>¬ß 19.2-164.1</t>
  </si>
  <si>
    <t>Interpreters for the deaf (Supreme Court Rule 2:507 derived in part from this section).</t>
  </si>
  <si>
    <t>&lt;p&gt;In any criminal case in which a deaf person is the accused, an interpreter for the deaf person shall be appointed. In any criminal case in which a deaf person is the victim or a witness, an interpreter for the deaf person shall be appointed by the court in which the case is to be heard unless the court finds that the deaf person does not require the services of a court-appointed interpreter and the deaf person waives his rights. Such interpreter shall be procured by the judge of the court in which the case is to be heard through the Department for the Deaf and Hard-of-Hearing.&lt;/p&gt;&lt;p&gt;The compensation of an interpreter appointed by the court pursuant to this section shall be fixed by the court and paid from the general fund of the state treasury as part of the expense of trial. Such fee shall not be assessed as part of the costs.&lt;/p&gt;&lt;p&gt;Any person entitled to the services of an interpreter under this section may waive these services for all or a portion of the proceedings. Such a waiver shall be made by the person upon the record after an opportunity to consult with legal counsel. A judicial officer, utilizing an interpreter obtained in accordance with this section, shall explain to the deaf person the nature and effect of any waiver. Any waiver shall be approved in writing by the deaf person's legal counsel. If the person does not have legal counsel, approval shall be made in writing by a judicial officer. A person who waives his right to an interpreter may provide his own interpreter at his own expense without regard to whether the interpreter is qualified under this section.&lt;/p&gt;&lt;p&gt;The provisions of this section shall apply in both circuit courts and district courts.&lt;/p&gt;&lt;p&gt;Whenever a person communicates through an interpreter to any person under such circumstances that the communication would be privileged, and such person could not be compelled to testify as to the communications, this privilege shall also apply to the interpreter.&lt;/p&gt;&lt;p&gt;In any judicial proceeding, the judge on his own motion or on the motion of a party to the proceeding may order all of the testimony of a deaf person and the interpretation thereof to be visually electronically recorded for use in verification of the official transcript of the proceedings.&lt;/p&gt;&lt;p&gt;1982, c. 444; 1985, c. 396; 1995, c. &lt;a href='http://lis.virginia.gov/cgi-bin/legp604.exe?951+ful+CHAP0546'&gt;546&lt;/a&gt;; 1996, c. &lt;a href='http://lis.virginia.gov/cgi-bin/legp604.exe?961+ful+CHAP0402'&gt;402&lt;/a&gt;.&lt;/p&gt;</t>
  </si>
  <si>
    <t>RECORDING EVIDENCE AND INCIDENTS OF TRIAL</t>
  </si>
  <si>
    <t>¬ß 19.2-165</t>
  </si>
  <si>
    <t>Recording evidence and incidents of trial in felony cases; cost of recording; cost of transcripts; certified transcript deemed prima facie correct; request for copy of transcript.</t>
  </si>
  <si>
    <t>&lt;p&gt;In all felony cases, the court or judge trying the case shall by order entered of record provide for the recording verbatim of the evidence and incidents of trial either by a court reporter or by mechanical or electronic devices approved by the court. The expense of reporting or recording the trial of criminal cases shall be paid by the Commonwealth out of the appropriation for criminal charges, upon approval of the trial judge. However, if the defendant is convicted, the Commonwealth shall be entitled to receive the amount allocated to the court reporter fund under the fixed felony fee. Localities that maintain mechanical or electronic devices for this purpose shall be entitled to retain their reasonable expenses attributable to the cost of operating and maintaining such equipment. The clerk shall receive the evidence at the time of admission of such evidence by the court and shall maintain control over such evidence until the time such evidence is transferred on appeal, or destroyed or returned in accordance with law.&lt;/p&gt;&lt;p&gt;In all felony cases where it appears to the court from the affidavit of the defendant and other evidence that the defendant intends to seek an appeal and is financially unable to pay such costs or to bear the expense of a copy of the transcript of the evidence for an appeal, the trial court shall, upon the motion of counsel for the defendant, order the evidence transcribed for such appeal and all costs therefor paid by the Commonwealth out of the appropriation for criminal charges. If the conviction is not reversed, all costs paid by the Commonwealth, under the provisions hereof, shall be assessed against the defendant.&lt;/p&gt;&lt;p&gt;The reporter or other individual designated to report and record the trial shall file the original shorthand notes or other original records with the clerk of the circuit court who shall preserve them in the public records of the court for not less than five years if an appeal was taken and a transcript was prepared, or ten years if no appeal was taken. The transcript in any case certified by the reporter or other individual designated to report and record the trial shall be deemed prima facie a correct statement of the evidence and incidents of trial.&lt;/p&gt;&lt;p&gt;Upon the request of any counsel of record, or of any party not represented by counsel, and upon payment of the reasonable cost thereof, the court reporter covering any proceeding shall provide the requesting party with a copy of the transcript of such proceeding or any requested portion thereof.&lt;/p&gt;&lt;p&gt;The court shall not direct the court reporter to cease recording any portion of the proceeding without the consent of all parties or of their counsel of record.&lt;/p&gt;&lt;p&gt;The administration of this section shall be under the direction of the Supreme Court of Virginia.&lt;/p&gt;&lt;p&gt;Code 1950, ¬ß 17-30.1; 1952, c. 642; 1956, c. 699; 1962, c. 419; 1964, c. 533; 1968, c. 358; 1975, cc. 495, 640; 1983, c. 505; 1984, c. 752; 1994, c. &lt;a href='http://lis.virginia.gov/cgi-bin/legp604.exe?941+ful+CHAP0497'&gt;497&lt;/a&gt;; 1999, c. &lt;a href='http://lis.virginia.gov/cgi-bin/legp604.exe?991+ful+CHAP0009'&gt;9&lt;/a&gt;; 2014, c. &lt;a href='http://lis.virginia.gov/cgi-bin/legp604.exe?141+ful+CHAP0291'&gt;291&lt;/a&gt;.&lt;/p&gt;</t>
  </si>
  <si>
    <t>¬ß 19.2-165.1</t>
  </si>
  <si>
    <t>Payment of medical fees in certain criminal cases; reimbursement.</t>
  </si>
  <si>
    <t>&lt;p&gt;A. Except as provided in subsection B, all medical fees expended in the gathering of evidence for all criminal cases where medical evidence is necessary to establish a crime has occurred and for cases involving abuse of children under the age of 18 shall be paid by the Commonwealth out of the appropriation for criminal charges, provided that any medical evaluation, examination, or service rendered be performed by a physician or facility specifically designated by the attorney for the Commonwealth in the city or county having jurisdiction of such case for such a purpose. If no such physician or facility is reasonably available in such city or county, then the attorney for the Commonwealth may designate a physician or facility located outside and adjacent to such city or county.&lt;/p&gt;&lt;p&gt;Where there has been no prior designation of such a physician or facility, such medical fees shall be paid out of the appropriation for criminal charges upon authorization by the attorney for the Commonwealth of the city or county having jurisdiction over the case. Such authorization may be granted prior to or within 48 hours after the medical evaluation, examination, or service rendered.&lt;/p&gt;&lt;p&gt;B. All medical fees expended in the gathering of evidence through physical evidence recovery kit examinations conducted on victims complaining of sexual assault under Article 7 (¬ß &lt;a href='http://law.lis.virginia.gov/vacode/18.2-61/'&gt;18.2-61&lt;/a&gt; et seq.) of Chapter 4 of Title 18.2 shall be paid by the Commonwealth pursuant to subsection F of ¬ß &lt;a href='http://law.lis.virginia.gov/vacode/19.2-368.11:1/'&gt;19.2-368.11:1&lt;/a&gt;. Victims complaining of sexual assault shall not be required to participate in the criminal justice system or cooperate with law-enforcement authorities in order to be provided with such forensic medical exams.&lt;/p&gt;&lt;p&gt;C. Upon conviction of the defendant in any case requiring the payment of medical fees authorized by this section, the court shall order that the defendant reimburse the Commonwealth for payment of such fees.&lt;/p&gt;&lt;p&gt;1976, c. 292; 1982, c. 507; 1987, c. 330; 1997, c. &lt;a href='http://lis.virginia.gov/cgi-bin/legp604.exe?971+ful+CHAP0322'&gt;322&lt;/a&gt;; 1999, c. &lt;a href='http://lis.virginia.gov/cgi-bin/legp604.exe?991+ful+CHAP0853'&gt;853&lt;/a&gt;; 2000, c. &lt;a href='http://lis.virginia.gov/cgi-bin/legp604.exe?001+ful+CHAP0292'&gt;292&lt;/a&gt;; 2003, cc. &lt;a href='http://lis.virginia.gov/cgi-bin/legp604.exe?031+ful+CHAP0028'&gt;28&lt;/a&gt;, &lt;a href='http://lis.virginia.gov/cgi-bin/legp604.exe?031+ful+CHAP0772'&gt;772&lt;/a&gt;; 2008, cc. &lt;a href='http://lis.virginia.gov/cgi-bin/legp604.exe?081+ful+CHAP0203'&gt;203&lt;/a&gt;, &lt;a href='http://lis.virginia.gov/cgi-bin/legp604.exe?081+ful+CHAP0251'&gt;251&lt;/a&gt;.&lt;/p&gt;</t>
  </si>
  <si>
    <t>¬ß 19.2-166</t>
  </si>
  <si>
    <t>Court reporters.</t>
  </si>
  <si>
    <t>&lt;p&gt;Each judge of a court of record having jurisdiction over criminal proceedings shall be authorized, in all felony cases and habeas corpus proceedings to appoint a court reporter to report proceedings or to operate mechanical or electrical devices for recording proceedings, to transcribe the report or record of such proceedings, to perform any stenographic work related to such report, record or transcript including work pertinent to the court's findings of fact and conclusions of law pertinent thereto. Such reporter shall be paid by the Commonwealth on a per diem or work basis as appropriate out of the appropriation for criminal charges.&lt;/p&gt;&lt;p&gt;Code 1950, ¬ß 17-30.1:1; 1968, c. 486; 1975, c. 495; 2003, c. &lt;a href='http://lis.virginia.gov/cgi-bin/legp604.exe?031+ful+CHAP0140'&gt;140&lt;/a&gt;.&lt;/p&gt;</t>
  </si>
  <si>
    <t>PROCEEDINGS ON QUESTION OF INSANITY</t>
  </si>
  <si>
    <t>¬ß 19.2-167</t>
  </si>
  <si>
    <t>Accused not to be tried while insane or feebleminded.</t>
  </si>
  <si>
    <t>&lt;p&gt;No person shall, while he is insane or feebleminded, be tried for a criminal offense.&lt;/p&gt;&lt;p&gt;Code 1950, ¬ß 19.1-227; 1960, c. 366; 1964, c. 231; 1968, c. 789; 1975, c. 495.&lt;/p&gt;</t>
  </si>
  <si>
    <t>¬ß 19.2-168</t>
  </si>
  <si>
    <t>Notice to Commonwealth of intention to present evidence of insanity; continuance if notice not given.</t>
  </si>
  <si>
    <t>&lt;p&gt;In any case in which a person charged with a crime intends (i) to put in issue his sanity at the time of the crime charged and (ii) to present testimony of an expert to support his claim on this issue at his trial, he, or his counsel, shall give notice in writing to the attorney for the Commonwealth, at least 60 days prior to his trial, of his intention to present such evidence. However, if the period between indictment and trial is less than 120 days, the person or his counsel shall give such notice no later than 60 days following indictment. In the event that such notice is not given, and the person proffers such evidence at his trial as a defense, then the court may in its discretion, either allow the Commonwealth a continuance or, under appropriate circumstances, bar the defendant from presenting such evidence. The period of any such continuance shall not be counted for speedy trial purposes under ¬ß &lt;a href='http://law.lis.virginia.gov/vacode/19.2-243/'&gt;19.2-243&lt;/a&gt;.&lt;/p&gt;&lt;p&gt;Code 1950, ¬ß 19.1-227.1; 1970, c. 336; 1975, c. 495; 1986, c. 535; 2008, c. &lt;a href='http://lis.virginia.gov/cgi-bin/legp604.exe?081+ful+CHAP0372'&gt;372&lt;/a&gt;.&lt;/p&gt;</t>
  </si>
  <si>
    <t>¬ß 19.2-168.1</t>
  </si>
  <si>
    <t>Evaluation on motion of the Commonwealth after notice.</t>
  </si>
  <si>
    <t>&lt;p&gt;A. If the attorney for the defendant gives notice pursuant to ¬ß &lt;a href='http://law.lis.virginia.gov/vacode/19.2-168/'&gt;19.2-168&lt;/a&gt;, and the Commonwealth thereafter seeks an evaluation of the defendant's sanity at the time of the offense, the court shall appoint one or more qualified mental health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of ¬ß &lt;a href='http://law.lis.virginia.gov/vacode/19.2-169.5/'&gt;19.2-169.5&lt;/a&gt;.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 of ¬ß &lt;a href='http://law.lis.virginia.gov/vacode/19.2-169.5/'&gt;19.2-169.5&lt;/a&gt;.&lt;/p&gt;&lt;p&gt;B. If the court finds, after hearing evidence presented by the parties, that the defendant has refused to cooperate with an evaluation requested by the Commonwealth, it may admit evidence of such refusal or, in the discretion of the court, bar the defendant from presenting expert psychiatric or psychological evidence at trial on the issue of his sanity at the time of the offense.&lt;/p&gt;&lt;p&gt;1982, c. 653; 1986, c. 535; 2016, c. &lt;a href='http://lis.virginia.gov/cgi-bin/legp604.exe?161+ful+CHAP0445'&gt;445&lt;/a&gt;.&lt;/p&gt;</t>
  </si>
  <si>
    <t>¬ß 19.2-169</t>
  </si>
  <si>
    <t>&lt;p&gt;Repealed by Acts 1982, c. 653.&lt;/p&gt;</t>
  </si>
  <si>
    <t>¬ß 19.2-169.1</t>
  </si>
  <si>
    <t>Raising question of competency to stand trial or plead; evaluation and determination of competency.</t>
  </si>
  <si>
    <t>&lt;p&gt;A. Raising competency issue; appointment of evaluators.&lt;/p&gt;&lt;p&gt;If, at any time after the attorney for the defendant has been retained or appointed and before the end of trial, the court finds, upon hearing evidence or representations of counsel for the defendant or the attorney for the Commonwealth, that there is probable cause to believe that the defendant, whether a juvenile transferred pursuant to ¬ß &lt;a href='/vacode/16.1-269.1/'&gt;16.1-269.1&lt;/a&gt; or adult, lacks substantial capacity to understand the proceedings against him or to assist his attorney in his own defense, the court shall order that a competency evaluation be performed by at least one psychiatrist or clinical psychologist who (i) has performed forensic evaluations;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evaluators.&lt;/p&gt;&lt;p&gt;The court shall require the attorney for the Commonwealth to provide to the evaluators appointed under subsection A any information relevant to the evaluation, including, but not limited to (i) a copy of the warrant or indictment; (ii) the names and addresses of the attorney for the Commonwealth, the attorney for the defendant, and the judge ordering the evaluation; (iii) information about the alleged crime; and (iv) a summary of the reasons for the evaluation request. The court shall require the attorney for the defendant to provide any available psychiatric records and other information that is deemed relevant. The court shall require that information be provided to the evaluator within 96 hours of the issuance of the court order pursuant to this section.&lt;/p&gt;&lt;p&gt;D. The competency report.&lt;/p&gt;&lt;p&gt;Upon completion of the evaluation, the evaluators shall promptly submit a report in writing to the court and the attorneys of record concerning (i) the defendant's capacity to understand the proceedings against him; (ii) his ability to assist his attorney; and (iii) his need for treatment in the event he is found incompetent but restorable, or incompetent for the foreseeable future. If a need for restoration treatment is identified pursuant to clause (iii), the report shall state whether inpatient or outpatient treatment is recommended. No statements of the defendant relating to the time period of the alleged offense shall be included in the report.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A.&lt;/p&gt;&lt;p&gt;E. The competency determination.&lt;/p&gt;&lt;p&gt;After receiving the report described in subsection D, the court shall promptly determine whether the defendant is competent to stand trial. A hearing on the defendant's competency is not required unless one is requested by the attorney for the Commonwealth or the attorney for the defendant, or unless the court has reasonable cause to believe the defendant will be hospitalized under ¬ß &lt;a href='/vacode/19.2-169.2/'&gt;19.2-169.2&lt;/a&gt;. If a hearing is held, the party alleging that the defendant is incompetent shall bear the burden of proving by a preponderance of the evidence the defendant's incompetency. The defendant shall have the right to notice of the hearing, the right to counsel at the hearing and the right to personally participate in and introduce evidence at the hearing.&lt;/p&gt;&lt;p&gt;The fact that the defendant claims to be unable to remember the time period surrounding the alleged offense shall not, by itself, bar a finding of competency if the defendant otherwise understands the charges against him and can assist in his defense. Nor shall the fact that the defendant is under the influence of medication bar a finding of competency if the defendant is able to understand the charges against him and assist in his defense while medicated.&lt;/p&gt;&lt;p&gt;1982, c. 653; 1983, c. 373; 1985, c. 307; 2003, c. &lt;a href='http://lis.virginia.gov/cgi-bin/legp604.exe?031+ful+CHAP0735'&gt;735&lt;/a&gt;; 2007, c. &lt;a href='http://lis.virginia.gov/cgi-bin/legp604.exe?071+ful+CHAP0781'&gt;781&lt;/a&gt;; 2009, cc. &lt;a href='http://lis.virginia.gov/cgi-bin/legp604.exe?091+ful+CHAP0813'&gt;813&lt;/a&gt;, &lt;a href='http://lis.virginia.gov/cgi-bin/legp604.exe?091+ful+CHAP0840'&gt;840&lt;/a&gt;; 2014, cc. &lt;a href='http://lis.virginia.gov/cgi-bin/legp604.exe?141+ful+CHAP0329'&gt;329&lt;/a&gt;, &lt;a href='http://lis.virginia.gov/cgi-bin/legp604.exe?141+ful+CHAP0739'&gt;739&lt;/a&gt;; 2016, c. &lt;a href='http://lis.virginia.gov/cgi-bin/legp604.exe?161+ful+CHAP0445'&gt;445&lt;/a&gt;; 2018, c. &lt;a href='http://lis.virginia.gov/cgi-bin/legp604.exe?181+ful+CHAP0367'&gt;367&lt;/a&gt;.&lt;/p&gt;</t>
  </si>
  <si>
    <t>¬ß 19.2-169.2</t>
  </si>
  <si>
    <t>Disposition when defendant found incompetent.</t>
  </si>
  <si>
    <t>&lt;p&gt;A. Upon finding pursuant to subsection E of ¬ß &lt;a href='http://law.lis.virginia.gov/vacode/19.2-169.1/'&gt;19.2-169.1&lt;/a&gt; that the defendant, including a juvenile transferred pursuant to ¬ß &lt;a href='http://law.lis.virginia.gov/vacode/16.1-269.1/'&gt;16.1-269.1&lt;/a&gt;, is incompetent, the court shall order that the defendant receive treatment to restore his competency on an outpatient basis or, if the court specifically finds that the defendant requires inpatient hospital treatment, at a hospital designated by the Commissioner of Behavioral Health and Developmental Services as appropriate for treatment of persons under criminal charge. Notwithstanding the provisions of ¬ß &lt;a href='http://law.lis.virginia.gov/vacode/19.2-178/'&gt;19.2-178&lt;/a&gt;, if the court orders inpatient hospital treatment, the defendant shall be transferred to and accepted by the hospital designated by the Commissioner as soon as practicable, but no later than 10 days, from the receipt of the court order requiring treatment to restore the defendant's competency. If the 10-day period expires on a Saturday, Sunday, or other legal holiday, the 10 days shall be extended to the next day that is not a Saturday, Sunday, or legal holiday. Any psychiatric records and other information that have been deemed relevant and submitted by the attorney for the defendant pursuant to subsection C of ¬ß &lt;a href='http://law.lis.virginia.gov/vacode/19.2-169.1/'&gt;19.2-169.1&lt;/a&gt; and any reports submitted pursuant to subsection D of ¬ß &lt;a href='http://law.lis.virginia.gov/vacode/19.2-169.1/'&gt;19.2-169.1&lt;/a&gt; shall be made available to the director of the community services board or behavioral health authority or his designee or to the director of the treating inpatient facility or his designee within 96 hours of the issuance of the court order requiring treatment to restore the defendant's competency. If the 96-hour period expires on a Saturday, Sunday, or other legal holiday, the 96 hours shall be extended to the next day that is not a Saturday, Sunday, or legal holiday.&lt;/p&gt;&lt;p&gt;B. If, at any time after the defendant is ordered to undergo treatment under subsection A of this section, the director of the community services board or behavioral health authority or his designee or the director of the treating inpatient facility or his designee believes the defendant's competency is restored, the director or his designee shall immediately send a report to the court as prescribed in subsection D of ¬ß &lt;a href='http://law.lis.virginia.gov/vacode/19.2-169.1/'&gt;19.2-169.1&lt;/a&gt;. The court shall make a ruling on the defendant's competency according to the procedures specified in subsection E of ¬ß &lt;a href='http://law.lis.virginia.gov/vacode/19.2-169.1/'&gt;19.2-169.1&lt;/a&gt;.&lt;/p&gt;&lt;p&gt;C. The clerk of court shall certify and forward forthwith to the Central Criminal Records Exchange, on a form provided by the Exchange, a copy of an order for treatment issued pursuant to subsection A.&lt;/p&gt;&lt;p&gt;1982, c. 653; 2003, c. &lt;a href='http://lis.virginia.gov/cgi-bin/legp604.exe?031+ful+CHAP0735'&gt;735&lt;/a&gt;; 2007, c. &lt;a href='http://lis.virginia.gov/cgi-bin/legp604.exe?071+ful+CHAP0781'&gt;781&lt;/a&gt;; 2008, cc. &lt;a href='http://lis.virginia.gov/cgi-bin/legp604.exe?081+ful+CHAP0751'&gt;751&lt;/a&gt;, &lt;a href='http://lis.virginia.gov/cgi-bin/legp604.exe?081+ful+CHAP0788'&gt;788&lt;/a&gt;; 2009, cc. &lt;a href='http://lis.virginia.gov/cgi-bin/legp604.exe?091+ful+CHAP0813'&gt;813&lt;/a&gt;, &lt;a href='http://lis.virginia.gov/cgi-bin/legp604.exe?091+ful+CHAP0840'&gt;840&lt;/a&gt;; 2014, cc. &lt;a href='http://lis.virginia.gov/cgi-bin/legp604.exe?141+ful+CHAP0373'&gt;373&lt;/a&gt;, &lt;a href='http://lis.virginia.gov/cgi-bin/legp604.exe?141+ful+CHAP0408'&gt;408&lt;/a&gt;; 2017, c. &lt;a href='http://lis.virginia.gov/cgi-bin/legp604.exe?171+ful+CHAP0461'&gt;461&lt;/a&gt;.&lt;/p&gt;</t>
  </si>
  <si>
    <t>¬ß 19.2-169.3</t>
  </si>
  <si>
    <t>Disposition of the unrestorably incompetent defendant; capital murder charge; sexually violent offense charge.</t>
  </si>
  <si>
    <t>&lt;p&gt;A. If, at any time after the defendant is ordered to undergo treatment pursuant to subsection A of ¬ß &lt;a href='http://law.lis.virginia.gov/vacode/19.2-169.2/'&gt;19.2-169.2&lt;/a&gt;, the director of the community services board or behavioral health authority or his designee or the director of the treating inpatient facility or his designee concludes that the defendant is likely to remain incompetent for the foreseeable future, he shall send a report to the court so stating. The report shall also indicate whether, in the board, authority, or inpatient facility director's or his designee's opinion, the defendant should be released, committed pursuant to Article 5 (¬ß &lt;a href='http://law.lis.virginia.gov/vacode/37.2-814/'&gt;37.2-814&lt;/a&gt; et seq.) of Chapter 8 of Title 37.2, committed pursuant to Chapter 9 (¬ß &lt;a href='http://law.lis.virginia.gov/vacode/37.2-900/'&gt;37.2-900&lt;/a&gt; et seq.) of Title 37.2, or certified pursuant to ¬ß &lt;a href='http://law.lis.virginia.gov/vacode/37.2-806/'&gt;37.2-806&lt;/a&gt; in the event he is found to be unrestorably incompetent. Upon receipt of the report, the court shall make a competency determination according to the procedures specified in subsection E of ¬ß &lt;a href='http://law.lis.virginia.gov/vacode/19.2-169.1/'&gt;19.2-169.1&lt;/a&gt;. If the court finds that the defendant is incompetent and is likely to remain so for the foreseeable future, it shall order that he be (i) released, (ii) committed pursuant to Article 5 (¬ß &lt;a href='http://law.lis.virginia.gov/vacode/37.2-814/'&gt;37.2-814&lt;/a&gt; et seq.) of Chapter 8 of Title 37.2, or (iii) certified pursuant to ¬ß &lt;a href='http://law.lis.virginia.gov/vacode/37.2-806/'&gt;37.2-806&lt;/a&gt;. However, if the court finds that the defendant is incompetent and is likely to remain so for the foreseeable future and the defendant has been charged with a sexually violent offense, as defined in ¬ß &lt;a href='http://law.lis.virginia.gov/vacode/37.2-900/'&gt;37.2-900&lt;/a&gt;, he shall be screened pursuant to the procedures set forth in ¬ß¬ß &lt;a href='http://law.lis.virginia.gov/vacode/37.2-903/'&gt;37.2-903&lt;/a&gt; and &lt;a href='http://law.lis.virginia.gov/vacode/37.2-904/'&gt;37.2-904&lt;/a&gt;. If the court finds the defendant incompetent but restorable to competency in the foreseeable future, it may order treatment continued until six months have elapsed from the date of the defendant's initial admission under subsection A of ¬ß &lt;a href='http://law.lis.virginia.gov/vacode/19.2-169.2/'&gt;19.2-169.2&lt;/a&gt;.&lt;/p&gt;&lt;p&gt;B. At the end of six months from the date of the defendant's initial admission under subsection A of ¬ß &lt;a href='http://law.lis.virginia.gov/vacode/19.2-169.2/'&gt;19.2-169.2&lt;/a&gt; if the defendant remains incompetent in the opinion of the board, authority, or inpatient facility director or his designee, the director or his designee shall so notify the court and make recommendations concerning disposition of the defendant as described in subsection A. The court shall hold a hearing according to the procedures specified in subsection E of ¬ß &lt;a href='http://law.lis.virginia.gov/vacode/19.2-169.1/'&gt;19.2-169.1&lt;/a&gt; and, if it finds the defendant unrestorably incompetent, shall order one of the dispositions described in subsection A. If the court finds the defendant incompetent but restorable to competency, it may order continued treatment under subsection A of ¬ß &lt;a href='http://law.lis.virginia.gov/vacode/19.2-169.2/'&gt;19.2-169.2&lt;/a&gt; for additional six-month periods, provided a hearing pursuant to subsection E of ¬ß &lt;a href='http://law.lis.virginia.gov/vacode/19.2-169.1/'&gt;19.2-169.1&lt;/a&gt; is held at the completion of each such period and the defendant continues to be incompetent but restorable to competency in the foreseeable future.&lt;/p&gt;&lt;p&gt;C. If any defendant has been charged with a misdemeanor in violation of Article 3 (¬ß &lt;a href='http://law.lis.virginia.gov/vacode/18.2-95/'&gt;18.2-95&lt;/a&gt; et seq.) of Chapter 5 of Title 18.2 or Article 5 (¬ß &lt;a href='http://law.lis.virginia.gov/vacode/18.2-119/'&gt;18.2-119&lt;/a&gt; et seq.) of Chapter 5 of Title 18.2, other than a misdemeanor charge pursuant to ¬ß &lt;a href='http://law.lis.virginia.gov/vacode/18.2-130/'&gt;18.2-130&lt;/a&gt; or Article 2 (¬ß &lt;a href='http://law.lis.virginia.gov/vacode/18.2-415/'&gt;18.2-415&lt;/a&gt; et seq.) of Chapter 9 of Title 18.2, and is being treated pursuant to subsection A of ¬ß &lt;a href='http://law.lis.virginia.gov/vacode/19.2-169.2/'&gt;19.2-169.2&lt;/a&gt;, and after 45 days has not been restored to competency, the director of the community service board, behavioral health authority, or the director of the treating inpatient facility, or any of their designees, shall send a report indicating the defendant's status to the court. The report shall also indicate whether the defendant should be released or committed pursuant to ¬ß &lt;a href='http://law.lis.virginia.gov/vacode/37.2-817/'&gt;37.2-817&lt;/a&gt; or certified pursuant to ¬ß &lt;a href='http://law.lis.virginia.gov/vacode/37.2-806/'&gt;37.2-806&lt;/a&gt;. Upon receipt of the report, if the court determines that the defendant is still incompetent, the court shall order that the defendant be released, committed, or certified, and may dismiss the charges against the defendant.&lt;/p&gt;&lt;p&gt;D. Unless an incompetent defendant is charged with capital murder or the charges against an incompetent criminal defendant have been previously dismissed, charges against an unrestorably incompetent defendant shall be dismissed on the date upon which his sentence would have expired had he been convicted and received the maximum sentence for the crime charged, or on the date five years from the date of his arrest for such charges, whichever is sooner.&lt;/p&gt;&lt;p&gt;E. If the court orders an unrestorably incompetent defendant to be screened pursuant to the procedures set forth in ¬ß¬ß &lt;a href='http://law.lis.virginia.gov/vacode/37.2-903/'&gt;37.2-903&lt;/a&gt; and &lt;a href='http://law.lis.virginia.gov/vacode/37.2-904/'&gt;37.2-904&lt;/a&gt;, it shall order the attorney for the Commonwealth in the jurisdiction wherein the defendant was charged and the Commissioner of Behavioral Health and Developmental Services to provide the Director of the Department of Corrections with any information relevant to the review, including, but not limited to: (i) a copy of the warrant or indictment, (ii) a copy of the defendant's criminal record, (iii) information about the alleged crime, (iv) a copy of the competency report completed pursuant to ¬ß &lt;a href='http://law.lis.virginia.gov/vacode/19.2-169.1/'&gt;19.2-169.1&lt;/a&gt;, and (v) a copy of the report prepared by the director of the defendant's community services board, behavioral health authority, or treating inpatient facility or his designee pursuant to this section. The court shall further order that the defendant be held in the custody of the Department of Behavioral Health and Developmental Services for secure confinement and treatment until the Commitment Review Committee's and Attorney General's review and any subsequent hearing or trial are completed. If the court receives notice that the Attorney General has declined to file a petition for the commitment of an unrestorably incompetent defendant as a sexually violent predator after conducting a review pursuant to ¬ß &lt;a href='http://law.lis.virginia.gov/vacode/37.2-905/'&gt;37.2-905&lt;/a&gt;, the court shall order that the defendant be released, committed pursuant to Article 5 (¬ß &lt;a href='http://law.lis.virginia.gov/vacode/37.2-814/'&gt;37.2-814&lt;/a&gt; et seq.) of Chapter 8 of Title 37.2, or certified pursuant to ¬ß &lt;a href='http://law.lis.virginia.gov/vacode/37.2-806/'&gt;37.2-806&lt;/a&gt;.&lt;/p&gt;&lt;p&gt;F. In any case when an incompetent defendant is charged with capital murder, notwithstanding any other provision of this section, the charge shall not be dismissed and the court having jurisdiction over the capital murder case may order that the defendant receive continued treatment under subsection A of ¬ß &lt;a href='http://law.lis.virginia.gov/vacode/19.2-169.2/'&gt;19.2-169.2&lt;/a&gt; for additional six-month periods without limitation, provided that (i) a hearing pursuant to subsection E of ¬ß &lt;a href='http://law.lis.virginia.gov/vacode/19.2-169.1/'&gt;19.2-169.1&lt;/a&gt; is held at the completion of each such period, (ii) the defendant remains incompetent, (iii) the court finds continued treatment to be medically appropriate, and (iv) the defendant presents a danger to himself or others.&lt;/p&gt;&lt;p&gt;G. The attorney for the Commonwealth may bring charges that have been dismissed against the defendant when he is restored to competency.&lt;/p&gt;&lt;p&gt;1982, c. 653; 1999, cc. &lt;a href='http://lis.virginia.gov/cgi-bin/legp604.exe?991+ful+CHAP0946'&gt;946&lt;/a&gt;, &lt;a href='http://lis.virginia.gov/cgi-bin/legp604.exe?991+ful+CHAP0985'&gt;985&lt;/a&gt;; 2003, cc. &lt;a href='http://lis.virginia.gov/cgi-bin/legp604.exe?031+ful+CHAP0915'&gt;915&lt;/a&gt;, &lt;a href='http://lis.virginia.gov/cgi-bin/legp604.exe?031+ful+CHAP0919'&gt;919&lt;/a&gt;,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2006, cc. &lt;a href='http://lis.virginia.gov/cgi-bin/legp604.exe?061+ful+CHAP0863'&gt;863&lt;/a&gt;, &lt;a href='http://lis.virginia.gov/cgi-bin/legp604.exe?061+ful+CHAP0914'&gt;914&lt;/a&gt;; 2007, cc. &lt;a href='http://lis.virginia.gov/cgi-bin/legp604.exe?071+ful+CHAP0781'&gt;781&lt;/a&gt;, &lt;a href='http://lis.virginia.gov/cgi-bin/legp604.exe?071+ful+CHAP0876'&gt;876&lt;/a&gt;; 2008, cc. &lt;a href='http://lis.virginia.gov/cgi-bin/legp604.exe?081+ful+CHAP0406'&gt;406&lt;/a&gt;, &lt;a href='http://lis.virginia.gov/cgi-bin/legp604.exe?081+ful+CHAP0796'&gt;796&lt;/a&gt;; 2009, cc. &lt;a href='http://lis.virginia.gov/cgi-bin/legp604.exe?091+ful+CHAP0813'&gt;813&lt;/a&gt;, &lt;a href='http://lis.virginia.gov/cgi-bin/legp604.exe?091+ful+CHAP0840'&gt;840&lt;/a&gt;; 2012, cc. &lt;a href='http://lis.virginia.gov/cgi-bin/legp604.exe?121+ful+CHAP0668'&gt;668&lt;/a&gt;, &lt;a href='http://lis.virginia.gov/cgi-bin/legp604.exe?121+ful+CHAP0800'&gt;800&lt;/a&gt;.&lt;/p&gt;</t>
  </si>
  <si>
    <t>¬ß 19.2-169.4</t>
  </si>
  <si>
    <t>Litigating certain issues when the defendant is incompetent.</t>
  </si>
  <si>
    <t>&lt;p&gt;A finding of incompetency does not preclude the adjudication, at any time before trial, of a motion objecting to the sufficiency of the indictment, nor does it preclude the adjudication of similar legal objections which, in the court's opinion, may be undertaken without the personal participation of the defendant.&lt;/p&gt;&lt;p&gt;1982, c. 653.&lt;/p&gt;</t>
  </si>
  <si>
    <t>¬ß 19.2-169.5</t>
  </si>
  <si>
    <t>Evaluation of sanity at the time of the offense; disclosure of evaluation results.</t>
  </si>
  <si>
    <t>&lt;p&gt;A. Raising issue of sanity at the time of offense; appointment of evaluators.&lt;/p&gt;&lt;p&gt;If, at any time before trial, the court finds, upon hearing evidence or representations of counsel for the defendant, that there is probable cause to believe that the defendant's sanity will be a significant factor in his defense and that the defendant is financially unable to pay for expert assistance, the court shall appoint one or more qualified mental health experts to evaluate the defendant's sanity at the time of the offense and, where appropriate, to assist in the development of an insanity defense. Such mental health expert shall be a psychiatrist or a clinical psychologist who (i) has performed forensic examinations,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 The defendant shall not be entitled to a mental health expert of his own choosing or to funds to employ such expert.&lt;/p&gt;&lt;p&gt;B.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evaluator.&lt;/p&gt;&lt;p&gt;The court shall require the party making the motion for the evaluation, and such other parties as the court deems appropriate, to provide to the evaluators appointed under subsection A any information relevant to the evaluation, including, but not limited to (i) copy of the warrant or indictment; (ii) the names and addresses of the attorney for the Commonwealth, the attorney for the defendant and the judge who appointed the expert; (iii) information pertaining to the alleged crime, including statements by the defendant made to the police and transcripts of preliminary hearings, if any; (iv) a summary of the reasons for the evaluation request; (v) any available psychiatric, psychological, medical or social records that are deemed relevant; and (vi) a copy of the defendant's criminal record, to the extent reasonably available.&lt;/p&gt;&lt;p&gt;D. The evaluators shall prepare a full report concerning the defendant's sanity at the time of the offense, including whether he may have had a significant mental disease or defect which rendered him insane at the time of the offense. The report shall be prepared within the time period designated by the court, said period to include the time necessary to obtain and evaluate the information specified in subsection C.&lt;/p&gt;&lt;p&gt;E. Disclosure of evaluation results.&lt;/p&gt;&lt;p&gt;The report described in subsection D shall be sent solely to the attorney for the defendant and shall be deemed to be protected by the lawyer-client privilege. However, the Commonwealth shall be given the report in all felony cases, the results of any other evaluation of the defendant's sanity at the time of the offense, and copies of psychiatric, psychological, medical, or other records obtained during the course of any such evaluation, after the attorney for the defendant gives notice of an intent to present psychiatric or psychological evidence pursuant to ¬ß &lt;a href='/vacode/19.2-168/'&gt;19.2-168&lt;/a&gt;. In addition, in all cases, the evaluator shall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A.&lt;/p&gt;&lt;p&gt;F. In any case where the defendant obtains his own expert to evaluate the defendant's sanity at the time of the offense, the provisions of subsections D and E, relating to the disclosure of the evaluation results, shall apply.&lt;/p&gt;&lt;p&gt;1982, c. 653; 1986, c. 535; 1987, c. 439; 1996, cc. &lt;a href='http://lis.virginia.gov/cgi-bin/legp604.exe?961+ful+CHAP0937'&gt;937&lt;/a&gt;, &lt;a href='http://lis.virginia.gov/cgi-bin/legp604.exe?961+ful+CHAP0980'&gt;980&lt;/a&gt;; 2005, c. &lt;a href='http://lis.virginia.gov/cgi-bin/legp604.exe?051+ful+CHAP0428'&gt;428&lt;/a&gt;; 2009, cc. &lt;a href='http://lis.virginia.gov/cgi-bin/legp604.exe?091+ful+CHAP0813'&gt;813&lt;/a&gt;, &lt;a href='http://lis.virginia.gov/cgi-bin/legp604.exe?091+ful+CHAP0840'&gt;840&lt;/a&gt;; 2016, c. &lt;a href='http://lis.virginia.gov/cgi-bin/legp604.exe?161+ful+CHAP0445'&gt;445&lt;/a&gt;; 2018, c. &lt;a href='http://lis.virginia.gov/cgi-bin/legp604.exe?181+ful+CHAP0367'&gt;367&lt;/a&gt;.&lt;/p&gt;</t>
  </si>
  <si>
    <t>¬ß 19.2-169.6</t>
  </si>
  <si>
    <t>Inpatient psychiatric hospital admission from local correctional facility.</t>
  </si>
  <si>
    <t>&lt;p&gt;A. Any inmate of a local correctional facility may be hospitalized for psychiatric treatment at a hospital designated by the Commissioner of Behavioral Health and Developmental Services as appropriate for treatment of persons under criminal charge if:&lt;/p&gt;&lt;p&gt;1. The court with jurisdiction over the inmate's case, if it is still pending, on the petition of the person having custody over an inmate or on its own motion, holds a hearing at which the inmate is represented by counsel and finds by clear and convincing evidence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the local correctional facility. Prior to making this determination, the court shall consider the examination conducted in accordance with ¬ß &lt;a href='/vacode/37.2-815/'&gt;37.2-815&lt;/a&gt; and the preadmission screening report prepared in accordance with ¬ß &lt;a href='/vacode/37.2-816/'&gt;37.2-816&lt;/a&gt; and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who is not providing treatment to the inmate, and who has completed a certification program approved by the Department of Behavioral Health and Developmental Services as provided in ¬ß &lt;a href='/vacode/37.2-809/'&gt;37.2-809&lt;/a&gt;.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or&lt;/p&gt;&lt;p&gt;2. Upon petition by the person having custody over an inmate, a magistrate finds probable cause to believe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a local correctional facility, and the magistrate issues a temporary detention order for the inmate. Prior to the filing of the petition, the person having custody shall arrange for an evaluation of the inmate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and who has completed a certification program approved by the Department as provided in ¬ß &lt;a href='/vacode/37.2-809/'&gt;37.2-809&lt;/a&gt;. After considering the evaluation of the employee or designee of the local community services board or behavioral health authority, and any other information presented, and finding that probable cause exists to meet the criteria, the magistrate may issue a temporary detention order in accordance with the applicable procedures specified in ¬ß¬ß &lt;a href='/vacode/37.2-809/'&gt;37.2-809&lt;/a&gt; through &lt;a href='/vacode/37.2-813/'&gt;37.2-813&lt;/a&gt;. A temporary detention order issued pursuant to this subdivision may be executed by a deputy sheriff or jail officer, as those terms are defined in ¬ß &lt;a href='/vacode/53.1-1/'&gt;53.1-1&lt;/a&gt;, employed at the local correctional facility where the inmate is incarcerated. The person having custody over the inmate shall notify the court having jurisdiction over the inmate's case, if it is still pending, and the inmate's attorney prior to the detention pursuant to a temporary detention order or as soon thereafter as is reasonable.&lt;/p&gt;&lt;p&gt;Upon detention pursuant to this subdivision, a hearing shall be held either before the court having jurisdiction over the inmate's case or before a district court judge or a special justice, as defined in ¬ß &lt;a href='/vacode/37.2-100/'&gt;37.2-100&lt;/a&gt;, in accordance with the provisions of ¬ß¬ß &lt;a href='/vacode/37.2-815/'&gt;37.2-815&lt;/a&gt; through &lt;a href='/vacode/37.2-821/'&gt;37.2-821&lt;/a&gt;, in which case the inmate shall be represented by counsel as specified in ¬ß &lt;a href='/vacode/37.2-814/'&gt;37.2-814&lt;/a&gt;. The hearing shall be held within 72 hours of execution of the temporary detention order issued pursuant to this subdivision. If the 72-hour period terminates on a Saturday, Sunday, legal holiday, or day on which the court is lawfully closed, the inmate may be detained until the close of business on the next day that is not a Saturday, Sunday, legal holiday, or day on which the court is lawfully closed.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The judge or special justice conducting the hearing may order the inmate hospitalized if, after considering the examination conducted in accordance with ¬ß &lt;a href='/vacode/37.2-815/'&gt;37.2-815&lt;/a&gt;, the preadmission screening report prepared in accordance with ¬ß &lt;a href='/vacode/37.2-816/'&gt;37.2-816&lt;/a&gt;, and any other available information as specified in subsection C of ¬ß &lt;a href='/vacode/37.2-817/'&gt;37.2-817&lt;/a&gt;, he finds by clear and convincing evidence that (1) the inmate has a mental illness; (2)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(3) the inmate requires treatment in a hospital rather than a local correctional facility.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The examination and the preadmission screening report shall be admitted into evidence at the hearing.&lt;/p&gt;&lt;p&gt;B. In no event shall an inmate have the right to make application for voluntary admission as may be otherwise provided in ¬ß &lt;a href='/vacode/37.2-805/'&gt;37.2-805&lt;/a&gt; or &lt;a href='/vacode/37.2-814/'&gt;37.2-814&lt;/a&gt; or be subject to an order for mandatory outpatient treatment as provided in ¬ß &lt;a href='/vacode/37.2-817/'&gt;37.2-817&lt;/a&gt;.&lt;/p&gt;&lt;p&gt;C. If an inmate is hospitalized pursuant to this section and his criminal case is still pending, the court having jurisdiction over the inmate's case may order that the admitting hospital evaluate the inmate's competency to stand trial and his mental state at the time of the offense pursuant to ¬ß¬ß &lt;a href='/vacode/19.2-169.1/'&gt;19.2-169.1&lt;/a&gt; and &lt;a href='/vacode/19.2-169.5/'&gt;19.2-169.5&lt;/a&gt;.&lt;/p&gt;&lt;p&gt;D. An inmate may not be hospitalized longer than 30 days under subsection A unless the court which has criminal jurisdiction over him or a district court judge or a special justice, as defined in ¬ß &lt;a href='/vacode/37.2-100/'&gt;37.2-100&lt;/a&gt;, holds a hearing and orders the inmate's continued hospitalization in accordance with the provisions of subdivision A 2. If the inmate's hospitalization is continued under this subsection by a court other than the court which has jurisdiction over his criminal case, the facility at which the inmate is hospitalized shall notify the court with jurisdiction over his criminal case and the inmate's attorney in the criminal case, if the case is still pending.&lt;/p&gt;&lt;p&gt;E. Hospitalization may be extended in accordance with subsection D for periods of 60 days for inmates awaiting trial, but in no event may such hospitalization be continued beyond trial, nor shall such hospitalization act to delay trial, as long as the inmate remains competent to stand trial. Hospitalization may be extended in accordance with subsection D for periods of 180 days for an inmate who has been convicted and not yet sentenced, or for an inmate who has been convicted of a crime and is in the custody of a local correctional facility after sentencing, but in no event may such hospitalization be continued beyond the date upon which his sentence would have expired had he received the maximum sentence for the crime charged. Any inmate who has not completed service of his sentence upon discharge from the hospital shall serve the remainder of his sentence.&lt;/p&gt;&lt;p&gt;F. For any inmate who has been convicted and not yet sentenced, or who has been convicted of a crime and is in the custody of a local correctional facility after sentencing, the time the inmate is confined in a hospital for psychiatric treatment shall be deducted from any term for which he may be sentenced to any penal institution, reformatory or elsewhere.&lt;/p&gt;&lt;p&gt;G. Any health care provider, as defined in ¬ß &lt;a href='/vacode/32.1-127.1:03/'&gt;32.1-127.1:03&lt;/a&gt;, or other provider rendering services to an inmate who is the subject of a proceeding under this section, upon request, shall disclose to a magistrate, the court, the inmate's attorney, the inmate's guardian ad litem, the examiner appointed pursuant to ¬ß &lt;a href='/vacode/37.2-815/'&gt;37.2-815&lt;/a&gt;, the community service board or behavioral health authority preparing the preadmission screening pursuant to ¬ß &lt;a href='/vacode/37.2-816/'&gt;37.2-816&lt;/a&gt;, or the sheriff or administrator of the local correctional facility any and all information that is necessary and appropriate to enable each of them to perform his duties under this section. These health care providers and other service providers shall disclose to one another health records and information where necessary to provide care and treatment to the inmate and to monitor that care and treatment. Health records disclosed to a sheriff or administrator of the local correctional facility shall be limited to information necessary to protect the sheriff or administrator of the local correctional facility and his employees, the inmate, or the public from physical injury or to address the health care needs of the inmate. Information disclosed to a law-enforcement officer shall not be used for any other purpose, disclosed to others, or retained.&lt;/p&gt;&lt;p&gt;Any health care provider disclosing records pursuant to this section shall be immune from civil liability for any harm resulting from the disclosure, including any liability under the federal Health Insurance Portability and Accountability Act (42 U.S.C. ¬ß 1320d et seq.), as amended, unless the person or provider disclosing such records intended the harm or acted in bad faith.&lt;/p&gt;&lt;p&gt;H. Any order entered where an inmate is the subject of proceedings under this section shall provide for the disclosure of medical records pursuant to subsection G. This subsection shall not preclude any other disclosures as required or permitted by law.&lt;/p&gt;&lt;p&gt;I. If the person having custody over an inmate files a petition pursuant to this section, such person shall ensure that the appropriate community services board or behavioral health authority is advised of the need for a preadmission screening. If the community services board or behavioral health authority does not respond upon being advised of the need for a preadmission screening or fails to complete the preadmission screening, the person having custody over the inmate shall contact the director or other senior management at the community services board or behavioral health authority.&lt;/p&gt;&lt;p&gt;J. As used in this section, "person having custody over an inmate" means the sheriff or other person in charge of the local correctional facility where the inmate is incarcerated at the time of the filing of a petition for the psychiatric treatment of the inmate.&lt;/p&gt;&lt;p&gt;1982, c. 653; 1986, c. 629; 1987, c. 96; 1990, c. 76; 1995, c. &lt;a href='http://lis.virginia.gov/cgi-bin/legp604.exe?951+ful+CHAP0844'&gt;844&lt;/a&gt;; 2005, c. &lt;a href='http://lis.virginia.gov/cgi-bin/legp604.exe?051+ful+CHAP0716'&gt;716&lt;/a&gt;; 2008, cc. &lt;a href='http://lis.virginia.gov/cgi-bin/legp604.exe?081+ful+CHAP0779'&gt;779&lt;/a&gt;, &lt;a href='http://lis.virginia.gov/cgi-bin/legp604.exe?081+ful+CHAP0782'&gt;782&lt;/a&gt;, &lt;a href='http://lis.virginia.gov/cgi-bin/legp604.exe?081+ful+CHAP0850'&gt;850&lt;/a&gt;, &lt;a href='http://lis.virginia.gov/cgi-bin/legp604.exe?081+ful+CHAP0870'&gt;870&lt;/a&gt;; 2010, cc. &lt;a href='http://lis.virginia.gov/cgi-bin/legp604.exe?101+ful+CHAP0340'&gt;340&lt;/a&gt;, &lt;a href='http://lis.virginia.gov/cgi-bin/legp604.exe?101+ful+CHAP0406'&gt;406&lt;/a&gt;; 2012, c. &lt;a href='http://lis.virginia.gov/cgi-bin/legp604.exe?121+ful+CHAP0801'&gt;801&lt;/a&gt;; 2014, cc. &lt;a href='http://lis.virginia.gov/cgi-bin/legp604.exe?141+ful+CHAP0499'&gt;499&lt;/a&gt;, &lt;a href='http://lis.virginia.gov/cgi-bin/legp604.exe?141+ful+CHAP0538'&gt;538&lt;/a&gt;, &lt;a href='http://lis.virginia.gov/cgi-bin/legp604.exe?141+ful+CHAP0691'&gt;691&lt;/a&gt;; 2016, cc. &lt;a href='http://lis.virginia.gov/cgi-bin/legp604.exe?161+ful+CHAP0357'&gt;357&lt;/a&gt;, &lt;a href='http://lis.virginia.gov/cgi-bin/legp604.exe?161+ful+CHAP0599'&gt;599&lt;/a&gt;; 2017, cc. &lt;a href='http://lis.virginia.gov/cgi-bin/legp604.exe?171+ful+CHAP0463'&gt;463&lt;/a&gt;, &lt;a href='http://lis.virginia.gov/cgi-bin/legp604.exe?171+ful+CHAP0468'&gt;468&lt;/a&gt;, &lt;a href='http://lis.virginia.gov/cgi-bin/legp604.exe?171+ful+CHAP0605'&gt;605&lt;/a&gt;; 2018, c. &lt;a href='http://lis.virginia.gov/cgi-bin/legp604.exe?181+ful+CHAP0144'&gt;144&lt;/a&gt;.&lt;/p&gt;</t>
  </si>
  <si>
    <t>¬ß 19.2-169.7</t>
  </si>
  <si>
    <t>Disclosure by defendant during evaluation or treatment; use at guilt phase of trial.</t>
  </si>
  <si>
    <t>&lt;p&gt;No statement or disclosure by the defendant concerning the alleged offense made during a competency evaluation ordered pursuant to ¬ß &lt;a href='http://law.lis.virginia.gov/vacode/19.2-169.1/'&gt;19.2-169.1&lt;/a&gt;, a mental state at the time of the offense evaluation ordered pursuant to ¬ß &lt;a href='http://law.lis.virginia.gov/vacode/19.2-169.5/'&gt;19.2-169.5&lt;/a&gt;, or treatment ordered pursuant to ¬ß &lt;a href='http://law.lis.virginia.gov/vacode/19.2-169.2/'&gt;19.2-169.2&lt;/a&gt; or ¬ß &lt;a href='http://law.lis.virginia.gov/vacode/19.2-169.6/'&gt;19.2-169.6&lt;/a&gt; may be used against the defendant at trial as evidence or as a basis for such evidence, except on the issue of his mental condition at the time of the offense after he raises the issue pursuant to ¬ß &lt;a href='http://law.lis.virginia.gov/vacode/19.2-168/'&gt;19.2-168&lt;/a&gt;.&lt;/p&gt;&lt;p&gt;1982, c. 653.&lt;/p&gt;</t>
  </si>
  <si>
    <t>¬ß 19.2-169.8</t>
  </si>
  <si>
    <t>Orders for evaluation or treatment; duties of clerk; copies.</t>
  </si>
  <si>
    <t>&lt;p&gt;A. Whenever a court orders an evaluation pursuant to ¬ß &lt;a href='http://law.lis.virginia.gov/vacode/19.2-168.1/'&gt;19.2-168.1&lt;/a&gt;, &lt;a href='http://law.lis.virginia.gov/vacode/19.2-169.1/'&gt;19.2-169.1&lt;/a&gt;, or &lt;a href='http://law.lis.virginia.gov/vacode/19.2-169.5/'&gt;19.2-169.5&lt;/a&gt; or orders treatment pursuant to ¬ß &lt;a href='http://law.lis.virginia.gov/vacode/19.2-169.2/'&gt;19.2-169.2&lt;/a&gt; or &lt;a href='http://law.lis.virginia.gov/vacode/19.2-169.6/'&gt;19.2-169.6&lt;/a&gt;, the clerk of the court shall provide a copy of the order to the appointed evaluator or to the director of the community services board, behavioral health authority, or hospital named in the order as soon as practicable but no later than the close of business on the next business day following entry of the order. The party requesting the evaluation pursuant to ¬ß &lt;a href='http://law.lis.virginia.gov/vacode/19.2-168.1/'&gt;19.2-168.1&lt;/a&gt;, &lt;a href='http://law.lis.virginia.gov/vacode/19.2-169.1/'&gt;19.2-169.1&lt;/a&gt;, or &lt;a href='http://law.lis.virginia.gov/vacode/19.2-169.5/'&gt;19.2-169.5&lt;/a&gt;, the attorney for the Commonwealth if treatment is ordered pursuant to ¬ß &lt;a href='http://law.lis.virginia.gov/vacode/19.2-169.2/'&gt;19.2-169.2&lt;/a&gt;, or the petitioner if treatment is ordered pursuant to ¬ß &lt;a href='http://law.lis.virginia.gov/vacode/19.2-169.6/'&gt;19.2-169.6&lt;/a&gt; shall be responsible for providing to the court the name, address, and other contact information for the appointed evaluator or the director of the community services board, behavioral health authority, or hospital unless the court or clerk already has this information. The appointed evaluator or the director of the community services board, behavioral health authority, or hospital shall acknowledge receipt of the order to the clerk of the court on a form developed by the Office of the Executive Secretary of the Supreme Court of Virginia as soon as practicable but no later than the close of business on the next business day following receipt of the order.&lt;/p&gt;&lt;p&gt;B. No person shall be liable for any act or omission relating to the performance of any requirement set forth in subsection A unless the person was grossly negligent or engaged in willful misconduct.&lt;/p&gt;&lt;p&gt;2016, cc. &lt;a href='http://lis.virginia.gov/cgi-bin/legp604.exe?161+ful+CHAP0446'&gt;446&lt;/a&gt;, &lt;a href='http://lis.virginia.gov/cgi-bin/legp604.exe?161+ful+CHAP0449'&gt;449&lt;/a&gt;.&lt;/p&gt;</t>
  </si>
  <si>
    <t>¬ß¬ß 19.2-170 through 19.2-174</t>
  </si>
  <si>
    <t>¬ß 19.2-174.1</t>
  </si>
  <si>
    <t>Information required prior to admission to a mental health facility.</t>
  </si>
  <si>
    <t>&lt;p&gt;Prior to any person being placed into the custody of the Commissioner for evaluation or treatment pursuant to ¬ß¬ß &lt;a href='http://law.lis.virginia.gov/vacode/19.2-169.2/'&gt;19.2-169.2&lt;/a&gt;, &lt;a href='http://law.lis.virginia.gov/vacode/19.2-169.3/'&gt;19.2-169.3&lt;/a&gt;, &lt;a href='http://law.lis.virginia.gov/vacode/19.2-169.6/'&gt;19.2-169.6&lt;/a&gt;, &lt;a href='http://law.lis.virginia.gov/vacode/19.2-182.2/'&gt;19.2-182.2&lt;/a&gt;, and &lt;a href='http://law.lis.virginia.gov/vacode/19.2-182.3/'&gt;19.2-182.3&lt;/a&gt;, and Chapter 9 (¬ß &lt;a href='http://law.lis.virginia.gov/vacode/37.2-900/'&gt;37.2-900&lt;/a&gt; et seq.) of Title 37.2, the court or special justice shall provide the Commissioner with the following, if available: (i) the commitment order, (ii) the names and addresses for the attorney for the Commonwealth, the attorney for the person and the judge holding jurisdiction over the person, (iii) a copy of the warrant or indictment, and (iv) a copy of the criminal incident information as defined in ¬ß &lt;a href='http://law.lis.virginia.gov/vacode/2.2-3706/'&gt;2.2-3706&lt;/a&gt; or a copy of the arrest report or a summary of the facts relating to the crime. The party requesting the placement into the Commissioner's custody or, in the case of admissions pursuant to ¬ß¬ß &lt;a href='http://law.lis.virginia.gov/vacode/19.2-169.3/'&gt;19.2-169.3&lt;/a&gt; and &lt;a href='http://law.lis.virginia.gov/vacode/19.2-169.6/'&gt;19.2-169.6&lt;/a&gt;, and Chapter 9 (¬ß &lt;a href='http://law.lis.virginia.gov/vacode/37.2-900/'&gt;37.2-900&lt;/a&gt; et seq.) of Title 37.2, the person having custody over the defendant or inmate shall gather the above information for submission to the court at the hearing. If the information is not available at the hearing, it shall be provided by the party requesting placement or the person having custody directly to the Commissioner within 96 hours of the person being placed into the Commissioner's custody. If the 96-hour period expires on a Saturday, Sunday or legal holiday, the 96 hours shall be extended to the next day that is not a Saturday, Sunday or legal holiday.&lt;/p&gt;&lt;p&gt;1995, c. &lt;a href='http://lis.virginia.gov/cgi-bin/legp604.exe?951+ful+CHAP0645'&gt;645&lt;/a&gt;; 1999, cc. &lt;a href='http://lis.virginia.gov/cgi-bin/legp604.exe?991+ful+CHAP0946'&gt;946&lt;/a&gt;, &lt;a href='http://lis.virginia.gov/cgi-bin/legp604.exe?991+ful+CHAP0985'&gt;985&lt;/a&gt;; 2001, c. &lt;a href='http://lis.virginia.gov/cgi-bin/legp604.exe?011+ful+CHAP0837'&gt;837&lt;/a&gt;; 2003, c.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2010, cc. &lt;a href='http://lis.virginia.gov/cgi-bin/legp604.exe?101+ful+CHAP0340'&gt;340&lt;/a&gt;, &lt;a href='http://lis.virginia.gov/cgi-bin/legp604.exe?101+ful+CHAP0406'&gt;406&lt;/a&gt;.&lt;/p&gt;</t>
  </si>
  <si>
    <t>¬ß 19.2-175</t>
  </si>
  <si>
    <t>Compensation of experts.</t>
  </si>
  <si>
    <t>&lt;p&gt;Each psychiatrist, clinical psychologist or other expert appointed by the court to render professional service pursuant to ¬ß &lt;a href='http://law.lis.virginia.gov/vacode/19.2-168.1/'&gt;19.2-168.1&lt;/a&gt;, &lt;a href='http://law.lis.virginia.gov/vacode/19.2-169.1/'&gt;19.2-169.1&lt;/a&gt;, &lt;a href='http://law.lis.virginia.gov/vacode/19.2-169.5/'&gt;19.2-169.5&lt;/a&gt;, &lt;a href='http://law.lis.virginia.gov/vacode/19.2-182.8/'&gt;19.2-182.8&lt;/a&gt;, &lt;a href='http://law.lis.virginia.gov/vacode/19.2-182.9/'&gt;19.2-182.9&lt;/a&gt;, &lt;a href='http://law.lis.virginia.gov/vacode/19.2-264.3:1/'&gt;19.2-264.3:1&lt;/a&gt;, &lt;a href='http://law.lis.virginia.gov/vacode/19.2-264.3:3/'&gt;19.2-264.3:3&lt;/a&gt; or &lt;a href='http://law.lis.virginia.gov/vacode/19.2-301/'&gt;19.2-301&lt;/a&gt;, who is not regularly employed by the Commonwealth of Virginia except by the University of Virginia School of Medicine and the Medical College of Virginia Commonwealth University, shall receive a reasonable fee for such service. For any psychiatrist, clinical psychologist, or other expert appointed by the court to render such professional services who is regularly employed by the Commonwealth of Virginia, except by the University of Virginia School of Medicine or the Medical College of Virginia Commonwealth University, the fee shall be paid only for professional services provided during nonstate hours that have been approved by his employing agency as being beyond the scope of his state employment duties. The fee shall be determined in each instance by the court that appointed the expert, in accordance with guidelines established by the Supreme Court after consultation with the Department of Behavioral Health and Developmental Services. Except in capital murder cases the fee shall not exceed $750, but in addition if any such expert is required to appear as a witness in any hearing held pursuant to such sections, he shall receive mileage and a fee of $100 for each day during which he is required so to serve. An itemized account of expense, duly sworn to, must be presented to the court, and when allowed shall be certified to the Supreme Court for payment out of the state treasury, and be charged against the appropriations made to pay criminal charges. Allowance for the fee and for the per diem authorized shall also be made by order of the court, duly certified to the Supreme Court for payment out of the appropriation to pay criminal charges.&lt;/p&gt;&lt;p&gt;Code 1950, ¬ß 19.1-233; 1960, c. 366; 1968, c. 657; 1970, c. 640; 1975, c. 495; 1976, c. 140; 1978, cc. 195, 794; 1979, c. 516; 1982, c. 653; 1986, c. 535; 1990, c. 697; 1995, c. &lt;a href='http://lis.virginia.gov/cgi-bin/legp604.exe?951+ful+CHAP0645'&gt;645&lt;/a&gt;; 2003, cc. &lt;a href='http://lis.virginia.gov/cgi-bin/legp604.exe?031+ful+CHAP1031'&gt;1031&lt;/a&gt;, &lt;a href='http://lis.virginia.gov/cgi-bin/legp604.exe?031+ful+CHAP1040'&gt;1040&lt;/a&gt;; 2006, cc. &lt;a href='http://lis.virginia.gov/cgi-bin/legp604.exe?061+ful+CHAP0114'&gt;114&lt;/a&gt;, &lt;a href='http://lis.virginia.gov/cgi-bin/legp604.exe?061+ful+CHAP0170'&gt;170&lt;/a&gt;; 2007, c. &lt;a href='http://lis.virginia.gov/cgi-bin/legp604.exe?071+ful+CHAP0829'&gt;829&lt;/a&gt;; 2009, cc. &lt;a href='http://lis.virginia.gov/cgi-bin/legp604.exe?091+ful+CHAP0813'&gt;813&lt;/a&gt;, &lt;a href='http://lis.virginia.gov/cgi-bin/legp604.exe?091+ful+CHAP0840'&gt;840&lt;/a&gt;; 2010, cc. &lt;a href='http://lis.virginia.gov/cgi-bin/legp604.exe?101+ful+CHAP0340'&gt;340&lt;/a&gt;, &lt;a href='http://lis.virginia.gov/cgi-bin/legp604.exe?101+ful+CHAP0406'&gt;406&lt;/a&gt;.&lt;/p&gt;</t>
  </si>
  <si>
    <t>¬ß 19.2-176</t>
  </si>
  <si>
    <t>&lt;p&gt;Repealed by Acts 2010, cc. &lt;a href='http://lis.virginia.gov/cgi-bin/legp604.exe?101+ful+CHAP0340'&gt;340&lt;/a&gt; and &lt;a href='http://lis.virginia.gov/cgi-bin/legp604.exe?101+ful+CHAP0406'&gt;406&lt;/a&gt;, cl. 2.&lt;/p&gt;</t>
  </si>
  <si>
    <t>¬ß 19.2-177</t>
  </si>
  <si>
    <t>&lt;p&gt;Repealed by Acts 1988, cc. 787, 873.&lt;/p&gt;</t>
  </si>
  <si>
    <t>¬ß 19.2-177.1</t>
  </si>
  <si>
    <t>¬ß 19.2-178</t>
  </si>
  <si>
    <t>Where prisoner kept when no vacancy in facility or hospital.</t>
  </si>
  <si>
    <t>&lt;p&gt;When a court shall have entered any of the orders provided for in ¬ß &lt;a href='http://law.lis.virginia.gov/vacode/19.2-168.1/'&gt;19.2-168.1&lt;/a&gt;, &lt;a href='http://law.lis.virginia.gov/vacode/19.2-169.1/'&gt;19.2-169.1&lt;/a&gt;, &lt;a href='http://law.lis.virginia.gov/vacode/19.2-169.5/'&gt;19.2-169.5&lt;/a&gt;, or &lt;a href='http://law.lis.virginia.gov/vacode/19.2-169.6/'&gt;19.2-169.6&lt;/a&gt;, the sheriff of the county or city or the proper officer of the penal institution shall immediately proceed to ascertain whether a vacancy exists at the proper facility or hospital and until it is ascertained that there is a vacancy such person shall be kept in the jail of such county or city or in such custody as the court may order, or in the penal institution in which he is confined, until there is room in such facility or hospital. Any person whose care and custody is herein provided for shall be taken to and from the facility or hospital to which he was committed by an officer of the penal institution having custody of him, or by the sheriff of the county or city whose court issued the order of commitment, and the expenses incurred in such removals shall be paid by such penal institution, county or city.&lt;/p&gt;&lt;p&gt;Code 1950, ¬ß 19.1-236; 1960, c. 366; 1975, c. 495; 1995, c. &lt;a href='http://lis.virginia.gov/cgi-bin/legp604.exe?951+ful+CHAP0645'&gt;645&lt;/a&gt;; 2010, cc. &lt;a href='http://lis.virginia.gov/cgi-bin/legp604.exe?101+ful+CHAP0340'&gt;340&lt;/a&gt;, &lt;a href='http://lis.virginia.gov/cgi-bin/legp604.exe?101+ful+CHAP0406'&gt;406&lt;/a&gt;.&lt;/p&gt;</t>
  </si>
  <si>
    <t>¬ß 19.2-179</t>
  </si>
  <si>
    <t>&lt;p&gt;Repealed by Acts 1981, c. 310.&lt;/p&gt;</t>
  </si>
  <si>
    <t>¬ß 19.2-180</t>
  </si>
  <si>
    <t>Sentence or trial of prisoner when restored to sanity.</t>
  </si>
  <si>
    <t>&lt;p&gt;When a prisoner whose trial or sentence was suspended by reason of his being found to be insane or feebleminded, has been found to be mentally competent and is brought from a hospital and committed to jail, if already convicted, he shall be sentenced, and if not, the court shall proceed to try him as if no delay had occurred on account of his insanity or feeblemindedness.&lt;/p&gt;&lt;p&gt;Code 1950, ¬ß 19.1-238; 1960, c. 366; 1975, c. 495.&lt;/p&gt;</t>
  </si>
  <si>
    <t>¬ß 19.2-181</t>
  </si>
  <si>
    <t>&lt;p&gt;Repealed by Acts 1991, c. 427.&lt;/p&gt;</t>
  </si>
  <si>
    <t>¬ß 19.2-182</t>
  </si>
  <si>
    <t>Representation by counsel in proceeding for commitment.</t>
  </si>
  <si>
    <t>&lt;p&gt;A. In any proceeding for commitment under this title, the judge before whom or upon whose order the proceeding is being held shall ascertain if the person whose commitment is sought is represented by counsel. If the person is not represented by counsel, the judge shall appoint an attorney at law to represent him in the proceeding. The attorney shall receive a fee of $150 for his services, to be paid by the Commonwealth.&lt;/p&gt;&lt;p&gt;B. Any attorney representing any person in any proceeding for commitment under this title shall, prior to such proceeding, personally consult with such person.&lt;/p&gt;&lt;p&gt;Code 1950, ¬ß 19.1-239.1; 1966, c. 715; 1975, c. 495; 1991, c. 427; 2016, c. &lt;a href='http://lis.virginia.gov/cgi-bin/legp604.exe?161+ful+CHAP0474'&gt;474&lt;/a&gt;.&lt;/p&gt;</t>
  </si>
  <si>
    <t>¬ß 19.2-182.1</t>
  </si>
  <si>
    <t>DISPOSITION OF PERSONS ACQUITTED BY REASON OF INSANITY</t>
  </si>
  <si>
    <t>¬ß 19.2-182.2</t>
  </si>
  <si>
    <t>Verdict of acquittal by reason of insanity to state the fact; temporary custody and evaluation.</t>
  </si>
  <si>
    <t>&lt;p&gt;When the defense is insanity of the defendant at the time the offense was committed, the jurors shall be instructed, if they acquit him on that ground, to state the fact with their verdict. The court shall place the person so acquitted (the acquittee) in temporary custody of the Commissioner of Behavioral Health and Developmental Services (hereinafter referred to in this chapter as the Commissioner) for evaluation as to whether the acquittee may be released with or without conditions or requires commitment. The court may authorize that the evaluation be conducted on an outpatient basis. If the court authorizes an outpatient evaluation, the Commissioner shall determine, on the basis of all information available, whether the evaluation shall be conducted on an outpatient basis or whether the acquittee shall be confined in a hospital for evaluation. If the court does not authorize an outpatient evaluation, the acquittee shall be confined in a hospital for evaluation. If an acquittee who is being evaluated on an outpatient basis fails to comply with such evaluation, the Commissioner shall petition the court for an order to confine the acquittee in a hospital for evaluation. A copy of the petition shall be sent to the acquittee's attorney and the attorney for the Commonwealth. The evaluation shall be conducted by (i) one psychiatrist and (ii) one clinical psychologist. The psychiatrist or clinical psychologist shall be skilled in the diagnosis of mental illness and intellectual disability and qualified by training and experience to perform such evaluations. The Commissioner shall appoint both evaluators. In the case of an acquittee confined in a hospital, at least one of the evaluators shall not be employed by the hospital in which the acquittee is primarily confined. The evaluators shall determine whether the acquittee currently has mental illness or intellectual disability and shall assess the acquittee and report on his condition and need for hospitalization with respect to the factors set forth in ¬ß &lt;a href='/vacode/19.2-182.3/'&gt;19.2-182.3&lt;/a&gt;. The evaluators shall conduct their examinations and report their findings separately within 45 days of the Commissioner's assumption of custody. Copies of the report shall be sent to the acquittee's attorney, the attorney for the Commonwealth for the jurisdiction where the person was acquitted and the community services board or behavioral health authority as designated by the Commissioner. If either evaluator recommends conditional release or release without conditions of the acquittee, the court shall extend the evaluation period to permit (a) the Department of Behavioral Health and Developmental Services and (b) the appropriate community services board or behavioral health authority to jointly prepare a conditional release or discharge plan, as applicable, prior to the hearing.&lt;/p&gt;&lt;p&gt;1991, c. 427; 1993, c. 295; 1996, cc. &lt;a href='http://lis.virginia.gov/cgi-bin/legp604.exe?961+ful+CHAP0937'&gt;937&lt;/a&gt;, &lt;a href='http://lis.virginia.gov/cgi-bin/legp604.exe?961+ful+CHAP0980'&gt;980&lt;/a&gt;; 2007, cc. &lt;a href='http://lis.virginia.gov/cgi-bin/legp604.exe?071+ful+CHAP0485'&gt;485&lt;/a&gt;, &lt;a href='http://lis.virginia.gov/cgi-bin/legp604.exe?071+ful+CHAP0565'&gt;565&lt;/a&gt;; 2009, cc. &lt;a href='http://lis.virginia.gov/cgi-bin/legp604.exe?091+ful+CHAP0813'&gt;813&lt;/a&gt;, &lt;a href='http://lis.virginia.gov/cgi-bin/legp604.exe?091+ful+CHAP0840'&gt;840&lt;/a&gt;; 2012, cc. &lt;a href='http://lis.virginia.gov/cgi-bin/legp604.exe?121+ful+CHAP0476'&gt;476&lt;/a&gt;, &lt;a href='http://lis.virginia.gov/cgi-bin/legp604.exe?121+ful+CHAP0507'&gt;507&lt;/a&gt;; 2018, c. &lt;a href='http://lis.virginia.gov/cgi-bin/legp604.exe?181+ful+CHAP0016'&gt;16&lt;/a&gt;.&lt;/p&gt;</t>
  </si>
  <si>
    <t>¬ß 19.2-182.3</t>
  </si>
  <si>
    <t>Commitment; civil proceedings.</t>
  </si>
  <si>
    <t>&lt;p&gt;Upon receipt of the evaluation report and, if applicable, a conditional release or discharge plan, the court shall schedule the matter for hearing on an expedited basis, giving the matter priority over other civil matters before the court, to determine the appropriate disposition of the acquittee. Except as otherwise ordered by the court, the attorney who represented the defendant at the criminal proceedings shall represent the acquittee through the proceedings pursuant to this section. The matter may be continued on motion of either party for good cause shown.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is a civil proceeding.&lt;/p&gt;&lt;p&gt;At the conclusion of the hearing, the court shall commit the acquittee if it finds that he has mental illness or intellectual disability and is in need of inpatient hospitalization. For the purposes of this chapter, mental illness includes any mental illness, as defined in ¬ß &lt;a href='/vacode/37.2-100/'&gt;37.2-100&lt;/a&gt;, in a state of remission when the illness may, with reasonable probability, become active. The decision of the court shall be based upon consideration of the following factors:&lt;/p&gt;&lt;p&gt;1. To what extent the acquittee has mental illness or intellectual disability, as those terms are defined in ¬ß &lt;a href='/vacode/37.2-100/'&gt;37.2-100&lt;/a&gt;;&lt;/p&gt;&lt;p&gt;2. The likelihood that the acquittee will engage in conduct presenting a substantial risk of bodily harm to other persons or to himself in the foreseeable future;&lt;/p&gt;&lt;p&gt;3. The likelihood that the acquittee can be adequately controlled with supervision and treatment on an outpatient basis; and&lt;/p&gt;&lt;p&gt;4. Such other factors as the court deems relevant.&lt;/p&gt;&lt;p&gt;If the court determines that an acquittee does not need inpatient hospitalization solely because of treatment or habilitation he is currently receiving, but the court is not persuaded that the acquittee will continue to receive such treatment or habilitation, it may commit him for inpatient hospitalization. The court shall order the acquittee released with conditions pursuant to ¬ß¬ß &lt;a href='/vacode/19.2-182.7/'&gt;19.2-182.7&lt;/a&gt;, &lt;a href='/vacode/19.2-182.8/'&gt;19.2-182.8&lt;/a&gt;, and &lt;a href='/vacode/19.2-182.9/'&gt;19.2-182.9&lt;/a&gt; if it finds that he is not in need of inpatient hospitalization but that he meets the criteria for conditional release set forth in ¬ß &lt;a href='/vacode/19.2-182.7/'&gt;19.2-182.7&lt;/a&gt;. If the court finds that the acquittee does not need inpatient hospitalization nor does he meet the criteria for conditional release, it shall release him without conditions, provided the court has approved a discharge plan prepared by the appropriate community services board or behavioral health authority in consultation with the appropriate hospital staff.&lt;/p&gt;&lt;p&gt;The court shall order that any person acquitted by reason of insanity and committed pursuant to this section who is sentenced to a term of incarceration for any other offense in the same proceeding or in any proceeding conducted prior to the proceeding in which the person is acquitted by reason of insanity complete any sentence imposed for such other offense prior to being placed in the custody of the Commissioner of Behavioral Health and Developmental Services until released from commitment pursuant to this chapter. The court shall order that any person acquitted by reason of insanity and committed pursuant to this section who is sentenced to a term of incarceration in any proceeding conducted during the period of commitment be transferred to the custody of the correctional facility where he is to serve his sentence, and, upon completion of his sentence, such person shall be placed in the custody of the Commissioner of Behavioral Health and Developmental Services until released from commitment pursuant to this chapter.&lt;/p&gt;&lt;p&gt;1991, c. 427; 1993, c. 295; 2005, c. &lt;a href='http://lis.virginia.gov/cgi-bin/legp604.exe?051+ful+CHAP0716'&gt;716&lt;/a&gt;; 2012, cc. &lt;a href='http://lis.virginia.gov/cgi-bin/legp604.exe?121+ful+CHAP0476'&gt;476&lt;/a&gt;, &lt;a href='http://lis.virginia.gov/cgi-bin/legp604.exe?121+ful+CHAP0507'&gt;507&lt;/a&gt;; 2018, c. &lt;a href='http://lis.virginia.gov/cgi-bin/legp604.exe?181+ful+CHAP0768'&gt;768&lt;/a&gt;.&lt;/p&gt;</t>
  </si>
  <si>
    <t>¬ß 19.2-182.4</t>
  </si>
  <si>
    <t>Confinement and treatment; interfacility transfers; out-of-hospital visits; notice of change in treatment.</t>
  </si>
  <si>
    <t>&lt;p&gt;A. Upon commitment of an acquittee for inpatient hospitalization, the Commissioner shall determine the appropriate placement for him, based on his clinical needs and security requirements. The Commissioner may make interfacility transfers and treatment and management decisions regarding acquittees in his custody without obtaining prior approval of or review by the committing court. If the Commissioner is of the opinion that a temporary visit from the hospital would be therapeutic for the acquittee and that such visit would pose no substantial danger to others, the Commissioner may grant such visit not to exceed forty-eight hours.&lt;/p&gt;&lt;p&gt;B. The Commissioner shall give notice of the granting of an unescorted community visit to any victim of a felony offense against the person punishable by more than five years in prison that resulted in the charges on which the acquittee was acquitted or the next-of-kin of the victim at the last known address, provided the person seeking notice submits a written request for such notice to the Commissioner.&lt;/p&gt;&lt;p&gt;C. The Commissioner shall notify the attorney for the Commonwealth for the committing jurisdiction in writing of changes in an acquittee's course of treatment which will involve authorization for the acquittee to leave the grounds of the hospital in which he is confined.&lt;/p&gt;&lt;p&gt;1991, c. 427; 1993, c. 295; 2006, c. &lt;a href='http://lis.virginia.gov/cgi-bin/legp604.exe?061+ful+CHAP0358'&gt;358&lt;/a&gt;.&lt;/p&gt;</t>
  </si>
  <si>
    <t>¬ß 19.2-182.5</t>
  </si>
  <si>
    <t>Review of continuation of confinement hearing; procedure and reports; disposition.</t>
  </si>
  <si>
    <t>&lt;p&gt;A. The committing court shall conduct a hearing twelve months after the date of commitment to assess the need for inpatient hospitalization of each acquittee who is acquitted of a felony by reason of insanity. A hearing for assessment shall be conducted at yearly intervals for five years and at biennial intervals thereafter. The court shall schedule the matter for hearing as soon as possible after it becomes due, giving the matter priority over all pending matters before the court.&lt;/p&gt;&lt;p&gt;B. Prior to the hearing, the Commissioner shall provide to the court a report evaluating the acquittee's condition and recommending treatment, to be prepared by a psychiatrist or a psychologist. The psychologist who prepares the report shall be a clinical psychologist and any evaluating psychiatrist or clinical psychologist shall be skilled in the diagnosis of mental illness and qualified by training and experience to perform forensic evaluations. If the examiner recommends release or the acquittee requests release, the acquittee's condition and need for inpatient hospitalization shall be evaluated by a second person with such credentials who is not currently treating the acquittee. A copy of any report submitted pursuant to this subsection shall be sent to the attorney for the Commonwealth for the jurisdiction from which the acquittee was committed.&lt;/p&gt;&lt;p&gt;C. The acquittee shall be provided with adequate notice of the hearing, of the right to be present at the hearing, the right to the assistance of counsel in preparation for and during the hearing, and the right to introduce evidence and cross-examine witnesses at the hearing. Written notice of the hearing shall be provided to the attorney for the Commonwealth for the committing jurisdiction. The hearing is a civil proceeding.&lt;/p&gt;&lt;p&gt;According to the determination of the court following the hearing, and based upon the report and other evidence provided at the hearing, the court shall (i) release the acquittee from confinement if he does not need inpatient hospitalization and does not meet the criteria for conditional release set forth in ¬ß &lt;a href='http://law.lis.virginia.gov/vacode/19.2-182.7/'&gt;19.2-182.7&lt;/a&gt;, provided the court has approved a discharge plan prepared jointly by the hospital staff and the appropriate community services board or behavioral health authority; (ii) place the acquittee on conditional release if he meets the criteria for conditional release, and the court has approved a conditional release plan prepared jointly by the hospital staff and the appropriate community services board or behavioral health authority; or (iii) order that he remain in the custody of the Commissioner if he continues to require inpatient hospitalization based on consideration of the factors set forth in ¬ß &lt;a href='http://law.lis.virginia.gov/vacode/19.2-182.3/'&gt;19.2-182.3&lt;/a&gt;.&lt;/p&gt;&lt;p&gt;D. An acquittee who is found not guilty of a misdemeanor by reason of insanity on or after July 1, 2002, shall remain in the custody of the Commissioner pursuant to this chapter for a period not to exceed one year from the date of acquittal. If, prior to or at the conclusion of one year, the Commissioner determines that the acquittee meets the criteria for conditional release or release without conditions pursuant to ¬ß &lt;a href='http://law.lis.virginia.gov/vacode/19.2-182.7/'&gt;19.2-182.7&lt;/a&gt;, emergency custody pursuant to ¬ß &lt;a href='http://law.lis.virginia.gov/vacode/37.2-808/'&gt;37.2-808&lt;/a&gt;, temporary detention pursuant to ¬ß¬ß &lt;a href='http://law.lis.virginia.gov/vacode/37.2-809/'&gt;37.2-809&lt;/a&gt; to &lt;a href='http://law.lis.virginia.gov/vacode/37.2-813/'&gt;37.2-813&lt;/a&gt;, or involuntary commitment pursuant to Article 5 (¬ß &lt;a href='http://law.lis.virginia.gov/vacode/37.2-814/'&gt;37.2-814&lt;/a&gt; et seq.) of Chapter 8 of Title 37.2, he shall petition the committing court. Written notice of an acquittee's scheduled release shall be provided by the Commissioner to the attorney for the Commonwealth for the committing jurisdiction not less than thirty days prior to the scheduled release. The Commissioner's duty to file a petition upon such determination shall not preclude the ability of any other person meeting the requirements of ¬ß &lt;a href='http://law.lis.virginia.gov/vacode/37.2-808/'&gt;37.2-808&lt;/a&gt; to file the petition.&lt;/p&gt;&lt;p&gt;1991, c. 427; 1993, c. 295; 1996, cc. &lt;a href='http://lis.virginia.gov/cgi-bin/legp604.exe?961+ful+CHAP0937'&gt;937&lt;/a&gt;, &lt;a href='http://lis.virginia.gov/cgi-bin/legp604.exe?961+ful+CHAP0980'&gt;980&lt;/a&gt;; 2002, c. &lt;a href='http://lis.virginia.gov/cgi-bin/legp604.exe?021+ful+CHAP0750'&gt;750&lt;/a&gt;; 2007, cc. &lt;a href='http://lis.virginia.gov/cgi-bin/legp604.exe?071+ful+CHAP0485'&gt;485&lt;/a&gt;, &lt;a href='http://lis.virginia.gov/cgi-bin/legp604.exe?071+ful+CHAP0565'&gt;565&lt;/a&gt;.&lt;/p&gt;</t>
  </si>
  <si>
    <t>¬ß 19.2-182.6</t>
  </si>
  <si>
    <t>Petition for release; conditional release hearing; notice; disposition.</t>
  </si>
  <si>
    <t>&lt;p&gt;A. The Commissioner may petition the committing court for conditional or unconditional release of the acquittee at any time he believes the acquittee no longer needs hospitalization. The petition shall be accompanied by a report of clinical findings supporting the petition with respect to the factors set forth in ¬ß &lt;a href='http://law.lis.virginia.gov/vacode/19.2-182.3/'&gt;19.2-182.3&lt;/a&gt; and by a conditional release or discharge plan, as applicable, prepared jointly by the hospital and the appropriate community services board or behavioral health authority. The acquittee may petition the committing court for release only once in each year in which no annual judicial review is required pursuant to ¬ß &lt;a href='http://law.lis.virginia.gov/vacode/19.2-182.5/'&gt;19.2-182.5&lt;/a&gt;. The party petitioning for release shall transmit a copy of the petition to the attorney for the Commonwealth for the committing jurisdiction.&lt;/p&gt;&lt;p&gt;B. 1. When a petition for release is made by the acquittee,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evaluation.&lt;/p&gt;&lt;p&gt;2. When a petition for release is made by the Commissioner no further evaluations of the acquittee shall be required unless otherwise deemed necessary by the court. If the court determines that further evaluation is necessary,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evaluation.&lt;/p&gt;&lt;p&gt;The Commissioner shall give notice of the hearing to any victim of the act resulting in the charges on which the acquittee was acquitted or the next of kin of the victim at the last known address, provided the person submits a written request for such notification to the Commissioner.&lt;/p&gt;&lt;p&gt;C. Upon receipt of the reports of evaluation, the court shall conduct a hearing on the petition. The hearing shall be scheduled on an expedited basis and given priority over other civil matters before the court. The acquittee shall be provided with adequate notice of the hearing, of the right to be present at the hearing, the right to the assistance of counsel in preparation for and during the hearing, and the right to introduce evidence and cross-examine witnesses. Written notice of the hearing shall be provided to the attorney for the Commonwealth for the committing jurisdiction. The hearing is a civil proceeding.&lt;/p&gt;&lt;p&gt;At the conclusion of the hearing, based upon the report and other evidence provided at the hearing, the court shall order the acquittee (i) released from confinement if he does not need inpatient hospitalization and does not meet the criteria for conditional release set forth in ¬ß &lt;a href='http://law.lis.virginia.gov/vacode/19.2-182.3/'&gt;19.2-182.3&lt;/a&gt;, provided the court has approved a discharge plan prepared jointly by the hospital and the appropriate community services board or behavioral health authority; (ii) placed on conditional release if he meets the criteria for such release as set forth in ¬ß &lt;a href='http://law.lis.virginia.gov/vacode/19.2-182.7/'&gt;19.2-182.7&lt;/a&gt;, and the court has approved a conditional release plan prepared jointly by the hospital and the appropriate community services board or behavioral health authority; or (iii) retained in the custody of the Commissioner if he continues to require inpatient hospitalization based on consideration of the factors set forth in ¬ß &lt;a href='http://law.lis.virginia.gov/vacode/19.2-182.3/'&gt;19.2-182.3&lt;/a&gt;.&lt;/p&gt;&lt;p&gt;D. Persons committed pursuant to this chapter shall be released only in accordance with the procedures set forth governing release and conditional release.&lt;/p&gt;&lt;p&gt;1991, c. 427; 1993, c. 295; 2007, cc. &lt;a href='http://lis.virginia.gov/cgi-bin/legp604.exe?071+ful+CHAP0485'&gt;485&lt;/a&gt;, &lt;a href='http://lis.virginia.gov/cgi-bin/legp604.exe?071+ful+CHAP0565'&gt;565&lt;/a&gt;, &lt;a href='http://lis.virginia.gov/cgi-bin/legp604.exe?071+ful+CHAP0785'&gt;785&lt;/a&gt;.&lt;/p&gt;</t>
  </si>
  <si>
    <t>¬ß 19.2-182.7</t>
  </si>
  <si>
    <t>Conditional release; criteria; conditions; reports.</t>
  </si>
  <si>
    <t>&lt;p&gt;At any time the court considers the acquittee's need for inpatient hospitalization pursuant to this chapter, it shall place the acquittee on conditional release if it finds that (i) based on consideration of the factors which the court must consider in its commitment decision, he does not need inpatient hospitalization but needs outpatient treatment or monitoring to prevent his condition from deteriorating to a degree that he would need inpatient hospitalization; (ii) appropriate outpatient supervision and treatment are reasonably available; (iii) there is significant reason to believe that the acquittee, if conditionally released, would comply with the conditions specified; and (iv) conditional release will not present an undue risk to public safety. The court shall subject a conditionally released acquittee to such orders and conditions it deems will best meet the acquittee's need for treatment and supervision and best serve the interests of justice and society.&lt;/p&gt;&lt;p&gt;The community services board or behavioral health authority as designated by the Commissioner shall implement the court's conditional release orders and shall submit written reports to the court on the acquittee's progress and adjustment in the community no less frequently than every six months. An aquittee's conditional release shall not be revoked solely because of his voluntary admission to a state hospital.&lt;/p&gt;&lt;p&gt;After a finding by the court that the acquittee has violated the conditions of his release but does not require inpatient hospitalization pursuant to ¬ß &lt;a href='http://law.lis.virginia.gov/vacode/19.2-182.8/'&gt;19.2-182.8&lt;/a&gt;, the court may hold the acquittee in contempt of court for violation of the conditional release order.&lt;/p&gt;&lt;p&gt;1991, c. 427; 1999, cc. &lt;a href='http://lis.virginia.gov/cgi-bin/legp604.exe?991+ful+CHAP0700'&gt;700&lt;/a&gt;, &lt;a href='http://lis.virginia.gov/cgi-bin/legp604.exe?991+ful+CHAP0746'&gt;746&lt;/a&gt;; 2007, cc. &lt;a href='http://lis.virginia.gov/cgi-bin/legp604.exe?071+ful+CHAP0485'&gt;485&lt;/a&gt;, &lt;a href='http://lis.virginia.gov/cgi-bin/legp604.exe?071+ful+CHAP0565'&gt;565&lt;/a&gt;; 2008, c. &lt;a href='http://lis.virginia.gov/cgi-bin/legp604.exe?081+ful+CHAP0810'&gt;810&lt;/a&gt;.&lt;/p&gt;</t>
  </si>
  <si>
    <t>¬ß 19.2-182.8</t>
  </si>
  <si>
    <t>Revocation of conditional release.</t>
  </si>
  <si>
    <t>&lt;p&gt;If at any time the court that released an acquittee pursuant to ¬ß &lt;a href='http://law.lis.virginia.gov/vacode/19.2-182.7/'&gt;19.2-182.7&lt;/a&gt; finds reasonable ground to believe that an acquittee on conditional release (i) has violated the conditions of his release or is no longer a proper subject for conditional release based on application of the criteria for conditional release and (ii) requires inpatient hospitalization, it may order an evaluation of the acquittee by a psychiatrist or clinical psychologist, provided the psychiatrist or clinical psychologist is qualified by training and experience to perform forensic evaluations. If the court, based on the evaluation and after hearing evidence on the issue, finds by a preponderance of the evidence that an acquittee on conditional release (a) has violated the conditions of his release or is no longer a proper subject for conditional release based on application of the criteria for conditional release and (b) has mental illness or intellectual disability and requires inpatient hospitalization, the court may revoke the acquittee's conditional release and order him returned to the custody of the Commissioner.&lt;/p&gt;&lt;p&gt;At any hearing pursuant to this section,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shall be scheduled on an expedited basis and shall be given priority over other civil matters before the court. Written notice of the hearing shall be provided to the attorney for the Commonwealth for the committing jurisdiction. The hearing is a civil proceeding.&lt;/p&gt;&lt;p&gt;1991, c. 427; 1993, c. 295; 1996, cc. &lt;a href='http://lis.virginia.gov/cgi-bin/legp604.exe?961+ful+CHAP0937'&gt;937&lt;/a&gt;, &lt;a href='http://lis.virginia.gov/cgi-bin/legp604.exe?961+ful+CHAP0980'&gt;980&lt;/a&gt;; 2006, cc. &lt;a href='http://lis.virginia.gov/cgi-bin/legp604.exe?061+ful+CHAP0343'&gt;343&lt;/a&gt;, &lt;a href='http://lis.virginia.gov/cgi-bin/legp604.exe?061+ful+CHAP0369'&gt;369&lt;/a&gt;, &lt;a href='http://lis.virginia.gov/cgi-bin/legp604.exe?061+ful+CHAP0370'&gt;370&lt;/a&gt;; 2008, c. &lt;a href='http://lis.virginia.gov/cgi-bin/legp604.exe?081+ful+CHAP0810'&gt;810&lt;/a&gt;; 2012, cc. &lt;a href='http://lis.virginia.gov/cgi-bin/legp604.exe?121+ful+CHAP0476'&gt;476&lt;/a&gt;, &lt;a href='http://lis.virginia.gov/cgi-bin/legp604.exe?121+ful+CHAP0507'&gt;507&lt;/a&gt;.&lt;/p&gt;</t>
  </si>
  <si>
    <t>¬ß 19.2-182.9</t>
  </si>
  <si>
    <t>Emergency custody of conditionally released acquittee.</t>
  </si>
  <si>
    <t>&lt;p&gt;When exigent circumstances do not permit compliance with revocation procedures set forth in ¬ß &lt;a href='http://law.lis.virginia.gov/vacode/19.2-182.8/'&gt;19.2-182.8&lt;/a&gt;, any district court judge or a special justice, as defined in ¬ß &lt;a href='http://law.lis.virginia.gov/vacode/37.2-100/'&gt;37.2-100&lt;/a&gt;, or a magistrate may issue an emergency custody order, upon the sworn petition of any responsible person or upon his own motion based upon probable cause to believe that an acquittee on conditional release (i) has violated the conditions of his release or is no longer a proper subject for conditional release and (ii) requires inpatient hospitalization. The emergency custody order shall require the acquittee within his judicial district to be taken into custody and transported to a convenient location where a person designated by the community services board or behavioral health authority who is skilled in the diagnosis and treatment of mental illness shall evaluate such acquittee and assess his need for inpatient hospitalization. A law-enforcement officer who, based on his observation or the reliable reports of others, has probable cause to believe that any acquittee on conditional release has violated the conditions of his release and is no longer a proper subject for conditional release and requires emergency evaluation to assess the need for inpatient hospitalization, may take the acquittee into custody and transport him to an appropriate location to assess the need for hospitalization without prior judicial authorization. The evaluation shall be conducted immediately. The acquittee shall remain in custody until a temporary detention order is issued or until he is released, but in no event shall the period of custody exceed eight hours. If it appears from all evidence readily available (a) that the acquittee has violated the conditions of his release or is no longer a proper subject for conditional release and (b) that he requires emergency evaluation to assess the need for inpatient hospitalization, the district court judge or a special justice, as defined in ¬ß &lt;a href='http://law.lis.virginia.gov/vacode/37.2-100/'&gt;37.2-100&lt;/a&gt;, or magistrate, upon the advice of such person skilled in the diagnosis and treatment of mental illness, may issue a temporary detention order authorizing the executing officer to place the acquittee in an appropriate institution for a period not to exceed 72 hours prior to a hearing. If the 72-hour period terminates on a Saturday, Sunday, legal holiday, or day on which the court is lawfully closed, the acquittee may be detained until the next day which is not a Saturday, Sunday, legal holiday, or day on which the court is lawfully closed.&lt;/p&gt;&lt;p&gt;The committing court or any district court judge or a special justice, as defined in ¬ß &lt;a href='http://law.lis.virginia.gov/vacode/37.2-100/'&gt;37.2-100&lt;/a&gt;, shall have jurisdiction to hear the matter. Prior to the hearing, the acquittee shall be examined by a psychiatrist or licensed clinical psychologist, provided the psychiatrist or clinical psychologist is skilled in the diagnosis of mental illness, who shall certify whether the person is in need of hospitalization. At the hearing the acquittee shall be provided with adequate notice of the hearing, of the right to be present at the hearing, the right to the assistance of counsel in preparation for and during the hearing, and the right to introduce evidence and cross-examine witnesses at the hearing. Following the hearing, if the court determines, based on a preponderance of the evidence presented at the hearing, that the acquittee (1) has violated the conditions of his release or is no longer a proper subject for conditional release and (2) has mental illness or intellectual disability and is in need of inpatient hospitalization, the court shall revoke the acquittee's conditional release and place him in the custody of the Commissioner.&lt;/p&gt;&lt;p&gt;When an acquittee on conditional release pursuant to this chapter is taken into emergency custody, detained, or hospitalized, such action shall be considered to have been taken pursuant to this section, notwithstanding the fact that his status as an insanity acquittee was not known at the time of custody, detention, or hospitalization. Detention or hospitalization of an acquittee pursuant to provisions of law other than those applicable to insanity acquittees pursuant to this chapter shall not render the detention or hospitalization invalid. If a person's status as an insanity acquittee on conditional release is not recognized at the time of emergency custody or detention, at the time his status as such is verified, the provisions applicable to such persons shall be applied and the court hearing the matter shall notify the committing court of the proceedings.&lt;/p&gt;&lt;p&gt;1991, c. 427; 1993, c. 295; 1996, cc. &lt;a href='http://lis.virginia.gov/cgi-bin/legp604.exe?961+ful+CHAP0937'&gt;937&lt;/a&gt;, &lt;a href='http://lis.virginia.gov/cgi-bin/legp604.exe?961+ful+CHAP0980'&gt;980&lt;/a&gt;; 2001, c. &lt;a href='http://lis.virginia.gov/cgi-bin/legp604.exe?011+ful+CHAP0837'&gt;837&lt;/a&gt;; 2005, c. &lt;a href='http://lis.virginia.gov/cgi-bin/legp604.exe?051+ful+CHAP0716'&gt;716&lt;/a&gt;; 2006, cc. &lt;a href='http://lis.virginia.gov/cgi-bin/legp604.exe?061+ful+CHAP0343'&gt;343&lt;/a&gt;, &lt;a href='http://lis.virginia.gov/cgi-bin/legp604.exe?061+ful+CHAP0370'&gt;370&lt;/a&gt;; 2008, c. &lt;a href='http://lis.virginia.gov/cgi-bin/legp604.exe?081+ful+CHAP0810'&gt;810&lt;/a&gt;; 2009, cc. &lt;a href='http://lis.virginia.gov/cgi-bin/legp604.exe?091+ful+CHAP0021'&gt;21&lt;/a&gt;, &lt;a href='http://lis.virginia.gov/cgi-bin/legp604.exe?091+ful+CHAP0838'&gt;838&lt;/a&gt;; 2012, cc. &lt;a href='http://lis.virginia.gov/cgi-bin/legp604.exe?121+ful+CHAP0476'&gt;476&lt;/a&gt;, &lt;a href='http://lis.virginia.gov/cgi-bin/legp604.exe?121+ful+CHAP0507'&gt;507&lt;/a&gt;; 2014, cc. &lt;a href='http://lis.virginia.gov/cgi-bin/legp604.exe?141+ful+CHAP0499'&gt;499&lt;/a&gt;, &lt;a href='http://lis.virginia.gov/cgi-bin/legp604.exe?141+ful+CHAP0538'&gt;538&lt;/a&gt;, &lt;a href='http://lis.virginia.gov/cgi-bin/legp604.exe?141+ful+CHAP0691'&gt;691&lt;/a&gt;, &lt;a href='http://lis.virginia.gov/cgi-bin/legp604.exe?141+ful+CHAP0761'&gt;761&lt;/a&gt;.&lt;/p&gt;</t>
  </si>
  <si>
    <t>¬ß 19.2-182.10</t>
  </si>
  <si>
    <t>Release of person whose conditional release was revoked.</t>
  </si>
  <si>
    <t>&lt;p&gt;If an acquittee is returned to the custody of the Commissioner for inpatient treatment pursuant to revocation proceedings, and his condition improves to the degree that, within 60 days of resumption of custody following the hearing, the acquittee, in the opinion of hospital staff treating the acquittee and the supervising community services board or behavioral health authority, is an appropriate candidate for conditional release, he may be, with the approval of the court, conditionally released as if revocation had not taken place. If treatment is required for longer than 60 days, the acquittee shall be returned to the custody of the Commissioner for a period of hospitalization and treatment which is governed by the provisions of this chapter applicable to committed acquittees.&lt;/p&gt;&lt;p&gt;1991, c. 427; 1993, c. 295; 2006, cc. &lt;a href='http://lis.virginia.gov/cgi-bin/legp604.exe?061+ful+CHAP0199'&gt;199&lt;/a&gt;, &lt;a href='http://lis.virginia.gov/cgi-bin/legp604.exe?061+ful+CHAP0225'&gt;225&lt;/a&gt;; 2007, cc. &lt;a href='http://lis.virginia.gov/cgi-bin/legp604.exe?071+ful+CHAP0485'&gt;485&lt;/a&gt;, &lt;a href='http://lis.virginia.gov/cgi-bin/legp604.exe?071+ful+CHAP0565'&gt;565&lt;/a&gt;.&lt;/p&gt;</t>
  </si>
  <si>
    <t>¬ß 19.2-182.11</t>
  </si>
  <si>
    <t>Modification or removal of conditions; notice; objections; review.</t>
  </si>
  <si>
    <t>&lt;p&gt;A. The committing court may modify conditions of release or remove conditions placed on release pursuant to ¬ß &lt;a href='http://law.lis.virginia.gov/vacode/19.2-182.7/'&gt;19.2-182.7&lt;/a&gt;, upon petition of the supervising community services board or behavioral health authority, the attorney for the Commonwealth, or the acquittee or upon its own motion based on reports of the supervising community services board or behavioral health authority. However, the acquittee may petition only annually commencing six months after the conditional release order is issued. Upon petition, the court shall require the supervising community services board or behavioral health authority to provide a report on the acquittee's progress while on conditional release.&lt;/p&gt;&lt;p&gt;B. As it deems appropriate based on the community services board's or behavioral health authority's report and any other evidence provided to it, the court may issue a proposed order for modification or removal of conditions. The court shall provide notice of the order, and their right to object to it within ten days of its issuance, to the acquittee, the supervising community services board or behavioral health authority and the attorney for the Commonwealth for the committing jurisdiction and for the jurisdiction where the acquittee is residing on conditional release. The proposed order shall become final if no objection is filed within ten days of its issuance. If an objection is so filed, the court shall conduct a hearing at which the acquittee, the attorney for the Commonwealth, and the supervising community services board or behavioral health authority have an opportunity to present evidence challenging the proposed order. At the conclusion of the hearing, the court shall issue an order specifying conditions of release or removing existing conditions of release.&lt;/p&gt;&lt;p&gt;1991, c. 427; 2007, cc. &lt;a href='http://lis.virginia.gov/cgi-bin/legp604.exe?071+ful+CHAP0485'&gt;485&lt;/a&gt;, &lt;a href='http://lis.virginia.gov/cgi-bin/legp604.exe?071+ful+CHAP0565'&gt;565&lt;/a&gt;.&lt;/p&gt;</t>
  </si>
  <si>
    <t>¬ß 19.2-182.12</t>
  </si>
  <si>
    <t>Representation of Commonwealth and acquittee.</t>
  </si>
  <si>
    <t>&lt;p&gt;The attorney for the Commonwealth shall represent the Commonwealth in all proceedings held pursuant to this chapter. The court shall appoint counsel for the acquittee unless the acquittee waives his right to counsel. The court shall consider appointment of the person who represented the acquittee at the last proceeding.&lt;/p&gt;&lt;p&gt;1991, c. 427; 1993, c. 295.&lt;/p&gt;</t>
  </si>
  <si>
    <t>¬ß 19.2-182.13</t>
  </si>
  <si>
    <t>Authority of Commissioner; delegation to board; liability.</t>
  </si>
  <si>
    <t>&lt;p&gt;The Commissioner may delegate any of the duties and powers imposed on or granted to him by this chapter to an administrative board composed of persons with demonstrated expertise in such matters. The Department of Behavioral Health and Developmental Services shall assist the board in its administrative and technical duties. Members of the board shall exercise their powers and duties without compensation and shall be immune from personal liability while acting within the scope of their duties except for intentional misconduct.&lt;/p&gt;&lt;p&gt;1991, c. 427; 2009, cc. &lt;a href='http://lis.virginia.gov/cgi-bin/legp604.exe?091+ful+CHAP0813'&gt;813&lt;/a&gt;, &lt;a href='http://lis.virginia.gov/cgi-bin/legp604.exe?091+ful+CHAP0840'&gt;840&lt;/a&gt;.&lt;/p&gt;</t>
  </si>
  <si>
    <t>¬ß 19.2-182.14</t>
  </si>
  <si>
    <t>Escape of persons placed or committed; penalty.</t>
  </si>
  <si>
    <t>&lt;p&gt;Any person placed in the temporary custody of the Commissioner pursuant to ¬ß &lt;a href='http://law.lis.virginia.gov/vacode/19.2-182.2/'&gt;19.2-182.2&lt;/a&gt; or committed to the custody of the Commissioner pursuant to ¬ß &lt;a href='http://law.lis.virginia.gov/vacode/19.2-182.3/'&gt;19.2-182.3&lt;/a&gt; who escapes from such custody shall be guilty of a Class 6 felony.&lt;/p&gt;&lt;p&gt;1993, c. 295.&lt;/p&gt;</t>
  </si>
  <si>
    <t>¬ß 19.2-182.15</t>
  </si>
  <si>
    <t>Escape of persons placed on conditional release; penalty.</t>
  </si>
  <si>
    <t>&lt;p&gt;Any person placed on conditional release pursuant to ¬ß &lt;a href='http://law.lis.virginia.gov/vacode/19.2-182.7/'&gt;19.2-182.7&lt;/a&gt; who leaves the Commonwealth without permission from the court which conditionally released the person shall be guilty of a Class 6 felony.&lt;/p&gt;&lt;p&gt;1993, c. 295.&lt;/p&gt;</t>
  </si>
  <si>
    <t>¬ß 19.2-182.16</t>
  </si>
  <si>
    <t>Copies of orders to Commissioner.</t>
  </si>
  <si>
    <t>&lt;p&gt;Copies of all orders and notices issued pursuant to this chapter shall be sent to the Commissioner of the Department of Behavioral Health and Developmental Services.&lt;/p&gt;&lt;p&gt;1993, c. 295; 2009, cc. &lt;a href='http://lis.virginia.gov/cgi-bin/legp604.exe?091+ful+CHAP0813'&gt;813&lt;/a&gt;, &lt;a href='http://lis.virginia.gov/cgi-bin/legp604.exe?091+ful+CHAP0840'&gt;840&lt;/a&gt;.&lt;/p&gt;</t>
  </si>
  <si>
    <t>PRELIMINARY HEARING</t>
  </si>
  <si>
    <t>¬ß 19.2-183</t>
  </si>
  <si>
    <t>Examination of witnesses; assistance of counsel; evidentiary matters and remedies; power to adjourn case.</t>
  </si>
  <si>
    <t>&lt;p&gt;A. The judge before whom any person is brought for an offense shall, as soon as may be practical, in the presence of such person, examine on oath the witnesses for and against him. Before conducting the hearing or accepting a waiver of the hearing, the judge shall advise the accused of his right to counsel and, if the accused is indigent and the offense charged be punishable by confinement in jail or the state correctional facility, the judge shall appoint counsel as provided by law.&lt;/p&gt;&lt;p&gt;B. At the hearing the judge shall, in the presence of the accused, hear testimony presented for and against the accused in accordance with the rules of evidence applicable to criminal trials in this Commonwealth. In felony cases, the accused shall not be called upon to plead, but he may cross-examine any witness who testifies on behalf of the Commonwealth or on behalf of any other defendant, introduce witnesses in his own behalf, and testify in his own behalf.&lt;/p&gt;&lt;p&gt;C. A judge may adjourn a trial, pending before him, not exceeding 10 days at one time, without the consent of the accused.&lt;/p&gt;&lt;p&gt;D. At any preliminary hearing under this section, certificates of analysis and reports prepared pursuant to ¬ß¬ß &lt;a href='http://law.lis.virginia.gov/vacode/19.2-187/'&gt;19.2-187&lt;/a&gt; and &lt;a href='http://law.lis.virginia.gov/vacode/19.2-188/'&gt;19.2-188&lt;/a&gt; shall be admissible without the testimony of the person preparing such certificate or report.&lt;/p&gt;&lt;p&gt;Code 1950, ¬ß¬ß 19.1-101, 19.1-102; 1960, c. 366; 1968, c. 639; 1973, c. 485; 1975, c. 495; 1982, c. 513; 2010, c. &lt;a href='http://lis.virginia.gov/cgi-bin/legp604.exe?101+ful+CHAP0555'&gt;555&lt;/a&gt;.&lt;/p&gt;</t>
  </si>
  <si>
    <t>¬ß 19.2-183.1</t>
  </si>
  <si>
    <t>Joint preliminary hearings.</t>
  </si>
  <si>
    <t>&lt;p&gt;Upon motion of the attorney for the Commonwealth, preliminary hearings for persons alleged to have participated in contemporaneous and related acts or occurrences or in a series of such acts or occurrences constituting an offense or offenses may be heard jointly if jurisdiction over each person and offense lies in the same court, unless the court finds that such joint preliminary hearing would constitute prejudice to a defendant. Upon such a finding, the court shall order that the preliminary hearing for that defendant be held separately.&lt;/p&gt;&lt;p&gt;1993, cc. 462, 489.&lt;/p&gt;</t>
  </si>
  <si>
    <t>¬ß 19.2-184</t>
  </si>
  <si>
    <t>Witnesses may be separated (Subsection (a) of Supreme Court Rule 2:615 derived in part from this section).</t>
  </si>
  <si>
    <t>&lt;p&gt;While a witness is under such examination all other witnesses may by order of the judge be excluded from the place of examination and kept separate from each other.&lt;/p&gt;&lt;p&gt;Code 1950, ¬ß 19.1-104; 1960, c. 366; 1968, c. 639; 1975, c. 495.&lt;/p&gt;</t>
  </si>
  <si>
    <t>¬ß 19.2-185</t>
  </si>
  <si>
    <t>Testimony may be reduced to writing and subscribed.</t>
  </si>
  <si>
    <t>&lt;p&gt;When the judge deems it proper the testimony of the witnesses may be reduced to writing, and, if required by him, shall be signed by them respectively.&lt;/p&gt;&lt;p&gt;The judge of the court of record to which the case may be or has been certified may order the testimony of the witnesses at the preliminary hearing to be reduced to writing.&lt;/p&gt;&lt;p&gt;Code 1950, ¬ß 19.1-105; 1960, c. 366; 1968, c. 639; 1975, c. 495.&lt;/p&gt;</t>
  </si>
  <si>
    <t>¬ß 19.2-186</t>
  </si>
  <si>
    <t>When accused to be discharged, tried, committed or bailed by judge.</t>
  </si>
  <si>
    <t>&lt;p&gt;The judge shall discharge the accused if he considers that there is not sufficient cause for charging him with the offense.&lt;/p&gt;&lt;p&gt;If a judge considers that there is sufficient cause only to charge the accused with an offense which the judge has jurisdiction to try, then he shall try the accused for such offense and convict him if he deems him guilty and pass judgment upon him in accordance with law just as if the accused had first been brought before him on a warrant charging him with such offense.&lt;/p&gt;&lt;p&gt;If a judge considers that there is sufficient cause to charge the accused with an offense that he does not have jurisdiction to try then he shall certify the case to the appropriate court having jurisdiction and shall commit the accused to jail or let him to bail pursuant to the provisions of Article 1 (¬ß &lt;a href='http://law.lis.virginia.gov/vacode/19.2-119/'&gt;19.2-119&lt;/a&gt; et seq.) of Chapter 9 of this title.&lt;/p&gt;&lt;p&gt;Code 1950, ¬ß 19.1-106; 1960, c. 366; 1968, c. 639; 1973, c. 485; 1975, c. 495; 1999, cc. &lt;a href='http://lis.virginia.gov/cgi-bin/legp604.exe?991+ful+CHAP0829'&gt;829&lt;/a&gt;, &lt;a href='http://lis.virginia.gov/cgi-bin/legp604.exe?991+ful+CHAP0846'&gt;846&lt;/a&gt;.&lt;/p&gt;</t>
  </si>
  <si>
    <t>¬ß 19.2-187</t>
  </si>
  <si>
    <t>Admission into evidence of certain certificates of analysis.</t>
  </si>
  <si>
    <t>&lt;p&gt;A. In any hearing or trial of any criminal offense or in any proceeding brought pursuant to Chapter 22.1 (¬ß &lt;a href='http://law.lis.virginia.gov/vacode/19.2-386.1/'&gt;19.2-386.1&lt;/a&gt; et seq.), a certificate of analysis of a person performing an analysis or examination, duly attested by such person, shall be admissible in evidence as evidence of the facts therein stated and the results of the analysis or examination referred to therein, provided that (i) the certificate of analysis is filed with the clerk of the court hearing the case at least seven days prior to the proceeding if the attorney for the Commonwealth intends to offer it into evidence in a preliminary hearing or the accused intends to offer it into evidence in any hearing or trial, or (ii) the requirements of subsection A of ¬ß &lt;a href='http://law.lis.virginia.gov/vacode/19.2-187.1/'&gt;19.2-187.1&lt;/a&gt; have been satisfied and the accused has not objected to the admission of the certificate pursuant to subsection B of ¬ß &lt;a href='http://law.lis.virginia.gov/vacode/19.2-187.1/'&gt;19.2-187.1&lt;/a&gt;, when any such analysis or examination is performed in any laboratory operated by the Division of Consolidated Laboratory Services or the Department of Forensic Science or authorized by such Department to conduct such analysis or examination, or performed by a person licensed by the Department of Forensic Science pursuant to ¬ß &lt;a href='http://law.lis.virginia.gov/vacode/18.2-268.9/'&gt;18.2-268.9&lt;/a&gt; or &lt;a href='http://law.lis.virginia.gov/vacode/46.2-341.26:9/'&gt;46.2-341.26:9&lt;/a&gt; to conduct such analysis or examination, or performed by the Federal Bureau of Investigation, the United States Postal Service, the federal Bureau of Alcohol, Tobacco and Firearms, the Naval Criminal Investigative Service, the National Fish and Wildlife Forensics Laboratory, the federal Drug Enforcement Administration, the Forensic Document Laboratory of the U.S. Department of Homeland Security, or the U.S. Secret Service Laboratory.&lt;/p&gt;&lt;p&gt;B. In a hearing or trial in which the provisions of subsection A of ¬ß &lt;a href='http://law.lis.virginia.gov/vacode/19.2-187.1/'&gt;19.2-187.1&lt;/a&gt; do not apply, a copy of such certificate shall be mailed or delivered by the clerk or attorney for the Commonwealth to counsel of record for the accused at no charge at least seven days prior to the hearing or trial upon request made by such counsel to the clerk with notice of the request to the attorney for the Commonwealth. The request to the clerk shall be on a form prescribed by the Supreme Court and filed with the clerk at least 10 days prior to the hearing or trial. In the event that a request for a copy of a certificate is filed with the clerk with respect to a case that is not yet before the court, the clerk shall advise the requester that he must resubmit the request at such time as the case is properly before the court in order for such request to be effective. If, upon proper request made by counsel of record for the accused, a copy of such certificate is not mailed or delivered by the clerk or attorney for the Commonwealth to counsel of record for the accused in a timely manner in accordance with this section, the accused shall be entitled to continue the hearing or trial.&lt;/p&gt;&lt;p&gt;C. The certificate of analysis of any examination conducted by the Department of Forensic Science relating to a controlled substance or marijuana shall be mailed or forwarded by personnel of the Department of Forensic Science to the attorney for the Commonwealth of the jurisdiction where such offense may be heard. The attorney for the Commonwealth shall acknowledge receipt of the certificate on forms provided by the laboratory.&lt;/p&gt;&lt;p&gt;Any such certificate of analysis purporting to be signed, either by hand or by electronic means, by any such person shall be admissible as evidence in such hearing or trial without any proof of the seal or signature or of the official character of the person whose name is signed to it. The attestation signature of a person performing the analysis or examination may be either hand or electronically signed.&lt;/p&gt;&lt;p&gt;D. Any testimony offered by either party in a preliminary hearing or sentencing hearing, or offered by the accused in any hearing other than a trial, from a person who performed an analysis or examination that resulted in a certificate of analysis may be presented by two-way video conferencing.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testimony.&lt;/p&gt;&lt;p&gt;E. For the purposes of this section and ¬ß¬ß &lt;a href='http://law.lis.virginia.gov/vacode/19.2-187.01/'&gt;19.2-187.01&lt;/a&gt;, &lt;a href='http://law.lis.virginia.gov/vacode/19.2-187.1/'&gt;19.2-187.1&lt;/a&gt;, and &lt;a href='http://law.lis.virginia.gov/vacode/19.2-187.2/'&gt;19.2-187.2&lt;/a&gt;, the term "certificate of analysis" includes reports of analysis and results of laboratory examination.&lt;/p&gt;&lt;p&gt;F. Nothing in this section shall be construed as requiring a locality to purchase a two-way electronic video and audio communication system. Any decision to purchase such a system is at the discretion of the locality.&lt;/p&gt;&lt;p&gt;Code 1950, ¬ß 19.1-106.1; 1974, c. 200; 1975, c. 495; 1976, c. 245; 1983, c. 178; 1984, c. 607; 1988, c. 494; 1990, cc. 737, 825; 1992, c. 56; 1994, cc. &lt;a href='http://lis.virginia.gov/cgi-bin/legp604.exe?941+ful+CHAP0041'&gt;41&lt;/a&gt;, &lt;a href='http://lis.virginia.gov/cgi-bin/legp604.exe?941+ful+CHAP0375'&gt;375&lt;/a&gt;; 1995, c. &lt;a href='http://lis.virginia.gov/cgi-bin/legp604.exe?951+ful+CHAP0437'&gt;437&lt;/a&gt;; 1999, c. &lt;a href='http://lis.virginia.gov/cgi-bin/legp604.exe?991+ful+CHAP0296'&gt;296&lt;/a&gt;; 2000, c. &lt;a href='http://lis.virginia.gov/cgi-bin/legp604.exe?001+ful+CHAP0336'&gt;336&lt;/a&gt;; 2002, c. &lt;a href='http://lis.virginia.gov/cgi-bin/legp604.exe?021+ful+CHAP0832'&gt;832&lt;/a&gt;; 2005, cc. &lt;a href='http://lis.virginia.gov/cgi-bin/legp604.exe?051+ful+CHAP0868'&gt;868&lt;/a&gt;, &lt;a href='http://lis.virginia.gov/cgi-bin/legp604.exe?051+ful+CHAP0881'&gt;881&lt;/a&gt;; 2006, c. &lt;a href='http://lis.virginia.gov/cgi-bin/legp604.exe?061+ful+CHAP0294'&gt;294&lt;/a&gt;; 2009, Sp. Sess. I, cc. &lt;a href='http://lis.virginia.gov/cgi-bin/legp604.exe?091+ful+CHAP0001'&gt;1&lt;/a&gt;, &lt;a href='http://lis.virginia.gov/cgi-bin/legp604.exe?091+ful+CHAP0004'&gt;4&lt;/a&gt;; 2010, c. &lt;a href='http://lis.virginia.gov/cgi-bin/legp604.exe?101+ful+CHAP0656'&gt;656&lt;/a&gt;; 2011, cc. &lt;a href='http://lis.virginia.gov/cgi-bin/legp604.exe?111+ful+CHAP0384'&gt;384&lt;/a&gt;, &lt;a href='http://lis.virginia.gov/cgi-bin/legp604.exe?111+ful+CHAP0410'&gt;410&lt;/a&gt;, &lt;a href='http://lis.virginia.gov/cgi-bin/legp604.exe?111+ful+CHAP0645'&gt;645&lt;/a&gt;; 2014, cc. &lt;a href='http://lis.virginia.gov/cgi-bin/legp604.exe?141+ful+CHAP0328'&gt;328&lt;/a&gt;, &lt;a href='http://lis.virginia.gov/cgi-bin/legp604.exe?141+ful+CHAP0674'&gt;674&lt;/a&gt;, &lt;a href='http://lis.virginia.gov/cgi-bin/legp604.exe?141+ful+CHAP0719'&gt;719&lt;/a&gt;; 2015, cc. &lt;a href='http://lis.virginia.gov/cgi-bin/legp604.exe?151+ful+CHAP0075'&gt;75&lt;/a&gt;, &lt;a href='http://lis.virginia.gov/cgi-bin/legp604.exe?151+ful+CHAP0126'&gt;126&lt;/a&gt;; 2017, c. &lt;a href='http://lis.virginia.gov/cgi-bin/legp604.exe?171+ful+CHAP0669'&gt;669&lt;/a&gt;.&lt;/p&gt;</t>
  </si>
  <si>
    <t>¬ß 19.2-187.01</t>
  </si>
  <si>
    <t>Certificate of analysis as evidence of chain of custody of material described therein.</t>
  </si>
  <si>
    <t>&lt;p&gt;A report of analysis duly attested by the person performing such analysis or examination in any laboratory operated by (i) the Division of Consolidated Laboratory Services, the Department of Forensic Science or any of its regional laboratories, or by any laboratory authorized by such Division or Department to conduct such analysis or examination; (ii) the Federal Bureau of Investigation; (iii) the federal Bureau of Alcohol, Tobacco and Firearms; (iv) the Naval Criminal Investigative Service; (v) the federal Drug Enforcement Administration; (vi) the United States Postal Service; (vii) the U.S. Secret Service; or (viii) the Forensic Document Laboratory of the U.S. Department of Homeland Security shall be prima facie evidence in a criminal or civil proceeding as to the custody of the material described therein from the time such material is received by an authorized agent of such laboratory until such material is released subsequent to such analysis or examination. Any such certificate of analysis purporting to be signed by any such person shall be admissible as evidence in such hearing or trial without any proof of the seal or signature or of the official character of the person whose name is signed to it. The signature of the person who received the material for the laboratory on the request for laboratory examination form shall be deemed prima facie evidence that the person receiving the material was an authorized agent and that such receipt constitutes proper receipt by the laboratory for purposes of this section.&lt;/p&gt;&lt;p&gt;1979, c. 364; 1989, c. 458; 1990, cc. 548, 825; 1991, c. 687; 1993, c. 32; 1994, c. &lt;a href='http://lis.virginia.gov/cgi-bin/legp604.exe?941+ful+CHAP0375'&gt;375&lt;/a&gt;; 1995, c. &lt;a href='http://lis.virginia.gov/cgi-bin/legp604.exe?951+ful+CHAP0437'&gt;437&lt;/a&gt;; 2005, cc. &lt;a href='http://lis.virginia.gov/cgi-bin/legp604.exe?051+ful+CHAP0868'&gt;868&lt;/a&gt;, &lt;a href='http://lis.virginia.gov/cgi-bin/legp604.exe?051+ful+CHAP0881'&gt;881&lt;/a&gt;; 2011, c. &lt;a href='http://lis.virginia.gov/cgi-bin/legp604.exe?111+ful+CHAP0645'&gt;645&lt;/a&gt;; 2015, cc. &lt;a href='http://lis.virginia.gov/cgi-bin/legp604.exe?151+ful+CHAP0075'&gt;75&lt;/a&gt;, &lt;a href='http://lis.virginia.gov/cgi-bin/legp604.exe?151+ful+CHAP0126'&gt;126&lt;/a&gt;.&lt;/p&gt;</t>
  </si>
  <si>
    <t>¬ß 19.2-187.02</t>
  </si>
  <si>
    <t>Admissibility of written reports or records of blood alcohol tests conducted in the regular course of providing emergency medical treatment.</t>
  </si>
  <si>
    <t>&lt;p&gt;A. Notwithstanding any other provision of law, the written reports or records of blood alcohol tests conducted upon persons receiving medical treatment in a hospital or emergency room are admissible in evidence as a business records exception to the hearsay rule in prosecutions for any violation of ¬ß &lt;a href='http://law.lis.virginia.gov/vacode/18.2-266/'&gt;18.2-266&lt;/a&gt; (driving while intoxicated) or a substantially similar local ordinance, ¬ß &lt;a href='http://law.lis.virginia.gov/vacode/18.2-36.1/'&gt;18.2-36.1&lt;/a&gt; (involuntary manslaughter resulting from driving while intoxicated), ¬ß &lt;a href='http://law.lis.virginia.gov/vacode/18.2-36.2/'&gt;18.2-36.2&lt;/a&gt; (involuntary manslaughter resulting from boating while intoxicated), ¬ß &lt;a href='http://law.lis.virginia.gov/vacode/18.2-51.4/'&gt;18.2-51.4&lt;/a&gt; (maiming resulting from driving while intoxicated), ¬ß &lt;a href='http://law.lis.virginia.gov/vacode/18.2-51.5/'&gt;18.2-51.5&lt;/a&gt; (maiming resulting from boating while intoxicated), ¬ß &lt;a href='http://law.lis.virginia.gov/vacode/29.1-738/'&gt;29.1-738&lt;/a&gt; (boating while intoxicated), or ¬ß &lt;a href='http://law.lis.virginia.gov/vacode/46.2-341.24/'&gt;46.2-341.24&lt;/a&gt; (driving a commercial vehicle while intoxicated).&lt;/p&gt;&lt;p&gt;B. The provisions of law pertaining to confidentiality of medical records and medical treatment shall not be applicable to reports or records of blood alcohol tests sought or admitted as evidence under the provisions of this section in prosecutions as specified in subsection A. Owners or custodians of such reports or records may disclose them, in accordance with regulations concerning patient privacy promulgated by the U.S. Department of Health and Human Services, without obtaining consent or authorization for such disclosure. No person who is involved in taking blood or conducting blood alcohol tests shall be liable for civil damages for breach of confidentiality or unauthorized release of medical records because of the evidentiary use of blood alcohol test results under this section, or as a result of that person's testimony given pursuant to this section.&lt;/p&gt;&lt;p&gt;2002, c. &lt;a href='http://lis.virginia.gov/cgi-bin/legp604.exe?021+ful+CHAP0749'&gt;749&lt;/a&gt;; 2005, c. &lt;a href='http://lis.virginia.gov/cgi-bin/legp604.exe?051+ful+CHAP0801'&gt;801&lt;/a&gt;; 2007, cc. &lt;a href='http://lis.virginia.gov/cgi-bin/legp604.exe?071+ful+CHAP0379'&gt;379&lt;/a&gt;, &lt;a href='http://lis.virginia.gov/cgi-bin/legp604.exe?071+ful+CHAP0679'&gt;679&lt;/a&gt;.&lt;/p&gt;</t>
  </si>
  <si>
    <t>¬ß 19.2-187.1</t>
  </si>
  <si>
    <t>Procedures for notifying accused of certificate of analysis; waiver; continuances.</t>
  </si>
  <si>
    <t>&lt;p&gt;A. In any trial and in any hearing other than a preliminary hearing, in which the attorney for the Commonwealth intends to offer a certificate of analysis into evidence in lieu of testimony pursuant to ¬ß &lt;a href='http://law.lis.virginia.gov/vacode/19.2-187/'&gt;19.2-187&lt;/a&gt;, the attorney for the Commonwealth shall:&lt;/p&gt;&lt;p&gt;1. Provide by mail, delivery, or otherwise, a copy of the certificate to counsel of record for the accused, or to the accused if he is proceeding pro se, at no charge, no later than 28 days prior to the hearing or trial;&lt;/p&gt;&lt;p&gt;2. Provide simultaneously with the copy of the certificate so provided under subdivision 1 a notice to the accused of his right to object to having the certificate admitted without the person who performed the analysis or examination being present and testifying;&lt;/p&gt;&lt;p&gt;2a. When the attorney for the Commonwealth intends to present such testimony through two-way video conferencing, attach to the copy of the certificate provided under subdivision 1 a notice on a page separate from the notice in subdivision 2 specifying that the person who performed the analysis or examination may testify by two-way video conferencing and that the accused has a right to object to such two-way video testimony; and&lt;/p&gt;&lt;p&gt;3. File a copy of the certificate and notice with the clerk of the court hearing the matter (i) on the day that the certificate and notice are provided to the accused or (ii) in the case of a breath test certificate for a violation of any offense listed in subsection E of ¬ß &lt;a href='http://law.lis.virginia.gov/vacode/18.2-270/'&gt;18.2-270&lt;/a&gt;, no later than three business days following the day that the certificate and notice are provided to the accused.&lt;/p&gt;&lt;p&gt;B. The accused may object in writing to admission of the certificate of analysis, in lieu of testimony, as evidence of the facts stated therein and of the results of the analysis or examination. Such objection shall be filed with the court hearing the matter, with a copy to the attorney for the Commonwealth, no more than 14 days after the certificate and notice were filed with the clerk by the attorney for the Commonwealth or the objection shall be deemed waived. If timely objection is made, the certificate shall not be admissible into evidence unless (i) the testimony of the person who performed the analysis or examination is admitted into evidence describing the facts and results of the analysis or examination during the Commonwealth's case-in-chief at the hearing or trial and that person is present and subject to cross-examination by the accused, (ii) the objection is waived by the accused or his counsel in writing or before the court, or (iii) the parties stipulate before the court to the admissibility of the certificate. If the accused demands, at hearing or trial, the presence of the person who performed the analysis or examination and he is thereafter found guilty of the charge or charges for which he demanded the presence of such witness, $50 for expenses related to the witness's appearance at hearing or trial shall be charged to the accused as court costs.&lt;/p&gt;&lt;p&gt;B1. Except as provided in subsection D of ¬ß &lt;a href='http://law.lis.virginia.gov/vacode/19.2-187/'&gt;19.2-187&lt;/a&gt;, when the attorney for the Commonwealth gives notice to the accused of intent to present testimony by two-way video conferencing, the accused may object in writing to the admission of such testimony and may file an objection as provided in subsection B. The provisions of subsection B shall apply to such objection mutatis mutandis.&lt;/p&gt;&lt;p&gt;B2.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testimony.&lt;/p&gt;&lt;p&gt;C. Where the person who performed the analysis and examination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custody.&lt;/p&gt;&lt;p&gt;D. Any objection by counsel for the accused, or the accused if he is proceeding pro se, to timeliness of the receipt of notice required by subsection A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A,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C.&lt;/p&gt;&lt;p&gt;E. Nothing in this section shall prohibit the admissibility of a certificate of analysis when the person who performed the analysis and examination testifies at trial or the hearing concerning the facts stated therein and of the results of the analysis or examination.&lt;/p&gt;&lt;p&gt;F. The accused in any hearing or trial in which a certificate of analysis is offered into evidence shall have the right to call the person performing such analysis or examination or involved in the chain of custody as a witness therein, and examine him in the same manner as if he had been called as an adverse witness. Such witness shall be summoned and appear at the cost of the Commonwealth; however, if the accused calls the person performing such analysis or examination as a witness and is found guilty of the charge or charges for which such witness is summoned, $50 for expenses related to that witness's appearance at hearing or trial shall be charged to the accused as court costs.&lt;/p&gt;&lt;p&gt;G. Nothing in this section shall be construed as requiring a locality to purchase a two-way electronic video and audio communication system. Any decision to purchase such a system is at the discretion of the locality.&lt;/p&gt;&lt;p&gt;1976, c. 245; 1979, c. 364; 2009, Sp. Sess. I, cc. &lt;a href='http://lis.virginia.gov/cgi-bin/legp604.exe?091+ful+CHAP0001'&gt;1&lt;/a&gt;, &lt;a href='http://lis.virginia.gov/cgi-bin/legp604.exe?091+ful+CHAP0004'&gt;4&lt;/a&gt;; 2010, cc. &lt;a href='http://lis.virginia.gov/cgi-bin/legp604.exe?101+ful+CHAP0555'&gt;555&lt;/a&gt;, &lt;a href='http://lis.virginia.gov/cgi-bin/legp604.exe?101+ful+CHAP0656'&gt;656&lt;/a&gt;, &lt;a href='http://lis.virginia.gov/cgi-bin/legp604.exe?101+ful+CHAP0800'&gt;800&lt;/a&gt;; 2011, c. &lt;a href='http://lis.virginia.gov/cgi-bin/legp604.exe?111+ful+CHAP0032'&gt;32&lt;/a&gt;; 2017, c. &lt;a href='http://lis.virginia.gov/cgi-bin/legp604.exe?171+ful+CHAP0669'&gt;669&lt;/a&gt;.&lt;/p&gt;</t>
  </si>
  <si>
    <t>¬ß 19.2-187.2</t>
  </si>
  <si>
    <t>Procedure for subpoena duces tecum of analysis evidence.</t>
  </si>
  <si>
    <t>&lt;p&gt;No subpoena duces tecum shall issue for the production of writings or documents used to reach the conclusion contained in a certificate of analysis prepared pursuant to ¬ß &lt;a href='http://law.lis.virginia.gov/vacode/19.2-187/'&gt;19.2-187&lt;/a&gt; except upon affidavit that the requested writings or documents are material. Upon a showing by the Commonwealth that the production of such writings and documents would place an undue burden on the Department of Forensic Science, the court may order that the subpoena duces tecum be satisfied by making the writings and documents available for inspection by the requesting party at the laboratory site where the analysis was performed or at the laboratory operated by the Department of Forensic Science which is closest to the court in which the case is pending.&lt;/p&gt;&lt;p&gt;1993, c. 629; 2005, cc. &lt;a href='http://lis.virginia.gov/cgi-bin/legp604.exe?051+ful+CHAP0868'&gt;868&lt;/a&gt;, &lt;a href='http://lis.virginia.gov/cgi-bin/legp604.exe?051+ful+CHAP0881'&gt;881&lt;/a&gt;.&lt;/p&gt;</t>
  </si>
  <si>
    <t>¬ß 19.2-188</t>
  </si>
  <si>
    <t>Reports by Chief Medical Examiner received as evidence.</t>
  </si>
  <si>
    <t>&lt;p&gt;A. Reports of investigations made by the Chief Medical Examiner, his assistants or medical examiners, and the records and certified reports of autopsies made under the authority of Title 32.1, shall be received as evidence in any court or other proceeding, and copies of photographs, laboratory findings and reports in the office of the Chief Medical Examiner or any medical examiner, when duly attested by the Chief Medical Examiner or one of his Assistant Chief Medical Examiners, shall be received as evidence in any court or other proceeding for any purpose for which the original could be received without proof of the official character or the person whose name is signed thereto.&lt;/p&gt;&lt;p&gt;B. Any statement of fact or of opinion in such reports and records concerning the physical or medical cause of death and not alleging any conduct by the accused shall be admissible as competent evidence of the cause of death in any preliminary hearing.&lt;/p&gt;&lt;p&gt;Code 1950, ¬ß 19.1-45; 1960, c. 366; 1975, c. 495; 2003, c. &lt;a href='http://lis.virginia.gov/cgi-bin/legp604.exe?031+ful+CHAP0459'&gt;459&lt;/a&gt;; 2009, c. &lt;a href='http://lis.virginia.gov/cgi-bin/legp604.exe?091+ful+CHAP0640'&gt;640&lt;/a&gt;.&lt;/p&gt;</t>
  </si>
  <si>
    <t>¬ß 19.2-188.1</t>
  </si>
  <si>
    <t>Testimony regarding identification of controlled substances.</t>
  </si>
  <si>
    <t>&lt;p&gt;A. In any preliminary hearing on a violation of Article 1 (¬ß &lt;a href='http://law.lis.virginia.gov/vacode/18.2-247/'&gt;18.2-247&lt;/a&gt; et seq.) of Chapter 7 of Title 18.2 or a violation of subdivision 6 of ¬ß &lt;a href='http://law.lis.virginia.gov/vacode/53.1-203/'&gt;53.1-203&lt;/a&gt;, any law-enforcement officer shall be permitted to testify as to the results of field tests that have been approved by the Department of Forensic Science pursuant to regulations adopted in accordance with the Administrative Process Act (¬ß &lt;a href='http://law.lis.virginia.gov/vacode/2.2-4000/'&gt;2.2-4000&lt;/a&gt; et seq.), regarding whether or not any substance the identity of which is at issue in such hearing is a controlled substance, imitation controlled substance, or marijuana, as defined in ¬ß &lt;a href='http://law.lis.virginia.gov/vacode/18.2-247/'&gt;18.2-247&lt;/a&gt;.&lt;/p&gt;&lt;p&gt;B. In any trial for a violation of ¬ß &lt;a href='http://law.lis.virginia.gov/vacode/18.2-250.1/'&gt;18.2-250.1&lt;/a&gt;, any law-enforcement officer shall be permitted to testify as to the results of any marijuana field test approved as accurate and reliable by the Department of Forensic Science pursuant to regulations adopted in accordance with the Administrative Process Act (¬ß &lt;a href='http://law.lis.virginia.gov/vacode/2.2-4000/'&gt;2.2-4000&lt;/a&gt; et seq.), regarding whether or not any plant material, the identity of which is at issue, is marijuana provided the defendant has been given written notice of his right to request a full chemical analysis. Such notice shall be on a form approved by the Supreme Court and shall be provided to the defendant prior to trial.&lt;/p&gt;&lt;p&gt;In any case in which the person accused of a violation of ¬ß &lt;a href='http://law.lis.virginia.gov/vacode/18.2-250.1/'&gt;18.2-250.1&lt;/a&gt;, or the attorney of record for the accused, desires a full chemical analysis of the alleged plant material, he may, by motion prior to trial before the court in which the charge is pending, request such a chemical analysis. Upon such motion, the court shall order that the analysis be performed by the Department of Forensic Science and shall prescribe in its order the method of custody, transfer, and return of evidence submitted for chemical analysis.&lt;/p&gt;&lt;p&gt;1991, c. 477; 1993, c. 33; 2005, cc. &lt;a href='http://lis.virginia.gov/cgi-bin/legp604.exe?051+ful+CHAP0868'&gt;868&lt;/a&gt;, &lt;a href='http://lis.virginia.gov/cgi-bin/legp604.exe?051+ful+CHAP0881'&gt;881&lt;/a&gt;; 2006, c. &lt;a href='http://lis.virginia.gov/cgi-bin/legp604.exe?061+ful+CHAP0447'&gt;447&lt;/a&gt;; 2013, c. &lt;a href='http://lis.virginia.gov/cgi-bin/legp604.exe?131+ful+CHAP0060'&gt;60&lt;/a&gt;.&lt;/p&gt;</t>
  </si>
  <si>
    <t>¬ß 19.2-188.2</t>
  </si>
  <si>
    <t>Certificate of surgeon as evidence.</t>
  </si>
  <si>
    <t>&lt;p&gt;A. In any criminal proceeding, the certificate of a duly qualified surgeon stating that he has removed organs or other body parts from a decedent for transplant in accordance with Chapter 8 (¬ß &lt;a href='http://law.lis.virginia.gov/vacode/32.1-277/'&gt;32.1-277&lt;/a&gt; et seq.) of Title 32.1, shall be admissible in evidence as evidence of the facts stated therein. The certificate shall be competent evidence to show that such organs or body parts were functional at the time of recovery and not affected by any injury or illness that caused the decedent's death.&lt;/p&gt;&lt;p&gt;B. A copy of the certificate shall be filed with the attorney for the Commonwealth in the jurisdiction in which the decedent's fatal injury occurred. The certificate shall not be admitted into evidence unless the attorney for the Commonwealth has provided a copy of the certificate to counsel for the defendant at least fourteen days prior to the proceeding in which it is to be offered into evidence.&lt;/p&gt;&lt;p&gt;C. Any such certificate, when properly notarized, purporting to be signed by the surgeon who removed the organs or other body parts shall be admissible in evidence without proof of seal or signature of the person whose name is signed to it. In any hearing or trial the accused shall have the right to call the person signing the certificate and the provisions of ¬ß &lt;a href='http://law.lis.virginia.gov/vacode/19.2-187.1/'&gt;19.2-187.1&lt;/a&gt; shall apply, mutatis mutandis.&lt;/p&gt;&lt;p&gt;1997, c. &lt;a href='http://lis.virginia.gov/cgi-bin/legp604.exe?971+ful+CHAP0557'&gt;557&lt;/a&gt;.&lt;/p&gt;</t>
  </si>
  <si>
    <t>¬ß 19.2-188.3</t>
  </si>
  <si>
    <t>Admissibility of affidavits by government officials regarding a search of government records (Subdivision (10)(b) of Supreme Court Rule 2:803 derived from this section).</t>
  </si>
  <si>
    <t>&lt;p&gt;In any hearing or trial, an affidavit signed by a government official who is competent to testify, deemed to have custody of an official record, or signed by his designee, stating that after a diligent search, no record or entry of such record is found to exist among the records in his custody, is admissible as evidence that his office has no such record or entry, provided that, if the hearing or trial is a proceeding other than a preliminary hearing, the procedures set forth in subsection G of ¬ß &lt;a href='http://law.lis.virginia.gov/vacode/18.2-472.1/'&gt;18.2-472.1&lt;/a&gt; for admission of an affidavit have been satisfied, mutatis mutandis, and the accused has not objected to the admission of the affidavit pursuant to the procedures set forth in subsection H of ¬ß &lt;a href='http://law.lis.virginia.gov/vacode/18.2-472.1/'&gt;18.2-472.1&lt;/a&gt;, mutatis mutandis. Nothing in this section shall be construed to affect the admissibility of affidavits in civil cases under ¬ß &lt;a href='http://law.lis.virginia.gov/vacode/8.01-390/'&gt;8.01-390&lt;/a&gt;.&lt;/p&gt;&lt;p&gt;2010, c. &lt;a href='http://lis.virginia.gov/cgi-bin/legp604.exe?101+ful+CHAP0464'&gt;464&lt;/a&gt;; 2011, c. &lt;a href='http://lis.virginia.gov/cgi-bin/legp604.exe?111+ful+CHAP0285'&gt;285&lt;/a&gt;.&lt;/p&gt;</t>
  </si>
  <si>
    <t>¬ß 19.2-189</t>
  </si>
  <si>
    <t>Commitment of accused for further examination.</t>
  </si>
  <si>
    <t>&lt;p&gt;If the accused be committed, it shall be by an order of the judge stating that he is committed for further examination on a day specified in the order. And on that day he may be brought before such judge by his verbal order to the officer by whom he was committed, or by a written order to a different person.&lt;/p&gt;&lt;p&gt;Code 1950, ¬ß 19.1-107; 1960, c. 366; 1968, c. 639; 1975, c. 495.&lt;/p&gt;</t>
  </si>
  <si>
    <t>¬ß 19.2-190</t>
  </si>
  <si>
    <t>To whom, and when, examination and recognizance to be certified.</t>
  </si>
  <si>
    <t>&lt;p&gt;Every examination and recognizance for a felony taken under this chapter, shall, by the person taking it, be certified to the clerk of the circuit court of the county or city in which the party charged is to be tried, or the witness is to appear, on or before the first day of its next term. If he fails he may be compelled to do so by attachment as for a contempt.&lt;/p&gt;&lt;p&gt;Code 1950, ¬ß 19.1-108; 1960, c. 366; 1975, c. 495.&lt;/p&gt;</t>
  </si>
  <si>
    <t>¬ß 19.2-190.1</t>
  </si>
  <si>
    <t>Certification of ancillary misdemeanor offenses.</t>
  </si>
  <si>
    <t>&lt;p&gt;Upon certification of any felony offense pursuant to this chapter, the court shall also certify any ancillary misdemeanor offense to the clerk of the circuit court provided that the attorney for the Commonwealth and the accused consent to such certification. Any misdemeanor offense certified pursuant to this section shall proceed in the same manner as a misdemeanor appealed to circuit court pursuant to ¬ß &lt;a href='http://law.lis.virginia.gov/vacode/16.1-136/'&gt;16.1-136&lt;/a&gt;.&lt;/p&gt;&lt;p&gt;2015, c. &lt;a href='http://lis.virginia.gov/cgi-bin/legp604.exe?151+ful+CHAP0548'&gt;548&lt;/a&gt;.&lt;/p&gt;</t>
  </si>
  <si>
    <t>¬ß 19.2-190.2</t>
  </si>
  <si>
    <t>Withdrawal of privately retained counsel.</t>
  </si>
  <si>
    <t>&lt;p&gt;A privately retained counsel in any criminal case may, pursuant to the terms of a written agreement between the attorney and the client, withdraw from representation of a client without leave of court after certification of a charge by a district court by providing written notice of the withdrawal to the client, the attorney for the Commonwealth, and the circuit court within 10 days of the certification of the charge.&lt;/p&gt;&lt;p&gt;2017, c. &lt;a href='http://lis.virginia.gov/cgi-bin/legp604.exe?171+ful+CHAP0774'&gt;774&lt;/a&gt;.&lt;/p&gt;</t>
  </si>
  <si>
    <t>GRAND JURIES</t>
  </si>
  <si>
    <t>¬ß 19.2-191</t>
  </si>
  <si>
    <t>Functions of a grand jury.</t>
  </si>
  <si>
    <t>&lt;p&gt;The functions of a grand jury are twofold:&lt;/p&gt;&lt;p&gt;(1) To consider bills of indictment prepared by the attorney for the Commonwealth and to determine whether as to each such bill there is sufficient probable cause to return such indictment "a true bill."&lt;/p&gt;&lt;p&gt;(2) To investigate and report on any condition that involves or tends to promote criminal activity, either in the community or by any governmental authority, agency or official thereof. These functions may be exercised by either a special grand jury or a regular grand jury as hereinafter provided.&lt;/p&gt;&lt;p&gt;1975, c. 495; 1980, c. 517; 2001, c. &lt;a href='http://lis.virginia.gov/cgi-bin/legp604.exe?011+ful+CHAP0004'&gt;4&lt;/a&gt;.&lt;/p&gt;</t>
  </si>
  <si>
    <t>¬ß 19.2-192</t>
  </si>
  <si>
    <t>Secrecy in grand jury proceedings.</t>
  </si>
  <si>
    <t>&lt;p&gt;Except as otherwise provided in this chapter, every attorney for the Commonwealth, special counsel, sworn investigator, and member of a regular, special, or multi-jurisdiction grand jury shall keep secret all proceedings which occurred during sessions of the grand jury; provided, however, in a prosecution for perjury of a witness examined before a regular grand jury, a regular grand juror may be required by the court to testify as to the testimony given by such witness before the regular grand jury.&lt;/p&gt;&lt;p&gt;1975, c. 495; 2014, c. &lt;a href='http://lis.virginia.gov/cgi-bin/legp604.exe?141+ful+CHAP0389'&gt;389&lt;/a&gt;.&lt;/p&gt;</t>
  </si>
  <si>
    <t>¬ß 19.2-192.1</t>
  </si>
  <si>
    <t>Sealing of indictment.</t>
  </si>
  <si>
    <t>&lt;p&gt;Upon ex parte motion by the Commonwealth and for good cause shown, the circuit court may seal an indictment until such time as the defendant is arrested.&lt;/p&gt;&lt;p&gt;2002, c. &lt;a href='http://lis.virginia.gov/cgi-bin/legp604.exe?021+ful+CHAP0130'&gt;130&lt;/a&gt;.&lt;/p&gt;</t>
  </si>
  <si>
    <t>REGULAR GRAND JURIES</t>
  </si>
  <si>
    <t>¬ß 19.2-193</t>
  </si>
  <si>
    <t>Number of regular grand juries.</t>
  </si>
  <si>
    <t>&lt;p&gt;There shall be a regular grand jury at each term of the circuit court of each county and city, unless the court, on the motion of the attorney for the Commonwealth or with his concurrence, finds that it is unnecessary or impractical to impanel a grand jury for the particular term and enters an order to that effect.&lt;/p&gt;&lt;p&gt;Whenever the number of cases to be considered by the grand jury at a given term is so great as to hamper the intelligent consideration thereof by a single grand jury, the court may order two or more regular grand juries to be impanelled to sit separately at the same or a different time during the term.&lt;/p&gt;&lt;p&gt;Whenever a regular grand jury has been discharged, the court, during the term, may impanel another regular grand jury.&lt;/p&gt;&lt;p&gt;Code 1950, ¬ß 19.1-147; 1960, c. 366; 1975, c. 495.&lt;/p&gt;</t>
  </si>
  <si>
    <t>¬ß 19.2-194</t>
  </si>
  <si>
    <t>When and how grand jurors to be selected and summoned; lists to be delivered to clerk.</t>
  </si>
  <si>
    <t>&lt;p&gt;The judge or judges regularly presiding in the circuit court of each county and city shall annually, in the month of June, July, or August, select from citizens of the county or city at least 60 persons and not more than 120 persons 18 years of age or over, of honesty, intelligence, impartiality, and good demeanor and suitable in all respects to serve as grand jurors, who, except as hereinafter provided, shall be the grand jurors for the county or city from which they are selected for the next 12 months. The judge or judges making the selection shall at once furnish to the clerk of the circuit court a list of those selected for that county or city.&lt;/p&gt;&lt;p&gt;The clerk, not more than 20 days before the commencement of each term of his court at which a regular grand jury is required, shall issue a venire facias to the sheriff of his county or city, commanding him to summon not less than five nor more than nine of the persons selected as aforesaid (the number to be designated by the judge of the court by an order entered of record) to be named in the writ to appear on the first day of the court to serve as grand jurors. Those persons who are to be summoned shall be randomly selected but no such person shall be required to appear more than once until all the others have been summoned once, nor more than twice until the others have been twice summoned, and so on. The Circuit Court of James City County, or the judge thereof in vacation, shall select the grand jurors for each court from such county and the City of Williamsburg in such proportion from each as he may think proper.&lt;/p&gt;&lt;p&gt;Any person who has legal custody of and is responsible for a child 16 years of age or younger or a person having a mental or physical impairment requiring continuous care during normal court hours shall be excused from jury service upon his request.&lt;/p&gt;&lt;p&gt;Code 1950, ¬ß 19.1-148; 1960, c. 366; 1971, Ex. Sess., c. 262; 1973, cc. 401, 439; 1974, c. 618; 1975, c. 495; 1991, c. 226; 2003, c. &lt;a href='http://lis.virginia.gov/cgi-bin/legp604.exe?031+ful+CHAP0825'&gt;825&lt;/a&gt;; 2004, c. &lt;a href='http://lis.virginia.gov/cgi-bin/legp604.exe?041+ful+CHAP0306'&gt;306&lt;/a&gt;; 2008, c. &lt;a href='http://lis.virginia.gov/cgi-bin/legp604.exe?081+ful+CHAP0644'&gt;644&lt;/a&gt;.&lt;/p&gt;</t>
  </si>
  <si>
    <t>¬ß 19.2-195</t>
  </si>
  <si>
    <t>Number and qualifications of grand jurors.</t>
  </si>
  <si>
    <t>&lt;p&gt;A regular grand jury shall consist of not less than five nor more than seven persons. Each grand juror shall be a citizen of this Commonwealth, eighteen years of age or over, and shall have been a resident of this Commonwealth one year and of the county or corporation in which the court is to be held six months, and in other respects a qualified juror, and, when the grand juror is for a circuit court of a county, not an inhabitant of a city, except in those cases in which the circuit court of the county has jurisdiction in the city.&lt;/p&gt;&lt;p&gt;Code 1950, ¬ß 19.1-150; 1960, c. 366; 1973, c. 439; 1974, c. 617; 1975, c. 495; 1991, c. 226.&lt;/p&gt;</t>
  </si>
  <si>
    <t>¬ß 19.2-196</t>
  </si>
  <si>
    <t>How deficiency of jurors supplied.</t>
  </si>
  <si>
    <t>&lt;p&gt;If a sufficient number of grand jurors do not appear, the court may order the deficiency to be supplied from the bystanders or from a list furnished by the judge to the sheriff or sergeant.&lt;/p&gt;&lt;p&gt;Code 1950, ¬ß 19.1-151; 1960, c. 366; 1975, c. 495.&lt;/p&gt;</t>
  </si>
  <si>
    <t>¬ß 19.2-197</t>
  </si>
  <si>
    <t>Foreman of grand jury; oaths of jurors and witnesses.</t>
  </si>
  <si>
    <t>&lt;p&gt;From among the persons summoned who attend the court shall select a foreman who shall be sworn as follows: "You shall diligently inquire, and true presentment make, of all such matters as may be given you in charge, or come to your knowledge, touching the present service. You shall present no person through prejudice or ill-will, nor leave any unpresented through fear or favor, but in all your presentments you shall present the truth, the whole truth, and nothing but the truth. So help you God." The other grand jurors shall afterwards be sworn as follows: "The same oath that your foreman has taken on his part, you and each of you shall observe and keep on your part. So help you God." Any witness testifying before the grand jury may be sworn by the foreman.&lt;/p&gt;&lt;p&gt;Code 1950, ¬ß 19.1-152; 1960, c. 366; 1975, c. 495.&lt;/p&gt;</t>
  </si>
  <si>
    <t>¬ß 19.2-198</t>
  </si>
  <si>
    <t>When new foreman or juror may be sworn in.</t>
  </si>
  <si>
    <t>&lt;p&gt;If the foreman or any grand juror, at any time after being sworn, fail or be unable to attend another may be sworn in his stead.&lt;/p&gt;&lt;p&gt;Code 1950, ¬ß 19.1-153; 1960, c. 366; 1975, c. 495.&lt;/p&gt;</t>
  </si>
  <si>
    <t>¬ß 19.2-199</t>
  </si>
  <si>
    <t>Judge to charge grand jury.</t>
  </si>
  <si>
    <t>&lt;p&gt;The grand jury, after being sworn, shall be charged by the judge of the court and shall then be sent to their room. In the charge given by the court to a regular grand jury, the court shall instruct it to advise the court after their considerations of the bills of indictment whether it desires to be impanelled as a special grand jury to consider any matters provided for in subdivision (2) of ¬ß &lt;a href='http://law.lis.virginia.gov/vacode/19.2-191/'&gt;19.2-191&lt;/a&gt;.&lt;/p&gt;&lt;p&gt;Code 1950, ¬ß 19.1-154; 1960, cc. 366, 467; 1975, c. 495.&lt;/p&gt;</t>
  </si>
  <si>
    <t>¬ß 19.2-200</t>
  </si>
  <si>
    <t>Duties of grand jury.</t>
  </si>
  <si>
    <t>&lt;p&gt;The grand jury shall inquire of and present all felonies, misdemeanors and violations of penal laws committed within the jurisdiction of the respective courts wherein it is sworn; except that no presentment shall be made of a matter for which there is no corporal punishment, but only a fine, where the fine is limited to an amount not exceeding five dollars. After a regular grand jury has concluded its deliberation on bills of indictment and made its return thereon, the court shall inquire of it whether it recommends that a special grand jury be impanelled to perform any of the functions provided for in subdivision (2) of ¬ß &lt;a href='http://law.lis.virginia.gov/vacode/19.2-191/'&gt;19.2-191&lt;/a&gt;. If a majority of the grand jurors responds in the affirmative, the court shall impanel so many of that jury as answer in the affirmative and are also willing to serve thereon, plus any additional members as may be necessary to complete the panel, as a special grand jury and if a minority of the grand jurors responds in the affirmative, the court may impanel a special grand jury in the same manner.&lt;/p&gt;&lt;p&gt;Code 1950, ¬ß 19.1-155; 1960, c. 366; 1975, c. 495; 1978, c. 741; 1980, c. 134.&lt;/p&gt;</t>
  </si>
  <si>
    <t>¬ß 19.2-201</t>
  </si>
  <si>
    <t>Officers to give information of violation of penal laws to attorney for Commonwealth.</t>
  </si>
  <si>
    <t>&lt;p&gt;Every commissioner of the revenue, sheriff, constable or other officer shall promptly give information of the violation of any penal law to the attorney for the Commonwealth, who shall forthwith institute and prosecute all necessary and proper proceedings in such case, whether in the name of the Commonwealth or of a county or corporation, and may in such case issue or cause to be issued a summons for any witnesses he may deem material to give evidence before the court or grand jury. Except as otherwise provided in this chapter, no attorney for the Commonwealth shall go before any grand jury except when duly sworn to testify as a witness, but he may advise the foreman of a regular grand jury or any member or members thereof in relation to the discharge of their duties.&lt;/p&gt;&lt;p&gt;Code 1950, ¬ß 19.1-156; 1960, c. 366; 1975, c. 495.&lt;/p&gt;</t>
  </si>
  <si>
    <t>¬ß 19.2-202</t>
  </si>
  <si>
    <t>How indictments found and presentment made.</t>
  </si>
  <si>
    <t>&lt;p&gt;At least four of a regular grand jury must concur in finding or making an indictment or presentment. It may make a presentment or find an indictment upon the information of two or more of its own body, or on the testimony of witnesses called on by the grand jury, or sent to it by the court. If only one of their number can testify as to an offense, he shall be sworn as any other witness. When a presentment or indictment is so made or found, the names of the grand jurors giving the information, or of the witnesses, shall be written at the foot of the presentment or indictment.&lt;/p&gt;&lt;p&gt;Code 1950, ¬ß 19.1-157; 1960, c. 366; 1975, c. 495.&lt;/p&gt;</t>
  </si>
  <si>
    <t>¬ß 19.2-203</t>
  </si>
  <si>
    <t>Indictments ignored may be sent to another grand jury; what irregularities not to vitiate indictment, etc.</t>
  </si>
  <si>
    <t>&lt;p&gt;Although a bill of indictment be returned not a true bill the same or another bill of indictment against the same person for the same offense may be sent to, and acted on, by the same or another grand jury. No irregularity in the time or manner of selecting the jurors, or in the writ of venire facias, or in the manner of executing the same, shall vitiate any presentment, indictment or finding of a grand jury.&lt;/p&gt;&lt;p&gt;Code 1950, ¬ß 19.1-158; 1960, c. 366; 1975, c. 495.&lt;/p&gt;</t>
  </si>
  <si>
    <t>¬ß 19.2-204</t>
  </si>
  <si>
    <t>Penalties on officers and jurors for failure of duty.</t>
  </si>
  <si>
    <t>&lt;p&gt;A court whose officer fails without good cause, when it is his duty, to summon a grand jury and return a list of its names shall fine him twenty dollars. A person summoned and failing to attend a court as a grand juror shall be fined by the court not less than five dollars nor more than twenty dollars, unless, after being summoned to show cause against the fine, he gives a reasonable excuse for his failure.&lt;/p&gt;&lt;p&gt;Code 1950, ¬ß 19.1-159; 1960, c. 366; 1975, c. 495.&lt;/p&gt;</t>
  </si>
  <si>
    <t>¬ß 19.2-205</t>
  </si>
  <si>
    <t>Pay and mileage of grand jurors.</t>
  </si>
  <si>
    <t>&lt;p&gt;Every person who serves upon a grand jury, regular or special, shall receive the same compensation and mileage allowed jurors in civil cases by ¬ß &lt;a href='http://law.lis.virginia.gov/vacode/17.1-618/'&gt;17.1-618&lt;/a&gt; and the same shall be paid out of the county or corporation levy.&lt;/p&gt;&lt;p&gt;Code 1950, ¬ß 19.1-160; 1960, c. 366; 1974, c. 207; 1975, c. 495.&lt;/p&gt;</t>
  </si>
  <si>
    <t>SPECIAL GRAND JURIES</t>
  </si>
  <si>
    <t>¬ß 19.2-206</t>
  </si>
  <si>
    <t>When impanelled.</t>
  </si>
  <si>
    <t>&lt;p&gt;A. Special grand juries may be impanelled by a circuit court (i) at any time upon its own motion, (ii) upon recommendation of a minority of the members of a regular grand jury that a special grand jury be impanelled, to perform the functions provided for in subdivision (2) of ¬ß &lt;a href='http://law.lis.virginia.gov/vacode/19.2-191/'&gt;19.2-191&lt;/a&gt;, or (iii) upon request of the attorney for the Commonwealth to investigate and report on any condition that involves or tends to promote criminal activity and consider bills of indictment to determine whether there is sufficient probable cause to return each such indictment as a "true bill."&lt;/p&gt;&lt;p&gt;B. A special grand jury shall be impanelled by a circuit court upon the recommendation of a majority of the members of a regular grand jury if the court finds probable cause to believe that a crime has been committed which should be investigated by a special grand jury impanelled to perform the functions provided for in subdivision (2) of ¬ß &lt;a href='http://law.lis.virginia.gov/vacode/19.2-191/'&gt;19.2-191&lt;/a&gt;.&lt;/p&gt;&lt;p&gt;Code 1950, ¬ß 19.1-149; 1960, c. 366; 1975, c. 495; 1978, c. 741; 1980, c. 134; 1987, c. 136; 2001, c. &lt;a href='http://lis.virginia.gov/cgi-bin/legp604.exe?011+ful+CHAP0004'&gt;4&lt;/a&gt;.&lt;/p&gt;</t>
  </si>
  <si>
    <t>¬ß 19.2-207</t>
  </si>
  <si>
    <t>Composition of a special grand jury.</t>
  </si>
  <si>
    <t>&lt;p&gt;Special grand juries shall consist of not less than seven and not more than 11 members, and shall be summoned from a list prepared by the court. Members of a special grand jury shall possess the same qualifications as those prescribed for members of a regular grand jury, including indifferent in the cause to be conducted by the special grand jury. In order to determine a potential juror's qualifications, the presiding judge shall examine each juror individually and under oath. He shall then certify in writing and not under seal that he has examined the members of the special grand jury and has found that they are qualified and are impartial and disinterested in the subject matter and outcome of the investigation. The examination shall be recorded by a court reporter and conducted pursuant to the requirements of secrecy provided for in this chapter. The court shall appoint one of the members as foreman.&lt;/p&gt;&lt;p&gt;1975, c. 495; 2008, c. &lt;a href='http://lis.virginia.gov/cgi-bin/legp604.exe?081+ful+CHAP0644'&gt;644&lt;/a&gt;.&lt;/p&gt;</t>
  </si>
  <si>
    <t>¬ß 19.2-208</t>
  </si>
  <si>
    <t>Subpoena power of special grand jury.</t>
  </si>
  <si>
    <t>&lt;p&gt;The special grand jury may subpoena persons to appear before it to testify and to produce specified records, papers, and documents or other tangible things, but before any witness testifies, he shall be warned by the foreman that he need not answer any questions or produce any evidence that would tend to incriminate him, and that the witness may have counsel of his own procurement present when he appears to testify, and at the same time the foreman also shall warn each witness that he may later be called upon to testify in any case that might grow out of the investigation and report of the special grand jury.&lt;/p&gt;&lt;p&gt;A witness who has been called to testify or produce specified records, papers and documents or other tangible things before a grand jury requested by the attorney for the Commonwealth, and who refuses to testify or produce specified records, papers and documents or other tangible things by expressly invoking his right not to incriminate himself, may be compelled to testify or produce specified records, papers and documents or other tangible things by the presiding judge. Such witness who refuses to testify or produce specified records, papers and documents or other tangible things after being ordered to do so by the presiding judge may be held in contempt and may be incarcerated until the contempt is purged by compliance with the order or the grand jury is discharged. When a witness is compelled to testify or produce specified records, papers and documents or other tangible things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perjury.&lt;/p&gt;&lt;p&gt;Notwithstanding the provisions of this section, all provisions of this Code relative to immunity granted to witnesses who testify before a grand jury shall remain applicable.&lt;/p&gt;&lt;p&gt;The foreman shall administer the oath prescribed by law for witnesses, and any member of the special grand jury may examine a witness.&lt;/p&gt;&lt;p&gt;1975, c. 495; 2001, c. &lt;a href='http://lis.virginia.gov/cgi-bin/legp604.exe?011+ful+CHAP0004'&gt;4&lt;/a&gt;; 2003, c. &lt;a href='http://lis.virginia.gov/cgi-bin/legp604.exe?031+ful+CHAP0565'&gt;565&lt;/a&gt;.&lt;/p&gt;</t>
  </si>
  <si>
    <t>¬ß 19.2-209</t>
  </si>
  <si>
    <t>Presence of counsel for a witness.</t>
  </si>
  <si>
    <t>&lt;p&gt;Any witness appearing before a special grand jury shall have the right to have counsel of his own procurement present when he testifies. Such counsel shall have the right to consult with and advise the witness during his examination, but shall not have the right to conduct an examination of his own of the witness.&lt;/p&gt;&lt;p&gt;1975, c. 495.&lt;/p&gt;</t>
  </si>
  <si>
    <t>¬ß 19.2-210</t>
  </si>
  <si>
    <t>Presence of attorney for the Commonwealth.</t>
  </si>
  <si>
    <t>&lt;p&gt;The attorney for the Commonwealth shall not be present at any time while the special grand jury is in session except that during the investigatory stage of its proceedings he may be present. When the special grand jury is impanelled upon motion of the court or recommendation of a regular grand jury, he may be present during the investigatory stage only when his presence is requested by the special grand jury and may interrogate witnesses provided the special grand jury requests or consents to such interrogation. When the special grand jury was impanelled upon his request, he may examine any witness called to testify or produce evidence, but his examination of a witness shall in no way affect the right of any grand juror to examine the witness.&lt;/p&gt;&lt;p&gt;The attorney for the Commonwealth shall not be present during or after the investigative stage of the proceedings at any time while the special grand jury is discussing, evaluating or considering the testimony of a witness or is deliberating in order to reach decisions or prepare its report, except that he may be present when his legal advice is requested by the special grand jury.&lt;/p&gt;&lt;p&gt;1975, c. 495; 2001, c. &lt;a href='http://lis.virginia.gov/cgi-bin/legp604.exe?011+ful+CHAP0004'&gt;4&lt;/a&gt;.&lt;/p&gt;</t>
  </si>
  <si>
    <t>¬ß 19.2-211</t>
  </si>
  <si>
    <t>Provision for special counsel and other personnel.</t>
  </si>
  <si>
    <t>&lt;p&gt;At the request of the special grand jury, the court may designate special counsel to assist it in its work, and may also provide it with appropriate specialized personnel for investigative purposes.&lt;/p&gt;&lt;p&gt;1975, c. 495.&lt;/p&gt;</t>
  </si>
  <si>
    <t>¬ß 19.2-212</t>
  </si>
  <si>
    <t>Provision for court reporter; use and disposition of notes, tapes and transcriptions.</t>
  </si>
  <si>
    <t>&lt;p&gt;A. A court reporter shall be provided for a special grand jury to record, manually or electronically, and transcribe all oral testimony taken before a special grand jury, but such reporter shall not be present during any stage of its deliberations. The notes, tapes and transcriptions of the reporter are for the sole use of the special grand jury, and the contents thereof shall not be divulged by anyone except as hereinafter provided. After the special grand jury has completed its use of the notes, tapes and transcriptions, the foreman shall cause them to be sealed, the container dated, and delivered to the court.&lt;/p&gt;&lt;p&gt;The court shall cause the sealed container to be kept safely. If any witness testifying before the special grand jury is prosecuted subsequently for perjury, the court, on motion of either the attorney for the Commonwealth or the defendant, shall permit them both to have access to the testimony given by the defendant when a witness before the special grand jury, and the testimony shall be admissible in the perjury case.&lt;/p&gt;&lt;p&gt;If no prosecution for perjury is instituted within three years from the date of the report of the special grand jury, the court shall cause the sealed container to be destroyed; however, on motion of the attorney for the Commonwealth, the court may extend the time period for destruction if the grand jury was impanelled at the request of the attorney for the Commonwealth.&lt;/p&gt;&lt;p&gt;B. Upon motion to the presiding judge, the attorney for the Commonwealth shall be permitted to review any evidence that was presented to the special grand jury, and shall be permitted to make notes and to duplicate portions of the evidence as he deems necessary for use in a criminal investigation or proceeding. The attorney for the Commonwealth shall maintain the secrecy of all information obtained from a review or duplication of the evidence presented to the special grand jury. Upon motion to the presiding judge by a person indicted after a special grand jury investigation, similar permission to review, note or duplicate evidence shall be extended if it appears that the permission is consistent with the ends of justice and is necessary to reasonably inform such person of the nature of the evidence to be presented against him, or to adequately prepare his defense.&lt;/p&gt;&lt;p&gt;1975, c. 495; 2001, c. &lt;a href='http://lis.virginia.gov/cgi-bin/legp604.exe?011+ful+CHAP0004'&gt;4&lt;/a&gt;; 2003, c. &lt;a href='http://lis.virginia.gov/cgi-bin/legp604.exe?031+ful+CHAP0096'&gt;96&lt;/a&gt;; 2008, c. &lt;a href='http://lis.virginia.gov/cgi-bin/legp604.exe?081+ful+CHAP0644'&gt;644&lt;/a&gt;.&lt;/p&gt;</t>
  </si>
  <si>
    <t>¬ß 19.2-213</t>
  </si>
  <si>
    <t>Report by special grand jury; return of true bill.</t>
  </si>
  <si>
    <t>&lt;p&gt;At the conclusion of its investigation and deliberation, a special grand jury impanelled by the court on its own motion or on recommendation of a regular grand jury shall file a report of its findings with the court, including therein any recommendations that it may deem appropriate, after which it shall be discharged. Such report shall be sealed and not open to public inspection, other than by order of the court.&lt;/p&gt;&lt;p&gt;A majority, but not less than five, of the members of a special grand jury convened upon request of the attorney for the Commonwealth must concur in order to return a "true bill" of indictment. A "true bill" may be returned upon the testimony of, or evidence produced by, any witness who was called by the grand jury, upon evidence presented or sent to it.&lt;/p&gt;&lt;p&gt;1975, c. 495; 1978, c. 638; 2001, c. &lt;a href='http://lis.virginia.gov/cgi-bin/legp604.exe?011+ful+CHAP0004'&gt;4&lt;/a&gt;.&lt;/p&gt;</t>
  </si>
  <si>
    <t>¬ß 19.2-213.1</t>
  </si>
  <si>
    <t>Discharge of special grand jury.</t>
  </si>
  <si>
    <t>&lt;p&gt;If a special grand jury has not filed a report pursuant to ¬ß &lt;a href='http://law.lis.virginia.gov/vacode/19.2-213/'&gt;19.2-213&lt;/a&gt; within six months of its impanelling, the circuit court appointing it shall discharge it; provided, however, if such court, in its discretion, determines that the special grand jury is making progress in its investigation, the court may direct that special grand jury to continue its investigation pursuant to this article.&lt;/p&gt;&lt;p&gt;1978, c. 638.&lt;/p&gt;</t>
  </si>
  <si>
    <t>¬ß 19.2-214</t>
  </si>
  <si>
    <t>Prosecutions resulting from report.</t>
  </si>
  <si>
    <t>&lt;p&gt;Any bill of indictment for alleged criminal offenses, which may follow as a result of the report of the special grand jury, shall be prepared by the attorney for the Commonwealth for presentation to a regular grand jury.&lt;/p&gt;&lt;p&gt;1975, c. 495.&lt;/p&gt;</t>
  </si>
  <si>
    <t>¬ß 19.2-215</t>
  </si>
  <si>
    <t>Costs of special grand jury.</t>
  </si>
  <si>
    <t>&lt;p&gt;All costs incurred for services provided by the court for a special grand jury shall be paid by the Commonwealth.&lt;/p&gt;&lt;p&gt;1975, c. 495.&lt;/p&gt;</t>
  </si>
  <si>
    <t>MULTI-JURISDICTION GRAND JURIES</t>
  </si>
  <si>
    <t>¬ß 19.2-215.1</t>
  </si>
  <si>
    <t>Functions of a multijurisdiction grand jury.</t>
  </si>
  <si>
    <t>&lt;p&gt;The functions of a multijurisdiction grand jury are:&lt;/p&gt;&lt;p&gt;1. To investigate any condition that involves or tends to promote criminal violations of:&lt;/p&gt;&lt;p&gt;a. Title 10.1 for which punishment as a felony is authorized;&lt;/p&gt;&lt;p&gt;b. ¬ß &lt;a href='http://law.lis.virginia.gov/vacode/13.1-520/'&gt;13.1-520&lt;/a&gt;;&lt;/p&gt;&lt;p&gt;c. ¬ß¬ß &lt;a href='http://law.lis.virginia.gov/vacode/18.2-47/'&gt;18.2-47&lt;/a&gt; and &lt;a href='http://law.lis.virginia.gov/vacode/18.2-48/'&gt;18.2-48&lt;/a&gt;;&lt;/p&gt;&lt;p&gt;d. ¬ß¬ß &lt;a href='http://law.lis.virginia.gov/vacode/18.2-111/'&gt;18.2-111&lt;/a&gt; and &lt;a href='http://law.lis.virginia.gov/vacode/18.2-112/'&gt;18.2-112&lt;/a&gt;;&lt;/p&gt;&lt;p&gt;e. Article 6 (¬ß &lt;a href='http://law.lis.virginia.gov/vacode/18.2-59/'&gt;18.2-59&lt;/a&gt; et seq.) of Chapter 4 of Title 18.2;&lt;/p&gt;&lt;p&gt;f. Article 7.1 (¬ß &lt;a href='http://law.lis.virginia.gov/vacode/18.2-152.1/'&gt;18.2-152.1&lt;/a&gt; et seq.) of Chapter 5 of Title 18.2;&lt;/p&gt;&lt;p&gt;g. Article 1 (¬ß &lt;a href='http://law.lis.virginia.gov/vacode/18.2-247/'&gt;18.2-247&lt;/a&gt; et seq.) and Article 1.1 (¬ß &lt;a href='http://law.lis.virginia.gov/vacode/18.2-265.1/'&gt;18.2-265.1&lt;/a&gt; et seq.) of Chapter 7 of Title 18.2;&lt;/p&gt;&lt;p&gt;h. Article 1 (¬ß &lt;a href='http://law.lis.virginia.gov/vacode/18.2-325/'&gt;18.2-325&lt;/a&gt; et seq.) and Article 1.1:1 (¬ß &lt;a href='http://law.lis.virginia.gov/vacode/18.2-340.15/'&gt;18.2-340.15&lt;/a&gt; et seq.) of Chapter 8 of Title 18.2, Chapter 29 (¬ß &lt;a href='http://law.lis.virginia.gov/vacode/59.1-364/'&gt;59.1-364&lt;/a&gt; et seq.) of Title 59.1 or any other provision prohibiting, limiting, regulating, or otherwise affecting gaming or gambling activity;&lt;/p&gt;&lt;p&gt;i. ¬ß &lt;a href='http://law.lis.virginia.gov/vacode/18.2-434/'&gt;18.2-434&lt;/a&gt;, when violations occur before a multijurisdiction grand jury;&lt;/p&gt;&lt;p&gt;j. Article 2 (¬ß &lt;a href='http://law.lis.virginia.gov/vacode/18.2-438/'&gt;18.2-438&lt;/a&gt; et seq.) and Article 3 (¬ß &lt;a href='http://law.lis.virginia.gov/vacode/18.2-446/'&gt;18.2-446&lt;/a&gt; et seq.) of Chapter 10 of Title 18.2;&lt;/p&gt;&lt;p&gt;k. ¬ß &lt;a href='http://law.lis.virginia.gov/vacode/18.2-460/'&gt;18.2-460&lt;/a&gt; for which punishment as a felony is authorized;&lt;/p&gt;&lt;p&gt;l. Article 1.1 (¬ß &lt;a href='http://law.lis.virginia.gov/vacode/18.2-498.1/'&gt;18.2-498.1&lt;/a&gt; et seq.) of Chapter 12 of Title 18.2;&lt;/p&gt;&lt;p&gt;m. Article 1 (¬ß &lt;a href='http://law.lis.virginia.gov/vacode/32.1-310/'&gt;32.1-310&lt;/a&gt; et seq.) of Chapter 9 of Title 32.1;&lt;/p&gt;&lt;p&gt;n. Chapter 4.2 (¬ß &lt;a href='http://law.lis.virginia.gov/vacode/59.1-68.6/'&gt;59.1-68.6&lt;/a&gt; et seq.) of Title 59.1;&lt;/p&gt;&lt;p&gt;o. Article 9 (¬ß &lt;a href='http://law.lis.virginia.gov/vacode/3.2-6570/'&gt;3.2-6570&lt;/a&gt; et seq.) of Chapter 65 of Title 3.2;&lt;/p&gt;&lt;p&gt;p. Article 1 (¬ß &lt;a href='http://law.lis.virginia.gov/vacode/18.2-30/'&gt;18.2-30&lt;/a&gt; et seq.) of Chapter 4 of Title 18.2;&lt;/p&gt;&lt;p&gt;q. Article 2.1 (¬ß &lt;a href='http://law.lis.virginia.gov/vacode/18.2-46.1/'&gt;18.2-46.1&lt;/a&gt; et seq.) and Article 2.2 (¬ß &lt;a href='http://law.lis.virginia.gov/vacode/18.2-46.4/'&gt;18.2-46.4&lt;/a&gt; et seq.) of Chapter 4 of Title 18.2;&lt;/p&gt;&lt;p&gt;r. Article 5 (¬ß &lt;a href='http://law.lis.virginia.gov/vacode/18.2-186/'&gt;18.2-186&lt;/a&gt; et seq.) and Article 6 (¬ß &lt;a href='http://law.lis.virginia.gov/vacode/18.2-191/'&gt;18.2-191&lt;/a&gt; et seq.) of Chapter 6 of Title 18.2;&lt;/p&gt;&lt;p&gt;s. Chapter 6.1 (¬ß &lt;a href='http://law.lis.virginia.gov/vacode/59.1-92.1/'&gt;59.1-92.1&lt;/a&gt; et seq.) of Title 59.1;&lt;/p&gt;&lt;p&gt;t. ¬ß &lt;a href='http://law.lis.virginia.gov/vacode/18.2-178/'&gt;18.2-178&lt;/a&gt; where the violation involves insurance fraud;&lt;/p&gt;&lt;p&gt;u. ¬ß &lt;a href='http://law.lis.virginia.gov/vacode/18.2-346/'&gt;18.2-346&lt;/a&gt; for which punishment as a felony is authorized or ¬ß &lt;a href='http://law.lis.virginia.gov/vacode/18.2-355/'&gt;18.2-355&lt;/a&gt;, &lt;a href='http://law.lis.virginia.gov/vacode/18.2-356/'&gt;18.2-356&lt;/a&gt;, &lt;a href='http://law.lis.virginia.gov/vacode/18.2-357/'&gt;18.2-357&lt;/a&gt;, or &lt;a href='http://law.lis.virginia.gov/vacode/18.2-357.1/'&gt;18.2-357.1&lt;/a&gt;;&lt;/p&gt;&lt;p&gt;v. Article 9 (¬ß &lt;a href='http://law.lis.virginia.gov/vacode/18.2-246.1/'&gt;18.2-246.1&lt;/a&gt; et seq.) of Chapter 6 of Title 18.2;&lt;/p&gt;&lt;p&gt;w. Article 2 (¬ß &lt;a href='http://law.lis.virginia.gov/vacode/18.2-38/'&gt;18.2-38&lt;/a&gt; et seq.) of Chapter 4 of Title 18.2;&lt;/p&gt;&lt;p&gt;x. Malicious felonious assault and malicious bodily wounding under Article 4 (¬ß &lt;a href='http://law.lis.virginia.gov/vacode/18.2-51/'&gt;18.2-51&lt;/a&gt; et seq.) of Chapter 4 of Title 18.2;&lt;/p&gt;&lt;p&gt;y. Article 5 (¬ß &lt;a href='http://law.lis.virginia.gov/vacode/18.2-58/'&gt;18.2-58&lt;/a&gt; et seq.) of Chapter 4 of Title 18.2;&lt;/p&gt;&lt;p&gt;z. Felonious sexual assault under Article 7 (¬ß &lt;a href='http://law.lis.virginia.gov/vacode/18.2-61/'&gt;18.2-61&lt;/a&gt; et seq.) of Chapter 4 of Title 18.2;&lt;/p&gt;&lt;p&gt;aa. Arson in violation of ¬ß &lt;a href='http://law.lis.virginia.gov/vacode/18.2-77/'&gt;18.2-77&lt;/a&gt; when the structure burned was occupied or a Class 3 felony violation of ¬ß &lt;a href='http://law.lis.virginia.gov/vacode/18.2-79/'&gt;18.2-79&lt;/a&gt;;&lt;/p&gt;&lt;p&gt;bb. Chapter 13 (¬ß &lt;a href='http://law.lis.virginia.gov/vacode/18.2-512/'&gt;18.2-512&lt;/a&gt; et seq.) of Title 18.2;&lt;/p&gt;&lt;p&gt;cc. ¬ß &lt;a href='http://law.lis.virginia.gov/vacode/18.2-246.14/'&gt;18.2-246.14&lt;/a&gt; and Chapter 10 (¬ß &lt;a href='http://law.lis.virginia.gov/vacode/58.1-1000/'&gt;58.1-1000&lt;/a&gt; et seq.) of Title 58.1; and&lt;/p&gt;&lt;p&gt;dd. Any other provision of law when such condition is discovered in the course of an investigation that a multijurisdiction grand jury is otherwise authorized to undertake and to investigate any condition that involves or tends to promote any attempt, solicitation or conspiracy to violate the laws enumerated in this section.&lt;/p&gt;&lt;p&gt;2. To report evidence of any criminal offense enumerated in subdivision 1 and for which a court reporter has recorded all oral testimony as provided by ¬ß &lt;a href='http://law.lis.virginia.gov/vacode/19.2-215.9/'&gt;19.2-215.9&lt;/a&gt; to the attorney for the Commonwealth or United States attorney of any jurisdiction where such offense could be prosecuted or investigated, or to the chief law-enforcement officer of any jurisdiction where such offense could be prosecuted or investigated, or to a sworn investigator designated pursuant to ¬ß &lt;a href='http://law.lis.virginia.gov/vacode/19.2-215.6/'&gt;19.2-215.6&lt;/a&gt;, or, when appropriate, to the Attorney General.&lt;/p&gt;&lt;p&gt;3. To consider bills of indictment prepared by a special counsel to determine whether there is sufficient probable cause to return each such indictment as a "true bill." Only bills of indictment which allege an offense enumerated in subdivision 1 may be submitted to a multijurisdiction grand jury.&lt;/p&gt;&lt;p&gt;4. The provisions of this section shall not abrogate the authority of an attorney for the Commonwealth in a particular jurisdiction to determine the course of a prosecution in that jurisdiction.&lt;/p&gt;&lt;p&gt;1983, c. 543; 1991, c. 616; 1995, c. &lt;a href='http://lis.virginia.gov/cgi-bin/legp604.exe?951+ful+CHAP0552'&gt;552&lt;/a&gt;; 2000, c. &lt;a href='http://lis.virginia.gov/cgi-bin/legp604.exe?001+ful+CHAP0359'&gt;359&lt;/a&gt;; 2002, cc. &lt;a href='http://lis.virginia.gov/cgi-bin/legp604.exe?021+ful+CHAP0588'&gt;588&lt;/a&gt;, &lt;a href='http://lis.virginia.gov/cgi-bin/legp604.exe?021+ful+CHAP0623'&gt;623&lt;/a&gt;; 2004, cc. &lt;a href='http://lis.virginia.gov/cgi-bin/legp604.exe?041+ful+CHAP0396'&gt;396&lt;/a&gt;, &lt;a href='http://lis.virginia.gov/cgi-bin/legp604.exe?041+ful+CHAP0435'&gt;435&lt;/a&gt;; 2008, c. &lt;a href='http://lis.virginia.gov/cgi-bin/legp604.exe?081+ful+CHAP0704'&gt;704&lt;/a&gt;; 2009, c. &lt;a href='http://lis.virginia.gov/cgi-bin/legp604.exe?091+ful+CHAP0491'&gt;491&lt;/a&gt;; 2011, c. &lt;a href='http://lis.virginia.gov/cgi-bin/legp604.exe?111+ful+CHAP0504'&gt;504&lt;/a&gt;; 2013, cc. &lt;a href='http://lis.virginia.gov/cgi-bin/legp604.exe?131+ful+CHAP0083'&gt;83&lt;/a&gt;, &lt;a href='http://lis.virginia.gov/cgi-bin/legp604.exe?131+ful+CHAP0314'&gt;314&lt;/a&gt;, &lt;a href='http://lis.virginia.gov/cgi-bin/legp604.exe?131+ful+CHAP0459'&gt;459&lt;/a&gt;; 2014, cc. &lt;a href='http://lis.virginia.gov/cgi-bin/legp604.exe?141+ful+CHAP0389'&gt;389&lt;/a&gt;, &lt;a href='http://lis.virginia.gov/cgi-bin/legp604.exe?141+ful+CHAP0422'&gt;422&lt;/a&gt;, &lt;a href='http://lis.virginia.gov/cgi-bin/legp604.exe?141+ful+CHAP0534'&gt;534&lt;/a&gt;; 2015, cc. &lt;a href='http://lis.virginia.gov/cgi-bin/legp604.exe?151+ful+CHAP0690'&gt;690&lt;/a&gt;, &lt;a href='http://lis.virginia.gov/cgi-bin/legp604.exe?151+ful+CHAP0691'&gt;691&lt;/a&gt;.&lt;/p&gt;</t>
  </si>
  <si>
    <t>¬ß 19.2-215.2</t>
  </si>
  <si>
    <t>Application for such grand jury.</t>
  </si>
  <si>
    <t>&lt;p&gt;Provided the Attorney General has approved the application in writing prior to submission, application for a multi-jurisdiction grand jury may be made to the Supreme Court of Virginia by two or more attorneys for the Commonwealth from jurisdictions which would be within the original scope of the investigation. The application shall be in writing and shall state (i) which jurisdictions will be involved in the original scope of the investigation, (ii) in which jurisdiction it is requested that the multi-jurisdiction grand jury be convened, (iii) the name or names of the attorneys for the Commonwealth or their assistants who will serve as special counsel to the grand jury, (iv) the name of the attorney who shall direct the grand jury proceedings. The presiding judge may extend or limit the jurisdictional territory of the investigation, for good cause shown, upon the motion of a grand jury already convened. Notice of every such application shall be given to the attorneys for the Commonwealth in the jurisdictions named in the application and, if the original scope of the investigation is extended into other jurisdictions, notice of such extension shall be given to the attorneys for the Commonwealth in the jurisdictions into which the investigation is extended.&lt;/p&gt;&lt;p&gt;1983, c. 543.&lt;/p&gt;</t>
  </si>
  <si>
    <t>¬ß 19.2-215.3</t>
  </si>
  <si>
    <t>When impaneled; impaneling order.</t>
  </si>
  <si>
    <t>&lt;p&gt;Upon application by two or more attorneys for the Commonwealth, the Chief Justice of the Supreme Court, or any justice designated by the Chief Justice, may within twenty days thereafter order the impaneling of a multi-jurisdiction grand jury for a term of twelve months. The term of such a grand jury may be extended for successive periods of not more than six months by the Chief Justice, or by any justice designated by the Chief Justice, upon the petition of a majority of the members of the grand jury.&lt;/p&gt;&lt;p&gt;The impaneling order shall designate the jurisdiction requested on the application as the jurisdiction where the multi-jurisdiction grand jury shall be convened and shall, unless all judges of that circuit have recused themselves, appoint a judge of the circuit court of that jurisdiction as the presiding judge. The impaneling order shall also designate special counsel and each special counsel who will assist the multi-jurisdiction grand jury as listed in the application. The presiding judge shall substitute or appoint additional special counsel upon motion of special counsel.&lt;/p&gt;&lt;p&gt;1983, c. 543; 2010, c. &lt;a href='http://lis.virginia.gov/cgi-bin/legp604.exe?101+ful+CHAP0438'&gt;438&lt;/a&gt;.&lt;/p&gt;</t>
  </si>
  <si>
    <t>¬ß 19.2-215.4</t>
  </si>
  <si>
    <t>Number and qualifications of jurors; grand jury list; when convened; compensation of jurors.</t>
  </si>
  <si>
    <t>&lt;p&gt;A. A multi-jurisdiction grand jury shall consist of not less than seven nor more than 11 members. Each member of a multi-jurisdiction grand jury shall be a citizen of this Commonwealth, 18 years of age or older, and a resident of this Commonwealth for one year and of one of the jurisdictions named in the application for six months.&lt;/p&gt;&lt;p&gt;B. The presiding judge shall determine the number of grand jurors to be drawn and shall draw them so that, to the extent practicable, each of the jurisdictions named in the application is represented by at least one juror residing in that jurisdiction, but in no event shall said panel have more than 11 members. The grand jurors shall be summoned from a list prepared by the presiding judge. In the preparation of this list, the presiding judge shall select only persons who have been selected as regular grand jurors pursuant to the provisions of ¬ß &lt;a href='http://law.lis.virginia.gov/vacode/19.2-194/'&gt;19.2-194&lt;/a&gt; in the jurisdiction named in the application. Members of a multi-jurisdiction grand jury shall possess the same qualifications as those prescribed for members of a regular grand jury, including indifference in the cause.&lt;/p&gt;&lt;p&gt;C. The provisions of ¬ß &lt;a href='http://law.lis.virginia.gov/vacode/19.2-192/'&gt;19.2-192&lt;/a&gt; dealing with secrecy in grand jury proceedings are incorporated herein by reference.&lt;/p&gt;&lt;p&gt;D. The presiding judge shall determine the time, date and place within the designated jurisdiction where the multi-jurisdiction grand jury is to be convened. The presiding judge shall also appoint one of the grand jurors to serve as foreman. Members of the multi-jurisdiction grand jury shall be compensated according to the provisions of ¬ß &lt;a href='http://law.lis.virginia.gov/vacode/19.2-205/'&gt;19.2-205&lt;/a&gt;. The expense of a multi-jurisdiction grand jury shall be borne by the Commonwealth.&lt;/p&gt;&lt;p&gt;1983, c. 543; 2008, c. &lt;a href='http://lis.virginia.gov/cgi-bin/legp604.exe?081+ful+CHAP0644'&gt;644&lt;/a&gt;.&lt;/p&gt;</t>
  </si>
  <si>
    <t>¬ß 19.2-215.5</t>
  </si>
  <si>
    <t>Subpoena power; counsel for witness; oath.</t>
  </si>
  <si>
    <t>&lt;p&gt;A multi-jurisdiction grand jury has statewide subpoena power and, through special counsel, may subpoena persons to appear before it to testify and may subpoena the production of evidence, with or without the custodian of records at the election of special counsel, in the form of specified records, papers, documents, or other tangible things. Such subpoenas shall be returnable for a specific meeting of the multi-jurisdiction grand jury. Mileage and such other reasonable expenses as are approved by the presiding judge shall be paid such persons from funds appropriated for such purpose.&lt;/p&gt;&lt;p&gt;A witness before a multi-jurisdiction grand jury shall be entitled to the presence of counsel in the grand jury room, but he may not participate in the proceedings.&lt;/p&gt;&lt;p&gt;The foreman shall administer the oath required by law for witnesses.&lt;/p&gt;&lt;p&gt;1983, c. 543; 2014, c. &lt;a href='http://lis.virginia.gov/cgi-bin/legp604.exe?141+ful+CHAP0389'&gt;389&lt;/a&gt;.&lt;/p&gt;</t>
  </si>
  <si>
    <t>¬ß 19.2-215.6</t>
  </si>
  <si>
    <t>Role and presence of special counsel; examination of witnesses; sworn investigators.</t>
  </si>
  <si>
    <t>&lt;p&gt;Special counsel may be present during the investigatory stage of a multi-jurisdiction grand jury proceeding and may examine any witness who is called to testify or produce evidence. The examination of a witness by special counsel shall in no way affect the right of any grand juror to examine the witness.&lt;/p&gt;&lt;p&gt;At the request of special counsel, the presiding judge shall designate specialized personnel for investigative purposes. Such personnel shall be designated as a sworn investigator and shall be administered an oath to maintain the secrecy of all proceedings of the multi-jurisdiction grand jury. A sworn investigator is permitted to discuss multi-jurisdiction grand jury proceedings with any other sworn investigator or special counsel and may participate in multi-jurisdiction grand jury proceedings at the request of special counsel or the grand jury. Any specialized personnel who have been administered an oath to maintain the secrecy of all proceedings of the multi-jurisdiction grand jury before July 1, 2014, and who continue to serve in that position are deemed to be sworn investigators under this section.&lt;/p&gt;&lt;p&gt;Special counsel and sworn investigators, however, may not be present at any time during the deliberations of a multi-jurisdiction grand jury except when the grand jury requests the legal advice of special counsel as to specific questions of law.&lt;/p&gt;&lt;p&gt;1983, c. 543; 2014, c. &lt;a href='http://lis.virginia.gov/cgi-bin/legp604.exe?141+ful+CHAP0389'&gt;389&lt;/a&gt;.&lt;/p&gt;</t>
  </si>
  <si>
    <t>¬ß 19.2-215.7</t>
  </si>
  <si>
    <t>Warnings given to witnesses; when witness in contempt; use of testimony compelled after witness invokes right against self-incrimination.</t>
  </si>
  <si>
    <t>&lt;p&gt;A. Every witness testifying before a multi-jurisdiction grand jury shall be warned by special counsel or by the foreman of the grand jury that he need not answer any question that would tend to incriminate him, and that he may later be called upon to testify in any case that may result from the grand jury proceedings.&lt;/p&gt;&lt;p&gt;B. A witness who has been called to testify or produce evidence before a multi-jurisdiction grand jury, and who refuses to testify or produce evidence by expressly invoking his right not to incriminate himself, may be compelled to testify or produce evidence by the presiding judge. A witness who refuses to testify or produce evidence after being ordered to do so by the presiding judge may be held in contempt and may be incarcerated until the contempt is purged by compliance with the order.&lt;/p&gt;&lt;p&gt;C. When a witness is compelled to testify or produce evidence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perjury.&lt;/p&gt;&lt;p&gt;1983, c. 543.&lt;/p&gt;</t>
  </si>
  <si>
    <t>¬ß 19.2-215.8</t>
  </si>
  <si>
    <t>Returning a "true bill" of indictment; jurisdiction to be set out.</t>
  </si>
  <si>
    <t>&lt;p&gt;In order to return a "true bill" of indictment, a majority, but in no instance less than five, of the multi-jurisdiction grand jurors must concur in that finding. A multi-jurisdiction grand jury may return a "true bill" of indictment upon the testimony of, or evidence produced by, any witness who was called by the grand jury, upon evidence presented to it by special counsel, or upon evidence sent to it by the presiding judge.&lt;/p&gt;&lt;p&gt;Every "true bill" of indictment returned by a multi-jurisdiction grand jury shall state in which jurisdiction or jurisdictions the offense is alleged to have occurred. Thereafter, when venue is proper in more than one jurisdiction, the presiding judge who directed the grand jury proceeding shall elect in which one of the jurisdictions named in the indictment the indictment is to be prosecuted.&lt;/p&gt;&lt;p&gt;1983, c. 543.&lt;/p&gt;</t>
  </si>
  <si>
    <t>¬ß 19.2-215.9</t>
  </si>
  <si>
    <t>Court reporter provided; safekeeping of transcripts, notes, etc.; when disclosure permitted; access to record of testimony and evidence.</t>
  </si>
  <si>
    <t>&lt;p&gt;A. A court reporter shall be provided for a multi-jurisdiction grand jury to record, manually or electronically, and transcribe all oral testimony taken before a multi-jurisdiction grand jury, but such a reporter shall not be present during any stage of its deliberations. Such transcription shall include the original or copies of all documents, reports, or other evidence presented to the multi-jurisdiction grand jury. The notes, tapes, and transcriptions of the reporter are for the use of the multi-jurisdiction grand jury, and the contents thereof shall not be used or divulged by anyone except as provided in this article. After the multi-jurisdiction grand jury has completed its use of the notes, tapes, and transcriptions, the foreman shall cause them to be delivered to the clerk of the circuit court in whose jurisdiction the multi-jurisdiction grand jury sits, with copies provided to special counsel. Upon motion of special counsel, the presiding judge may order that such notes, tapes, and transcriptions be destroyed at the direction of special counsel by any means the presiding judge deems sufficient, provided that at least seven years have passed from the date of the multi-jurisdiction grand jury proceeding where such notes, tapes, and transcriptions were made.&lt;/p&gt;&lt;p&gt;B. The clerk shall cause the notes, tapes, and transcriptions or other evidence to be kept safely. Upon motion to the presiding judge, special counsel or the attorney for the Commonwealth or United States attorney of any jurisdiction where the offense could be prosecuted or investigated shall be permitted to review any of the evidence which was presented to the multi-jurisdiction grand jury and shall be permitted to make notes and to duplicate portions of the evidence as he deems necessary for use in a criminal investigation or proceeding. Special counsel, the attorney for the Commonwealth, or the United States attorney shall maintain the secrecy of all information obtained from a review or duplication of the evidence presented to the multi-jurisdiction grand jury, except that this information may be disclosed pursuant to the provisions of subdivision 2 of ¬ß &lt;a href='http://law.lis.virginia.gov/vacode/19.2-215.1/'&gt;19.2-215.1&lt;/a&gt;. A United States attorney satisfies his duty to maintain secrecy of information obtained from a review or duplication of evidence presented to the multi-jurisdiction grand jury if such information is maintained in accordance with the Federal Rules of Criminal Procedure. Upon motion to the presiding judge by a person indicted by a multi-jurisdiction grand jury or by a person being prosecuted with evidence presented to a multi-jurisdiction grand jury, similar permission to review, note, or duplicate evidence shall be extended.&lt;/p&gt;&lt;p&gt;C. If any witness who testified or produced evidence before the multi-jurisdiction grand jury is prosecuted on the basis of his testimony or the evidence he produced, or if any witness is prosecuted for perjury on the basis of his testimony or the evidence he produced before the multi-jurisdiction grand jury, the presiding judge, on motion of either special counsel or the defendant, shall permit the defendant access to the testimony of or evidence produced by the defendant before the multi-jurisdiction grand jury. The testimony and the evidence produced by the defendant before the multi-jurisdiction grand jury shall then be admissible in the trial of the criminal offense with which the defendant is charged (i) to establish a charge of perjury in the Commonwealth's case-in-chief on the basis of his testimony before the multi-jurisdiction grand jury and (ii) for the purpose of impeaching the defendant in the trial of any other criminal matter, provided the testimony or evidence being used for impeachment was produced by the defendant voluntarily before the multi-jurisdiction grand jury.&lt;/p&gt;&lt;p&gt;1983, c. 543; 2014, c. &lt;a href='http://lis.virginia.gov/cgi-bin/legp604.exe?141+ful+CHAP0389'&gt;389&lt;/a&gt;; 2016, c. &lt;a href='http://lis.virginia.gov/cgi-bin/legp604.exe?161+ful+CHAP0262'&gt;262&lt;/a&gt;.&lt;/p&gt;</t>
  </si>
  <si>
    <t>¬ß 19.2-215.10</t>
  </si>
  <si>
    <t>Participation by Office of Attorney General; assistance of special counsel permitted in certain prosecutions.</t>
  </si>
  <si>
    <t>&lt;p&gt;Upon request by the applicants or upon motion to the presiding judge by special counsel, the Office of Attorney General may participate as special counsel in the multi-jurisdiction grand jury proceedings and any prosecutions arising therefrom. In any prosecution arising out of the multi-jurisdiction grand jury, the attorney for the Commonwealth may also obtain the assistance of the special counsel to the grand jury as a special assistant attorney for the Commonwealth.&lt;/p&gt;&lt;p&gt;1983, c. 543.&lt;/p&gt;</t>
  </si>
  <si>
    <t>¬ß 19.2-215.11</t>
  </si>
  <si>
    <t>Discharge of grand jury.</t>
  </si>
  <si>
    <t>&lt;p&gt;At any time during the original or extended term of a multi-jurisdiction grand jury, the presiding judge may discharge the grand jury if, in the opinion of the presiding judge, the existence of the multi-jurisdiction grand jury is no longer necessary.&lt;/p&gt;&lt;p&gt;1983, c. 543.&lt;/p&gt;</t>
  </si>
  <si>
    <t>PRESENTMENTS, INDICTMENTS AND INFORMATIONS</t>
  </si>
  <si>
    <t>NECESSITY FOR INDICTMENT, ETC</t>
  </si>
  <si>
    <t>¬ß 19.2-216</t>
  </si>
  <si>
    <t>Definition of indictment, presentment and information.</t>
  </si>
  <si>
    <t>&lt;p&gt;An indictment is a written accusation of crime, prepared by the attorney for the Commonwealth and returned "a true bill" upon the oath or affirmation of a legally impanelled grand jury.&lt;/p&gt;&lt;p&gt;A presentment is a written accusation of crime prepared and returned by a grand jury from their own knowledge or observation, without any bill of indictment laid before them.&lt;/p&gt;&lt;p&gt;An information is a written accusation of crime or a complaint for forfeiture of property or money or for imposition of a penalty, prepared and presented by a competent public official upon his oath of office.&lt;/p&gt;&lt;p&gt;1975, c. 495.&lt;/p&gt;</t>
  </si>
  <si>
    <t>¬ß 19.2-217</t>
  </si>
  <si>
    <t>When information filed; prosecution for felony to be by indictment or presentment; waiver; process to compel appearance of accused.</t>
  </si>
  <si>
    <t>&lt;p&gt;An information may be filed by the attorney for the Commonwealth based upon a complaint in writing verified by the oath of a competent witness; but no person shall be put upon trial for any felony, unless an indictment or presentment shall have first been found or made by a grand jury in a court of competent jurisdiction or unless such person, by writing signed by such person before the court having jurisdiction to try such felony or before the judge of such court shall have waived such indictment or presentment, in which event he may be tried on a warrant or information. If the accused be in custody, or has been recognized or summoned to answer such information, presentment or indictment, no other process shall be necessary; but the court may, in its discretion, issue process to compel the appearance of the accused.&lt;/p&gt;&lt;p&gt;Code 1950, ¬ß 19.1-162; 1960, c. 366; 1975, c. 495.&lt;/p&gt;</t>
  </si>
  <si>
    <t>¬ß 19.2-217.1</t>
  </si>
  <si>
    <t>Central file of capital murder indictments.</t>
  </si>
  <si>
    <t>&lt;p&gt;Upon the return by a grand jury of an indictment for capital murder and the arrest of the defendant, the clerk of the circuit court in which such indictment is returned shall forthwith file a certified copy of the indictment with the clerk of the Supreme Court of Virginia. All such indictments shall be maintained in a single place by the clerk of the Supreme Court, and shall be available to members of the public upon request. Failure to comply with the provisions of this section shall not be (i) a basis upon which an indictment may be quashed or deemed invalid; (ii) deemed error upon which a conviction may be reversed or a sentence vacated; or (iii) a basis upon which a court may prevent or delay execution of a sentence.&lt;/p&gt;&lt;p&gt;1993, c. 319.&lt;/p&gt;</t>
  </si>
  <si>
    <t>¬ß 19.2-218</t>
  </si>
  <si>
    <t>Preliminary hearing required for person arrested on charge of felony; waiver.</t>
  </si>
  <si>
    <t>&lt;p&gt;No person who is arrested on a charge of felony shall be denied a preliminary hearing upon the question of whether there is reasonable ground to believe that he committed the offense and no indictment shall be returned in a court of record against any such person prior to such hearing unless such hearing is waived in writing by the accused.&lt;/p&gt;&lt;p&gt;Code 1950, ¬ß 19.1-163.1; 1960, c. 389; 1975, c. 495.&lt;/p&gt;</t>
  </si>
  <si>
    <t>¬ß 19.2-218.1</t>
  </si>
  <si>
    <t>Preliminary hearings involving certain sexual crimes against spouses.</t>
  </si>
  <si>
    <t>&lt;p&gt;A. In any preliminary hearing of a charge for a violation under ¬ß &lt;a href='http://law.lis.virginia.gov/vacode/18.2-61/'&gt;18.2-61&lt;/a&gt;, &lt;a href='http://law.lis.virginia.gov/vacode/18.2-67.1/'&gt;18.2-67.1&lt;/a&gt;, or &lt;a href='http://law.lis.virginia.gov/vacode/18.2-67.2/'&gt;18.2-67.2&lt;/a&gt; where the complaining witness is the spouse of the accused, upon a finding of probable cause the court may request that its court services unit, in consultation with any appropriate social services organization, local community services board, or other community mental health services organization, prepare a report analyzing the feasibility of providing counseling or other forms of therapy for the accused and the probability such treatment will be successful. Based upon this report and any other relevant evidence, the court may, with the consent of the accused, the complaining witness and the attorney for the Commonwealth in any case involving a violation of ¬ß &lt;a href='http://law.lis.virginia.gov/vacode/18.2-61/'&gt;18.2-61&lt;/a&gt;, &lt;a href='http://law.lis.virginia.gov/vacode/18.2-67.1/'&gt;18.2-67.1&lt;/a&gt;, or &lt;a href='http://law.lis.virginia.gov/vacode/18.2-67.2/'&gt;18.2-67.2&lt;/a&gt;, authorize the accused to submit to and complete a designated course of counseling or therapy. In such case, the hearing shall be adjourned until such time as counseling or therapy is completed or terminated. Upon the completion of counseling or therapy by the accused and after consideration of a final evaluation to be furnished to the court by the person responsible for conducting such counseling or therapy and such further report of the court services unit as the court may require, and after consideration of the views of the complaining witness, the court, in its discretion, may discharge the accused if the court finds such action will promote maintenance of the family unit and be in the best interest of the complaining witness.&lt;/p&gt;&lt;p&gt;B. No statement or disclosure by the accused concerning the alleged offense made during counseling or any other form of therapy ordered pursuant to this section or ¬ß &lt;a href='http://law.lis.virginia.gov/vacode/18.2-61/'&gt;18.2-61&lt;/a&gt;, &lt;a href='http://law.lis.virginia.gov/vacode/18.2-67.1/'&gt;18.2-67.1&lt;/a&gt;, &lt;a href='http://law.lis.virginia.gov/vacode/18.2-67.2/'&gt;18.2-67.2&lt;/a&gt;, or &lt;a href='http://law.lis.virginia.gov/vacode/19.2-218.2/'&gt;19.2-218.2&lt;/a&gt; may be used against the accused in any trial as evidence, nor shall any evidence against the accused be admitted which was discovered through such statement or disclosure.&lt;/p&gt;&lt;p&gt;1986, c. 516; 2005, c. &lt;a href='http://lis.virginia.gov/cgi-bin/legp604.exe?051+ful+CHAP0631'&gt;631&lt;/a&gt;; 2012, cc. &lt;a href='http://lis.virginia.gov/cgi-bin/legp604.exe?121+ful+CHAP0476'&gt;476&lt;/a&gt;, &lt;a href='http://lis.virginia.gov/cgi-bin/legp604.exe?121+ful+CHAP0507'&gt;507&lt;/a&gt;.&lt;/p&gt;</t>
  </si>
  <si>
    <t>¬ß 19.2-218.2</t>
  </si>
  <si>
    <t>Hearing before juvenile and domestic relations district court required for persons accused of certain violations against their spouses.</t>
  </si>
  <si>
    <t>&lt;p&gt;A. In any case involving a violation of ¬ß &lt;a href='http://law.lis.virginia.gov/vacode/18.2-61/'&gt;18.2-61&lt;/a&gt;, &lt;a href='http://law.lis.virginia.gov/vacode/18.2-67.1/'&gt;18.2-67.1&lt;/a&gt;, or &lt;a href='http://law.lis.virginia.gov/vacode/18.2-67.2/'&gt;18.2-67.2&lt;/a&gt; where the complaining witness is the spouse of the accused, where a preliminary hearing pursuant to ¬ß &lt;a href='http://law.lis.virginia.gov/vacode/19.2-218.1/'&gt;19.2-218.1&lt;/a&gt; has not been held prior to indictment or trial, the court shall refer the case to the appropriate juvenile and domestic relations district court for a hearing to determine whether counseling or therapy is appropriate prior to further disposition unless the hearing is waived in writing by the accused. The court conducting this hearing may order counseling or therapy for the accused in compliance with the guidelines set forth in ¬ß &lt;a href='http://law.lis.virginia.gov/vacode/19.2-218.1/'&gt;19.2-218.1&lt;/a&gt;.&lt;/p&gt;&lt;p&gt;B. After such hearing pursuant to which the accused has completed counseling or therapy and upon the recommendation of the juvenile and domestic relations district court judge conducting the hearing, the judge of the circuit court may dismiss the charge with the consent of the attorney for the Commonwealth and if the court finds such action will promote maintenance of the family unit and be in the best interest of the complaining witness.&lt;/p&gt;&lt;p&gt;1986, c. 516; 2005, c. &lt;a href='http://lis.virginia.gov/cgi-bin/legp604.exe?051+ful+CHAP0631'&gt;631&lt;/a&gt;.&lt;/p&gt;</t>
  </si>
  <si>
    <t>¬ß 19.2-219</t>
  </si>
  <si>
    <t>When capias need not be issued; summons; judgment.</t>
  </si>
  <si>
    <t>&lt;p&gt;No capias need be issued on a presentment or indictment of an offense for which there is no punishment but a fine or forfeiture, limited to an amount not exceeding twenty dollars; but a summons to answer such presentment or indictment may be issued against the accused; and if it be served ten days before the return day thereof, and he does not appear, judgment may be rendered against him for the penalty. If he appear, the court may, unless he demand a jury, hear and determine the matter and give judgment thereon.&lt;/p&gt;&lt;p&gt;Code 1950, ¬ß 19.1-164; 1960, c. 366; 1975, c. 495.&lt;/p&gt;</t>
  </si>
  <si>
    <t>FORM AND REQUISITES</t>
  </si>
  <si>
    <t>¬ß 19.2-220</t>
  </si>
  <si>
    <t>Contents of indictment in general.</t>
  </si>
  <si>
    <t>&lt;p&gt;The indictment or information shall be a plain, concise and definite written statement, (1) naming the accused, (2) describing the offense charged, (3) identifying the county, city or town in which the accused committed the offense, and (4) reciting that the accused committed the offense on or about a certain date. In describing the offense, the indictment or information may use the name given to the offense by the common law, or the indictment or information may state so much of the common law or statutory definition of the offense as is sufficient to advise what offense is charged.&lt;/p&gt;&lt;p&gt;1975, c. 495.&lt;/p&gt;</t>
  </si>
  <si>
    <t>¬ß 19.2-221</t>
  </si>
  <si>
    <t>Form of prosecutions generally; murder and manslaughter.</t>
  </si>
  <si>
    <t>&lt;p&gt;The prosecutions for offenses against the Commonwealth, unless otherwise provided, shall be by presentment, indictment or information. While any form of presentment, indictment or information which informs the accused of the nature and cause of the accusation against him shall be good the following shall be deemed sufficient for murder and manslaughter:&lt;/p&gt;&lt;p&gt;Commonwealth of Virginia _______________ county (or city) to-wit: The grand jurors of the Commonwealth of Virginia, in and for the body of the county (or city) of __________, upon their oaths present that A __________ B __________, on the __________ day of __________, 20_____, in the county (or city) of __________ feloniously did kill and murder one C __________ D __________ against the peace and dignity of the Commonwealth.&lt;/p&gt;&lt;p&gt;A grand jury may, in case of homicide, which in their opinion amounts to manslaughter only, and not to murder, find an indictment against the accused for manslaughter and in such case the indictment shall be sufficient if it be in form or effect as follows:&lt;/p&gt;&lt;p&gt;Commonwealth of Virginia _______________ county (or city) to-wit: The grand jurors of the Commonwealth of Virginia, in and for the body of the county (or city) of _______________, upon their oaths present that A __________ B __________, on the __________ day of __________, 20_____, in the county (or city) of __________ feloniously and unlawfully did kill and slay one C __________ D __________, against the peace and dignity of the Commonwealth.&lt;/p&gt;&lt;p&gt;Code 1950, ¬ß 19.1-166; 1960, c. 366; 1975, c. 495.&lt;/p&gt;</t>
  </si>
  <si>
    <t>¬ß 19.2-222</t>
  </si>
  <si>
    <t>&lt;p&gt;Repealed by Acts 1996, c. &lt;a href='http://lis.virginia.gov/cgi-bin/legp604.exe?961+ful+CHAP0676'&gt;676&lt;/a&gt;.&lt;/p&gt;</t>
  </si>
  <si>
    <t>¬ß 19.2-223</t>
  </si>
  <si>
    <t>Charging several acts of embezzlement; description of money.</t>
  </si>
  <si>
    <t>&lt;p&gt;In a prosecution against a person accused of embezzling or fraudulently converting to his own use bullion, money, bank notes or other security for money or items of personal property subject to larceny it shall be lawful in the same indictment or accusation to charge and thereon to proceed against the accused for any number of distinct acts of such embezzlements or fraudulent conversions which may have been committed by him within six months from the first to the last of the acts charged in the indictment; and it shall be sufficient to allege the embezzlement or fraudulent conversion to be of money without specifying any particular money, gold, silver, note or security. Such allegation, so far as it regards the description of the property, shall be sustained if the accused be proved to have embezzled any bullion, money, bank note or other security for money or items of personal property subject to larceny although the particular species be not proved.&lt;/p&gt;&lt;p&gt;And in a prosecution for the larceny of United States currency or for obtaining United States currency by a false pretense or token, or for receiving United States currency knowing the same to have been stolen, it shall be sufficient if the accused be proved guilty of the larceny of national bank notes or United States treasury notes, certificates for either gold or silver coin, fractional coin, currency, or any other form of money issued by the United States government, or of obtaining the same by false pretense or token, or of receiving the same knowing it to have been stolen although the particular species be not proved.&lt;/p&gt;&lt;p&gt;Code 1950, ¬ß 19.1-168; 1960, c. 366; 1975, c. 495; 1989, c. 370.&lt;/p&gt;</t>
  </si>
  <si>
    <t>¬ß 19.2-224</t>
  </si>
  <si>
    <t>In prosecution for forgery, unnecessary to set forth copy of forged instrument.</t>
  </si>
  <si>
    <t>&lt;p&gt;In a prosecution for forging or altering any instrument or other thing, or attempting to employ as true any forged instrument or other thing, or for any of the offenses mentioned in Article 1 (¬ß &lt;a href='http://law.lis.virginia.gov/vacode/18.2-168/'&gt;18.2-168&lt;/a&gt; et seq.) of Chapter 6 of Title 18.2, it shall not be necessary to set forth any copy or facsimile of such instrument or other thing; but it shall be sufficient to describe the same in such manner as would sustain an indictment for stealing such instrument or other thing, supposing it to be the subject of larceny.&lt;/p&gt;&lt;p&gt;Code 1950, ¬ß 19.1-169; 1960, c. 366; 1975, c. 495.&lt;/p&gt;</t>
  </si>
  <si>
    <t>¬ß 19.2-225</t>
  </si>
  <si>
    <t>Allegation of intent.</t>
  </si>
  <si>
    <t>&lt;p&gt;Where an intent to injure, defraud or cheat is required to constitute an offense, it shall be sufficient, in an indictment or accusation therefor, to allege generally an intent to injure, defraud or cheat without naming the person intended to be injured, defrauded or cheated; and it shall be sufficient, and not be deemed a variance, if there appear to be an intent to injure, defraud or cheat the United States, or any state, or any county, corporation, officer or person.&lt;/p&gt;&lt;p&gt;Code 1950, ¬ß 19.1-170; 1960, c. 366; 1975, c. 495.&lt;/p&gt;</t>
  </si>
  <si>
    <t>¬ß 19.2-226</t>
  </si>
  <si>
    <t>What defects in indictments not to vitiate them.</t>
  </si>
  <si>
    <t>&lt;p&gt;No indictment or other accusation shall be quashed or deemed invalid:&lt;/p&gt;&lt;p&gt;(1) For omitting to set forth that it is upon the oaths of the jurors or upon their oaths and affirmations;&lt;/p&gt;&lt;p&gt;(2) For the insertion of the words "upon their oath," instead of "upon their oaths";&lt;/p&gt;&lt;p&gt;(3) For not in terms alleging that the offense was committed "within the jurisdiction of the court" when the averments show that the case is one of which the court has jurisdiction;&lt;/p&gt;&lt;p&gt;(4) For the omission or misstatement of the title, occupation, estate, or degree of the accused or of the name or place of his residence;&lt;/p&gt;&lt;p&gt;(5) For omitting the words "with force and arms" or the statement of any particular kind of force and arms;&lt;/p&gt;&lt;p&gt;(6) For omitting to state, or stating imperfectly, the time at which the offense was committed when time is not the essence of the offense;&lt;/p&gt;&lt;p&gt;(7) For failing to allege the kind or value of an instrument which caused death or to allege that it was of no value;&lt;/p&gt;&lt;p&gt;(8) For omitting to charge the offense to be "against the form of the statute or statutes";&lt;/p&gt;&lt;p&gt;(9) For the omission or insertion of any other words of mere form or surplusage; or&lt;/p&gt;&lt;p&gt;(10) For omitting or stating incorrectly the Virginia crime code references for the particular offense or offenses covered.&lt;/p&gt;&lt;p&gt;Nor shall it be abated for any misnomer of the accused; but the court may, in case of a misnomer appearing before or in the course of a trial, forthwith cause the indictment or accusation to be amended according to the fact.&lt;/p&gt;&lt;p&gt;Code 1950, ¬ß 19.1-172; 1960, c. 366; 1975, c. 495; 2003, c. &lt;a href='http://lis.virginia.gov/cgi-bin/legp604.exe?031+ful+CHAP0148'&gt;148&lt;/a&gt;.&lt;/p&gt;</t>
  </si>
  <si>
    <t>¬ß 19.2-227</t>
  </si>
  <si>
    <t>When judgment not to be arrested or reversed.</t>
  </si>
  <si>
    <t>&lt;p&gt;Judgment in any criminal case shall not be arrested or reversed upon any exception or objection made after a verdict to the indictment or other accusation, unless it be so defective as to be in violation of the Constitution.&lt;/p&gt;&lt;p&gt;Code 1950, ¬ß 19.1-165; 1960, c. 366; 1975, c. 495.&lt;/p&gt;</t>
  </si>
  <si>
    <t>¬ß 19.2-228</t>
  </si>
  <si>
    <t>Name and address of complaining witness to be written on indictment, etc., for misdemeanor.</t>
  </si>
  <si>
    <t>&lt;p&gt;In a prosecution for a misdemeanor the name and address of the complaining witness, if there be one, shall be written at the foot of the presentment, indictment or information when it is made, found or filed. In case the grand jury that brings in such presentment or indictment or the attorney for the Commonwealth who files such information fail to write the name of a complaining witness at the foot of the presentment, indictment or information, then the name of a complaining witness may be entered of record as such by the court on the motion of the defendant or the attorney for the Commonwealth at any time before the judgment.&lt;/p&gt;&lt;p&gt;Code 1950, ¬ß 19.1-173; 1960, c. 366; 1975, c. 495.&lt;/p&gt;</t>
  </si>
  <si>
    <t>¬ß 19.2-229</t>
  </si>
  <si>
    <t>When complaining witness required to give security for costs.</t>
  </si>
  <si>
    <t>&lt;p&gt;For good cause the court may require a complaining witness to give security for the costs and if he fails to do so dismiss the prosecution at his costs.&lt;/p&gt;&lt;p&gt;Code 1950, ¬ß 19.1-174; 1960, c. 366; 1975, c. 495.&lt;/p&gt;</t>
  </si>
  <si>
    <t>¬ß 19.2-230</t>
  </si>
  <si>
    <t>Bill of particulars.</t>
  </si>
  <si>
    <t>&lt;p&gt;A court of record may direct the filing of a bill of particulars at any time before trial. A motion for a bill of particulars shall be made before a plea is entered and at least seven days before the day fixed for trial and the bill of particulars shall be filed within such time as is fixed by the court.&lt;/p&gt;&lt;p&gt;1975, c. 495.&lt;/p&gt;</t>
  </si>
  <si>
    <t>AMENDMENTS</t>
  </si>
  <si>
    <t>¬ß 19.2-231</t>
  </si>
  <si>
    <t>Amendment of indictment, presentment or information.</t>
  </si>
  <si>
    <t>&lt;p&gt;If there be any defect in form in any indictment, presentment or information, or if there shall appear to be any variance between the allegations therein and the evidence offered in proof thereof, the court may permit amendment of such indictment, presentment or information, at any time before the jury returns a verdict or the court finds the accused guilty or not guilty, provided the amendment does not change the nature or character of the offense charged. After any such amendment the accused shall be arraigned on the indictment, presentment or information as amended, and shall be allowed to plead anew thereto, if he so desires, and the trial shall proceed as if no amendment had been made; but if the court finds that such amendment operates as a surprise to the accused, he shall be entitled, upon request, to a continuance of the case for a reasonable time.&lt;/p&gt;&lt;p&gt;Code 1950, ¬ß¬ß 19.1-175 through 19.1-177; 1960, c. 366; 1975, c. 495.&lt;/p&gt;</t>
  </si>
  <si>
    <t>PROCESS</t>
  </si>
  <si>
    <t>¬ß 19.2-232</t>
  </si>
  <si>
    <t>What process to be awarded against accused on indictment, etc.</t>
  </si>
  <si>
    <t>&lt;p&gt;When an indictment or presentment is found or made, or information filed, the court, or the judge thereof, shall award process against the accused to answer the same, if he be not in custody. Such process, if the prosecution be for a felony, shall be a capias; if it be for a misdemeanor, for which imprisonment may be imposed, it may be a capias or summons, in the discretion of the court or judge; in all other cases, it shall be, in the first instance a summons, but if a summons be returned executed and the defendant does not appear, or be returned not found, the court or judge may award a capias. The officer serving the summons or capias shall also serve a copy of the indictment, presentment or information therewith.&lt;/p&gt;&lt;p&gt;Code 1950, ¬ß 19.1-178; 1960, c. 366; 1975, c. 495; 1980, c. 349.&lt;/p&gt;</t>
  </si>
  <si>
    <t>¬ß 19.2-233</t>
  </si>
  <si>
    <t>How awarded, directed, returnable and executed.</t>
  </si>
  <si>
    <t>&lt;p&gt;Sections &lt;a href='http://law.lis.virginia.gov/vacode/8.01-292/'&gt;8.01-292&lt;/a&gt; and &lt;a href='http://law.lis.virginia.gov/vacode/8.01-295/'&gt;8.01-295&lt;/a&gt; shall apply to process in criminal, as well as in civil cases; and the court may, in the same case against the same person, award at the same time, or different times, several writs of summons or capias directed to officers of different counties or cities. An officer having a capias under which the accused is let to bail shall give a certificate of the fact, which shall protect him against any other capias which may have been issued for the same offense. A summons shall be served by delivering a copy thereof to the party in person and the clerk issuing such summons shall deliver or transmit therewith as many copies thereof as there are persons named therein on whom it is to be served.&lt;/p&gt;&lt;p&gt;Code 1950, ¬ß 19.1-179; 1960, c. 366; 1975, c. 495.&lt;/p&gt;</t>
  </si>
  <si>
    <t>¬ß 19.2-234</t>
  </si>
  <si>
    <t>Procedure when person arrested under capias.</t>
  </si>
  <si>
    <t>&lt;p&gt;An officer who, under a capias from any court, arrests a person accused of an offense shall proceed in accordance with ¬ß &lt;a href='http://law.lis.virginia.gov/vacode/19.2-80/'&gt;19.2-80&lt;/a&gt; and Article 1 (¬ß &lt;a href='http://law.lis.virginia.gov/vacode/19.2-119/'&gt;19.2-119&lt;/a&gt; et seq.) of Chapter 9 of Title 19.2 regarding bail.&lt;/p&gt;&lt;p&gt;Code 1950, ¬ß 19.1-183; 1960, c. 366; 1975, c. 495; 1986, c. 327.&lt;/p&gt;</t>
  </si>
  <si>
    <t>¬ß 19.2-235</t>
  </si>
  <si>
    <t>Clerks to mail process to officers in other counties, etc.</t>
  </si>
  <si>
    <t>&lt;p&gt;The clerk of every court shall forward, by mail, all process issued for the Commonwealth, directed to the officer of any county or city other than his own.&lt;/p&gt;&lt;p&gt;Code 1950, ¬ß 19.1-181; 1960, c. 366; 1975, c. 495.&lt;/p&gt;</t>
  </si>
  <si>
    <t>¬ß 19.2-236</t>
  </si>
  <si>
    <t>Where process of arrest may be executed.</t>
  </si>
  <si>
    <t>&lt;p&gt;When process of arrest in a criminal prosecution is issued from a court, either against a party accused or a witness, the officer to whom it is directed or delivered may execute it in any part of the Commonwealth.&lt;/p&gt;&lt;p&gt;Code 1950, ¬ß 19.1-182; 1960, c. 366; 1975, c. 495.&lt;/p&gt;</t>
  </si>
  <si>
    <t>¬ß 19.2-237</t>
  </si>
  <si>
    <t>Process on indictment or presentment for misdemeanor.</t>
  </si>
  <si>
    <t>&lt;p&gt;On any indictment or presentment for a misdemeanor process shall be issued immediately. If the accused appear and plead to the charge, the trial shall proceed without delay, unless good cause for continuance be shown. If, in any misdemeanor case the accused fails to appear and plead, when required the court may either award a capias or proceed to trial in the same manner as if the accused had appeared, plead not guilty and waived trial by jury, provided, that the court shall not in any such case enforce a jail sentence.&lt;/p&gt;&lt;p&gt;Code 1950, ¬ß¬ß 19.1-180, 19.1-184; 1960, c. 366; 1975, c. 495; 1979, c. 468.&lt;/p&gt;</t>
  </si>
  <si>
    <t>¬ß 19.2-238</t>
  </si>
  <si>
    <t>Summons against corporation; proceedings; expense of publication.</t>
  </si>
  <si>
    <t>&lt;p&gt;A summons against a corporation to answer an indictment, presentment or information may be served as provided in ¬ß¬ß &lt;a href='http://law.lis.virginia.gov/vacode/8.01-299/'&gt;8.01-299&lt;/a&gt; through &lt;a href='http://law.lis.virginia.gov/vacode/8.01-301/'&gt;8.01-301&lt;/a&gt;; and if the defendant after being so served fail to appear, the court may proceed to trial and judgment, without further process, as if the defendant had appeared, plead not guilty and waived trial by jury. And when, in any such case, publication of a copy of the process is required according to such sections, the expense of such publication may be certified by the court to the Comptroller, and shall be paid out of the state treasury; but the same shall be taxed with other costs and collected from the defendant, if judgment be for the Commonwealth, and be paid into the state treasury by the officer collecting the same.&lt;/p&gt;&lt;p&gt;Code 1950, ¬ß 19.1-186; 1960, c. 366; 1975, c. 495.&lt;/p&gt;</t>
  </si>
  <si>
    <t>TRIAL AND ITS INCIDENTS</t>
  </si>
  <si>
    <t>JURISDICTION</t>
  </si>
  <si>
    <t>¬ß 19.2-239</t>
  </si>
  <si>
    <t>Jurisdiction in criminal cases.</t>
  </si>
  <si>
    <t>&lt;p&gt;The circuit courts, except where otherwise provided, shall have exclusive original jurisdiction for the trial of all presentments, indictments and informations for offenses committed within their respective circuits.&lt;/p&gt;&lt;p&gt;Code 1950, ¬ß 19.1-187; 1960, c. 366; 1975, c. 495.&lt;/p&gt;</t>
  </si>
  <si>
    <t>¬ß 19.2-240</t>
  </si>
  <si>
    <t>Clerks shall make out criminal docket; transportation orders.</t>
  </si>
  <si>
    <t>&lt;p&gt;Before every term of any court in which criminal cases are to be tried the clerk of the court shall make out a separate docket of criminal cases then pending, in the following order, numbering the same:&lt;/p&gt;&lt;p&gt;1. Felony cases;&lt;/p&gt;&lt;p&gt;2. Misdemeanor cases.&lt;/p&gt;&lt;p&gt;He shall docket all felony cases in the order in which the indictments are found and all misdemeanor cases in the order in which the presentments or indictments are found or informations are filed or appeals are allowed by magistrates and as soon as any presentments or indictments are made at a term of court he shall forthwith docket the same in the order required above. Upon request of, and receipt of all necessary information from, the attorney for the Commonwealth or counsel for the defendant, the court shall issue all necessary transportation orders for the transport of any defendant incarcerated in a state or local correctional facility to the court. If authorized by the court and upon receipt of all necessary information from the attorney for the Commonwealth or counsel for the defendant, the clerk or deputy clerk may issue these orders on behalf of the court.&lt;/p&gt;&lt;p&gt;Traffic infractions shall be docketed with misdemeanor cases.&lt;/p&gt;&lt;p&gt;Cases appealed from the juvenile and domestic relations district court shall not be placed on the criminal docket except for cases involving criminal offenses committed by adults as provided in ¬ß &lt;a href='http://law.lis.virginia.gov/vacode/16.1-302/'&gt;16.1-302&lt;/a&gt;. Cases transferred to a circuit court from a juvenile and domestic relations district court pursuant to Article 7 (¬ß &lt;a href='http://law.lis.virginia.gov/vacode/16.1-269.1/'&gt;16.1-269.1&lt;/a&gt; et seq.) of Chapter 11 of Title 16.1 shall be docketed as provided in this section upon return of a true bill of indictment by the grand jury.&lt;/p&gt;&lt;p&gt;Code 1950, ¬ß 19.1-189; 1960, c. 366; 1975, c. 495; 1977, c. 585; 1990, c. 258; 1994, cc. &lt;a href='http://lis.virginia.gov/cgi-bin/legp604.exe?941+ful+CHAP0859'&gt;859&lt;/a&gt;, &lt;a href='http://lis.virginia.gov/cgi-bin/legp604.exe?941+ful+CHAP0949'&gt;949&lt;/a&gt;; 2017, c. &lt;a href='http://lis.virginia.gov/cgi-bin/legp604.exe?171+ful+CHAP0479'&gt;479&lt;/a&gt;.&lt;/p&gt;</t>
  </si>
  <si>
    <t>¬ß 19.2-241</t>
  </si>
  <si>
    <t>Time within which court to set criminal cases for trial.</t>
  </si>
  <si>
    <t>&lt;p&gt;The judge of each circuit court shall fix a day of his court when the trial of criminal cases will commence, and may make such general or special order in reference thereto, and to the summoning of witnesses, as may seem proper, but all criminal cases shall be disposed of before civil cases, unless the court shall direct otherwise.&lt;/p&gt;&lt;p&gt;When an indictment is found against a person for felony or when an appeal has been perfected from the conviction of a misdemeanor or traffic infraction, the accused, if in custody, or if he appear according to his recognizance, may be tried at the same term and shall be tried within the time limits fixed in ¬ß &lt;a href='http://law.lis.virginia.gov/vacode/19.2-243/'&gt;19.2-243&lt;/a&gt;; provided that no trial shall be held on the first day of the term unless it be with consent of the attorney for the Commonwealth and the accused and his attorney.&lt;/p&gt;&lt;p&gt;Code 1950, ¬ß¬ß 19.1-188 through 19.1-190; 1960, c. 366; 1972, c. 705; 1975, c. 495; 1977, c. 585; 1978, c. 410.&lt;/p&gt;</t>
  </si>
  <si>
    <t>¬ß 19.2-242</t>
  </si>
  <si>
    <t>Accused discharged from jail if not indicted in time.</t>
  </si>
  <si>
    <t>&lt;p&gt;A person in jail on a criminal charge that has been certified or otherwise transferred from a district court to a circuit court shall be discharged from imprisonment if a presentment, indictment or information be not found or filed against him before the end of the second term of the court at which he is held to answer, unless it appear to the court that material witnesses for the Commonwealth have been enticed or kept away or are prevented from attendance by sickness or inevitable accident, and except, also, in the cases provided in ¬ß¬ß &lt;a href='/vacode/19.2-168.1/'&gt;19.2-168.1&lt;/a&gt; and &lt;a href='/vacode/19.2-169.1/'&gt;19.2-169.1&lt;/a&gt;. A discharge under the provisions of this section shall not, however, prevent a reincarceration after a presentment or indictment has been found.&lt;/p&gt;&lt;p&gt;Code 1950, ¬ß 19.1-163; 1960, c. 366; 1975, c. 495; 2018, c. &lt;a href='http://lis.virginia.gov/cgi-bin/legp604.exe?181+ful+CHAP0551'&gt;551&lt;/a&gt;.&lt;/p&gt;</t>
  </si>
  <si>
    <t>¬ß 19.2-243</t>
  </si>
  <si>
    <t>Limitation on prosecution of felony due to lapse of time after finding of probable cause; misdemeanors; exceptions.</t>
  </si>
  <si>
    <t>&lt;p&gt;Where a district court has found that there is probable cause to believe that an adult has committed a felony, the accused, if he is held continuously in custody thereafter, shall be forever discharged from prosecution for such offense if no trial is commenced in the circuit court within five months from the date such probable cause was found by the district court; and if the accused is not held in custody but has been recognized for his appearance in the circuit court to answer for such offense, he shall be forever discharged from prosecution therefor if no trial is commenced in the circuit court within nine months from the date such probable cause was found.&lt;/p&gt;&lt;p&gt;If there was no preliminary hearing in the district court, or if such preliminary hearing was waived by the accused, the commencement of the running of the five and nine months periods, respectively, set forth in this section, shall be from the date an indictment or presentment is found against the accused.&lt;/p&gt;&lt;p&gt;If an indictment or presentment is found against the accused but he has not been arrested for the offense charged therein, the five and nine months periods, respectively, shall commence to run from the date of his arrest thereon.&lt;/p&gt;&lt;p&gt;Where a case is before a circuit court on appeal from a conviction of a misdemeanor or traffic infraction in a district court, the accused shall be forever discharged from prosecution for such offense if the trial de novo in the circuit court is not commenced (i) within five months from the date of the conviction if the accused has been held continuously in custody or (ii) within nine months of the date of the conviction if the accused has been recognized for his appearance in the circuit court to answer for such offense.&lt;/p&gt;&lt;p&gt;The provisions of this section shall not apply to such period of time as the failure to try the accused was caused:&lt;/p&gt;&lt;p&gt;1. By his insanity or by reason of his confinement in a hospital for care and observation;&lt;/p&gt;&lt;p&gt;2. By the witnesses for the Commonwealth being enticed or kept away, or prevented from attending by sickness or accident;&lt;/p&gt;&lt;p&gt;3. By the granting of a separate trial at the request of a person indicted jointly with others for a felony;&lt;/p&gt;&lt;p&gt;4. By continuance granted on the motion of the accused or his counsel, or by concurrence of the accused or his counsel in such a motion by the attorney for the Commonwealth, or by the failure of the accused or his counsel to make a timely objection to such a motion by the attorney for the Commonwealth, or by reason of his escaping from jail or failing to appear according to his recognizance;&lt;/p&gt;&lt;p&gt;5. By continuance ordered pursuant to subsection I or J of ¬ß &lt;a href='http://law.lis.virginia.gov/vacode/18.2-472.1/'&gt;18.2-472.1&lt;/a&gt; or subsection C or D of ¬ß &lt;a href='http://law.lis.virginia.gov/vacode/19.2-187.1/'&gt;19.2-187.1&lt;/a&gt;;&lt;/p&gt;&lt;p&gt;6. By the inability of the jury to agree in their verdict; or&lt;/p&gt;&lt;p&gt;7. By a natural disaster, civil disorder, or act of God.&lt;/p&gt;&lt;p&gt;But the time during the pendency of any appeal in any appellate court shall not be included as applying to the provisions of this section.&lt;/p&gt;&lt;p&gt;For the purposes of this section, an arrest on an indictment or warrant or information or presentment is deemed to have occurred only when such indictment, warrant, information, or presentment or the summons or capias to answer such process is served or executed upon the accused and a trial is deemed commenced at the point when jeopardy would attach or when a plea of guilty or nolo contendere is tendered by the defendant. The lodging of a detainer or its equivalent shall not constitute an arrest under this section.&lt;/p&gt;&lt;p&gt;Code 1950, ¬ß 19.1-191; 1960, c. 366; 1974, c. 391; 1975, c. 495; 1984, c. 618; 1988, c. 33; 1993, c. 425; 1995, cc. &lt;a href='http://lis.virginia.gov/cgi-bin/legp604.exe?951+ful+CHAP0037'&gt;37&lt;/a&gt;, &lt;a href='http://lis.virginia.gov/cgi-bin/legp604.exe?951+ful+CHAP0352'&gt;352&lt;/a&gt;; 2002, c. &lt;a href='http://lis.virginia.gov/cgi-bin/legp604.exe?021+ful+CHAP0743'&gt;743&lt;/a&gt;; 2005, c. &lt;a href='http://lis.virginia.gov/cgi-bin/legp604.exe?051+ful+CHAP0650'&gt;650&lt;/a&gt;; 2007, c. &lt;a href='http://lis.virginia.gov/cgi-bin/legp604.exe?071+ful+CHAP0944'&gt;944&lt;/a&gt;; 2009, Sp. Sess. I, cc. &lt;a href='http://lis.virginia.gov/cgi-bin/legp604.exe?092+ful+CHAP0001'&gt;1&lt;/a&gt;, &lt;a href='http://lis.virginia.gov/cgi-bin/legp604.exe?092+ful+CHAP0004'&gt;4&lt;/a&gt;.&lt;/p&gt;</t>
  </si>
  <si>
    <t>¬ß 19.2-244</t>
  </si>
  <si>
    <t>Venue in general.</t>
  </si>
  <si>
    <t>&lt;p&gt;A. Except as otherwise provided by law, the prosecution of a criminal case shall be had in the county or city in which the offense was committed. Except as to motions for a change of venue, all other questions of venue must be raised before verdict in cases tried by a jury and before the finding of guilty in cases tried by the court without a jury.&lt;/p&gt;&lt;p&gt;B. If an offense has been committed within the Commonwealth and it cannot readily be determined within which county or city the offense was committed, venue for the prosecution of the offense may be had in the county or city (i) in which the defendant resides; (ii) if the defendant is not a resident of the Commonwealth, in which the defendant is apprehended; or (iii) if the defendant is not a resident of the Commonwealth and is not apprehended in the Commonwealth, in which any related offense was committed.&lt;/p&gt;&lt;p&gt;C. The courts of a locality shall have concurrent jurisdiction with the courts of any other locality adjoining such locality over criminal offenses committed in or upon the premises, buildings, rooms, or offices owned or occupied by such locality or any officer, agency, or department thereof that are located in the adjoining locality.&lt;/p&gt;&lt;p&gt;1975, c. 495; 2015, cc. &lt;a href='http://lis.virginia.gov/cgi-bin/legp604.exe?151+ful+CHAP0632'&gt;632&lt;/a&gt;, &lt;a href='http://lis.virginia.gov/cgi-bin/legp604.exe?151+ful+CHAP0637'&gt;637&lt;/a&gt;; 2018, c. &lt;a href='http://lis.virginia.gov/cgi-bin/legp604.exe?181+ful+CHAP0164'&gt;164&lt;/a&gt;.&lt;/p&gt;</t>
  </si>
  <si>
    <t>VENUE</t>
  </si>
  <si>
    <t>¬ß 19.2-245</t>
  </si>
  <si>
    <t>Offenses committed without and made punishable within Commonwealth; embezzlement or larceny committed within Commonwealth; where prosecuted.</t>
  </si>
  <si>
    <t>&lt;p&gt;Prosecution for offenses committed wholly or in part without and made punishable within this Commonwealth may be in any county or city in which the offender is found or to which he is sent by any judge or court; and if any person shall commit larceny or embezzlement beyond the jurisdiction of this Commonwealth and bring the stolen property into the same he shall be liable to prosecution and punishment for larceny or embezzlement in any county or city into which he shall have taken the property as if the same had been wholly committed therein; and if any person shall commit larceny or embezzlement within this Commonwealth and take the stolen property into any county or city other than the county or city within which the same was committed he shall be liable to prosecution and punishment for such larceny or embezzlement in any such county or city into which he shall have taken the property as if the same had been wholly committed therein; provided, that if any person shall commit embezzlement within this Commonwealth he shall be liable as aforesaid or to prosecution and punishment for his offense in the county or city in which he was legally obligated to deliver the embezzled funds or property.&lt;/p&gt;&lt;p&gt;Code 1950, ¬ß 19.1-220; 1960, c. 366; 1975, c. 495; 1977, c. 216.&lt;/p&gt;</t>
  </si>
  <si>
    <t>¬ß 19.2-245.01</t>
  </si>
  <si>
    <t>Offenses involving reports or statements concerning cigarette sales or stamping.</t>
  </si>
  <si>
    <t>&lt;p&gt;Any criminal violation of Chapter 42 (¬ß &lt;a href='http://law.lis.virginia.gov/vacode/3.2-4200/'&gt;3.2-4200&lt;/a&gt; et seq.) of Title 3.2, Article 10 (¬ß &lt;a href='http://law.lis.virginia.gov/vacode/18.2-246.6/'&gt;18.2-246.6&lt;/a&gt; et seq.) of Chapter 6 of Title 18.2, or ¬ß &lt;a href='http://law.lis.virginia.gov/vacode/18.2-514/'&gt;18.2-514&lt;/a&gt; involving reports or statements concerning cigarette sales or stamping may be prosecuted in the City of Richmond.&lt;/p&gt;&lt;p&gt;2009, c. &lt;a href='http://lis.virginia.gov/cgi-bin/legp604.exe?091+ful+CHAP0847'&gt;847&lt;/a&gt;; 2013, c. &lt;a href='http://lis.virginia.gov/cgi-bin/legp604.exe?131+ful+CHAP0625'&gt;625&lt;/a&gt;.&lt;/p&gt;</t>
  </si>
  <si>
    <t>¬ß 19.2-245.1</t>
  </si>
  <si>
    <t>Forgery; where prosecuted.</t>
  </si>
  <si>
    <t>&lt;p&gt;If any person commits forgery, that forgery may be prosecuted in any county or city (i) where the writing was forged, or where the same was used or passed, or attempted to be used or passed, or deposited or placed with another person, firm, association, or corporation either for collection or credit for the account of any person, firm, association, or corporation or (ii) where the writing is found in the possession of the defendant.&lt;/p&gt;&lt;p&gt;1979, c. 30; 2000, c. &lt;a href='http://lis.virginia.gov/cgi-bin/legp604.exe?001+ful+CHAP0327'&gt;327&lt;/a&gt;.&lt;/p&gt;</t>
  </si>
  <si>
    <t>¬ß 19.2-245.2</t>
  </si>
  <si>
    <t>Tax offenses; where prosecuted.</t>
  </si>
  <si>
    <t>&lt;p&gt;If an offense involving tax, as defined in Title 58.1, is committed, that offense may be prosecuted in either any county or city where a false or fraudulent tax return, document, or statement was filed, or the county or city where the offender resides. However, venue shall not be in the City of Richmond solely because a false or fraudulent tax return, document or statement was filed directly with the Department of Taxation.&lt;/p&gt;&lt;p&gt;1990, c. 631.&lt;/p&gt;</t>
  </si>
  <si>
    <t>¬ß 19.2-246</t>
  </si>
  <si>
    <t>Injury inflicted by person within Commonwealth upon one outside Commonwealth.</t>
  </si>
  <si>
    <t>&lt;p&gt;If a mortal wound or other violence or injury be inflicted by a person within this Commonwealth upon one outside of the same, or upon one in this Commonwealth who afterwards dies from the effect thereof out of the Commonwealth, the offender shall be amenable to prosecution and punishment for the offense in the courts of the county or city in which he was at the time of the commission thereof as if the same had been committed in such county or city.&lt;/p&gt;&lt;p&gt;Code 1950, ¬ß 19.1-221; 1960, c. 366; 1975, c. 495.&lt;/p&gt;</t>
  </si>
  <si>
    <t>¬ß 19.2-247</t>
  </si>
  <si>
    <t>Venue in certain homicide cases.</t>
  </si>
  <si>
    <t>&lt;p&gt;Where evidence exists that a homicide has been committed either within or without the Commonwealth, under circumstances that make it unknown where such crime was committed, the homicide and any related offenses shall be amenable to prosecution in the courts of the county or city where the body or any part thereof of the victim may be found or, if the victim was removed from the Commonwealth for medical treatment prior to death and died outside the Commonwealth, in the courts of the county or city from which the victim was removed for medical treatment prior to death, as if the offense has been committed in such county or city. In a prosecution for capital murder pursuant to subdivision 8 of ¬ß &lt;a href='http://law.lis.virginia.gov/vacode/18.2-31/'&gt;18.2-31&lt;/a&gt;, the offense may be prosecuted in any jurisdiction in the Commonwealth in which any one of the killings may be prosecuted.&lt;/p&gt;&lt;p&gt;Code 1950, ¬ß 19.1-221.1; 1973, c. 308; 1975, c. 495; 1996, c. &lt;a href='http://lis.virginia.gov/cgi-bin/legp604.exe?961+ful+CHAP0959'&gt;959&lt;/a&gt;; 2002, c. &lt;a href='http://lis.virginia.gov/cgi-bin/legp604.exe?021+ful+CHAP0503'&gt;503&lt;/a&gt;; 2015, cc. &lt;a href='http://lis.virginia.gov/cgi-bin/legp604.exe?151+ful+CHAP0632'&gt;632&lt;/a&gt;, &lt;a href='http://lis.virginia.gov/cgi-bin/legp604.exe?151+ful+CHAP0637'&gt;637&lt;/a&gt;.&lt;/p&gt;</t>
  </si>
  <si>
    <t>¬ß 19.2-248</t>
  </si>
  <si>
    <t>Venue when mortal wound, etc., inflicted in one county and death ensues in another.</t>
  </si>
  <si>
    <t>&lt;p&gt;If a mortal wound, or other violence or injury, be inflicted, or poison administered in one county or city, and death ensues therefrom in another county or city, the offense may be prosecuted in either.&lt;/p&gt;&lt;p&gt;Code 1950, ¬ß 19.1-223; 1960, c. 366; 1975, c. 495.&lt;/p&gt;</t>
  </si>
  <si>
    <t>¬ß 19.2-249</t>
  </si>
  <si>
    <t>Offenses committed on boundary of two counties, two cities, or county and city, etc.; where prosecuted.</t>
  </si>
  <si>
    <t>&lt;p&gt;An offense committed on the boundary of two counties, or on the boundary of two cities, or on the boundary of a county and city, or within 300 yards thereof, may be alleged to have been committed, and may be prosecuted and punished, in either county, in either city, or the county or city, and any sheriff, deputy sheriff, or other police officer shall have jurisdiction to make arrests and preserve the peace for a like distance on either side of the boundary line between such counties, such cities, or such county and city.&lt;/p&gt;&lt;p&gt;Code 1950, ¬ß 19.1-222; 1960, c. 366; 1975, c. 495; 1978, c. 354; 2003, c. &lt;a href='http://lis.virginia.gov/cgi-bin/legp604.exe?031+ful+CHAP0116'&gt;116&lt;/a&gt;.&lt;/p&gt;</t>
  </si>
  <si>
    <t>¬ß 19.2-249.1</t>
  </si>
  <si>
    <t>Offenses committed within towns situated in two or more counties; where prosecuted.</t>
  </si>
  <si>
    <t>&lt;p&gt;An offense or traffic infraction committed within a town situated in two or more counties within the Commonwealth may be alleged to have been committed, and may be prosecuted and punished, in any one of such counties.&lt;/p&gt;&lt;p&gt;1984, c. 278.&lt;/p&gt;</t>
  </si>
  <si>
    <t>¬ß 19.2-249.2</t>
  </si>
  <si>
    <t>Venue for prosecution of computer and other crimes.</t>
  </si>
  <si>
    <t>&lt;p&gt;For the purpose of venue, any violation of the Virginia Computer Crimes Act (¬ß &lt;a href='http://law.lis.virginia.gov/vacode/18.2-152.1/'&gt;18.2-152.1&lt;/a&gt; et seq.) or ¬ß &lt;a href='http://law.lis.virginia.gov/vacode/18.2-386.1/'&gt;18.2-386.1&lt;/a&gt; shall be considered to have been committed in any county or city:&lt;/p&gt;&lt;p&gt;1. In which any act was performed in furtherance of any course of conduct that violated any provision listed above;&lt;/p&gt;&lt;p&gt;2. In which the owner has his principal place of business in the Commonwealth;&lt;/p&gt;&lt;p&gt;3. In which any offender had control or possession of any proceeds of the violation or of any books, records, documents, property, financial instrument, computer software, computer program, computer data, or other material or objects that were used in furtherance of the violation;&lt;/p&gt;&lt;p&gt;4. From which, to which, or through which any access to a computer or computer network was made whether by wires, electromagnetic waves, microwaves, optics or any other means of communication;&lt;/p&gt;&lt;p&gt;5. In which the offender resides; or&lt;/p&gt;&lt;p&gt;6. In which any computer that is an object or an instrument of the violation is located at the time of the alleged offense.&lt;/p&gt;&lt;p&gt;2005, cc. &lt;a href='http://lis.virginia.gov/cgi-bin/legp604.exe?051+ful+CHAP0746'&gt;746&lt;/a&gt;, &lt;a href='http://lis.virginia.gov/cgi-bin/legp604.exe?051+ful+CHAP0761'&gt;761&lt;/a&gt;, &lt;a href='http://lis.virginia.gov/cgi-bin/legp604.exe?051+ful+CHAP0827'&gt;827&lt;/a&gt;; 2015, c. &lt;a href='http://lis.virginia.gov/cgi-bin/legp604.exe?151+ful+CHAP0423'&gt;423&lt;/a&gt;.&lt;/p&gt;</t>
  </si>
  <si>
    <t>¬ß 19.2-250</t>
  </si>
  <si>
    <t>How far jurisdiction of corporate authorities extends.</t>
  </si>
  <si>
    <t>&lt;p&gt;A. Notwithstanding any other provision of this article and except as provided in subsection B hereof, the jurisdiction of the corporate authorities of each town or city, in criminal cases involving offenses against the Commonwealth, shall extend within the Commonwealth one mile beyond the corporate limits of such town or city; except that such jurisdiction of the corporate authorities of towns situated in counties having a density of population in excess of 300 inhabitants per square mile, or in counties adjacent to cities having a population of 170,000 or more, shall extend for 300 yards beyond the corporate limits of such town or, in the case of the criminal jurisdiction of an adjacent county, for 300 yards within such town.&lt;/p&gt;&lt;p&gt;B. Notwithstanding any other provision of this article, the jurisdiction of the authorities of Chesterfield County and Henrico County, in criminal cases involving offenses against the Commonwealth, shall extend one mile beyond the limits of such county into the City of Richmond.&lt;/p&gt;&lt;p&gt;Code 1950, ¬ß 15.1-141; 1962, c. 623; 1975, c. 495; 1978, c. 379; 1998, c. &lt;a href='http://lis.virginia.gov/cgi-bin/legp604.exe?981+ful+CHAP0428'&gt;428&lt;/a&gt;; 2007, c. &lt;a href='http://lis.virginia.gov/cgi-bin/legp604.exe?071+ful+CHAP0813'&gt;813&lt;/a&gt;.&lt;/p&gt;</t>
  </si>
  <si>
    <t>¬ß 19.2-251</t>
  </si>
  <si>
    <t>When and how venue may be changed.</t>
  </si>
  <si>
    <t>&lt;p&gt;A circuit court may, on motion of the accused or of the Commonwealth, for good cause, order the venue for the trial of a criminal case in such court to be changed to some other circuit court. Such motion when made by the accused may be made in his absence upon a petition signed and sworn to by him.&lt;/p&gt;&lt;p&gt;Whenever the mayor of any city, or the sheriff of any county, shall call on the Governor for military force to protect the accused from violence, the judge of the circuit court of the city or county having jurisdiction of the offense shall, upon a petition signed and sworn to by the accused, whether he be present or not, at once order the venue to be changed to the circuit court of a city or county sufficiently remote from the place where the offense was committed to insure the safe and impartial trial of the accused.&lt;/p&gt;&lt;p&gt;Code 1950, ¬ß 19.1-224; 1960, c. 366; 1975, c. 495.&lt;/p&gt;</t>
  </si>
  <si>
    <t>¬ß 19.2-252</t>
  </si>
  <si>
    <t>Court ordering change of venue may admit accused to bail and recognize witnesses; remand of accused not admitted to bail.</t>
  </si>
  <si>
    <t>&lt;p&gt;When the venue is so changed, the court making the order may admit the accused to bail and shall recognize the witnesses and the accused if admitted to bail and the bail be given, to appear on some certain day before the court to which the case is removed; if the accused be not admitted to bail or the bail required be not given, the court shall remand him to its own jail and order its officer to remove him thence to the jail of the court to which the case is removed, so that he shall be there before the day for the appearance of the witnesses.&lt;/p&gt;&lt;p&gt;Code 1950, ¬ß 19.1-225; 1960, c. 366; 1975, c. 495.&lt;/p&gt;</t>
  </si>
  <si>
    <t>¬ß 19.2-253</t>
  </si>
  <si>
    <t>Procedure upon and after change of venue.</t>
  </si>
  <si>
    <t>&lt;p&gt;The clerk of the court which orders a change of venue shall certify copies of the recognizances aforesaid and of the record of the case to the clerk of the court to which the case is removed, who shall thereupon issue a venire facias, directed to the officer of such court; and such court shall proceed with the case as if the prosecution had been originally therein; and for that purpose the certified copies aforesaid shall be sufficient.&lt;/p&gt;&lt;p&gt;Code 1950, ¬ß 19.1-226; 1960, c. 366; 1975, c. 495.&lt;/p&gt;</t>
  </si>
  <si>
    <t>ARRAIGNMENT; PLEAS; TRIAL WITHOUT JURY</t>
  </si>
  <si>
    <t>¬ß 19.2-254</t>
  </si>
  <si>
    <t>Arraignment; pleas; when court may refuse to accept plea; rejection of plea agreement; recusal.</t>
  </si>
  <si>
    <t>&lt;p&gt;Arraignment shall be conducted in open court. It shall consist of reading to the accused the charge on which he will be tried and calling on him to plead thereto. In a felony case, arraignment is not necessary when waived by the accused. In a misdemeanor case, arraignment is not necessary when waived by the accused or his counsel, or when the accused fails to appear.&lt;/p&gt;&lt;p&gt;An accused may plead not guilty, guilty or nolo contendere. The court may refuse to accept a plea of guilty to any lesser offense included in the charge upon which the accused is arraigned; but, in misdemeanor and felony cases the court shall not refuse to accept a plea of nolo contendere.&lt;/p&gt;&lt;p&gt;With the approval of the court and the consent of the Commonwealth, a defendant may enter a conditional plea of guilty in a misdemeanor or felony case in circuit court, reserving the right, on appeal from the judgment, to a review of the adverse determination of any specified pretrial motion. If the defendant prevails on appeal, he shall be allowed to withdraw his plea.&lt;/p&gt;&lt;p&gt;Upon rejecting a plea agreement in any criminal matter, a judge shall immediately recuse himself from any further proceedings on the same matter unless the parties agree otherwise.&lt;/p&gt;&lt;p&gt;1975, c. 495; 1987, c. 357; 2014, cc. &lt;a href='http://lis.virginia.gov/cgi-bin/legp604.exe?141+ful+CHAP0052'&gt;52&lt;/a&gt;, &lt;a href='http://lis.virginia.gov/cgi-bin/legp604.exe?141+ful+CHAP0165'&gt;165&lt;/a&gt;.&lt;/p&gt;</t>
  </si>
  <si>
    <t>¬ß 19.2-254.1</t>
  </si>
  <si>
    <t>Procedure in traffic infraction cases.</t>
  </si>
  <si>
    <t>&lt;p&gt;In a traffic infraction case, as defined in ¬ß &lt;a href='http://law.lis.virginia.gov/vacode/46.2-100/'&gt;46.2-100&lt;/a&gt;, involving an offense included in the uniform fine schedule established pursuant to ¬ß &lt;a href='http://law.lis.virginia.gov/vacode/16.1-69.40:1/'&gt;16.1-69.40:1&lt;/a&gt;, a defendant may elect to enter a written appearance and waive court hearing, except in instances in which property damage or personal injury resulted.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plea.&lt;/p&gt;&lt;p&gt;In districts with traffic violations bureaus on July 1, 1977, the chief judge of the district may designate the traffic violations bureau for the receipt of a written appearance, waiver of court hearing and guilty plea.&lt;/p&gt;&lt;p&gt;1977, c. 585; 1978, c. 605; 1992, c. 54.&lt;/p&gt;</t>
  </si>
  <si>
    <t>¬ß 19.2-254.2</t>
  </si>
  <si>
    <t>Procedure in nontraffic offenses for which prepayment is authorized.</t>
  </si>
  <si>
    <t>&lt;p&gt;In any prepayable nontraffic offense case as defined in ¬ß &lt;a href='http://law.lis.virginia.gov/vacode/16.1-69.40:2/'&gt;16.1-69.40:2&lt;/a&gt; a defendant may elect to enter a written appearance and waive court hearing.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 Likewise when a person charged with a prepayable nontraffic offense fails to enter a written or court appearance, he shall be deemed to have waived court hearing and the case may be heard in his absence. In all other respects prepayable traffic offenses shall be treated as all other misdemeanors.&lt;/p&gt;&lt;p&gt;1978, c. 605; 1992, c. 54.&lt;/p&gt;</t>
  </si>
  <si>
    <t>¬ß 19.2-255</t>
  </si>
  <si>
    <t>Defendant allowed to plead several matters of law or fact.</t>
  </si>
  <si>
    <t>&lt;p&gt;The defendant in any criminal prosecution may plead as many several matters, whether of law or fact, as he shall think necessary, and he may file pleas in bar at the same time with pleas in abatement, or within a reasonable time thereafter; but the issues on the pleas in abatement shall be first tried.&lt;/p&gt;&lt;p&gt;Code 1950, ¬ß 19.1-242; 1960, c. 366; 1975, c. 495.&lt;/p&gt;</t>
  </si>
  <si>
    <t>¬ß 19.2-256</t>
  </si>
  <si>
    <t>Approvers.</t>
  </si>
  <si>
    <t>&lt;p&gt;Approvers shall not be admitted in any case.&lt;/p&gt;&lt;p&gt;Code 1950, ¬ß 19.1-244; 1960, c. 366; 1975, c. 495.&lt;/p&gt;</t>
  </si>
  <si>
    <t>¬ß 19.2-257</t>
  </si>
  <si>
    <t>Trial without jury in felony cases.</t>
  </si>
  <si>
    <t>&lt;p&gt;Upon a plea of guilty in a felony case, tendered in person by the accused after being advised by counsel, the court shall hear and determine the case without the intervention of a jury; or if the accused plead not guilty, with his consent after being advised by counsel and the concurrence of the attorney for the Commonwealth and of the court entered of record, the court shall hear and determine the case without the intervention of a jury. In such cases the court shall have and exercise all the powers, privileges and duties given to juries by any statute relating to crimes and punishments.&lt;/p&gt;&lt;p&gt;Code 1950, ¬ß 19.1-192; 1960, c. 366; 1975, c. 495.&lt;/p&gt;</t>
  </si>
  <si>
    <t>¬ß 19.2-258</t>
  </si>
  <si>
    <t>Trial of misdemeanors by court without jury; failure to appear deemed waiver of jury.</t>
  </si>
  <si>
    <t>&lt;p&gt;In all cases of a misdemeanor upon a plea of guilty, tendered in person by the accused or his counsel, the court shall hear and determine the case without the intervention of a jury. If the accused plead not guilty, in person or by his counsel, the court, in its discretion, with the concurrence of the accused and the attorney for the Commonwealth, may hear and determine the case without the intervention of a jury. In each instance the court shall have and exercise all the powers and duties vested in juries by any statute relating to crimes and punishments.&lt;/p&gt;&lt;p&gt;When a person charged with a misdemeanor has been admitted to bail or released upon his own recognizance for his appearance before a court of record having jurisdiction of the case, for a hearing thereon and fails to appear in accordance with the condition of his bail or recognizance, he shall be deemed to have waived trial by a jury and the case may be heard in his absence as upon a plea of not guilty.&lt;/p&gt;&lt;p&gt;Code 1950, ¬ß 19.1-193; 1960, c. 366; 1975, c. 495.&lt;/p&gt;</t>
  </si>
  <si>
    <t>¬ß 19.2-258.1</t>
  </si>
  <si>
    <t>Trial of traffic infractions; measure of proof; failure to appear.</t>
  </si>
  <si>
    <t>&lt;p&gt;For any traffic infraction cases tried in a district court, the court shall hear and determine the case without the intervention of a jury. For any traffic infraction case appealed to a circuit court, the defendant shall have the right to trial by jury. The defendant shall be presumed innocent until proven guilty beyond a reasonable doubt.&lt;/p&gt;&lt;p&gt;When a person charged with a traffic infraction fails to enter a written or court appearance, he shall be deemed to have waived court hearing and the case may be heard in his absence, after which he shall be notified of the court's finding. He shall be advised that if he fails to comply with any order of the court therein, the court may order suspension of his driver's license as provided in ¬ß &lt;a href='http://law.lis.virginia.gov/vacode/46.2-395/'&gt;46.2-395&lt;/a&gt; but the court shall not issue a warrant for his failure to appear pursuant to ¬ß &lt;a href='http://law.lis.virginia.gov/vacode/46.2-938/'&gt;46.2-938&lt;/a&gt;.&lt;/p&gt;&lt;p&gt;1977, c. 585; 1978, c. 605; 1989, c. 705; 2001, c. &lt;a href='http://lis.virginia.gov/cgi-bin/legp604.exe?011+ful+CHAP0414'&gt;414&lt;/a&gt;.&lt;/p&gt;</t>
  </si>
  <si>
    <t>¬ß 19.2-259</t>
  </si>
  <si>
    <t>On trial for felony, accused to be present; when court may enter plea for him, and trial go on.</t>
  </si>
  <si>
    <t>&lt;p&gt;A person tried for felony shall be personally present during the trial. If when arraigned he will not plead or answer and does not confess his guilt the court shall have the plea of not guilty entered and the trial shall proceed as if the accused had put in that plea. But for the purposes of this section a motion for a continuance, whether made before or after arraignment, shall not be deemed to be part of the trial.&lt;/p&gt;&lt;p&gt;Code 1950, ¬ß 19.1-240; 1960, c. 366; 1975, c. 495.&lt;/p&gt;</t>
  </si>
  <si>
    <t>TRIAL BY JURY</t>
  </si>
  <si>
    <t>¬ß 19.2-260</t>
  </si>
  <si>
    <t>Provisions of Title 8.01 apply except as provided in this article.</t>
  </si>
  <si>
    <t>&lt;p&gt;Except as otherwise provided in this article, trial by jury in criminal cases shall be regulated as provided for in Chapter 11 (¬ß &lt;a href='http://law.lis.virginia.gov/vacode/8.01-336/'&gt;8.01-336&lt;/a&gt; et seq.) of Title 8.01.&lt;/p&gt;&lt;p&gt;1975, c. 495; 1977, c. 624.&lt;/p&gt;</t>
  </si>
  <si>
    <t>¬ß 19.2-261</t>
  </si>
  <si>
    <t>Charging grand jury in presence of person selected as juror.</t>
  </si>
  <si>
    <t>&lt;p&gt;The court shall not charge the grand jury in the presence of any person selected as a juror to try any person indicted by the said grand jury. A violation of this provision shall constitute reversible error in any criminal case tried by a jury composed of one or more such veniremen.&lt;/p&gt;&lt;p&gt;Code 1950, ¬ß 8-208.20; 1973, c. 439; 1975, c. 495.&lt;/p&gt;</t>
  </si>
  <si>
    <t>¬ß 19.2-262</t>
  </si>
  <si>
    <t>Waiver of jury trial; numbers of jurors in criminal cases; how jurors selected from panel.</t>
  </si>
  <si>
    <t>&lt;p&gt;A. In any criminal case in which trial by jury is dispensed with as provided by law, the whole matter of law and fact shall be heard and judgment given by the court. In appeals from juvenile and domestic relations district courts, the infant, through his guardian ad litem or counsel, may waive a jury.&lt;/p&gt;&lt;p&gt;B. Twelve persons from a panel of not less than 20 shall constitute a jury in a felony case. Seven persons from a panel of not less than 13 shall constitute a jury in a misdemeanor case.&lt;/p&gt;&lt;p&gt;C. The parties or their counsel, beginning with the attorney for the Commonwealth, shall alternately strike off one name from the panel until the number remaining shall be reduced to the number required for a jury.&lt;/p&gt;&lt;p&gt;D. In any case in which persons indicted for felony are tried jointly, if counsel or the accused are unable to agree on the full number to be stricken, or, if for any other reason counsel or the accused fail or refuse to strike off the full number of jurors allowed such party, the clerk shall place in a box ballots bearing the names of the jurors whose names have not been stricken and shall cause to be drawn from the box such number of ballots as may be necessary to complete the number of strikes allowed the party or parties failing or refusing to strike. Thereafter, if the opposing side is entitled to further strikes, they shall be made in the usual manner.&lt;/p&gt;&lt;p&gt;Code 1950, ¬ß 8-208.21; 1973, c. 439; 1974, c. 611; 1975, cc. 495, 578; 1979, c. 230; 1997, cc. &lt;a href='http://lis.virginia.gov/cgi-bin/legp604.exe?971+ful+CHAP0516'&gt;516&lt;/a&gt;, &lt;a href='http://lis.virginia.gov/cgi-bin/legp604.exe?971+ful+CHAP0518'&gt;518&lt;/a&gt;; 2005, c. &lt;a href='http://lis.virginia.gov/cgi-bin/legp604.exe?051+ful+CHAP0356'&gt;356&lt;/a&gt;.&lt;/p&gt;</t>
  </si>
  <si>
    <t>¬ß 19.2-262.1</t>
  </si>
  <si>
    <t>Joinder of defendants.</t>
  </si>
  <si>
    <t>&lt;p&gt;On motion of the Commonwealth, for good cause shown, the court shall order persons charged with participating in contemporaneous and related acts or occurrences or in a series of acts or occurrences constituting an offense or offenses, to be tried jointly unless such joint trial would constitute prejudice to a defendant. If the court finds that a joint trial would constitute prejudice to a defendant, the court shall order severance as to that defendant or provide such other relief justice requires.&lt;/p&gt;&lt;p&gt;1993, cc. 462, 489; 1997, c. &lt;a href='http://lis.virginia.gov/cgi-bin/legp604.exe?971+ful+CHAP0518'&gt;518&lt;/a&gt;.&lt;/p&gt;</t>
  </si>
  <si>
    <t>¬ß 19.2-263</t>
  </si>
  <si>
    <t>&lt;p&gt;Repealed by Acts 1993, cc. 462 and 489.&lt;/p&gt;</t>
  </si>
  <si>
    <t>¬ß 19.2-263.1</t>
  </si>
  <si>
    <t>Contact between judge and juror prohibited.</t>
  </si>
  <si>
    <t>&lt;p&gt;No judge shall communicate in any way with a juror in a criminal proceeding concerning the juror's conduct or any aspect of the case during the course of the trial outside the presence of the parties or their counsel.&lt;/p&gt;&lt;p&gt;1985, c. 176.&lt;/p&gt;</t>
  </si>
  <si>
    <t>¬ß 19.2-263.2</t>
  </si>
  <si>
    <t>Jury instructions.</t>
  </si>
  <si>
    <t>&lt;p&gt;A proposed jury instruction submitted by a party, which constitutes an accurate statement of the law applicable to the case, shall not be withheld from the jury solely for its nonconformance with model jury instructions.&lt;/p&gt;&lt;p&gt;1992, c. 522.&lt;/p&gt;</t>
  </si>
  <si>
    <t>¬ß 19.2-263.3</t>
  </si>
  <si>
    <t>Juror information confidential.</t>
  </si>
  <si>
    <t>&lt;p&gt;A. The court may, upon motion of either party or its own motion, and for good cause shown, issue an order regulating the disclosure of the name and home address of a juror who has been impaneled in a criminal trial to any person, other than to counsel for either party or a pro se defendant. For the purposes of this subsection, good cause shown includes, but is not limited to, a determination by the court that there is a likelihood of bribery, tampering, or physical injury to or harassment of a juror if his personal information is disclosed. An order regulating the disclosure of information may be modified, and the names and home addresses of the jurors in a criminal case may be disseminated to a person having a legitimate interest or need for the information, with restrictions upon its use and further dissemination as may be deemed appropriate by the court.&lt;/p&gt;&lt;p&gt;B. Additional personal information of a juror who has been impaneled in a criminal case shall be released only to the counsel for the defendant, a pro se defendant, and the attorney for the Commonwealth. The court may, upon motion of either party or its own motion, and for good cause shown, issue an order authorizing the disclosure of any additional personal information of a juror to any other person. Such order may be modified and may place restrictions on the use and further dissemination of such disclosed information.&lt;/p&gt;&lt;p&gt;C. In addition to the provisions of this section, the Supreme Court shall prescribe and publish rules that provide for the protection of the name, home address, and additional personal information of a juror in a criminal trial.&lt;/p&gt;&lt;p&gt;D. For purposes of this section, "additional personal information" means any information other than name and home address collected by the court, clerk, or jury commissioner at any time about a person who is selected to sit on a criminal jury and includes, but is not limited to, a juror's age, occupation, business address, telephone numbers, email addresses, and any other identifying information that would assist another in locating or contacting the juror.&lt;/p&gt;&lt;p&gt;2008, c. &lt;a href='http://lis.virginia.gov/cgi-bin/legp604.exe?081+ful+CHAP0538'&gt;538&lt;/a&gt;; 2017, c. &lt;a href='http://lis.virginia.gov/cgi-bin/legp604.exe?171+ful+CHAP0753'&gt;753&lt;/a&gt;.&lt;/p&gt;</t>
  </si>
  <si>
    <t>¬ß 19.2-264</t>
  </si>
  <si>
    <t>When jury need not be kept together in felony case; sufficient compliance with requirement that jury be kept together.</t>
  </si>
  <si>
    <t>&lt;p&gt;In any case of a felony the jury shall not be kept together unless the court otherwise directs. Whenever a jury is required to be kept together, it shall be deemed sufficient compliance although the court for good cause permits one or more of such jurors to be separated from the others; provided all such jurors, whether separated or not, be kept in charge of officers provided therefor.&lt;/p&gt;&lt;p&gt;Code 1950, ¬ß¬ß 8-208.31, 8-208.32; 1973, c. 439; 1975, c. 495.&lt;/p&gt;</t>
  </si>
  <si>
    <t>¬ß 19.2-264.1</t>
  </si>
  <si>
    <t>Views by juries.</t>
  </si>
  <si>
    <t>&lt;p&gt;The jury in any criminal case may, at the request of either the attorney for the Commonwealth or any defendant, be taken to view the premises or place in question, or any property, matter or thing relating to the case, when it shall appear to the court that such view is necessary to a just decision.&lt;/p&gt;&lt;p&gt;Code 1950, ¬ß 8-216; 1977, c. 624.&lt;/p&gt;</t>
  </si>
  <si>
    <t>TRIAL OF CAPITAL CASES</t>
  </si>
  <si>
    <t>¬ß 19.2-264.2</t>
  </si>
  <si>
    <t>Conditions for imposition of death sentence.</t>
  </si>
  <si>
    <t>&lt;p&gt;In assessing the penalty of any person convicted of an offense for which the death penalty may be imposed, a sentence of death shall not be imposed unless the court or jury shall (1) after consideration of the past criminal record of convictions of the defendant, find that there is a probability that the defendant would commit criminal acts of violence that would constitute a continuing serious threat to society or that his conduct in committing the offense for which he stands charged was outrageously or wantonly vile, horrible or inhuman in that it involved torture, depravity of mind or an aggravated battery to the victim; and (2) recommend that the penalty of death be imposed.&lt;/p&gt;&lt;p&gt;1977, c. 492.&lt;/p&gt;</t>
  </si>
  <si>
    <t>¬ß 19.2-264.3</t>
  </si>
  <si>
    <t>Procedure for trial by jury.</t>
  </si>
  <si>
    <t>&lt;p&gt;A. In any case in which the offense may be punishable by death which is tried before a jury the court shall first submit to the jury the issue of guilt or innocence of the defendant of the offense charged in the indictment, or any other offense supported by the evidence for which a lesser punishment is provided by law and the penalties therefor.&lt;/p&gt;&lt;p&gt;B. If the jury finds the defendant guilty of an offense for which the death penalty may not be imposed, it shall fix the punishment as provided in ¬ß &lt;a href='http://law.lis.virginia.gov/vacode/19.2-295.1/'&gt;19.2-295.1&lt;/a&gt;.&lt;/p&gt;&lt;p&gt;C. If the jury finds the defendant guilty of an offense which may be punishable by death, then a separate proceeding before the same jury shall be held as soon as is practicable on the issue of the penalty, which shall be fixed as is provided in ¬ß &lt;a href='http://law.lis.virginia.gov/vacode/19.2-264.4/'&gt;19.2-264.4&lt;/a&gt;.&lt;/p&gt;&lt;p&gt;If the sentence of death is subsequently set aside or found invalid, and the defendant or the Commonwealth requests a jury for purposes of resentencing, the court shall impanel a different jury on the issue of penalty.&lt;/p&gt;&lt;p&gt;1977, c. 492; 1983, c. 519; 1994, cc. &lt;a href='http://lis.virginia.gov/cgi-bin/legp604.exe?941+ful+CHAP0828'&gt;828&lt;/a&gt;, &lt;a href='http://lis.virginia.gov/cgi-bin/legp604.exe?941+ful+CHAP0860'&gt;860&lt;/a&gt;, &lt;a href='http://lis.virginia.gov/cgi-bin/legp604.exe?941+ful+CHAP0862'&gt;862&lt;/a&gt;, &lt;a href='http://lis.virginia.gov/cgi-bin/legp604.exe?941+ful+CHAP0881'&gt;881&lt;/a&gt;.&lt;/p&gt;</t>
  </si>
  <si>
    <t>¬ß 19.2-264.3:1</t>
  </si>
  <si>
    <t>Expert assistance when defendant's mental condition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</si>
  <si>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evaluate the defendant and to assist the defense in the preparation and presentation of information concerning the defendant's history, character, or mental condition, including (i) whether the defendant acted under extreme mental or emotional disturbance at the time of the offense; (ii) whether the capacity of the defendant to appreciate the criminality of his conduct or to conform his conduct to the requirements of the law was significantly impaired at the time of the offense; and (iii) whether there are any other factors in mitigation relating to the history or character of the defendant or the defendant's mental condition at the time of the offense. The mental health expert appointed pursuant to this section shall be (i) a psychiatrist, a clinical psychologist, or an individual with a doctorate degree in clinical psychology who has successfully completed forensic evaluation training as approved by the Commissioner of Behavioral Health and Developmental Services and (ii) qualified by specialized training and experience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href='http://law.lis.virginia.gov/vacode/19.2-169.5/'&gt;19.2-169.5&lt;/a&gt; and shall be governed by subsections B and C of ¬ß &lt;a href='http://law.lis.virginia.gov/vacode/19.2-169.5/'&gt;19.2-169.5&lt;/a&gt;.&lt;/p&gt;&lt;p&gt;C. The expert appointed pursuant to subsection A shall submit to the attorney for the defendant a report concerning the history and character of the defendant and the defendant's mental condition at the time of the offense. The report shall include the expert's opinion as to (i) whether the defendant acted under extreme mental or emotional disturbance at the time of the offense, (ii) whether the capacity of the defendant to appreciate the criminality of his conduct or to conform his conduct to the requirements of the law was significantly impaired, and (iii) whether there are any other factors in mitigation relating to the history or character of the defendant or the defendant's mental condition at the time of the offense.&lt;/p&gt;&lt;p&gt;D. The report described in subsection C shall be sent solely to the attorney for the defendant and shall be protected by the attorney-client privilege. However, the Commonwealth shall be given the report and the results of any other evaluation of the defendant's mental condition conducted relative to the sentencing proceeding and copies of psychiatric, psychological, medical or other records obtained during the course of such evaluation, after the attorney for the defendant gives notice of an intent to present psychiatric or psychological evidence in mitigation pursuant to subsection E.&lt;/p&gt;&lt;p&gt;E. In any case in which a defendant charged with capital murder intends, in the event of conviction, to present testimony of an expert witness to support a claim in mitigation relating to the defendant's history, character or mental condition, he or his attorney shall give notice in writing to the attorney for the Commonwealth, at least 60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mitigating circumstances relating to the defendant's mental condition at the time of the offense, the court shall appoint one or more qualified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evidence.&lt;/p&gt;&lt;p&gt;G. [Repealed.]&lt;/p&gt;&lt;p&gt;1986, c. 535; 1987, c. 439; 1996, cc. &lt;a href='http://lis.virginia.gov/cgi-bin/legp604.exe?961+ful+CHAP0937'&gt;937&lt;/a&gt;, &lt;a href='http://lis.virginia.gov/cgi-bin/legp604.exe?961+ful+CHAP0980'&gt;980&lt;/a&gt;; 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2010, c. &lt;a href='http://lis.virginia.gov/cgi-bin/legp604.exe?101+ful+CHAP0559'&gt;559&lt;/a&gt;.&lt;/p&gt;</t>
  </si>
  <si>
    <t>¬ß 19.2-264.3:1.1</t>
  </si>
  <si>
    <t>Capital cases; determination of intellectual disability.</t>
  </si>
  <si>
    <t>&lt;p&gt;A. As used in this section and ¬ß &lt;a href='http://law.lis.virginia.gov/vacode/19.2-264.3:1/'&gt;19.2-264.3:1&lt;/a&gt;.2, the following definition applies:&lt;/p&gt;&lt;p&gt;"Intellectual disability" means a disability, originating before the age of 18 years, characterized concurrently by (i) significantly subaverage intellectual functioning as demonstrated by performance on a standardized measure of intellectual functioning administered in conformity with accepted professional practice, that is at least two standard deviations below the mean and (ii) significant limitations in adaptive behavior as expressed in conceptual, social and practical adaptive skills.&lt;/p&gt;&lt;p&gt;B. Assessments of intellectual disability under this section and ¬ß &lt;a href='http://law.lis.virginia.gov/vacode/19.2-264.3:1/'&gt;19.2-264.3:1&lt;/a&gt;.2 shall conform to the following requirements:&lt;/p&gt;&lt;p&gt;1. Assessment of intellectual functioning shall include administration of at least one standardized measure generally accepted by the field of psychological testing and appropriate for administration to the particular defendant being assessed, taking into account cultural, linguistic, sensory, motor, behavioral and other individual factors. All such measures shall be reported as a range of scores calculated by adding and subtracting the standard error of measurement identified by the test publisher to the defendant's earned score. Testing of intellectual functioning shall be carried out in conformity with accepted professional practice, and whenever indicated, the assessment shall include information from multiple sources. The Commissioner of Behavioral Health and Developmental Services shall maintain an exclusive list of standardized measures of intellectual functioning generally accepted by the field of psychological testing.&lt;/p&gt;&lt;p&gt;2. Assessment of adaptive behavior shall be based on multiple sources of information, including clinical interview, psychological testing and educational, correctional and vocational records. The assessment shall include at least one standardized measure generally accepted by the field of psychological testing for assessing adaptive behavior and appropriate for administration to the particular defendant being assessed, unless not feasible. In reaching a clinical judgment regarding whether the defendant exhibits significant limitations in adaptive behavior, the examiner shall give performance on standardized measures whatever weight is clinically appropriate in light of the defendant's history and characteristics and the context of the assessment.&lt;/p&gt;&lt;p&gt;3. Assessment of developmental origin shall be based on multiple sources of information generally accepted by the field of psychological testing and appropriate for the particular defendant being assessed, including, whenever available, educational, social service, medical records, prior disability assessments, parental or caregiver reports, and other collateral data, recognizing that valid clinical assessment conducted during the defendant's childhood may not have conformed to current practice standards.&lt;/p&gt;&lt;p&gt;C. In any case in which the offense may be punishable by death and is tried before a jury, the issue of intellectual disability, if raised by the defendant in accordance with the notice provisions of subsection E of ¬ß &lt;a href='http://law.lis.virginia.gov/vacode/19.2-264.3:1/'&gt;19.2-264.3:1&lt;/a&gt;.2, shall be determined by the jury as part of the sentencing proceeding required by ¬ß &lt;a href='http://law.lis.virginia.gov/vacode/19.2-264.4/'&gt;19.2-264.4&lt;/a&gt;.&lt;/p&gt;&lt;p&gt;In any case in which the offense may be punishable by death and is tried before a judge, the issue of intellectual disability, if raised by the defendant in accordance with the notice provisions of subsection E of ¬ß &lt;a href='http://law.lis.virginia.gov/vacode/19.2-264.3:1/'&gt;19.2-264.3:1&lt;/a&gt;.2, shall be determined by the judge as part of the sentencing proceeding required by ¬ß &lt;a href='http://law.lis.virginia.gov/vacode/19.2-264.4/'&gt;19.2-264.4&lt;/a&gt;.&lt;/p&gt;&lt;p&gt;The defendant shall bear the burden of proving that he is a person with intellectual disability by a preponderance of the evidence.&lt;/p&gt;&lt;p&gt;D. The verdict of the jury, if the issue of intellectual disability is raised, shall be in writing, and, in addition to the forms specified in ¬ß &lt;a href='http://law.lis.virginia.gov/vacode/19.2-264.4/'&gt;19.2-264.4&lt;/a&gt;, shall include one of the following forms:&lt;/p&gt;&lt;p&gt;1. "We the jury, on the issue joined, having found the defendant guilty of (here set out the statutory language of the offense charged), and that the defendant has proven by a preponderance of the evidence that he is a person with intellectual disability, fix his punishment at (i) imprisonment for life or (ii) imprisonment for life and a fine of $.&lt;/p&gt;&lt;p&gt;Signed foreman"&lt;/p&gt;&lt;p&gt;or&lt;/p&gt;&lt;p&gt;2. "We the jury, on the issue joined, having found the defendant guilty of (here set out the statutory language of the offense charged) find that the defendant has not proven by a preponderance of the evidence that he is a person with intellectual disability.&lt;/p&gt;&lt;p&gt;Signed foreman"&lt;/p&gt;&lt;p&gt;2003,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2015, c. &lt;a href='http://lis.virginia.gov/cgi-bin/legp604.exe?151+ful+CHAP0360'&gt;360&lt;/a&gt;; 2017, cc. &lt;a href='http://lis.virginia.gov/cgi-bin/legp604.exe?171+ful+CHAP0086'&gt;86&lt;/a&gt;, &lt;a href='http://lis.virginia.gov/cgi-bin/legp604.exe?171+ful+CHAP0212'&gt;212&lt;/a&gt;.&lt;/p&gt;</t>
  </si>
  <si>
    <t>¬ß 19.2-264.3:1.2</t>
  </si>
  <si>
    <t>Expert assistance when issue of defendant's intellectual disability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</si>
  <si>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assess whether or not the defendant is a person with intellectual disability and to assist the defense in the preparation and presentation of information concerning the defendant's intellectual disability. The mental health expert appointed pursuant to this section shall be (a) a psychiatrist, a clinical psychologist or an individual with a doctorate degree in clinical psychology, (b) skilled in the administration, scoring and interpretation of intelligence tests and measures of adaptive behavior and (c) qualified by experience and by specialized training, approved by the Commissioner of Behavioral Health and Developmental Services,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href='http://law.lis.virginia.gov/vacode/19.2-169.1/'&gt;19.2-169.1&lt;/a&gt;, &lt;a href='http://law.lis.virginia.gov/vacode/19.2-169.5/'&gt;19.2-169.5&lt;/a&gt;, or &lt;a href='http://law.lis.virginia.gov/vacode/19.2-264.3:1/'&gt;19.2-264.3:1&lt;/a&gt;.&lt;/p&gt;&lt;p&gt;C. The expert appointed pursuant to subsection A shall submit to the attorney for the defendant a report assessing whether the defendant is a person with intellectual disability. The report shall include the expert's opinion as to whether the defendant is a person with intellectual disability.&lt;/p&gt;&lt;p&gt;D. The report described in subsection C shall be sent solely to the attorney for the defendant and shall be protected by the attorney-client privilege. However, the Commonwealth shall be given a copy of the report, the results of any other evaluation of the defendant's intellectual disability and copies of psychiatric, psychological, medical or other records obtained during the course of the evaluation, after the attorney for the defendant gives notice of an intent to present evidence of intellectual disability pursuant to subsection E.&lt;/p&gt;&lt;p&gt;E. In any case in which a defendant charged with capital murder intends, in the event of conviction, to present testimony of an expert witness to support a claim that he is a person with intellectual disability, he or his attorney shall give notice in writing to the attorney for the Commonwealth, at least 21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the defendant's intellectual disability, the court shall appoint one or more qualified experts to perform such an evaluation. The court shall order the defendant to submit to such an evaluation, and advise the defendant on the record in court that a refusal to cooperate with the Commonwealth's experts could result in exclusion of the defendant's expert evidence. The qualification of the experts shall be governed by subsection A.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2017, cc. &lt;a href='http://lis.virginia.gov/cgi-bin/legp604.exe?171+ful+CHAP0086'&gt;86&lt;/a&gt;, &lt;a href='http://lis.virginia.gov/cgi-bin/legp604.exe?171+ful+CHAP0212'&gt;212&lt;/a&gt;.&lt;/p&gt;</t>
  </si>
  <si>
    <t>¬ß 19.2-264.3:1.3</t>
  </si>
  <si>
    <t>Expert assistance for indigent defendants in capital cases.</t>
  </si>
  <si>
    <t>&lt;p&gt;A. In any case in which an indigent defendant (i) is charged with a capital offense and (ii) is found by the court to be financially unable to pay for expert assistance, the defendant or his attorney may, upon notice to the Commonwealth, move in circuit court for the court to designate another judge in the same circuit to hear an ex parte request for the appointment of a qualified expert to assist in the preparation of the defendant's defense. No ex parte proceeding, communication, or request may be considered pursuant to this section unless a proper showing is made in an adversarial proceeding before the trial judge demonstrating a particularized need for confidentiality. Any such proceeding, communication, or request shall be transcribed and made part of the record available for appellate review or any other post conviction review.&lt;/p&gt;&lt;p&gt;B. The motion for the appointment of a qualified expert shall be in writing, filed under seal, and shall be heard ex parte as soon as practicable by the designated judge. Upon hearing the ex parte request, the designated judge shall find, by clear and convincing evidence, a particularized need for confidentiality has been demonstrated before considering the request for expert services. After a hearing upon the motion, the court may order the appointment of a qualified expert upon a showing that the provision of the requested expert services would materially assist the defendant in preparing his defense and the lack of such confidential assistance would result in a fundamentally unfair trial. Any expert appointed pursuant to this subsection shall be compensated in accordance with ¬ß &lt;a href='http://law.lis.virginia.gov/vacode/19.2-332/'&gt;19.2-332&lt;/a&gt;. The designated judge shall direct requests for scientific investigations to the Department of Forensic Science or Division of Consolidated Laboratory Services whenever practicable.&lt;/p&gt;&lt;p&gt;C. All ex parte hearings conducted under this section shall be on the record, and the record of the hearings, together with all papers filed and orders entered in connection with ex parte requests for expert assistance, shall be kept under seal as part of the record of the case. Following decision on the motion, whether it is granted or denied, the motion shall remain under seal. On motion of any party, and for good cause shown, the court may unseal the record after the trial is concluded. Following final judgment and after all appeals have been exhausted, the court shall unseal all records and other material sealed pursuant to this section. No ex parte ruling by a designated judge pursuant to this section in a proceeding where the Commonwealth is excluded shall be the subject of a claim of error on appeal, or form the basis for relief in any post-conviction litigation on behalf of the defendant.&lt;/p&gt;&lt;p&gt;D. This section does not apply to the appointment of a mental health expert pursuant to ¬ß &lt;a href='http://law.lis.virginia.gov/vacode/19.2-264.3:1/'&gt;19.2-264.3:1&lt;/a&gt; or &lt;a href='http://law.lis.virginia.gov/vacode/19.2-264.3:1.2/'&gt;19.2-264.3:1.2&lt;/a&gt;.&lt;/p&gt;&lt;p&gt;2010, c. &lt;a href='http://lis.virginia.gov/cgi-bin/legp604.exe?101+ful+CHAP0789'&gt;789&lt;/a&gt;.&lt;/p&gt;</t>
  </si>
  <si>
    <t>¬ß 19.2-264.3:2</t>
  </si>
  <si>
    <t>Notice to the defendant of intention to present evidence of unadjudicated criminal conduct.</t>
  </si>
  <si>
    <t>&lt;p&gt;Upon motion of the defendant, in any case in which the offense for which the defendant is to be tried may be punishable by death, if the attorney for the Commonwealth intends to introduce during a sentencing proceeding held pursuant to ¬ß &lt;a href='http://law.lis.virginia.gov/vacode/19.2-264.4/'&gt;19.2-264.4&lt;/a&gt; evidence of defendant's unadjudicated criminal conduct, the attorney for the Commonwealth shall give notice in writing to the attorney for the defendant of such intention. The notice shall include a description of the alleged unadjudicated criminal conduct and, to the extent such information is available, the time and place such conduct will be alleged to have occurred.&lt;/p&gt;&lt;p&gt;The court shall specify the time by which such notice shall be given.&lt;/p&gt;&lt;p&gt;1993, c. 377.&lt;/p&gt;</t>
  </si>
  <si>
    <t>¬ß 19.2-264.3:3</t>
  </si>
  <si>
    <t>Limitations on use of statements or disclosure by defendant during evaluations.</t>
  </si>
  <si>
    <t>&lt;p&gt;No statement or disclosure by the defendant made during a competency evaluation performed pursuant to ¬ß &lt;a href='http://law.lis.virginia.gov/vacode/19.2-169.1/'&gt;19.2-169.1&lt;/a&gt;, an evaluation performed pursuant to ¬ß &lt;a href='http://law.lis.virginia.gov/vacode/19.2-169.5/'&gt;19.2-169.5&lt;/a&gt; to determine sanity at the time of the offense, treatment provided pursuant to ¬ß &lt;a href='http://law.lis.virginia.gov/vacode/19.2-169.2/'&gt;19.2-169.2&lt;/a&gt; or &lt;a href='http://law.lis.virginia.gov/vacode/19.2-169.6/'&gt;19.2-169.6&lt;/a&gt;, a mental condition evaluation performed pursuant to ¬ß &lt;a href='http://law.lis.virginia.gov/vacode/19.2-264.3:1/'&gt;19.2-264.3:1&lt;/a&gt; or an intellectual disability evaluation performed pursuant to ¬ß &lt;a href='http://law.lis.virginia.gov/vacode/19.2-264.3:1/'&gt;19.2-264.3:1&lt;/a&gt;.2, and no evidence derived from any such statements or disclosures may be introduced against the defendant at the sentencing phase of a capital murder trial for the purpose of proving the aggravating circumstances specified in ¬ß &lt;a href='http://law.lis.virginia.gov/vacode/19.2-264.4/'&gt;19.2-264.4&lt;/a&gt;. Such statements or disclosures shall be admissible in rebuttal only when relevant to issues in mitigation raised by the defense.&lt;/p&gt;&lt;p&gt;2003, cc. &lt;a href='http://lis.virginia.gov/cgi-bin/legp604.exe?031+ful+CHAP1031'&gt;1031&lt;/a&gt;, &lt;a href='http://lis.virginia.gov/cgi-bin/legp604.exe?031+ful+CHAP1040'&gt;1040&lt;/a&gt;; 2017, cc. &lt;a href='http://lis.virginia.gov/cgi-bin/legp604.exe?171+ful+CHAP0086'&gt;86&lt;/a&gt;, &lt;a href='http://lis.virginia.gov/cgi-bin/legp604.exe?171+ful+CHAP0212'&gt;212&lt;/a&gt;.&lt;/p&gt;</t>
  </si>
  <si>
    <t>¬ß 19.2-264.3:4</t>
  </si>
  <si>
    <t>Notice of expert testimony in capital case.</t>
  </si>
  <si>
    <t>&lt;p&gt;Whenever the defendant, the defendant's attorney, or the attorney for the Commonwealth in a capital case intends to introduce expert opinion testimony at trial, the defendant, defendant's attorney, or attorney for the Commonwealth shall notify the opposing party in writing of such party's intention to present such testimony at least 60 days before the trial. The written notice shall include copies of any written reports of the witness, a summary of the proposed expert testimony that describes the witness's opinions and the basis and reasons for those opinions, and the witness's qualifications and contact information.&lt;/p&gt;&lt;p&gt;2010, c. &lt;a href='http://lis.virginia.gov/cgi-bin/legp604.exe?101+ful+CHAP0789'&gt;789&lt;/a&gt;.&lt;/p&gt;</t>
  </si>
  <si>
    <t>¬ß 19.2-264.4</t>
  </si>
  <si>
    <t>Sentence proceeding.</t>
  </si>
  <si>
    <t>&lt;p&gt;A. Upon a finding that the defendant is guilty of an offense which may be punishable by death, a proceeding shall be held which shall be limited to a determination as to whether the defendant shall be sentenced to death or life imprisonment. Upon request of the defendant, a jury shall be instructed that for all Class 1 felony offenses committed after January 1, 1995, a defendant shall not be eligible for parole if sentenced to imprisonment for life. In case of trial by jury, where a sentence of death is not recommended, the defendant shall be sentenced to imprisonment for life.&lt;/p&gt;&lt;p&gt;A1. In any proceeding conducted pursuant to this section, the court shall permit the victim, as defined in ¬ß &lt;a href='http://law.lis.virginia.gov/vacode/19.2-11.01/'&gt;19.2-11.01&lt;/a&gt;, upon the motion of the attorney for the Commonwealth, and with the consent of the victim, to testify in the presence of the accused regarding the impact of the offense upon the victim. The court shall limit the victim's testimony to the factors set forth in clauses (i) through (vi) of subsection A of ¬ß &lt;a href='http://law.lis.virginia.gov/vacode/19.2-299.1/'&gt;19.2-299.1&lt;/a&gt;.&lt;/p&gt;&lt;p&gt;B. In cases of trial by jury, evidence may be presented as to any matter which the court deems relevant to sentence, except that reports under the provisions of ¬ß &lt;a href='http://law.lis.virginia.gov/vacode/19.2-299/'&gt;19.2-299&lt;/a&gt;, or under any rule of court, shall not be admitted into evidence.&lt;/p&gt;&lt;p&gt;Evidence which may be admissible, subject to the rules of evidence governing admissibility, may include the circumstances surrounding the offense, the history and background of the defendant, and any other facts in mitigation of the offense. Facts in mitigation may include, but shall not be limited to, the following: (i) the defendant has no significant history of prior criminal activity, (ii) the capital felony was committed while the defendant was under the influence of extreme mental or emotional disturbance, (iii) the victim was a participant in the defendant's conduct or consented to the act, (iv) at the time of the commission of the capital felony, the capacity of the defendant to appreciate the criminality of his conduct or to conform his conduct to the requirements of law was significantly impaired, (v) the age of the defendant at the time of the commission of the capital offense, or (vi) even if ¬ß &lt;a href='http://law.lis.virginia.gov/vacode/19.2-264.3:1.1/'&gt;19.2-264.3:1.1&lt;/a&gt; is inapplicable as a bar to the death penalty, the subaverage intellectual functioning of the defendant.&lt;/p&gt;&lt;p&gt;C. The penalty of death shall not be imposed unless the Commonwealth shall prove beyond a reasonable doubt that there is a probability based upon evidence of the prior history of the defendant or of the circumstances surrounding the commission of the offense of which he is accused that he would commit criminal acts of violence that would constitute a continuing serious threat to society, or that his conduct in committing the offense was outrageously or wantonly vile, horrible or inhuman, in that it involved torture, depravity of mind or aggravated battery to the victim.&lt;/p&gt;&lt;p&gt;D. In the event the jury cannot agree as to the penalty, the court shall dismiss the jury, and impose a sentence of imprisonment for life.&lt;/p&gt;&lt;p&gt;1977, c. 492; 1980, c. 160; 1990, cc. 316, 754; 1998, c. &lt;a href='http://lis.virginia.gov/cgi-bin/legp604.exe?981+ful+CHAP0485'&gt;485&lt;/a&gt;; 2000, c. &lt;a href='http://lis.virginia.gov/cgi-bin/legp604.exe?001+ful+CHAP0838'&gt;838&lt;/a&gt;; 2003, cc. &lt;a href='http://lis.virginia.gov/cgi-bin/legp604.exe?031+ful+CHAP1031'&gt;1031&lt;/a&gt;, &lt;a href='http://lis.virginia.gov/cgi-bin/legp604.exe?031+ful+CHAP1040'&gt;1040&lt;/a&gt;; 2010, c. &lt;a href='http://lis.virginia.gov/cgi-bin/legp604.exe?101+ful+CHAP0658'&gt;658&lt;/a&gt;.&lt;/p&gt;</t>
  </si>
  <si>
    <t>¬ß 19.2-264.5</t>
  </si>
  <si>
    <t>Post-sentence reports.</t>
  </si>
  <si>
    <t>&lt;p&gt;When the punishment of any person has been fixed at death, the court shall, before imposing sentence, direct a probation officer of the court to thoroughly investigate the history of the defendant and any and all other relevant facts, to the end that the court may be fully advised as to whether the sentence of death is appropriate and just. Reports shall be made, presented and filed as provided in ¬ß &lt;a href='http://law.lis.virginia.gov/vacode/19.2-299/'&gt;19.2-299&lt;/a&gt; except that, notwithstanding any other provision of law, such reports shall in all cases contain a Victim Impact Statement. Such statement shall contain the same information and be prepared in the same manner as Victim Impact Statements prepared pursuant to ¬ß &lt;a href='http://law.lis.virginia.gov/vacode/19.2-299.1/'&gt;19.2-299.1&lt;/a&gt;. After consideration of the report, and upon good cause shown, the court may set aside the sentence of death and impose a sentence of imprisonment for life. Notwithstanding any other provision of law, if the court sets aside the sentence of death and imposes a sentence of imprisonment for life, it shall include in the sentencing order an explanation for the reduction in sentence.&lt;/p&gt;&lt;p&gt;1977, c. 492; 1993, c. 978; 2004, c. &lt;a href='http://lis.virginia.gov/cgi-bin/legp604.exe?041+ful+CHAP0298'&gt;298&lt;/a&gt;.&lt;/p&gt;</t>
  </si>
  <si>
    <t>MISCELLANEOUS PROVISIONS</t>
  </si>
  <si>
    <t>¬ß 19.2-265</t>
  </si>
  <si>
    <t>Opening statement of counsel.</t>
  </si>
  <si>
    <t>&lt;p&gt;On the trial of any case of felony or misdemeanor and before any evidence is submitted on either side, the attorney for the Commonwealth and counsel for the accused, respectively, shall have the right to make an opening statement of their case.&lt;/p&gt;&lt;p&gt;Code 1950, ¬ß 19.1-245; 1960, c. 366; 1975, c. 495.&lt;/p&gt;</t>
  </si>
  <si>
    <t>¬ß 19.2-265.01</t>
  </si>
  <si>
    <t>Victims, certain members of the family and support persons not to be excluded.</t>
  </si>
  <si>
    <t>&lt;p&gt;During the trial of every criminal case and in all court proceedings attendant to trial, whether before, during or after trial, including any proceedings occurring after an appeal by the defendant or the Commonwealth, at which attendance by the defendant is permitted, whether in a circuit or district court, any victim as defined in ¬ß &lt;a href='http://law.lis.virginia.gov/vacode/19.2-11.01/'&gt;19.2-11.01&lt;/a&gt; may remain in the courtroom and shall not be excluded unless the court determines, in its discretion, the presence of the victim would impair the conduct of a fair trial. In any case involving a minor victim, the court may permit an adult chosen by the minor to be present in the courtroom during any proceedings in addition to or in lieu of the minor's parent or guardian.&lt;/p&gt;&lt;p&gt;The attorney for the Commonwealth shall give prior notice when practicable of such trial and attendant proceedings and changes in the scheduling thereof to any known victim and to any known adult chosen in accordance with this section by a minor victim, at the address or telephone number, or both, provided in writing by such person.&lt;/p&gt;&lt;p&gt;1993, cc. 447, 452;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href='http://lis.virginia.gov/cgi-bin/legp604.exe?961+ful+CHAP0546'&gt;546&lt;/a&gt;; 1999, c. &lt;a href='http://lis.virginia.gov/cgi-bin/legp604.exe?991+ful+CHAP0844'&gt;844&lt;/a&gt;; 2000, c. &lt;a href='http://lis.virginia.gov/cgi-bin/legp604.exe?001+ful+CHAP0339'&gt;339&lt;/a&gt;.&lt;/p&gt;</t>
  </si>
  <si>
    <t>¬ß 19.2-265.1</t>
  </si>
  <si>
    <t>Exclusion of witnesses (Subsection (a) of Supreme Court Rule 2:615 derived in part from this section and subsection (c) of Supreme Court Rule 2:615 derived from this section).</t>
  </si>
  <si>
    <t>&lt;p&gt;In the trial of every criminal case, the court, whether a court of record or a court not of record, may upon its own motion and shall upon the motion of either the attorney for the Commonwealth or any defendant, require the exclusion of every witness to be called, including, but not limited to, police officers or other investigators; however, each defendant who is an individual and one officer or agent of each defendant which is a corporation or association shall be exempt from the rule of this section as a matter of right. Additionally, any victim as defined in ¬ß &lt;a href='http://law.lis.virginia.gov/vacode/19.2-11.01/'&gt;19.2-11.01&lt;/a&gt; who is to be called as a witness shall be exempt from the rule of this section as a matter of law unless, in accordance with the provisions of ¬ß &lt;a href='http://law.lis.virginia.gov/vacode/19.2-265.01/'&gt;19.2-265.01&lt;/a&gt;, his exclusion is otherwise required.&lt;/p&gt;&lt;p&gt;Code 1950, ¬ß 8-211.1; 1966, c. 268; 1975, c. 652; 1977, c. 624; 1990, c. 572; 2004, c. &lt;a href='http://lis.virginia.gov/cgi-bin/legp604.exe?041+ful+CHAP0311'&gt;311&lt;/a&gt;.&lt;/p&gt;</t>
  </si>
  <si>
    <t>¬ß 19.2-265.2</t>
  </si>
  <si>
    <t>Judicial notice of laws (Supreme Court Rule 2:202 derived in part from this section).</t>
  </si>
  <si>
    <t>&lt;p&gt;A. Whenever, in any criminal case it becomes necessary to ascertain what the law, statutory or otherwise, of this Commonwealth, of another state, of the United States, of another country, or of any political subdivision or agency of the same is, or was, at any time, the court shall take judicial notice thereof whether specially pleaded or not.&lt;/p&gt;&lt;p&gt;B. The court, in taking such notice, shall consult any book, record, register, journal, or other official document or publication purporting to contain, state, or explain such law, and may consider any evidence or other information or argument that is offered on the subject.&lt;/p&gt;&lt;p&gt;1978, c. 328.&lt;/p&gt;</t>
  </si>
  <si>
    <t>¬ß 19.2-265.3</t>
  </si>
  <si>
    <t>Nolle prosequi; discretion of court upon good cause shown.</t>
  </si>
  <si>
    <t>&lt;p&gt;Nolle prosequi shall be entered only in the discretion of the court, upon motion of the Commonwealth with good cause therefor shown.&lt;/p&gt;&lt;p&gt;1979, c. 641.&lt;/p&gt;</t>
  </si>
  <si>
    <t>¬ß 19.2-265.4</t>
  </si>
  <si>
    <t>Failure to provide discovery.</t>
  </si>
  <si>
    <t>&lt;p&gt;A. In any criminal prosecution for a felony in a circuit court or for a misdemeanor brought on direct indictment, the attorney for the Commonwealth shall have a duty to adequately and fully provide discovery as provided under Rule 3A:11 of the Rules of the Supreme Court. Rule 3A:11 shall be construed to apply to such felony and misdemeanor prosecutions. This duty to disclose shall be continuing and shall apply to any additional evidence or material discovered by the Commonwealth prior to or during trial which is subject to discovery or inspection and has been previously requested by the accused. In any criminal prosecution for a misdemeanor by trial de novo in circuit court, the attorney for the Commonwealth shall have a duty to adequately and fully provide discovery as provided under Rule 7C:5 of the Rules of the Supreme Court.&lt;/p&gt;&lt;p&gt;B. If at any time during the course of the proceedings it is brought to the attention of the court that the attorney for the Commonwealth has failed to comply with this section, the court may order the Commonwealth to permit the discovery or inspection, grant a continuance, or prohibit the Commonwealth from introducing evidence not disclosed, or the court may enter such other order as it deems just under the circumstances.&lt;/p&gt;&lt;p&gt;1985, c. 538; 1995, c. &lt;a href='http://lis.virginia.gov/cgi-bin/legp604.exe?951+ful+CHAP0504'&gt;504&lt;/a&gt;; 2004, c. &lt;a href='http://lis.virginia.gov/cgi-bin/legp604.exe?041+ful+CHAP0348'&gt;348&lt;/a&gt;.&lt;/p&gt;</t>
  </si>
  <si>
    <t>¬ß 19.2-265.5</t>
  </si>
  <si>
    <t>Prosecuting misdemeanor cases without attorney.</t>
  </si>
  <si>
    <t>&lt;p&gt;Notwithstanding any of the provisions of ¬ß &lt;a href='http://law.lis.virginia.gov/vacode/19.2-265.1/'&gt;19.2-265.1&lt;/a&gt;, whenever in a misdemeanor case neither an attorney for the Commonwealth nor any other attorney for the prosecution is present, the complaining witness may be allowed to remain in court throughout the entire trial if necessary for the orderly presentation of witnesses for the prosecution.&lt;/p&gt;&lt;p&gt;1987, c. 659.&lt;/p&gt;</t>
  </si>
  <si>
    <t>¬ß 19.2-265.6</t>
  </si>
  <si>
    <t>Effect of dismissal of criminal charges.</t>
  </si>
  <si>
    <t>&lt;p&gt;No dismissal of any criminal charge by a court shall bar subsequent prosecution of the charge unless jeopardy attached at the earlier proceeding or unless the dismissal order explicitly states that the dismissal is with prejudice.&lt;/p&gt;&lt;p&gt;2007, c. &lt;a href='http://lis.virginia.gov/cgi-bin/legp604.exe?071+ful+CHAP0419'&gt;419&lt;/a&gt;.&lt;/p&gt;</t>
  </si>
  <si>
    <t>¬ß 19.2-266</t>
  </si>
  <si>
    <t>Exclusion of persons from trial; photographs and broadcasting permitted under designated guidelines; exceptions.</t>
  </si>
  <si>
    <t>&lt;p&gt;In the trial of all criminal cases, whether the same be felony or misdemeanor cases, the court may, in its discretion, exclude from the trial any persons whose presence would impair the conduct of a fair trial, provided that the right of the accused to a public trial shall not be violated.&lt;/p&gt;&lt;p&gt;A court may solely in its discretion permit the taking of photographs in the courtroom during the progress of judicial proceedings and the broadcasting of judicial proceedings by radio or television and the use of electronic or photographic means for the perpetuation of the record or parts thereof in criminal and in civil cases, but only in accordance with the rules set forth hereunder. In addition to such rules, the Supreme Court and the Court of Appeals shall have the authority to promulgate any other rules they deem necessary to govern electronic media and still photography coverage in their respective courts. The following rules shall serve as guidelines, and a violation of these rules may be punishable as contempt:&lt;/p&gt;&lt;p&gt;Coverage Allowed.&lt;/p&gt;&lt;p&gt;1. The presiding judge shall at all times have authority to prohibit, interrupt or terminate electronic media and still photography coverage of public judicial proceedings. The presiding judge shall advise the parties of such coverage in advance of the proceedings and shall allow the parties to object thereto. For good cause shown, the presiding judge may prohibit coverage in any case and may restrict coverage as he deems appropriate to meet the ends of justice.&lt;/p&gt;&lt;p&gt;2. Coverage of the following types of judicial proceedings shall be prohibited: adoption proceedings, juvenile proceedings, child custody proceedings, divorce proceedings, temporary and permanent spousal support proceedings, proceedings concerning sexual offenses, proceedings for the hearing of motions to suppress evidence, proceedings involving trade secrets, and in camera proceedings.&lt;/p&gt;&lt;p&gt;3. Coverage of the following categories of witnesses shall be prohibited: police informants, minors, undercover agents and victims and families of victims of sexual offenses.&lt;/p&gt;&lt;p&gt;4. Coverage of jurors shall be prohibited expressly at any stage of a judicial proceeding, including that portion of a proceeding during which a jury is selected. The judge shall inform all potential jurors at the beginning of the jury selection process of this prohibition.&lt;/p&gt;&lt;p&gt;5. To protect the attorney-client privilege and the right to counsel, there shall be no recording or broadcast of sound from such conferences which occur in a court facility between attorneys and their clients, between co-counsel of a client, between adverse counsel, or between counsel and the presiding judge held at the bench or in chambers.&lt;/p&gt;&lt;p&gt;Location of Equipment and Personnel.&lt;/p&gt;&lt;p&gt;1. The location of recording and camera equipment shall be strictly regulated so as not to be intrusive.&lt;/p&gt;&lt;p&gt;2. Media personnel shall not enter or leave the courtroom once the proceedings are in session except during a court recess or adjournment.&lt;/p&gt;&lt;p&gt;3. Electronic media equipment and still photography equipment shall not be taken into the courtroom or removed from the designated media area except at the following times:&lt;/p&gt;&lt;p&gt;a. Prior to the convening of proceedings;&lt;/p&gt;&lt;p&gt;b. During any luncheon recess;&lt;/p&gt;&lt;p&gt;c. During any court recess with the permission of the trial judge; and&lt;/p&gt;&lt;p&gt;d. After adjournment for the day of the proceedings.&lt;/p&gt;&lt;p&gt;Official Representatives of the Media.&lt;/p&gt;&lt;p&gt;The Virginia Association of Broadcasters and the Virginia Press Association may designate one person to represent the television media, one person to represent the radio broadcasters, and one person to represent still photographers in each jurisdiction in which electronic media and still photographic coverage is desired. The names of the persons so designated shall be forwarded to the chief judge of the court in the county or city in which coverage is desired so that arrangements can be made for the "pooling" of equipment and personnel. Such persons shall also be the only persons authorized to speak for the media to the presiding judge concerning the coverage of any judicial proceedings.&lt;/p&gt;&lt;p&gt;Equipment and Personnel.&lt;/p&gt;&lt;p&gt;1. No distracting lights or sounds shall be permitted.&lt;/p&gt;&lt;p&gt;2. Not more than two television cameras shall be permitted in any proceeding.&lt;/p&gt;&lt;p&gt;3. Not more than one still photographer, utilizing not more than two still cameras with not more than two lenses for each camera and related equipment for print purposes, shall be permitted in any proceeding.&lt;/p&gt;&lt;p&gt;4. Not more than one audio system for broadcast purposes shall be permitted in any proceeding.&lt;/p&gt;&lt;p&gt;Audio pickup for all media purposes shall be accomplished with existing audio systems present in the court facility. If no technically suitable audio system exists in the court facility, microphones and related wiring essential for media purposes may be installed and maintained at media expense. The microphones and wiring must be unobtrusive and shall be located in places designated in advance of any proceeding by the chief judge of the court in which coverage is desired.&lt;/p&gt;&lt;p&gt;5. Any "pooling" arrangements among the media required by these limitations on equipment and personnel shall be the sole responsibility of the media without calling upon the presiding judge to mediate any dispute as to the appropriate media representative or equipment authorized to cover a particular proceeding. In the absence of advance media agreement on disputed equipment or personnel issues, the presiding judge may exclude all contesting media personnel from a proceeding.&lt;/p&gt;&lt;p&gt;6. In no event shall the number of personnel in the designated area exceed the number necessary to operate the designated equipment.&lt;/p&gt;&lt;p&gt;7. Only television photographic and audio equipment which does not produce distracting sound or light shall be employed to cover judicial proceedings. No artificial lighting device of any kind shall be employed in connection with the television camera.&lt;/p&gt;&lt;p&gt;8. Only still camera equipment which does not produce distracting sound or light shall be employed to cover judicial proceedings. No artificial lighting device of any kind shall be employed in connection with a still camera.&lt;/p&gt;&lt;p&gt;9. With the concurrence of the chief judge of the court in which coverage is desired, modifications and additions may be made in light sources existing in the facility, provided such modifications or additions are installed and maintained without public expense.&lt;/p&gt;&lt;p&gt;Impermissible Use of Media Material.&lt;/p&gt;&lt;p&gt;None of the film, video tape, still photographs or audio reproductions developed during or by virtue of coverage of a judicial proceeding shall be admissible as evidence (i) in the proceeding out of which it arose, (ii) in any proceeding subsequent and collateral thereto, or (iii) upon any retrial or appeal of such proceedings.&lt;/p&gt;&lt;p&gt;All electronic media and still photography coverage of public judicial proceedings authorized by this section, with the exception of electronic or photographic means authorized for the perpetuation of the record or parts thereof shall be conducted at no cost to the Commonwealth.&lt;/p&gt;&lt;p&gt;Code 1950, ¬ß 19.1-246; 1960, c. 366; 1971, Ex. Sess., c. 28; 1975, c. 495; 1978, c. 477; 1987, c. 580; 1989, c. 582; 1990, c. 243; 1992, c. 557.&lt;/p&gt;</t>
  </si>
  <si>
    <t>¬ß 19.2-266.1</t>
  </si>
  <si>
    <t>Conviction of lesser offense on indictment for homicide.</t>
  </si>
  <si>
    <t>&lt;p&gt;In any trial upon an indictment charging homicide, the jury or the court may find the accused not guilty of the specific offense charged in the indictment, but guilty of any degree of homicide supported by the evidence for which a lesser punishment is provided by law.&lt;/p&gt;&lt;p&gt;1975, c. 495.&lt;/p&gt;</t>
  </si>
  <si>
    <t>¬ß 19.2-266.2</t>
  </si>
  <si>
    <t>Defense objections to be raised before trial; hearing; bill of particulars.</t>
  </si>
  <si>
    <t>&lt;p&gt;A. Defense motions or objections seeking (i) suppression of evidence on the grounds such evidence was obtained in violation of the provisions of the Fourth, Fifth or Sixth Amendments to the Constitution of the United States or Article I, Section 8, 10 or 11 of the Constitution of Virginia proscribing illegal searches and seizures and protecting rights against self-incrimination; (ii) dismissal of a warrant, information, or indictment or any count or charge thereof on the ground that: (a) the defendant would be deprived of a speedy trial in violation of the provisions of the Sixth Amendment to the Constitution of the United States, Article I, Section 8 of the Constitution of Virginia, or ¬ß &lt;a href='http://law.lis.virginia.gov/vacode/19.2-243/'&gt;19.2-243&lt;/a&gt;; or (b) the defendant would be twice placed in jeopardy in violation of the provisions of the Fifth Amendment to the Constitution of the United States or Article I, Section 8 of the Constitution of Virginia; or (iii) dismissal of a warrant, information, or indictment or any count or charge thereof on the ground that a statute upon which it was based is unconstitutional shall be raised by motion or objection.&lt;/p&gt;&lt;p&gt;B. Such a motion or objection in a proceeding in circuit court shall be raised in writing, before trial. The motions or objections shall be filed and notice given to opposing counsel not later than seven days before trial in circuit court or, if made under clause (ii) of subsection A, at such time prior to trial in circuit court as the grounds for the motion or objection shall arise, whichever occurs last. A hearing on all such motions or objections shall be held not later than three days prior to trial in circuit court, unless such period is waived by the accused, as set by the trial judge. The circuit court may, however, for good cause shown and in the interest of justice, permit the motions or objections to be raised at a later time.&lt;/p&gt;&lt;p&gt;C. To assist the defense in filing such motions or objections in a timely manner, the circuit court shall, upon motion of the defendant, direct the Commonwealth to file a bill of particulars pursuant to ¬ß &lt;a href='http://law.lis.virginia.gov/vacode/19.2-230/'&gt;19.2-230&lt;/a&gt;. The circuit court shall fix the time within which such bill of particulars is to be filed. Upon further motion of the defendant, the circuit court may, upon a showing of good cause, direct the Commonwealth to supplement its bill of particulars. The attorney for the Commonwealth shall certify that the matters stated in the bill of particulars are true and accurate to the best of his knowledge and belief.&lt;/p&gt;&lt;p&gt;D. In a criminal proceeding in district court, any motion or objection as described in subsection A may be raised prior to or at such proceeding. In the event such a motion or objection is raised, the district court shall, upon motion of the Commonwealth grant a continuance for good cause shown.&lt;/p&gt;&lt;p&gt;1987, c. 710; 2005, cc. &lt;a href='http://lis.virginia.gov/cgi-bin/legp604.exe?051+ful+CHAP0622'&gt;622&lt;/a&gt;, &lt;a href='http://lis.virginia.gov/cgi-bin/legp604.exe?051+ful+CHAP0694'&gt;694&lt;/a&gt;; 2006, cc. &lt;a href='http://lis.virginia.gov/cgi-bin/legp604.exe?061+ful+CHAP0578'&gt;578&lt;/a&gt;, &lt;a href='http://lis.virginia.gov/cgi-bin/legp604.exe?061+ful+CHAP0862'&gt;862&lt;/a&gt;.&lt;/p&gt;</t>
  </si>
  <si>
    <t>¬ß 19.2-266.3</t>
  </si>
  <si>
    <t>Continuances; appearances of parties.</t>
  </si>
  <si>
    <t>&lt;p&gt;When the court grants a continuance in advance of the date of a scheduled trial or hearing, if the defendant acknowledges in writing, on a form provided by the Office of the Executive Secretary of the Supreme Court, that he promises to appear in court on the date and time of the newly scheduled trial or hearing, the court shall not require counsel or the defendant to appear on the date when the trial or hearing was originally scheduled. However, if the defendant is in violation of the terms of his pretrial release or has failed to appear at any court proceeding, the court may require the defendant to appear on the date when the trial or hearing was originally scheduled as a condition of any continuance granted.&lt;/p&gt;&lt;p&gt;2013, c. &lt;a href='http://lis.virginia.gov/cgi-bin/legp604.exe?131+ful+CHAP0154'&gt;154&lt;/a&gt;.&lt;/p&gt;</t>
  </si>
  <si>
    <t>EVIDENCE AND WITNESSES</t>
  </si>
  <si>
    <t>¬ß 19.2-267</t>
  </si>
  <si>
    <t>Provisions applicable to witnesses in criminal as well as civil cases; obligation to attend; summons.</t>
  </si>
  <si>
    <t>&lt;p&gt;Sections &lt;a href='http://law.lis.virginia.gov/vacode/8.01-396.1/'&gt;8.01-396.1&lt;/a&gt;, &lt;a href='http://law.lis.virginia.gov/vacode/8.01-402/'&gt;8.01-402&lt;/a&gt;, &lt;a href='http://law.lis.virginia.gov/vacode/8.01-405/'&gt;8.01-405&lt;/a&gt;, &lt;a href='http://law.lis.virginia.gov/vacode/8.01-407/'&gt;8.01-407&lt;/a&gt;, and &lt;a href='http://law.lis.virginia.gov/vacode/8.01-408/'&gt;8.01-408&lt;/a&gt; to &lt;a href='http://law.lis.virginia.gov/vacode/8.01-410/'&gt;8.01-410&lt;/a&gt;, inclusive, shall apply to a criminal as well as a civil case in all respects, except that a witness in a criminal case shall be obliged to attend, and may be proceeded against for failing to do so, although there may not previously have been any payment, or tender to him of anything for attendance, mileage, or tolls. In a criminal case a summons for a witness may be issued by the attorney for the Commonwealth or other attorney charged with the responsibility for the prosecution of a violation of any ordinance or by the attorney for the defendant; however, any attorney who issues such a summons shall, at the time of the issuance, file with the clerk of the court the names and addresses of such witnesses except to the extent protected under ¬ß &lt;a href='http://law.lis.virginia.gov/vacode/19.2-11.2/'&gt;19.2-11.2&lt;/a&gt;.&lt;/p&gt;&lt;p&gt;Code 1950, ¬ß 19.1-262; 1960, c. 366; 1962, c. 374; 1975, c. 495; 1977, c. 624; 1991, c. 38; 1994, c. &lt;a href='http://lis.virginia.gov/cgi-bin/legp604.exe?941+ful+CHAP0543'&gt;543&lt;/a&gt;; 2007, c. &lt;a href='http://lis.virginia.gov/cgi-bin/legp604.exe?071+ful+CHAP0552'&gt;552&lt;/a&gt;; 2008, c. &lt;a href='http://lis.virginia.gov/cgi-bin/legp604.exe?081+ful+CHAP0124'&gt;124&lt;/a&gt;; 2014, c. &lt;a href='http://lis.virginia.gov/cgi-bin/legp604.exe?141+ful+CHAP0744'&gt;744&lt;/a&gt;.&lt;/p&gt;</t>
  </si>
  <si>
    <t>¬ß 19.2-267.1</t>
  </si>
  <si>
    <t>Authority of law-enforcement officer to issue summons to witness; failure to appear.</t>
  </si>
  <si>
    <t>&lt;p&gt;A summons may be issued by a law-enforcement officer during the course of his immediate investigation of an alleged misdemeanor for which an arrest warrant is not required pursuant to ¬ß &lt;a href='http://law.lis.virginia.gov/vacode/19.2-81/'&gt;19.2-81&lt;/a&gt; to any person he reasonably believes was a witness to the offense. The summons shall command the person to appear and testify at the trial of any criminal charge brought against any person as the result of the offense.&lt;/p&gt;&lt;p&gt;A summons issued pursuant to this section shall have the same force as if issued by the court. The failure of any person so summoned to appear after receiving written notice of the date, time and place of the trial at least five days prior to the trial shall be punishable as contempt of the court in accordance with ¬ß &lt;a href='http://law.lis.virginia.gov/vacode/18.2-456/'&gt;18.2-456&lt;/a&gt; (5).&lt;/p&gt;&lt;p&gt;1983, c. 224.&lt;/p&gt;</t>
  </si>
  <si>
    <t>¬ß 19.2-267.2</t>
  </si>
  <si>
    <t>Response to subpoena for information stored in electronic format.</t>
  </si>
  <si>
    <t>&lt;p&gt;When a subpoena has been served pursuant to Rule 3A:12 of the Rules of the Supreme Court on a person who is not a party to the action requiring the production of information that is stored in an electronic format, the person shall produce a tangible copy of the information. If a tangible copy cannot be produced, the person shall permit the parties to review the information on a computer or by electronic means during normal business hours, provided that the information can be accessed and isolated. If a tangible copy cannot reasonably be produced and the information is commingled with information other than that requested in the subpoena and cannot reasonably be isolated, the person may file a motion for a protective order or motion to quash.&lt;/p&gt;&lt;p&gt;2002, c. &lt;a href='http://lis.virginia.gov/cgi-bin/legp604.exe?021+ful+CHAP0764'&gt;764&lt;/a&gt;.&lt;/p&gt;</t>
  </si>
  <si>
    <t>¬ß 19.2-268</t>
  </si>
  <si>
    <t>Right of accused to testify.</t>
  </si>
  <si>
    <t>&lt;p&gt;In any case of felony or misdemeanor, the accused may be sworn and examined in his own behalf, and if so sworn and examined, he shall be deemed to have waived his privilege of not giving evidence against himself, and shall be subject to cross-examination as any other witness; but his failure to testify shall create no presumption against him, nor be the subject of any comment before the court or jury by the prosecuting attorney.&lt;/p&gt;&lt;p&gt;Code 1950, ¬ß 19.1-264; 1960, c. 366; 1975, c. 495.&lt;/p&gt;</t>
  </si>
  <si>
    <t>¬ß 19.2-268.1</t>
  </si>
  <si>
    <t>Contradiction by prior inconsistent writing (Subdivision (b)(i) of Supreme Court Rule 2:613 derived in part from this section).</t>
  </si>
  <si>
    <t>&lt;p&gt;A witness in a criminal case may be cross-examined as to previous statements made by him in writing or reduced into writing, relative to the subject matter of the proceeding, without such writing being shown to him; but if it is intended to contradict such witness by the writing, his attention must, before such contradictory proof can be given, be called to the particular occasion on which the writing is supposed to have been made, and he may be asked if he did not make a writing of the purport of the one to be offered to contradict him, and if he denies making it, or does not admit its execution, it shall then be shown to him, and if he admits its genuineness, he shall be allowed to make his own explanation of it; but it shall be competent for the court at any time during the trial to require the production of the writing for its inspection, and the court may thereupon make such use of it for the purpose of the trial as it may think best.&lt;/p&gt;&lt;p&gt;Code 1950, ¬ß 8-293; 1958, c. 380; 1960, c. 114; 1964, c. 356; 1977, c. 624.&lt;/p&gt;</t>
  </si>
  <si>
    <t>¬ß 19.2-268.2</t>
  </si>
  <si>
    <t>Recent complaint hearsay exception (Subdivision (23) of Supreme Court Rule 2:803 derived from this section).</t>
  </si>
  <si>
    <t>&lt;p&gt;Notwithstanding any other provision of law, in any prosecution for criminal sexual assault under Article 7 (¬ß &lt;a href='http://law.lis.virginia.gov/vacode/18.2-61/'&gt;18.2-61&lt;/a&gt; et seq.) of Chapter 4 of Title 18.2, a violation of ¬ß¬ß &lt;a href='http://law.lis.virginia.gov/vacode/18.2-361/'&gt;18.2-361&lt;/a&gt;, &lt;a href='http://law.lis.virginia.gov/vacode/18.2-366/'&gt;18.2-366&lt;/a&gt;, &lt;a href='http://law.lis.virginia.gov/vacode/18.2-370/'&gt;18.2-370&lt;/a&gt; or ¬ß &lt;a href='http://law.lis.virginia.gov/vacode/18.2-370.1/'&gt;18.2-370.1&lt;/a&gt;, the fact that the person injured made complaint of the offense recently after commission of the offense is admissible, not as independent evidence of the offense, but for the purpose of corroborating the testimony of the complaining witness.&lt;/p&gt;&lt;p&gt;1993, c. 592.&lt;/p&gt;</t>
  </si>
  <si>
    <t>¬ß 19.2-268.3</t>
  </si>
  <si>
    <t>Admissibility of statements by children in certain cases.</t>
  </si>
  <si>
    <t>&lt;p&gt;A. As used in this section, "offense against children" means a violation or an attempt to violate ¬ß &lt;a href='http://law.lis.virginia.gov/vacode/18.2-31/'&gt;18.2-31&lt;/a&gt;, &lt;a href='http://law.lis.virginia.gov/vacode/18.2-32/'&gt;18.2-32&lt;/a&gt;, or &lt;a href='http://law.lis.virginia.gov/vacode/18.2-35/'&gt;18.2-35&lt;/a&gt;, subsection A of ¬ß &lt;a href='http://law.lis.virginia.gov/vacode/18.2-47/'&gt;18.2-47&lt;/a&gt;, ¬ß &lt;a href='http://law.lis.virginia.gov/vacode/18.2-48/'&gt;18.2-48&lt;/a&gt;, &lt;a href='http://law.lis.virginia.gov/vacode/18.2-51/'&gt;18.2-51&lt;/a&gt;, &lt;a href='http://law.lis.virginia.gov/vacode/18.2-51.2/'&gt;18.2-51.2&lt;/a&gt;, &lt;a href='http://law.lis.virginia.gov/vacode/18.2-51.6/'&gt;18.2-51.6&lt;/a&gt;, &lt;a href='http://law.lis.virginia.gov/vacode/18.2-52/'&gt;18.2-52&lt;/a&gt;, &lt;a href='http://law.lis.virginia.gov/vacode/18.2-54.1/'&gt;18.2-54.1&lt;/a&gt;, &lt;a href='http://law.lis.virginia.gov/vacode/18.2-54.2/'&gt;18.2-54.2&lt;/a&gt;, &lt;a href='http://law.lis.virginia.gov/vacode/18.2-61/'&gt;18.2-61&lt;/a&gt;, &lt;a href='http://law.lis.virginia.gov/vacode/18.2-67.1/'&gt;18.2-67.1&lt;/a&gt;, &lt;a href='http://law.lis.virginia.gov/vacode/18.2-67.2/'&gt;18.2-67.2&lt;/a&gt;, or &lt;a href='http://law.lis.virginia.gov/vacode/18.2-67.3/'&gt;18.2-67.3&lt;/a&gt;, subsection B of ¬ß &lt;a href='http://law.lis.virginia.gov/vacode/18.2-346/'&gt;18.2-346&lt;/a&gt; if punishable as a felony, ¬ß &lt;a href='http://law.lis.virginia.gov/vacode/18.2-355/'&gt;18.2-355&lt;/a&gt;, &lt;a href='http://law.lis.virginia.gov/vacode/18.2-356/'&gt;18.2-356&lt;/a&gt;, &lt;a href='http://law.lis.virginia.gov/vacode/18.2-357/'&gt;18.2-357&lt;/a&gt;, or &lt;a href='http://law.lis.virginia.gov/vacode/18.2-357.1/'&gt;18.2-357.1&lt;/a&gt;, subsection B of ¬ß &lt;a href='http://law.lis.virginia.gov/vacode/18.2-361/'&gt;18.2-361&lt;/a&gt;, subsection B of ¬ß &lt;a href='http://law.lis.virginia.gov/vacode/18.2-366/'&gt;18.2-366&lt;/a&gt;, ¬ß &lt;a href='http://law.lis.virginia.gov/vacode/18.2-370/'&gt;18.2-370&lt;/a&gt;, &lt;a href='http://law.lis.virginia.gov/vacode/18.2-370.1/'&gt;18.2-370.1&lt;/a&gt;, &lt;a href='http://law.lis.virginia.gov/vacode/18.2-371.1/'&gt;18.2-371.1&lt;/a&gt;, &lt;a href='http://law.lis.virginia.gov/vacode/18.2-374.1/'&gt;18.2-374.1&lt;/a&gt;, &lt;a href='http://law.lis.virginia.gov/vacode/18.2-374.1:1/'&gt;18.2-374.1:1&lt;/a&gt;, &lt;a href='http://law.lis.virginia.gov/vacode/18.2-374.3/'&gt;18.2-374.3&lt;/a&gt;, or &lt;a href='http://law.lis.virginia.gov/vacode/18.2-374.4/'&gt;18.2-374.4&lt;/a&gt;, ¬ß &lt;a href='http://law.lis.virginia.gov/vacode/18.2-386.1/'&gt;18.2-386.1&lt;/a&gt; if punishable as a felony, or ¬ß &lt;a href='http://law.lis.virginia.gov/vacode/40.1-103/'&gt;40.1-103&lt;/a&gt;.&lt;/p&gt;&lt;p&gt;B. An out-of-court statement made by a child who is under 13 years of age at the time of trial or hearing who is the alleged victim of an offense against children describing any act directed against the child relating to such alleged offense shall not be excluded as hearsay under Rule 2:802 of the Rules of Supreme Court of Virginia if both of the following apply:&lt;/p&gt;&lt;p&gt;1. The court finds, in a hearing conducted prior to a trial, that the time, content, and totality of circumstances surrounding the statement provide sufficient indicia of reliability so as to render it inherently trustworthy. In determining such trustworthiness, the court may consider, among other things, the following factors:&lt;/p&gt;&lt;p&gt;a. The child's personal knowledge of the event;&lt;/p&gt;&lt;p&gt;b. The age, maturity, and mental state of the child;&lt;/p&gt;&lt;p&gt;c. The credibility of the person testifying about the statement;&lt;/p&gt;&lt;p&gt;d. Any apparent motive the child may have to falsify or distort the event, including bias or coercion;&lt;/p&gt;&lt;p&gt;e. Whether the child was suffering pain or distress when making the statement; and&lt;/p&gt;&lt;p&gt;f. Whether extrinsic evidence exists to show the defendant's opportunity to commit the act; and&lt;/p&gt;&lt;p&gt;2. The child:&lt;/p&gt;&lt;p&gt;a. Testifies; or&lt;/p&gt;&lt;p&gt;b. Is declared by the court to be unavailable as a witness; when the child has been declared unavailable, such statement may be admitted pursuant to this section only if there is corroborative evidence of the act relating to an alleged offense against children.&lt;/p&gt;&lt;p&gt;C. At least 14 days prior to the commencement of the proceeding in which a statement will be offered as evidence, the party intending to offer the statement shall notify the opposing party, in writing, of the intent to offer the statement and shall provide or make available copies of the statement to be introduced.&lt;/p&gt;&lt;p&gt;D. This section shall not be construed to limit the admission of any statement offered under any other hearsay exception or applicable rule of evidence.&lt;/p&gt;&lt;p&gt;2016, cc. &lt;a href='http://lis.virginia.gov/cgi-bin/legp604.exe?161+ful+CHAP0542'&gt;542&lt;/a&gt;, &lt;a href='http://lis.virginia.gov/cgi-bin/legp604.exe?161+ful+CHAP0553'&gt;553&lt;/a&gt;.&lt;/p&gt;</t>
  </si>
  <si>
    <t>¬ß 19.2-269</t>
  </si>
  <si>
    <t>Convicts as witnesses (Supreme Court Rule 2:609 derived from this section).</t>
  </si>
  <si>
    <t>&lt;p&gt;A person convicted of a felony or perjury shall not be incompetent to testify, but the fact of conviction may be shown in evidence to affect his credit.&lt;/p&gt;&lt;p&gt;Code 1950, ¬ß 19.1-265; 1960, c. 366; 1975, c. 495.&lt;/p&gt;</t>
  </si>
  <si>
    <t>¬ß 19.2-269.1</t>
  </si>
  <si>
    <t>Inmates as witnesses in criminal cases.</t>
  </si>
  <si>
    <t>&lt;p&gt;Whenever the Commonwealth or a defendant in a criminal prosecution in any circuit court in this Commonwealth requires as a witness in his behalf, an inmate in a state or local correctional facility as defined in ¬ß &lt;a href='http://law.lis.virginia.gov/vacode/53.1-1/'&gt;53.1-1&lt;/a&gt;, the court, on the application of such defendant or his attorney, or the attorney for the Commonwealth, shall issue an order to the Director of the Department of Corrections to deliver such witness to the sheriff of the jurisdiction of the court issuing the order. If authorized by the court, the clerk of the circuit court or a deputy clerk may issue these orders on behalf of the court. The sheriff shall go where such witness may then be and carry him to the court to testify as such witness, and after he has testified and been released as such witness, carry him back to the place whence he came, for all of which service the sheriff shall be paid out of the criminal expense funds in the state treasury such compensation as the court in which the case is pending may certify to be reasonable.&lt;/p&gt;&lt;p&gt;Code 1950, ¬ß 8-300; 1966, c. 227; 1974, cc. 44, 45; 1977, c. 624; 2002, cc. &lt;a href='http://lis.virginia.gov/cgi-bin/legp604.exe?021+ful+CHAP0515'&gt;515&lt;/a&gt;, &lt;a href='http://lis.virginia.gov/cgi-bin/legp604.exe?021+ful+CHAP0544'&gt;544&lt;/a&gt;.&lt;/p&gt;</t>
  </si>
  <si>
    <t>¬ß 19.2-269.2</t>
  </si>
  <si>
    <t>Nondisclosure of addresses or telephone numbers of crime victims and witnesses.</t>
  </si>
  <si>
    <t>&lt;p&gt;During any criminal proceeding, upon motion of the defendant or the attorney for the Commonwealth, a judge may prohibit testimony as to the current residential or business address, any telephone number, or email address of a victim or witness if the judge determines that this information is not material under the circumstances of the case.&lt;/p&gt;&lt;p&gt;1989, c. 170; 1994, cc. &lt;a href='http://lis.virginia.gov/cgi-bin/legp604.exe?941+ful+CHAP0845'&gt;845&lt;/a&gt;, &lt;a href='http://lis.virginia.gov/cgi-bin/legp604.exe?941+ful+CHAP0931'&gt;931&lt;/a&gt;; 2018, cc. &lt;a href='http://lis.virginia.gov/cgi-bin/legp604.exe?181+ful+CHAP0047'&gt;47&lt;/a&gt;, &lt;a href='http://lis.virginia.gov/cgi-bin/legp604.exe?181+ful+CHAP0083'&gt;83&lt;/a&gt;.&lt;/p&gt;</t>
  </si>
  <si>
    <t>¬ß 19.2-270</t>
  </si>
  <si>
    <t>When statement by accused as witness not received as evidence.</t>
  </si>
  <si>
    <t>&lt;p&gt;In a criminal prosecution, other than for perjury, or in an action on a penal statute, evidence shall not be given against the accused of any statement made by him as a witness upon a legal examination, in a criminal or civil action, unless such statement was made when examined as a witness in his own behalf.&lt;/p&gt;&lt;p&gt;Code 1950, ¬ß 19.1-267; 1960, c. 366; 1975, c. 495; 1988, c. 366.&lt;/p&gt;</t>
  </si>
  <si>
    <t>¬ß 19.2-270.1</t>
  </si>
  <si>
    <t>Use of photographs as evidence in certain larceny and burglary prosecutions.</t>
  </si>
  <si>
    <t>&lt;p&gt;In any prosecution for larceny under the provisions of ¬ß¬ß &lt;a href='http://law.lis.virginia.gov/vacode/18.2-95/'&gt;18.2-95&lt;/a&gt;, &lt;a href='http://law.lis.virginia.gov/vacode/18.2-96/'&gt;18.2-96&lt;/a&gt; or ¬ß &lt;a href='http://law.lis.virginia.gov/vacode/18.2-98/'&gt;18.2-98&lt;/a&gt;, or for shoplifting under the provisions of ¬ß &lt;a href='http://law.lis.virginia.gov/vacode/18.2-103/'&gt;18.2-103&lt;/a&gt;, or for burglary under the provisions of ¬ß¬ß &lt;a href='http://law.lis.virginia.gov/vacode/18.2-89/'&gt;18.2-89&lt;/a&gt;, &lt;a href='http://law.lis.virginia.gov/vacode/18.2-90/'&gt;18.2-90&lt;/a&gt;, &lt;a href='http://law.lis.virginia.gov/vacode/18.2-91/'&gt;18.2-91&lt;/a&gt; or ¬ß &lt;a href='http://law.lis.virginia.gov/vacode/18.2-92/'&gt;18.2-92&lt;/a&gt;, photographs of the goods, merchandise, money or securities alleged to have been taken or converted shall be deemed competent evidence of such goods, merchandise, money or securities and shall be admissible in any proceeding, hearing or trial of the case to the same extent as if such goods, merchandise, money or securities had been introduced as evidence. Such photographs shall bear a written description of the goods, merchandise, money or securities alleged to have been taken or converted, the name of the owner of such goods, merchandise, money or securities and the manner of the identification of same by such owner, or the name of the place wherein the alleged offense occurred, the name of the accused, the name of the arresting or investigating police officer or conservator of the peace, the date of the photograph and the name of the photographer. Such writing shall be made under oath by the arresting or investigating police officer or conservator of the peace, and the photographs identified by the signature of the photographer. Upon the filing of such photograph and writing with the police authority or court holding such goods and merchandise as evidence, such goods or merchandise shall be returned to their owner, or the proprietor or manager of the store or establishment wherein the alleged offense occurred.&lt;/p&gt;&lt;p&gt;1976, c. 577; 1985, c. 184; 1987, c. 493; 1995, c. &lt;a href='http://lis.virginia.gov/cgi-bin/legp604.exe?951+ful+CHAP0447'&gt;447&lt;/a&gt;.&lt;/p&gt;</t>
  </si>
  <si>
    <t>¬ß 19.2-270.1:1</t>
  </si>
  <si>
    <t>Computer and electronic data in obscenity, etc. cases; access to defendant.</t>
  </si>
  <si>
    <t>&lt;p&gt;When computer data or electronic data, stored in any form, the possession of which is otherwise unlawful, are seized as evidence in a criminal prosecution of any offense involving obscenity or child pornography, neither the original data nor a copy thereof shall be released to the defendant or his counsel, nor shall a court order the release of such evidence to the defendant or his counsel except as provided herein. The defendant and his counsel shall be allowed the reasonable opportunity to review such evidence in accordance with the rules of discovery. Upon a finding that the production of the original data or a copy thereof to counsel or his designee is necessary and material to the defense of the accused, the court may order such production only under terms that restrict access to specifically identified recipients, prohibit any duplication of the data beyond what is reasonably necessary for the purpose of the production, and require the return of the data to the law-enforcement agency maintaining custody or control of the seized data for appropriate disposition.&lt;/p&gt;&lt;p&gt;2006, c. &lt;a href='http://lis.virginia.gov/cgi-bin/legp604.exe?061+ful+CHAP0601'&gt;601&lt;/a&gt;.&lt;/p&gt;</t>
  </si>
  <si>
    <t>¬ß 19.2-270.2</t>
  </si>
  <si>
    <t>Disposition of money, securities or documents seized upon arrest, etc., and pertinent as evidence.</t>
  </si>
  <si>
    <t>&lt;p&gt;A. When in the course of investigation or arrest, the investigating or arresting officer shall seize or come into the possession of moneys, cash, or negotiable or nonnegotiable instruments or securities, hereinafter called "moneys or securities," taken or retained unlawfully from a financial institution or other person, and such moneys or securities, or a portion thereof, shall be pertinent evidence in a pending prosecution or appeal therefrom, the officer or agency having possession thereof, may retain, pending such prosecution or appeal thereof, sufficient of such moneys or securities as shall be necessary to prove the crime of grand larceny or other crimes requiring a specific amount in value. The court upon motion of the attorney for the Commonwealth and for good cause shown may order the release of all moneys or securities, subject to the provisions of this section. The remaining excess moneys or securities, if any, may be released to the owner thereof, upon proper receipt therefor, which release shall be with the consent of the attorney for the Commonwealth. The officer or agency authorizing such release shall make an appropriate record of such moneys or securities released, including designation or copying of serial numbers, and such record or receipt shall be admissible into evidence in any proceeding, hearing or trial of the case to the same extent as if such moneys or securities had been introduced. Such record or receipt shall contain the name of the financial institution or person from whom such moneys or securities were taken, the place from which taken, the name of the accused, and the name of the arresting officer or officers coming into initial possession of such moneys or securities. Pictures shall be taken of any instruments or securities and such pictures shall be attached to the receipt or record above and shall contain further, in the case of such copying, the date of the photograph and the name of the photographer.&lt;/p&gt;&lt;p&gt;B. When in the course of investigation or arrest, the investigating or arresting officer seizes or comes into the possession of moneys or securities under the provisions of this section, and such moneys or securities, or a portion thereof, are introduced as an exhibit in a prosecution or appeal therefrom, the court may, with the consent of the attorney for the Commonwealth, authorize the clerk of the circuit court, upon all appeal rights being exhausted, to deposit such moneys or cash in an interest-bearing account.&lt;/p&gt;&lt;p&gt;1980, c. 423; 1991, c. 680; 1995, c. &lt;a href='http://lis.virginia.gov/cgi-bin/legp604.exe?951+ful+CHAP0447'&gt;447&lt;/a&gt;.&lt;/p&gt;</t>
  </si>
  <si>
    <t>¬ß 19.2-270.3</t>
  </si>
  <si>
    <t>Admissible evidence as to identity of party presenting bad check, draft or order.</t>
  </si>
  <si>
    <t>&lt;p&gt;In any prosecution under ¬ß &lt;a href='http://law.lis.virginia.gov/vacode/18.2-181/'&gt;18.2-181&lt;/a&gt; or ¬ß &lt;a href='http://law.lis.virginia.gov/vacode/18.2-182/'&gt;18.2-182&lt;/a&gt; for the presentation of a bad check, draft or order, the following shall be admissible in any proceeding, hearing or trial of the case:&lt;/p&gt;&lt;p&gt;1. The unpaid or dishonored check, draft or order, bearing a notation thereon of the full name, residence address, home telephone number, and either the driver's license, social security or other governmentally issued identification number of the person who delivered such check, draft or order to the payee, the cashing party or its representative, and bearing the initials of the representative of the payee or cashing party to whom the check, draft or order was delivered, as evidence that such information was transcribed on such check, draft or order at the time of such delivery; or&lt;/p&gt;&lt;p&gt;2. A composite photograph of the check, draft or order, and of the person delivering such check, draft or order, and of other documentation identifying such person, such as a driver's license, social security card, or other governmentally issued identification card, taken together at the time the check, draft or order was delivered by such person to the payee, the cashing party or its representative.&lt;/p&gt;&lt;p&gt;If such evidence is introduced, it may invoke an inference sufficient for the trier of fact to find that the person whose identifying information appears on the check, draft or order was the person who delivered the check, draft or order in question to the payee, cashing party or its representative.&lt;/p&gt;&lt;p&gt;1981, c. 292; 1991, c. 633.&lt;/p&gt;</t>
  </si>
  <si>
    <t>¬ß 19.2-270.4</t>
  </si>
  <si>
    <t>When donation, destruction, or return of exhibits received in evidence authorized.</t>
  </si>
  <si>
    <t>&lt;p&gt;A. Except as provided in ¬ß &lt;a href='http://law.lis.virginia.gov/vacode/19.2-270.4:1/'&gt;19.2-270.4:1&lt;/a&gt; and unless objection with sufficient cause is made, the trial court in any criminal case may order the donation or destruction of any or all exhibits received in evidence during the course of the trial (i) in any misdemeanor case, at any time after the expiration of the time for filing an appeal from the final judgment of the court if no appeal is taken or if an appeal is taken, at any time after exhaustion of all appellate remedies and (ii) in any felony case, upon notice in the sentencing order or otherwise to the attorney for the Commonwealth, the defendant at his last known address, and attorney of record for the defendant in the case, after more than one year has expired from exhaustion of all appellate remedies, or, if no appeal is taken, after more than one year from the time for seeking appellate remedies has expired; and in the event the defendant is found not guilty by a court of law, the court may, upon entry of the final order, order the destruction, donation, or return of the exhibits; provided, however, if a petition for writ of habeas corpus is filed within such one-year period, then such order shall not be entered until exhaustion of such habeas corpus proceedings. Notwithstanding the foregoing, in all cases concluded prior to July 1, 2005, the notice requirement in this section shall not apply. The order of donation or destruction may require that photographs be made of all exhibits ordered to be donated or destroyed and that such photographs be appropriately labeled for future identification. In addition, the order shall state the nature of the exhibit subject to donation or destruction, identify the case in which such exhibit was received and from whom such exhibit was received, if known, and the manner by which the exhibit is to be destroyed or to whom donated. However, any money introduced into evidence, unless it is stolen from a third party, shall be subject to forfeiture by law-enforcement officials as otherwise provided by law, and if no forfeiture action is taken or if funds remain after any such forfeiture, the clerk shall escheat such funds as otherwise provided by law. No notice to the defendant shall be required in the case of exhibits the disposal or destruction of which is controlled by ¬ß &lt;a href='http://law.lis.virginia.gov/vacode/19.2-386.23/'&gt;19.2-386.23&lt;/a&gt; or &lt;a href='http://law.lis.virginia.gov/vacode/19.2-386.24/'&gt;19.2-386.24&lt;/a&gt;, in any case in which such exhibits may be seized and forfeited to the Commonwealth under Chapter 22.1 (¬ß &lt;a href='http://law.lis.virginia.gov/vacode/19.2-386.1/'&gt;19.2-386.1&lt;/a&gt; et seq.) or Chapter 22.2 (¬ß &lt;a href='http://law.lis.virginia.gov/vacode/19.2-386.15/'&gt;19.2-386.15&lt;/a&gt; et seq.), or any other forfeiture provisions, or in any case where such exhibits are deemed contraband.&lt;/p&gt;&lt;p&gt;B. Except as provided in ¬ß &lt;a href='http://law.lis.virginia.gov/vacode/19.2-270.4:1/'&gt;19.2-270.4:1&lt;/a&gt;, a circuit court for good cause shown, on notice to the attorney for the Commonwealth and any attorney for a defendant in the case, may order the return of any or all exhibits to the owners thereof, notwithstanding the pendency of any appeal or petition for a writ of habeas corpus. The order may be upon such conditions as the court deems appropriate for future identification and inclusion in the record of a case subject to retrial. In addition, the owner shall acknowledge in a sworn affidavit to be filed with the record of the case, that he has retaken possession of such exhibit or exhibits.&lt;/p&gt;&lt;p&gt;C. Any photographs taken pursuant to an order of donation or destruction or an order returning exhibits to the owners shall be retained with the record in the case and, if necessary, shall be admissible in any subsequent trial of the same cause, subject to all other rules of evidence.&lt;/p&gt;&lt;p&gt;D. Upon petition of any organization which is exempt from taxation under ¬ß 501(c) (3) of the Internal Revenue Code, the court in its sound discretion may order the donation of an exhibit to such charitable organization.&lt;/p&gt;&lt;p&gt;1984, c. 621; 1989, c. 481; 1994, c. &lt;a href='http://lis.virginia.gov/cgi-bin/legp604.exe?941+ful+CHAP0536'&gt;536&lt;/a&gt;; 2001, cc. &lt;a href='http://lis.virginia.gov/cgi-bin/legp604.exe?011+ful+CHAP0873'&gt;873&lt;/a&gt;, &lt;a href='http://lis.virginia.gov/cgi-bin/legp604.exe?011+ful+CHAP0874'&gt;874&lt;/a&gt;, &lt;a href='http://lis.virginia.gov/cgi-bin/legp604.exe?011+ful+CHAP0875'&gt;875&lt;/a&gt;; 2008, c. &lt;a href='http://lis.virginia.gov/cgi-bin/legp604.exe?081+ful+CHAP0805'&gt;805&lt;/a&gt;; 2010, cc. &lt;a href='http://lis.virginia.gov/cgi-bin/legp604.exe?101+ful+CHAP0352'&gt;352&lt;/a&gt;, &lt;a href='http://lis.virginia.gov/cgi-bin/legp604.exe?101+ful+CHAP0366'&gt;366&lt;/a&gt;, &lt;a href='http://lis.virginia.gov/cgi-bin/legp604.exe?101+ful+CHAP0454'&gt;454&lt;/a&gt;.&lt;/p&gt;</t>
  </si>
  <si>
    <t>¬ß 19.2-270.4:1</t>
  </si>
  <si>
    <t>Storage, preservation and retention of human biological evidence in felony cases.</t>
  </si>
  <si>
    <t>&lt;p&gt;A. Notwithstanding any provision of law or rule of court, upon motion of a person convicted of a felony but not sentenced to death or his attorney of record to the circuit court that entered the judgment for the offense, the court shall order the storage, preservation, and retention of specifically identified human biological evidence or representative samples collected or obtained in the case for a period of up to 15 years from the time of conviction, unless the court determines, in its discretion, that the evidence should be retained for a longer period of time. Upon the filing of such a motion, the defendant may request a hearing for the limited purpose of identifying the human biological evidence or representative samples that are to be stored in accordance with the provisions of this section. Upon the granting of the motion, the court shall order the clerk of the circuit court to transfer all such evidence to the Department of Forensic Science. The Department of Forensic Science shall store, preserve, and retain such evidence. If the evidence is not within the custody of the clerk at the time the order is entered, the court shall order the governmental entity having custody of the evidence to transfer such evidence to the Department of Forensic Science. Upon the entry of an order under this subsection, the court may upon motion or upon good cause shown, with notice to the convicted person, his attorney of record and the attorney for the Commonwealth, modify the original storage order, as it relates to time of storage of the evidence or samples, for a period of time greater than or less than that specified in the original order.&lt;/p&gt;&lt;p&gt;B. In the case of a person sentenced to death, the court that entered the judgment shall, in all cases, order any human biological evidence or representative samples to be transferred by the governmental entity having custody to the Department of Forensic Science. The Department of Forensic Science shall store, preserve, and retain such evidence until the judgment is executed. If the person sentenced to death has his sentence reduced, then such evidence shall be transferred from the Department to the original investigating law-enforcement agency for storage as provided in this section.&lt;/p&gt;&lt;p&gt;C. Pursuant to standards and guidelines established by the Department of Forensic Science, the order shall state the method of custody, transfer and return of any evidence to insure and protect the Commonwealth's interest in the integrity of the evidence. Pursuant to standards and guidelines established by the Department of Forensic Science, the Department of Forensic Science, local law-enforcement agency or other custodian of the evidence shall take all necessary steps to preserve, store, and retain the evidence and its chain of custody for the period of time specified.&lt;/p&gt;&lt;p&gt;D. In any proceeding under this section, the court, upon a finding that the physical evidence is of such a nature, size or quantity that storage, preservation or retention of all of the evidence is impractical, may order the storage of only representative samples of the evidence. The Department of Forensic Science shall take representative samples, cuttings or swabbings and retain them. The remaining evidence shall be handled according to ¬ß &lt;a href='http://law.lis.virginia.gov/vacode/19.2-270.4/'&gt;19.2-270.4&lt;/a&gt; or as otherwise provided for in the Code.&lt;/p&gt;&lt;p&gt;E. An action under this section or the performance of any attorney representing the petitioner under this section shall not form the basis for relief in any habeas corpus or appellate proceeding. Nothing in this section shall create any cause of action for damages against the Commonwealth, or any of its political subdivisions or officers, employees or agents of the Commonwealth or its political subdivisions.&lt;/p&gt;&lt;p&gt;2001, cc. &lt;a href='http://lis.virginia.gov/cgi-bin/legp604.exe?011+ful+CHAP0873'&gt;873&lt;/a&gt;, &lt;a href='http://lis.virginia.gov/cgi-bin/legp604.exe?011+ful+CHAP0874'&gt;874&lt;/a&gt;, &lt;a href='http://lis.virginia.gov/cgi-bin/legp604.exe?011+ful+CHAP0875'&gt;875&lt;/a&gt;; 2002, c. &lt;a href='http://lis.virginia.gov/cgi-bin/legp604.exe?021+ful+CHAP0832'&gt;832&lt;/a&gt;; 2005, cc. &lt;a href='http://lis.virginia.gov/cgi-bin/legp604.exe?051+ful+CHAP0868'&gt;868&lt;/a&gt;, &lt;a href='http://lis.virginia.gov/cgi-bin/legp604.exe?051+ful+CHAP0881'&gt;881&lt;/a&gt;.&lt;/p&gt;</t>
  </si>
  <si>
    <t>¬ß 19.2-270.5</t>
  </si>
  <si>
    <t>DNA profile admissible in criminal proceeding.</t>
  </si>
  <si>
    <t>&lt;p&gt;In any criminal proceeding, DNA (deoxyribonucleic acid) testing shall be deemed to be a reliable scientific technique and the evidence of a DNA profile comparison may be admitted to prove or disprove the identity of any person. This section shall not otherwise limit the introduction of any relevant evidence bearing upon any question at issue before the court, including the accuracy and reliability of the procedures employed in the collection and analysis of a particular DNA sample. The court shall, regardless of the results of the DNA analysis, if any, consider such other relevant evidence of the identity of the accused as shall be admissible in evidence.&lt;/p&gt;&lt;p&gt;At least twenty-one days prior to commencement of the proceeding in which the results of a DNA analysis will be offered as evidence, the party intending to offer the evidence shall notify the opposing party, in writing, of the intent to offer the analysis and shall provide or make available copies of the profiles and the report or statement to be introduced. In the event that such notice is not given, and the person proffers such evidence, then the court may in its discretion either allow the opposing party a continuance or, under appropriate circumstances, bar the person from presenting such evidence. The period of any such continuance shall not be counted for speedy trial purposes under ¬ß &lt;a href='http://law.lis.virginia.gov/vacode/19.2-243/'&gt;19.2-243&lt;/a&gt;. If the opposing party intends to object to the admissibility of such evidence he shall give written notice of that fact and the basis for his objections at least ten days prior to commencement of the proceedings.&lt;/p&gt;&lt;p&gt;1990, c. 669; 1997, c. &lt;a href='http://lis.virginia.gov/cgi-bin/legp604.exe?971+ful+CHAP0315'&gt;315&lt;/a&gt;; 2002, cc. &lt;a href='http://lis.virginia.gov/cgi-bin/legp604.exe?021+ful+CHAP0627'&gt;627&lt;/a&gt;, &lt;a href='http://lis.virginia.gov/cgi-bin/legp604.exe?021+ful+CHAP0885'&gt;885&lt;/a&gt;.&lt;/p&gt;</t>
  </si>
  <si>
    <t>¬ß 19.2-270.6</t>
  </si>
  <si>
    <t>Evidence of abuse admissible in certain criminal trials (Supreme Court Rule 2:409 derived from this section).</t>
  </si>
  <si>
    <t>&lt;p&gt;In any criminal prosecution alleging personal injury or death, or the attempt to cause personal injury or death, relevant evidence of repeated physical and psychological abuse of the accused by the victim shall be admissible, subject to the general rules of evidence.&lt;/p&gt;&lt;p&gt;1993, c. 5.&lt;/p&gt;</t>
  </si>
  <si>
    <t>¬ß 19.2-270.7</t>
  </si>
  <si>
    <t>Determining decibel level of sound with proper equipment; certificate as to accuracy of equipment.</t>
  </si>
  <si>
    <t>&lt;p&gt;A law-enforcement officer may use equipment deemed proper pursuant to subsection C of ¬ß &lt;a href='http://law.lis.virginia.gov/vacode/2.2-1112/'&gt;2.2-1112&lt;/a&gt; to determine the decibel level of any sound, including noise. The results of such determinations shall be accepted as prima facie evidence of the decibel level of the sound in any court or legal proceeding where the decibel level of the sound is at issue.&lt;/p&gt;&lt;p&gt;In any court or legal proceeding in which any question arises about the calibration or accuracy of such equipment used to determine the decibel level of sound, a certificate, or a true copy thereof, showing the calibration or testing for accuracy of the equipment, and when and by whom the calibration or test was made, shall be admissible as evidence of the facts therein stated. No calibration or testing of such equipment shall be valid for longer than 12 months.&lt;/p&gt;&lt;p&gt;2010, c. &lt;a href='http://lis.virginia.gov/cgi-bin/legp604.exe?101+ful+CHAP0558'&gt;558&lt;/a&gt;.&lt;/p&gt;</t>
  </si>
  <si>
    <t>¬ß 19.2-271</t>
  </si>
  <si>
    <t>Certain judicial officers incompetent to testify under certain circumstances; exceptions (Supreme Court Rule 2:605 derived from this section).</t>
  </si>
  <si>
    <t>&lt;p&gt;No judge shall be competent to testify in any criminal or civil proceeding as to any matter which came before him in the course of his official duties.&lt;/p&gt;&lt;p&gt;Except as otherwise provided in this section, no clerk of any court, magistrate, or other person having the power to issue warrants, shall be competent to testify in any criminal or civil proceeding as to any matter which came before him in the course of his official duties. Such person shall be competent to testify in any criminal proceeding wherein the defendant is charged with perjury or pursuant to the provisions of ¬ß &lt;a href='http://law.lis.virginia.gov/vacode/18.2-460/'&gt;18.2-460&lt;/a&gt; or in any proceeding authorized pursuant to ¬ß &lt;a href='http://law.lis.virginia.gov/vacode/19.2-353.3/'&gt;19.2-353.3&lt;/a&gt;. Notwithstanding any other provision of this section, any judge, clerk of any court, magistrate, or other person having the power to issue warrants, who is the victim of a crime, shall not be incompetent solely because of his office to testify in any criminal or civil proceeding arising out of the crime.&lt;/p&gt;&lt;p&gt;Code 1950, ¬ß¬ß 19.1-267, 19.1-268; 1960, c. 366; 1975, c. 495; 1976, c. 269; 1989, c. 738; 1990, c. 602; 2015, c. &lt;a href='http://lis.virginia.gov/cgi-bin/legp604.exe?151+ful+CHAP0635'&gt;635&lt;/a&gt;.&lt;/p&gt;</t>
  </si>
  <si>
    <t>¬ß 19.2-271.1</t>
  </si>
  <si>
    <t>Competency of husband and wife to testify.</t>
  </si>
  <si>
    <t>&lt;p&gt;Husband and wife shall be competent witnesses to testify for or against each other in criminal cases, except as otherwise provided.&lt;/p&gt;&lt;p&gt;Code 1950, ¬ß 8-287; 1977, c. 624.&lt;/p&gt;</t>
  </si>
  <si>
    <t>¬ß 19.2-271.2</t>
  </si>
  <si>
    <t>Testimony of husband and wife in criminal cases (Subsection (b) of Supreme Court Rule 2:504 derived from this section).</t>
  </si>
  <si>
    <t>&lt;p&gt;In criminal cases husband and wife shall be allowed, and, subject to the rules of evidence governing other witnesses, may be compelled to testify in behalf of each other, but neither shall be compelled to be called as a witness against the other, except (i) in the case of a prosecution for an offense committed by one against the other, against a minor child of either, or against the property of either; (ii) in any case where either is charged with forgery of the name of the other or uttering or attempting to utter a writing bearing the allegedly forged signature of the other; or (iii) in any proceeding relating to a violation of the laws pertaining to criminal sexual assault (¬ß¬ß &lt;a href='http://law.lis.virginia.gov/vacode/18.2-61/'&gt;18.2-61&lt;/a&gt; through &lt;a href='http://law.lis.virginia.gov/vacode/18.2-67.10/'&gt;18.2-67.10&lt;/a&gt;), crimes against nature (¬ß &lt;a href='http://law.lis.virginia.gov/vacode/18.2-361/'&gt;18.2-361&lt;/a&gt;) involving a minor as a victim and provided the defendant and the victim are not married to each other, incest (¬ß &lt;a href='http://law.lis.virginia.gov/vacode/18.2-366/'&gt;18.2-366&lt;/a&gt;), or abuse of children (¬ß¬ß &lt;a href='http://law.lis.virginia.gov/vacode/18.2-370/'&gt;18.2-370&lt;/a&gt; through &lt;a href='http://law.lis.virginia.gov/vacode/18.2-371/'&gt;18.2-371&lt;/a&gt;). The failure of either husband or wife to testify, however, shall create no presumption against the accused, nor be the subject of any comment before the court or jury by any attorney.&lt;/p&gt;&lt;p&gt;Except in the prosecution for a criminal offense as set forth in (i), (ii) or (iii) above, in any criminal proceeding, a person has a privilege to refuse to disclose, and to prevent anyone else from disclosing, any confidential communication between his spouse and him during their marriage, regardless of whether he is married to that spouse at the time he objects to disclosure. For the purposes of this section, "confidential communication" means a communication made privately by a person to his spouse that is not intended for disclosure to any other person.&lt;/p&gt;&lt;p&gt;Code 1950, ¬ß 8-288; 1950, p. 664; 1958, c. 231; 1960, c. 469; 1977, c. 624; 1988, c. 482; 1993, c. 637; 1996, c. &lt;a href='http://lis.virginia.gov/cgi-bin/legp604.exe?961+ful+CHAP0423'&gt;423&lt;/a&gt;; 2005, c. &lt;a href='http://lis.virginia.gov/cgi-bin/legp604.exe?051+ful+CHAP0809'&gt;809&lt;/a&gt;.&lt;/p&gt;</t>
  </si>
  <si>
    <t>¬ß 19.2-271.3</t>
  </si>
  <si>
    <t>Communications between ministers of religion and persons they counsel or advise (Supreme Court Rule 2:503 derived in part from this section).</t>
  </si>
  <si>
    <t>&lt;p&gt;No regular minister, priest, rabbi or accredited practitioner over the age of eighteen years, of any religious organization or denomination usually referred to as a church, shall be required in giving testimony as a witness in any criminal action to disclose any information communicated to him by the accused in a confidential manner, properly entrusted to him in his professional capacity and necessary to enable him to discharge the functions of his office according to the usual course of his practice or discipline, where such person so communicating such information about himself or another is seeking spiritual counsel and advice relative to and growing out of the information so imparted.&lt;/p&gt;&lt;p&gt;1985, c. 570.&lt;/p&gt;</t>
  </si>
  <si>
    <t>¬ß 19.2-271.4</t>
  </si>
  <si>
    <t>Privileged communications by certain public safety personnel.</t>
  </si>
  <si>
    <t>&lt;p&gt;A. A person who is a member of a critical incident stress management or peer support team, established pursuant to subdivision A 13 of ¬ß &lt;a href='http://law.lis.virginia.gov/vacode/32.1-111.3/'&gt;32.1-111.3&lt;/a&gt;, shall not disclose nor be compelled to testify regarding any information communicated to him by emergency medical services or public safety personnel who are the subjects of peer support services regarding a critical incident. Such information shall also be exempt from the Virginia Freedom of Information Act (¬ß &lt;a href='http://law.lis.virginia.gov/vacode/2.2-3700/'&gt;2.2-3700&lt;/a&gt; et seq.).&lt;/p&gt;&lt;p&gt;B. A person whose communications are privileged under subsection A may waive the privilege.&lt;/p&gt;&lt;p&gt;C. The provisions of this section shall not apply when:&lt;/p&gt;&lt;p&gt;1. Criminal activity is revealed;&lt;/p&gt;&lt;p&gt;2. A member of a critical incident stress management or peer support team is a witness or a party to a critical incident that prompted the peer support services;&lt;/p&gt;&lt;p&gt;3. A member of a critical incident stress management or peer support team reveals the content of privileged information to prevent a crime against any other person or a threat to public safety;&lt;/p&gt;&lt;p&gt;4. The privileged information reveals intent to defraud or deceive the investigation into the critical incident;&lt;/p&gt;&lt;p&gt;5. A member of a critical incident stress management or peer support team reveals the content of privileged information to the employer of the emergency medical services or public safety personnel regarding criminal acts committed or information that would indicate that the emergency medical services or public safety personnel pose a threat to themselves or others; or&lt;/p&gt;&lt;p&gt;6. A member of a critical incident stress management or peer support team is not acting in the role of a member at the time of the communication.&lt;/p&gt;&lt;p&gt;D. For the purposes of this section, "critical incident" means an incident that induces an abnormally high level of negative emotions in response to a perceived loss of control. Such an incident is most often related to a threat to the well-being of the emergency medical services or public safety employee or to the well-being of another individual for whom such employee has some obligation of personal or professional concern.&lt;/p&gt;&lt;p&gt;2012, cc. &lt;a href='http://lis.virginia.gov/cgi-bin/legp604.exe?121+ful+CHAP0148'&gt;148&lt;/a&gt;, &lt;a href='http://lis.virginia.gov/cgi-bin/legp604.exe?121+ful+CHAP0320'&gt;320&lt;/a&gt;; 2017, c. &lt;a href='http://lis.virginia.gov/cgi-bin/legp604.exe?171+ful+CHAP0609'&gt;609&lt;/a&gt;.&lt;/p&gt;</t>
  </si>
  <si>
    <t>WITNESSES FROM OR FOR ANOTHER STATE</t>
  </si>
  <si>
    <t>¬ß 19.2-272</t>
  </si>
  <si>
    <t>&lt;p&gt;"Witness" as used in this article shall include a person whose testimony is desired in any proceeding or investigation by a grand jury or in a criminal action, prosecution or proceeding.&lt;/p&gt;&lt;p&gt;The word "state" shall include any territory of the United States and the District of Columbia.&lt;/p&gt;&lt;p&gt;The word "summons" shall include a subpoena (both subpoena ad testificandum and subpoena duces tecum), order or other notice requiring the appearance of a witness or production of documents.&lt;/p&gt;&lt;p&gt;Code 1950, ¬ß 19.1-269; 1960, c. 366; 1975, c. 495; 1988, c. 34.&lt;/p&gt;</t>
  </si>
  <si>
    <t>¬ß 19.2-273</t>
  </si>
  <si>
    <t>Certificate that witness is needed in another state; hearing.</t>
  </si>
  <si>
    <t>&lt;p&gt;If a judge of a court of record in any state which by its laws has made provisions for commanding persons within that state to attend and testify in this Commonwealth certifies under the seal of such court (1) that there is a criminal prosecution pending in such court or that a grand jury investigation has commenced or is about to commence, (2) that a person being within this Commonwealth is a material witness in such prosecution or grand jury investigation and (3) that his presence will be required for a specified number of days, upon presentation of such certificate to any judge of a court of record in the county or city in which such person is, such judge shall fix a time and place for hearing and shall make an order directing the witness to appear at a time and place certain for the hearing.&lt;/p&gt;&lt;p&gt;Code 1950, ¬ß 19.1-270; 1960, c. 366; 1975, c. 495.&lt;/p&gt;</t>
  </si>
  <si>
    <t>¬ß 19.2-274</t>
  </si>
  <si>
    <t>When court to order witness to attend.</t>
  </si>
  <si>
    <t>&lt;p&gt;If at such hearing the judge determines that the witness is material and necessary, that it will not cause undue hardship to the witness to be compelled to attend and testify in the prosecution or grand jury investigation in the other state and that the laws of the state in which the prosecution is pending, or grand jury investigation has commenced or is about to commence (and of any other state through which the witness may be required to pass by ordinary course of travel) will give to him protection from arrest and the service of civil and criminal process, the judge shall issue a summons, with a copy of the certificate attached, directing the witness to attend and testify in the court where the prosecution is pending, or where a grand jury investigation has commenced or is about to commence at a time and place specified in the summons. In any such hearing the certificate shall be prima facie evidence of all the facts stated therein.&lt;/p&gt;&lt;p&gt;Code 1950, ¬ß 19.1-271; 1960, c. 366; 1975, c. 495.&lt;/p&gt;</t>
  </si>
  <si>
    <t>¬ß 19.2-275</t>
  </si>
  <si>
    <t>Arrest of witness.</t>
  </si>
  <si>
    <t>&lt;p&gt;If the certificate recommends that the witness be taken into immediate custody and delivered to an officer of the requesting state to assure his attendance in the requesting state, such judge may, in lieu of notification of the hearing, direct that such witness be forthwith brought before him for the hearing; and the judge at the hearing being satisfied of the desirability of such custody and delivery, for which determination the certificate shall be prima facie proof of such desirability, may, in lieu of issuing subpoena or summons, order that the witness be forthwith taken into custody and delivered to an officer of the requesting state.&lt;/p&gt;&lt;p&gt;Code 1950, ¬ß 19.1-272; 1960, c. 366; 1975, c. 495.&lt;/p&gt;</t>
  </si>
  <si>
    <t>¬ß 19.2-276</t>
  </si>
  <si>
    <t>Penalty for failure to attend and testify.</t>
  </si>
  <si>
    <t>&lt;p&gt;If the witness who is summoned as above provided, after being paid or tendered by some properly authorized person reimbursement for reasonable travel and lodging expenses as provided in ¬ß &lt;a href='http://law.lis.virginia.gov/vacode/2.2-2823/'&gt;2.2-2823&lt;/a&gt; for each day he is required to travel and attend as a witness, fails without good cause to attend and testify as directed in the summons, he shall be punished in the manner provided for the punishment of any witness who disobeys a Virginia circuit court summons.&lt;/p&gt;&lt;p&gt;Code 1950, ¬ß 19.1-273; 1960, c. 366; 1975, c. 495; 1987, c. 125.&lt;/p&gt;</t>
  </si>
  <si>
    <t>¬ß 19.2-277</t>
  </si>
  <si>
    <t>Summoning witnesses in another state to testify in this Commonwealth.</t>
  </si>
  <si>
    <t>&lt;p&gt;If a person in any state which by its laws has made provision for commanding persons within its borders to attend and testify in criminal prosecutions or grand jury investigations commenced or about to commence in this Commonwealth is a material witness in a prosecution pending in a court of record in this Commonwealth, or in a grand jury investigation which has commenced or is about to commence, a judge of such court may issue a certificate under the seal of the court stating these facts and specifying the number of days the witness will be required. The certificate may include a recommendation that the witness be taken into immediate custody and delivered to an officer of this Commonwealth to assure his attendance in this Commonwealth. This certificate shall be presented to a judge of a court of record in the county in which the witness is found.&lt;/p&gt;&lt;p&gt;Code 1950, ¬ß 19.1-274; 1960, c. 366; 1975, c. 495.&lt;/p&gt;</t>
  </si>
  <si>
    <t>¬ß 19.2-278</t>
  </si>
  <si>
    <t>Reimbursement for daily mileage to such witnesses; issuance of warrant necessary to make tender.</t>
  </si>
  <si>
    <t>&lt;p&gt;If the witness is summoned to attend and testify in this Commonwealth he shall receive such reimbursement for his daily mileage as prescribed in ¬ß &lt;a href='http://law.lis.virginia.gov/vacode/2.2-2823/'&gt;2.2-2823&lt;/a&gt; for each day that he is required to travel and attend as a witness. A witness who has appeared in accordance with the provisions of the summons shall not be required to remain within this Commonwealth a longer period of time than the period mentioned in the certificate, unless otherwise ordered by the court.&lt;/p&gt;&lt;p&gt;The judge issuing the certificate prescribed in ¬ß &lt;a href='http://law.lis.virginia.gov/vacode/19.2-277/'&gt;19.2-277&lt;/a&gt; may, by order, direct the clerk of the court involved to issue such warrant or warrants payable out of the state treasury, as may be necessary to make the tender hereinabove prescribed; and after the entry of such order, such clerk, upon application of the attorney for the Commonwealth of the county or city involved, or of the accused, if certificate for the attendance of witness has been issued by such judge on his behalf as authorized by ¬ß &lt;a href='http://law.lis.virginia.gov/vacode/19.2-330/'&gt;19.2-330&lt;/a&gt;, shall issue such warrant or warrants and deliver them to the said attorney for the Commonwealth, who shall, forthwith, cause such tender to be made. Upon issuance of any such warrant or warrants said clerk shall deliver a certified copy of the court's order to the Supreme Court, and the said warrant or warrants shall be paid out of the state treasury upon presentation.&lt;/p&gt;&lt;p&gt;Unless and until appropriate forms shall be obtained, such warrants may be issued on the regular forms provided for the payment of witness fees and allowances, but in such event the clerk issuing the same shall make a notation thereon that they were issued pursuant to the provisions of this section.&lt;/p&gt;&lt;p&gt;Code 1950, ¬ß 19.1-275; 1960, c. 366; 1972, c. 719; 1975, c. 495; 1976, c. 308; 1977, c. 483; 1978, c. 195.&lt;/p&gt;</t>
  </si>
  <si>
    <t>¬ß 19.2-279</t>
  </si>
  <si>
    <t>Penalty for failure of such witnesses to testify.</t>
  </si>
  <si>
    <t>&lt;p&gt;If such witness, after coming into this Commonwealth, fails without good cause to attend and testify as directed in the summons, he shall be punished in the manner provided for the punishment of any witness who disobeys a summons issued from a court of record in this Commonwealth.&lt;/p&gt;&lt;p&gt;Code 1950, ¬ß 19.1-276; 1960, c. 366; 1975, c. 495.&lt;/p&gt;</t>
  </si>
  <si>
    <t>¬ß 19.2-280</t>
  </si>
  <si>
    <t>Exemption of such witnesses from arrest or service of process.</t>
  </si>
  <si>
    <t>&lt;p&gt;If a person comes into this Commonwealth in obedience to a summons directing him to attend and testify in this Commonwealth he shall not while in this Commonwealth pursuant to such summons be subject to arrest or the service of process, civil or criminal, in connection with matters which arose before his entrance into this Commonwealth under the summons.&lt;/p&gt;&lt;p&gt;If a person passes through this Commonwealth while going to another state in obedience to a summons to attend and testify in that state or while returning therefrom, he shall not while so passing through this Commonwealth be subject to arrest or the service of process, civil or criminal, in connection with matters which arose before his entrance into this Commonwealth under the summons.&lt;/p&gt;&lt;p&gt;Code 1950, ¬ß 19.1-277; 1960, c. 366; 1975, c. 495.&lt;/p&gt;</t>
  </si>
  <si>
    <t>¬ß 19.2-281</t>
  </si>
  <si>
    <t>Construction of article.</t>
  </si>
  <si>
    <t>&lt;p&gt;This article shall be so interpreted and construed as to effectuate its general purpose to make uniform the law of the states which enact it.&lt;/p&gt;&lt;p&gt;Code 1950, ¬ß 19.1-278; 1960, c. 366; 1975, c. 495.&lt;/p&gt;</t>
  </si>
  <si>
    <t>¬ß 19.2-282</t>
  </si>
  <si>
    <t>How article cited.</t>
  </si>
  <si>
    <t>&lt;p&gt;This article may be cited as the "Uniform Act to Secure the Attendance of Witnesses from without a State in Criminal Proceedings."&lt;/p&gt;&lt;p&gt;Code 1950, ¬ß 19.1-279; 1960, c. 366; 1975, c. 495.&lt;/p&gt;</t>
  </si>
  <si>
    <t>CONVICTIONS; EFFECT THEREOF</t>
  </si>
  <si>
    <t>PROOF AND VERDICTS</t>
  </si>
  <si>
    <t>¬ß 19.2-283</t>
  </si>
  <si>
    <t>How accused may be convicted of felony.</t>
  </si>
  <si>
    <t>&lt;p&gt;No person shall be convicted of felony, unless by his confession of guilt in court, or by his plea, or by the verdict of a jury, accepted and recorded by the court, or by judgment of the court trying the case without a jury according to law.&lt;/p&gt;&lt;p&gt;Code 1950, ¬ß 19.1-248; 1960, c. 366; 1975, c. 495.&lt;/p&gt;</t>
  </si>
  <si>
    <t>¬ß 19.2-284</t>
  </si>
  <si>
    <t>Proof of ownership in offense relating to property.</t>
  </si>
  <si>
    <t>&lt;p&gt;In a prosecution for an offense committed upon, relating to or affecting real estate, or for stealing, embezzling, destroying, injuring or fraudulently receiving or concealing any personal estate it shall be sufficient to prove that when the offense was committed the actual or constructive possession, or a general or special property, in the whole or any part of such estate was in the person or entity alleged in the indictment or other accusation to be the owner thereof.&lt;/p&gt;&lt;p&gt;Code 1950, ¬ß 19.1-247; 1960, c. 366; 1975, c. 495.&lt;/p&gt;</t>
  </si>
  <si>
    <t>¬ß 19.2-285</t>
  </si>
  <si>
    <t>Accused guilty of part of offense charged; sentence; on new trial what tried.</t>
  </si>
  <si>
    <t>&lt;p&gt;If a person indicted of a felony be by the jury acquitted of part of the offense charged, he shall be sentenced for such part as he is so convicted of, if the same be substantially charged in the indictment, whether it be felony or misdemeanor. If the verdict be set aside and a new trial granted the accused, he shall not be tried for any higher offense than that of which he was convicted on the last trial.&lt;/p&gt;&lt;p&gt;Code 1950, ¬ß 19.1-249; 1960, c. 366; 1975, c. 495.&lt;/p&gt;</t>
  </si>
  <si>
    <t>¬ß 19.2-286</t>
  </si>
  <si>
    <t>Conviction of attempt or as accessory on indictment for felony; effect of general verdict of not guilty.</t>
  </si>
  <si>
    <t>&lt;p&gt;On an indictment for felony the jury may find the accused not guilty of the felony but guilty of an attempt to commit such felony, or of being an accessory thereto; and a general verdict of not guilty, upon such indictment, shall be a bar to a subsequent prosecution for an attempt to commit such felony, or of being an accessory thereto.&lt;/p&gt;&lt;p&gt;Code 1950, ¬ß 19.1-254; 1960, c. 366; 1975, c. 495.&lt;/p&gt;</t>
  </si>
  <si>
    <t>¬ß 19.2-287</t>
  </si>
  <si>
    <t>Verdict and judgment, when jury agree as to some and disagree as to others.</t>
  </si>
  <si>
    <t>&lt;p&gt;When two or more persons are charged and tried jointly, the jury may render a verdict as to any of them as to whom they agree. Thereupon judgment shall be entered according to the verdict; and as to the others the case shall be tried by another jury.&lt;/p&gt;&lt;p&gt;Code 1950, ¬ß 19.1-256; 1960, c. 366; 1975, c. 495.&lt;/p&gt;</t>
  </si>
  <si>
    <t>¬ß 19.2-288</t>
  </si>
  <si>
    <t>Verdict when accused found guilty of punishable homicide.</t>
  </si>
  <si>
    <t>&lt;p&gt;If a person indicted for murder be found by the jury guilty of any punishable homicide, they shall in their verdict fix the degree thereof and ascertain the extent of the punishment to be inflicted within the bounds prescribed by ¬ß¬ß &lt;a href='http://law.lis.virginia.gov/vacode/18.2-30/'&gt;18.2-30&lt;/a&gt; to &lt;a href='http://law.lis.virginia.gov/vacode/18.2-36/'&gt;18.2-36&lt;/a&gt;.&lt;/p&gt;&lt;p&gt;Code 1950, ¬ß 19.1-250; 1960, c. 366; 1975, c. 495.&lt;/p&gt;</t>
  </si>
  <si>
    <t>¬ß 19.2-289</t>
  </si>
  <si>
    <t>Conviction of petit larceny.</t>
  </si>
  <si>
    <t>&lt;p&gt;In a prosecution for grand larceny, if it be found that the thing stolen is of less value than $500, the jury may find the accused guilty of petit larceny.&lt;/p&gt;&lt;p&gt;Code 1950, ¬ß 19.1-252; 1960, c. 366; 1966, c. 247; 1975, c. 495; 1981, c. 197; 2018, cc. &lt;a href='http://lis.virginia.gov/cgi-bin/legp604.exe?181+ful+CHAP0764'&gt;764&lt;/a&gt;, &lt;a href='http://lis.virginia.gov/cgi-bin/legp604.exe?181+ful+CHAP0765'&gt;765&lt;/a&gt;.&lt;/p&gt;</t>
  </si>
  <si>
    <t>¬ß 19.2-290</t>
  </si>
  <si>
    <t>Conviction of petit larceny though thing stolen worth $500 or more.</t>
  </si>
  <si>
    <t>&lt;p&gt;In a prosecution for petit larceny, though the thing stolen be of the value of $500 or more, the jury may find the accused guilty, and upon a conviction under this section or ¬ß &lt;a href='/vacode/19.2-289/'&gt;19.2-289&lt;/a&gt; the accused shall be sentenced for petit larceny.&lt;/p&gt;&lt;p&gt;Code 1950, ¬ß 19.1-253; 1960, c. 366; 1966, c. 247; 1975, c. 495; 1981, c. 197; 2018, cc. &lt;a href='http://lis.virginia.gov/cgi-bin/legp604.exe?181+ful+CHAP0764'&gt;764&lt;/a&gt;, &lt;a href='http://lis.virginia.gov/cgi-bin/legp604.exe?181+ful+CHAP0765'&gt;765&lt;/a&gt;.&lt;/p&gt;</t>
  </si>
  <si>
    <t>¬ß 19.2-291</t>
  </si>
  <si>
    <t>Faulty counts; motion to strike; general verdict of guilty.</t>
  </si>
  <si>
    <t>&lt;p&gt;When there are several counts in the indictment one or more of which are faulty, the accused may move to strike the faulty count or counts or move the court to instruct the jury to disregard them. If he does neither and a general verdict of guilty is found, judgment shall be entered against the accused, if any count be good, though others be faulty, unless the court can plainly see that the verdict could not have been found on the good count. If the accused demurs to the faulty count or moves the court to instruct the jury to disregard it and his demurrer or motion is overruled and there is a general verdict of guilty and it cannot be seen on which count the verdict was founded, if the jury has been discharged, it shall be set aside; but if it is manifest that it could not have been found on the bad count, the verdict shall be allowed to stand.&lt;/p&gt;&lt;p&gt;Code 1950, ¬ß 19.1-255; 1960, c. 366; 1975, c. 495.&lt;/p&gt;</t>
  </si>
  <si>
    <t>¬ß 19.2-291.1</t>
  </si>
  <si>
    <t>Report of conviction of school employees for certain offenses.</t>
  </si>
  <si>
    <t>&lt;p&gt;The clerk of any circuit court or any district court in the Commonwealth shall report to the Superintendent of Public Instruction and the division superintendent of any employing school division the conviction of any person, known by such clerk to hold a license issued by the Board of Education, for any felony involving the sexual molestation, physical or sexual abuse, or rape of a child or involving drugs pursuant to Article 1 (¬ß &lt;a href='http://law.lis.virginia.gov/vacode/18.2-247/'&gt;18.2-247&lt;/a&gt; et seq.) of Chapter 7 of Title 18.2.&lt;/p&gt;&lt;p&gt;2008, cc. &lt;a href='http://lis.virginia.gov/cgi-bin/legp604.exe?081+ful+CHAP0474'&gt;474&lt;/a&gt;, &lt;a href='http://lis.virginia.gov/cgi-bin/legp604.exe?081+ful+CHAP0827'&gt;827&lt;/a&gt;.&lt;/p&gt;</t>
  </si>
  <si>
    <t>FORMER JEOPARDY</t>
  </si>
  <si>
    <t>¬ß 19.2-292</t>
  </si>
  <si>
    <t>Acquittal by jury on merits bar to further prosecution for same offense.</t>
  </si>
  <si>
    <t>&lt;p&gt;A person acquitted upon the facts and merits on a former trial, may plead such acquittal in bar of a second prosecution for the same offense, notwithstanding any defect in the form or substance of the indictment or accusation on which he was acquitted, unless the case be for a violation of the law relating to the state revenue and the acquittal be reversed on a writ of error on behalf of the Commonwealth.&lt;/p&gt;&lt;p&gt;Code 1950, ¬ß 19.1-257; 1960, c. 366; 1975, c. 495.&lt;/p&gt;</t>
  </si>
  <si>
    <t>¬ß 19.2-293</t>
  </si>
  <si>
    <t>When acquittal not a bar to further prosecution for same offense.</t>
  </si>
  <si>
    <t>&lt;p&gt;A person acquitted of an offense on the ground of a variance between the allegations and the proof of the indictment or other accusation, or upon an exception to the form or substance thereof, may be arraigned again on a new indictment or other proper accusation, and tried and convicted for the same offense, notwithstanding such former acquittal.&lt;/p&gt;&lt;p&gt;Code 1950, ¬ß 19.1-258; 1960, c. 366; 1975, c. 495.&lt;/p&gt;</t>
  </si>
  <si>
    <t>¬ß 19.2-294</t>
  </si>
  <si>
    <t>Offense against two or more statutes or ordinances.</t>
  </si>
  <si>
    <t>&lt;p&gt;If the same act be a violation of two or more statutes, or of two or more ordinances, or of one or more statutes and also one or more ordinances, conviction under one of such statutes or ordinances shall be a bar to a prosecution or proceeding under the other or others. Furthermore, if the same act be a violation of both a state and a federal statute, a prosecution under the federal statute shall be a bar to a prosecution under the state statute. The provisions of this section shall not apply to any offense involving an act of terrorism as defined in ¬ß &lt;a href='http://law.lis.virginia.gov/vacode/18.2-46.4/'&gt;18.2-46.4&lt;/a&gt;.&lt;/p&gt;&lt;p&gt;For purposes of this section, a prosecution under a federal statute shall be deemed to be commenced once jeopardy has attached.&lt;/p&gt;&lt;p&gt;Code 1950, ¬ß 19.1-259; 1960, c. 366; 1975, c. 495; 1987, c. 241; 2002, cc. &lt;a href='http://lis.virginia.gov/cgi-bin/legp604.exe?021+ful+CHAP0588'&gt;588&lt;/a&gt;, &lt;a href='http://lis.virginia.gov/cgi-bin/legp604.exe?021+ful+CHAP0623'&gt;623&lt;/a&gt;; 2003, c. &lt;a href='http://lis.virginia.gov/cgi-bin/legp604.exe?031+ful+CHAP0736'&gt;736&lt;/a&gt;.&lt;/p&gt;</t>
  </si>
  <si>
    <t>¬ß 19.2-294.1</t>
  </si>
  <si>
    <t>Dismissal of one of dual charges for driving while intoxicated and reckless driving upon conviction of other charge.</t>
  </si>
  <si>
    <t>&lt;p&gt;Whenever any person is charged with a violation of ¬ß &lt;a href='http://law.lis.virginia.gov/vacode/18.2-266/'&gt;18.2-266&lt;/a&gt; or any similar ordinances of any county, city, or town and with reckless driving in violation of ¬ß &lt;a href='http://law.lis.virginia.gov/vacode/46.2-852/'&gt;46.2-852&lt;/a&gt; or any ordinance of any county, city or town incorporating ¬ß &lt;a href='http://law.lis.virginia.gov/vacode/46.2-852/'&gt;46.2-852&lt;/a&gt;, growing out of the same act or acts and is convicted of one of these charges, the court shall dismiss the remaining charge.&lt;/p&gt;&lt;p&gt;Code 1950, ¬ß 19.1-259.1; 1960, c. 493; 1975, c. 495; 1997, c. &lt;a href='http://lis.virginia.gov/cgi-bin/legp604.exe?971+ful+CHAP0691'&gt;691&lt;/a&gt;; 2004, c. &lt;a href='http://lis.virginia.gov/cgi-bin/legp604.exe?041+ful+CHAP0937'&gt;937&lt;/a&gt;.&lt;/p&gt;</t>
  </si>
  <si>
    <t>CONVICTION OF ALIENS</t>
  </si>
  <si>
    <t>¬ß 19.2-294.2</t>
  </si>
  <si>
    <t>Procedure when aliens convicted of certain felonies; duties of probation and parole officer.</t>
  </si>
  <si>
    <t>&lt;p&gt;A. Whenever a person is (i) convicted in a circuit court of any felony and (ii) referred to a probation or parole officer for a report pursuant to ¬ß &lt;a href='http://law.lis.virginia.gov/vacode/19.2-299/'&gt;19.2-299&lt;/a&gt;, or for probation supervision, the probation or parole officer shall inquire as to the citizenship of such person. If upon inquiry it is determined that the person may be an alien based upon his failure to produce evidence of United States citizenship, the probation or parole officer shall report this determination to the Central Criminal Records Exchange of the Department of State Police in a format approved by the Exchange.&lt;/p&gt;&lt;p&gt;B. The inquiry required by this section need not be made if it is apparent that a report on alien status has previously been made to the Central Criminal Records Exchange pursuant to this section.&lt;/p&gt;&lt;p&gt;C. It shall be the responsibility of the Central Criminal Records Exchange of the Department of State Police to review arrest reports submitted by law-enforcement agencies and reports of suspected alien-status inquiries made by probation or parole officers, and to report within sixty days of final disposition to the Law Enforcement Support Center of the United States Immigration and Customs Enforcement the identity of all convicted offenders suspected of being an alien.&lt;/p&gt;&lt;p&gt;1985, c. 247; 1994, c. &lt;a href='http://lis.virginia.gov/cgi-bin/legp604.exe?941+ful+CHAP0579'&gt;579&lt;/a&gt;; 2008, cc. &lt;a href='http://lis.virginia.gov/cgi-bin/legp604.exe?081+ful+CHAP0180'&gt;180&lt;/a&gt;, &lt;a href='http://lis.virginia.gov/cgi-bin/legp604.exe?081+ful+CHAP0415'&gt;415&lt;/a&gt;; 2017, c. &lt;a href='http://lis.virginia.gov/cgi-bin/legp604.exe?171+ful+CHAP0084'&gt;84&lt;/a&gt;.&lt;/p&gt;</t>
  </si>
  <si>
    <t>SENTENCE; JUDGMENT; EXECUTION OF SENTENCE</t>
  </si>
  <si>
    <t>¬ß 19.2-295</t>
  </si>
  <si>
    <t>Ascertainment of punishment.</t>
  </si>
  <si>
    <t>&lt;p&gt;A. Within the limits prescribed by law, the term of confinement in the state correctional facility or in jail and the amount of fine, if any, of a person convicted of a criminal offense, shall be ascertained by the jury, or by the court in cases tried without a jury.&lt;/p&gt;&lt;p&gt;B. In any case in which a jury has fixed a sentence as provided in this chapter and the sentence is modified by the court pursuant to the authority contained within this chapter, the court shall file with the record of the case a written explanation of such modification including the cause therefor.&lt;/p&gt;&lt;p&gt;Code 1950, ¬ß¬ß 19.1-291, 19.1-292; 1960, c. 366; 1975, c. 495; 2007, c. &lt;a href='http://lis.virginia.gov/cgi-bin/legp604.exe?071+ful+CHAP0259'&gt;259&lt;/a&gt;.&lt;/p&gt;</t>
  </si>
  <si>
    <t>¬ß 19.2-295.1</t>
  </si>
  <si>
    <t>Sentencing proceeding by the jury after conviction.</t>
  </si>
  <si>
    <t>&lt;p&gt;In cases of trial by jury, upon a finding that the defendant is guilty of a felony or a Class 1 misdemeanor, or upon a finding in the trial de novo of an appealed misdemeanor conviction that the defendant is guilty of a Class 1 misdemeanor, a separate proceeding limited to the ascertainment of punishment shall be held as soon as practicable before the same jury. At such proceeding, the Commonwealth may present any victim impact testimony pursuant to ¬ß &lt;a href='http://law.lis.virginia.gov/vacode/19.2-295.3/'&gt;19.2-295.3&lt;/a&gt; and shall present the defendant's prior criminal history, including prior convictions and the punishments imposed, by certified, attested or exemplified copies of the final order, including adult convictions and juvenile convictions and adjudications of delinquency. Prior convictions shall include convictions and adjudications of delinquency under the laws of any state, the District of Columbia, the United States or its territories. The Commonwealth shall provide to the defendant 14 days prior to trial notice of its intention to introduce copies of final orders evidencing the defendant's prior criminal history, including prior convictions and punishments imposed. Such notice shall include (i) the date of each prior conviction, (ii) the name and jurisdiction of the court where each prior conviction was had, (iii) each offense of which he was convicted, and (iv) the punishment imposed. Prior to commencement of the trial, the Commonwealth shall provide to the defendant photocopies of certified copies of the final orders which it intends to introduce at sentencing. After the Commonwealth has introduced in its case-in-chief of the sentencing phase such evidence of prior convictions or victim impact testimony, or both, or if no such evidence is introduced, the defendant may introduce relevant, admissible evidence related to punishment. Nothing in this section shall prevent the Commonwealth or the defendant from introducing relevant, admissible evidence in rebuttal.&lt;/p&gt;&lt;p&gt;If the jury cannot agree on a punishment, the court shall impanel a different jury to ascertain punishment, unless the defendant, the attorney for the Commonwealth, and the court agree, in the manner provided in ¬ß &lt;a href='http://law.lis.virginia.gov/vacode/19.2-257/'&gt;19.2-257&lt;/a&gt;, that the court shall fix punishment.&lt;/p&gt;&lt;p&gt;If the sentence imposed pursuant to this section is subsequently set aside or found invalid solely due to an error in the sentencing proceeding, the court shall impanel a different jury to ascertain punishment, unless the defendant, the attorney for the Commonwealth and the court agree, in the manner provided in ¬ß &lt;a href='http://law.lis.virginia.gov/vacode/19.2-257/'&gt;19.2-257&lt;/a&gt;, that the court shall fix punishment.&lt;/p&gt;&lt;p&gt;1994,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1995, c. &lt;a href='http://lis.virginia.gov/cgi-bin/legp604.exe?951+ful+CHAP0567'&gt;567&lt;/a&gt;; 1996, c. &lt;a href='http://lis.virginia.gov/cgi-bin/legp604.exe?961+ful+CHAP0664'&gt;664&lt;/a&gt;; 2001, c. &lt;a href='http://lis.virginia.gov/cgi-bin/legp604.exe?011+ful+CHAP0389'&gt;389&lt;/a&gt;; 2007, cc. &lt;a href='http://lis.virginia.gov/cgi-bin/legp604.exe?071+ful+CHAP0388'&gt;388&lt;/a&gt;, &lt;a href='http://lis.virginia.gov/cgi-bin/legp604.exe?071+ful+CHAP0478'&gt;478&lt;/a&gt;; 2012, c. &lt;a href='http://lis.virginia.gov/cgi-bin/legp604.exe?121+ful+CHAP0134'&gt;134&lt;/a&gt;.&lt;/p&gt;</t>
  </si>
  <si>
    <t>¬ß 19.2-295.2</t>
  </si>
  <si>
    <t>Postrelease supervision of felons sentenced for offenses committed on and after January 1, 1995, and on and after July 1, 2000.</t>
  </si>
  <si>
    <t>&lt;p&gt;A. At the time the court imposes sentence upon a conviction for any felony offense committed (i) on or after January 1, 1995, the court may, and (ii) on or after July 1, 2000, shall, in addition to any other punishment imposed if such other punishment includes an active term of incarceration in a state or local correctional facility, except in cases in which the court orders a suspended term of confinement of at least six months, impose a term of postrelease supervision of not less than six months nor more than three years, as the court may determine. Such additional term shall be suspended and the defendant placed under postrelease supervision upon release from the active term of incarceration. The period of supervision shall be established by the court; however, such period shall not be less than six months nor more than three years. Periods of postrelease supervision imposed pursuant to this section upon more than one felony conviction may be ordered to run concurrently. Periods of postrelease supervision imposed pursuant to this section may be ordered to run concurrently with any period of probation the defendant may also be subject to serve.&lt;/p&gt;&lt;p&gt;B. The period of postrelease supervision shall be under the supervision and review of the Virginia Parole Board. The Board shall review each felon prior to release and establish conditions of postrelease supervision. Failure to successfully abide by such terms and conditions shall be grounds to terminate the period of postrelease supervision and recommit the defendant to the Department of Corrections or to the local correctional facility from which he was previously released. Procedures for any such termination and recommitment shall be conducted in the same manner as procedures for the revocation of parole.&lt;/p&gt;&lt;p&gt;C. Postrelease supervision programs shall be operated through the probation and parole districts established pursuant to ¬ß &lt;a href='http://law.lis.virginia.gov/vacode/53.1-141/'&gt;53.1-141&lt;/a&gt;.&lt;/p&gt;&lt;p&gt;D. Nothing in this section shall be construed to prohibit the court from exercising any authority otherwise granted by law.&lt;/p&gt;&lt;p&gt;1994,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href='http://lis.virginia.gov/cgi-bin/legp604.exe?001+ful+CHAP0767'&gt;767&lt;/a&gt;.&lt;/p&gt;</t>
  </si>
  <si>
    <t>¬ß 19.2-295.2:1</t>
  </si>
  <si>
    <t>Postrelease supervision of felons sentenced for certain offenses committed on or after July 1, 2006.</t>
  </si>
  <si>
    <t>&lt;p&gt;A. For offenses committed on or after July 1, 2006:&lt;/p&gt;&lt;p&gt;1. At the time the court imposes a sentence upon a conviction for a first violation of subsection A of ¬ß &lt;a href='http://law.lis.virginia.gov/vacode/18.2-472.1/'&gt;18.2-472.1&lt;/a&gt; the court shall impose an added term of postrelease supervision of six months.&lt;/p&gt;&lt;p&gt;2. For a second or subsequent violation of subsection A of ¬ß &lt;a href='http://law.lis.virginia.gov/vacode/18.2-472.1/'&gt;18.2-472.1&lt;/a&gt; when both violations occurred after July 1, 2006, or a first violation of subsection B of ¬ß &lt;a href='http://law.lis.virginia.gov/vacode/18.2-472.1/'&gt;18.2-472.1&lt;/a&gt;, the court shall impose an added term of postrelease supervision by the Department of Corrections of two years.&lt;/p&gt;&lt;p&gt;3. For a second or subsequent violation of subsection B of ¬ß &lt;a href='http://law.lis.virginia.gov/vacode/18.2-472.1/'&gt;18.2-472.1&lt;/a&gt; when both violations occurred after July 1, 2006, the court shall impose an added term of postrelease supervision by the Department of Corrections of five years.&lt;/p&gt;&lt;p&gt;Any terms of postrelease supervision imposed pursuant to this section shall be in addition to any other punishment imposed, including any periods of active incarceration or suspended periods of incarceration, if any.&lt;/p&gt;&lt;p&gt;B. The court shall order that any term of postrelease supervision imposed pursuant to this section be suspended, and the defendant be placed on active supervision under a postrelease supervision program operated by the Department of Corrections. The court shall order that the defendant be subject to electronic monitoring by means of a GPS (Global Positioning System) tracking device, or other similar device during this period of postrelease supervision. Failure to successfully abide by the terms and conditions of the postrelease supervision program shall be grounds to terminate the period of postrelease supervision and recommit the defendant to the Department of Corrections or to a local correctional facility. Procedures for any such termination shall be conducted after a hearing in the court which originally sentenced the defendant, conducted in a manner consistent with a revocation hearing under ¬ß &lt;a href='http://law.lis.virginia.gov/vacode/19.2-306/'&gt;19.2-306&lt;/a&gt;, mutatis mutandis.&lt;/p&gt;&lt;p&gt;C. Nothing in this section shall be construed to prohibit the court from exercising any authority otherwise granted by law.&lt;/p&gt;&lt;p&gt;2006, cc. &lt;a href='http://lis.virginia.gov/cgi-bin/legp604.exe?061+ful+CHAP0857'&gt;857&lt;/a&gt;, &lt;a href='http://lis.virginia.gov/cgi-bin/legp604.exe?061+ful+CHAP0914'&gt;914&lt;/a&gt;.&lt;/p&gt;</t>
  </si>
  <si>
    <t>¬ß 19.2-295.3</t>
  </si>
  <si>
    <t>Admission of victim impact testimony.</t>
  </si>
  <si>
    <t>&lt;p&gt;Whether by trial or upon a plea of guilty, upon a finding that the defendant is guilty of a felony, the court shall permit the victim, as defined in ¬ß &lt;a href='http://law.lis.virginia.gov/vacode/19.2-11.01/'&gt;19.2-11.01&lt;/a&gt;, upon motion of the attorney for the Commonwealth, to testify in the presence of the accused regarding the impact of the offense upon the victim. The court shall limit the victim's testimony to the factors set forth in clauses (i) through (vi) of subsection A of ¬ß &lt;a href='http://law.lis.virginia.gov/vacode/19.2-299.1/'&gt;19.2-299.1&lt;/a&gt;. In the case of trial by jury, the court shall permit the victim to testify at the sentencing hearing conducted pursuant to ¬ß &lt;a href='http://law.lis.virginia.gov/vacode/19.2-295.1/'&gt;19.2-295.1&lt;/a&gt; or in the case of trial by the court or a guilty plea, the court shall permit the victim to testify before the court prior to the imposition of a sentence. Victim impact testimony in all capital murder cases shall be admitted in accordance with ¬ß &lt;a href='http://law.lis.virginia.gov/vacode/19.2-264.4/'&gt;19.2-264.4&lt;/a&gt;.&lt;/p&gt;&lt;p&gt;1998, c. &lt;a href='http://lis.virginia.gov/cgi-bin/legp604.exe?981+ful+CHAP0485'&gt;485&lt;/a&gt;; 2004, c. &lt;a href='http://lis.virginia.gov/cgi-bin/legp604.exe?041+ful+CHAP0310'&gt;310&lt;/a&gt;.&lt;/p&gt;</t>
  </si>
  <si>
    <t>¬ß 19.2-296</t>
  </si>
  <si>
    <t>Withdrawal of plea of guilty.</t>
  </si>
  <si>
    <t>&lt;p&gt;A motion to withdraw a plea of guilty or nolo contendere may be made only before sentence is imposed or imposition of a sentence is suspended; but to correct manifest injustice, the court within twenty-one days after entry of a final order may set aside the judgment of conviction and permit the defendant to withdraw his plea.&lt;/p&gt;&lt;p&gt;1975, c. 495.&lt;/p&gt;</t>
  </si>
  <si>
    <t>¬ß 19.2-297</t>
  </si>
  <si>
    <t>&lt;p&gt;Repealed by Acts 1994, c. &lt;a href='http://lis.virginia.gov/cgi-bin/legp604.exe?941+ful+CHAP0706'&gt;706&lt;/a&gt;.&lt;/p&gt;</t>
  </si>
  <si>
    <t>¬ß 19.2-297.1</t>
  </si>
  <si>
    <t>Sentence of person twice previously convicted of certain violent felonies.</t>
  </si>
  <si>
    <t>&lt;p&gt;A. Any person convicted of two or more separate acts of violence when such offenses were not part of a common act, transaction or scheme, and who has been at liberty as defined in ¬ß &lt;a href='http://law.lis.virginia.gov/vacode/53.1-151/'&gt;53.1-151&lt;/a&gt; between each conviction, shall, upon conviction of a third or subsequent act of violence, be sentenced to life imprisonment and shall not have all or any portion of the sentence suspended, provided it is admitted, or found by the jury or judge before whom he is tried, that he has been previously convicted of two or more such acts of violence. For the purposes of this section, "act of violence" means (i) any one of the following violations of Chapter 4 (¬ß &lt;a href='http://law.lis.virginia.gov/vacode/18.2-30/'&gt;18.2-30&lt;/a&gt; et seq.) of Title 18.2:&lt;/p&gt;&lt;p&gt;a. First and second degree murder and voluntary manslaughter under Article 1 (¬ß &lt;a href='http://law.lis.virginia.gov/vacode/18.2-30/'&gt;18.2-30&lt;/a&gt; et seq.);&lt;/p&gt;&lt;p&gt;b. Mob-related felonies under Article 2 (¬ß &lt;a href='http://law.lis.virginia.gov/vacode/18.2-38/'&gt;18.2-38&lt;/a&gt; et seq.);&lt;/p&gt;&lt;p&gt;c. Any kidnapping or abduction felony under Article 3 (¬ß &lt;a href='http://law.lis.virginia.gov/vacode/18.2-47/'&gt;18.2-47&lt;/a&gt; et seq.);&lt;/p&gt;&lt;p&gt;d. Any malicious felonious assault or malicious bodily wounding under Article 4 (¬ß &lt;a href='http://law.lis.virginia.gov/vacode/18.2-51/'&gt;18.2-51&lt;/a&gt; et seq.);&lt;/p&gt;&lt;p&gt;e. Robbery under ¬ß &lt;a href='http://law.lis.virginia.gov/vacode/18.2-58/'&gt;18.2-58&lt;/a&gt; and carjacking under ¬ß &lt;a href='http://law.lis.virginia.gov/vacode/18.2-58.1/'&gt;18.2-58.1&lt;/a&gt;;&lt;/p&gt;&lt;p&gt;f. Except as otherwise provided in ¬ß &lt;a href='http://law.lis.virginia.gov/vacode/18.2-67.5:2/'&gt;18.2-67.5:2&lt;/a&gt; or ¬ß &lt;a href='http://law.lis.virginia.gov/vacode/18.2-67.5:3/'&gt;18.2-67.5:3&lt;/a&gt;, criminal sexual assault punishable as a felony under Article 7 (¬ß &lt;a href='http://law.lis.virginia.gov/vacode/18.2-61/'&gt;18.2-61&lt;/a&gt; et seq.); or&lt;/p&gt;&lt;p&gt;g. Arson in violation of ¬ß &lt;a href='http://law.lis.virginia.gov/vacode/18.2-77/'&gt;18.2-77&lt;/a&gt; when the structure burned was occupied or a Class 3 felony violation of ¬ß &lt;a href='http://law.lis.virginia.gov/vacode/18.2-79/'&gt;18.2-79&lt;/a&gt;.&lt;/p&gt;&lt;p&gt;(ii) conspiracy to commit any of the violations enumerated in clause (i) of this section; and (iii) violations as a principal in the second degree or accessory before the fact of the provisions enumerated in clause (i) of this section.&lt;/p&gt;&lt;p&gt;B. Prior convictions shall include convictions under the laws of any state or of the United States for any offense substantially similar to those listed under "act of violence" if such offense would be a felony if committed in the Commonwealth.&lt;/p&gt;&lt;p&gt;The Commonwealth shall notify the defendant in writing, at least thirty days prior to trial, of its intention to seek punishment pursuant to this section.&lt;/p&gt;&lt;p&gt;C. Any person sentenced to life imprisonment pursuant to this section shall not be eligible for parole and shall not be eligible for any good conduct allowance or any earned sentence credits under Chapter 6 (¬ß &lt;a href='http://law.lis.virginia.gov/vacode/53.1-186/'&gt;53.1-186&lt;/a&gt; et seq.) of Title 53.1. However, any person subject to the provisions of this section, other than a person who was sentenced under subsection A of ¬ß &lt;a href='http://law.lis.virginia.gov/vacode/18.2-67.5:3/'&gt;18.2-67.5:3&lt;/a&gt; for criminal sexual assault convictions specified in subdivision f, (i) who has reached the age of sixty-five or older and who has served at least five years of the sentence imposed or (ii) who has reached the age of sixty or older and who has served at least ten years of the sentence imposed may petition the Parole Board for conditional release. The Parole Board shall promulgate regulations to implement the provisions of this subsection.&lt;/p&gt;&lt;p&gt;1994,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1994, 2nd Sp. Sess., cc. &lt;a href='http://lis.virginia.gov/cgi-bin/legp604.exe?943+ful+CHAP0001'&gt;1&lt;/a&gt;, &lt;a href='http://lis.virginia.gov/cgi-bin/legp604.exe?943+ful+CHAP0002'&gt;2&lt;/a&gt;; 1995, c. &lt;a href='http://lis.virginia.gov/cgi-bin/legp604.exe?951+ful+CHAP0834'&gt;834&lt;/a&gt;; 1996, c. &lt;a href='http://lis.virginia.gov/cgi-bin/legp604.exe?961+ful+CHAP0539'&gt;539&lt;/a&gt;.&lt;/p&gt;</t>
  </si>
  <si>
    <t>¬ß 19.2-298</t>
  </si>
  <si>
    <t>Pronouncement of sentence.</t>
  </si>
  <si>
    <t>&lt;p&gt;After a finding of guilty, sentence shall be pronounced, or decision to suspend the imposition of sentence shall be announced, without unreasonable delay. Pending pronouncement, the court may commit the accused to jail or may continue or alter the bail except that in those cases where the accused is convicted of a murder in the first degree, the court shall commit him to jail and he shall not be allowed bail pending the pronouncement of sentence. Before pronouncing the sentence, the court shall inquire of the accused if he desires to make a statement and if he desires to advance any reason why judgment should not be pronounced against him.&lt;/p&gt;&lt;p&gt;Whenever any person willfully and knowingly fails to surrender or submit to the custody of a sheriff as ordered by a court, any law-enforcement officer, with or without a warrant, may arrest such person anywhere in the Commonwealth. If the arrest is made in the county or city in which the person was ordered to surrender, or in an adjoining county or city, the officer may forthwith return the accused before the proper court.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contempt of court.&lt;/p&gt;&lt;p&gt;1975, c. 495; 1976, c. 285; 2009, c. &lt;a href='http://lis.virginia.gov/cgi-bin/legp604.exe?091+ful+CHAP0192'&gt;192&lt;/a&gt;.&lt;/p&gt;</t>
  </si>
  <si>
    <t>¬ß 19.2-298.01</t>
  </si>
  <si>
    <t>Use of discretionary sentencing guidelines.</t>
  </si>
  <si>
    <t>&lt;p&gt;A. In all felony cases, other than Class 1 felonies, the court shall (i) have presented to it the appropriate discretionary sentencing guidelines worksheets and (ii) review and consider the suitability of the applicable discretionary sentencing guidelines established pursuant to Chapter 8 (¬ß &lt;a href='http://law.lis.virginia.gov/vacode/17.1-800/'&gt;17.1-800&lt;/a&gt; et seq.) of Title 17.1. Before imposing sentence, the court shall state for the record that such review and consideration have been accomplished and shall make the completed worksheets a part of the record of the case and open for inspection. In cases tried by a jury, the jury shall not be presented any information regarding sentencing guidelines.&lt;/p&gt;&lt;p&gt;B. In any felony case, other than Class 1 felonies, in which the court imposes a sentence which is either greater or less than that indicated by the discretionary sentencing guidelines, the court shall file with the record of the case a written explanation of such departure.&lt;/p&gt;&lt;p&gt;C. In felony cases, other than Class 1 felonies, tried by a jury and in felony cases tried by the court without a jury upon a plea of not guilty, the court shall direct a probation officer of such court to prepare the discretionary sentencing guidelines worksheets. In felony cases tried upon a plea of guilty, including cases which are the subject of a plea agreement, the court shall direct a probation officer of such court to prepare the discretionary sentencing guidelines worksheets, or, with the concurrence of the accused, the court and the attorney for the Commonwealth, the worksheets shall be prepared by the attorney for the Commonwealth.&lt;/p&gt;&lt;p&gt;D. Except as provided in subsection E, discretionary sentencing guidelines worksheets prepared pursuant to this section shall be subject to the same distribution as presentence investigation reports prepared pursuant to subsection A of ¬ß &lt;a href='http://law.lis.virginia.gov/vacode/19.2-299/'&gt;19.2-299&lt;/a&gt;.&lt;/p&gt;&lt;p&gt;E. Following the entry of a final order of conviction and sentence in a felony case, the clerk of the circuit court in which the case was tried shall cause a copy of such order or orders, the original of the discretionary sentencing guidelines worksheets prepared in the case, and a copy of any departure explanation prepared pursuant to subsection B to be forwarded to the Virginia Criminal Sentencing Commission within five days. Similarly, the statement required by ¬ß¬ß &lt;a href='http://law.lis.virginia.gov/vacode/19.2-295/'&gt;19.2-295&lt;/a&gt; and &lt;a href='http://law.lis.virginia.gov/vacode/19.2-303/'&gt;19.2-303&lt;/a&gt; and regarding departure from or modification of a sentence fixed by a jury shall be forwarded to the Virginia Criminal Sentencing Commission.&lt;/p&gt;&lt;p&gt;F. The failure to follow any or all of the provisions of this section or the failure to follow any or all of the provisions of this section in the prescribed manner shall not be reviewable on appeal or the basis of any other post-conviction relief.&lt;/p&gt;&lt;p&gt;G. The provisions of this section shall apply only to felony cases in which the offense is committed on or after January 1, 1995, and for which there are discretionary sentencing guidelines. For purposes of the discretionary sentencing guidelines only, a person sentenced to a boot camp incarceration program pursuant to ¬ß &lt;a href='http://law.lis.virginia.gov/vacode/19.2-316.1/'&gt;19.2-316.1&lt;/a&gt;, a detention center incarceration program pursuant to ¬ß &lt;a href='http://law.lis.virginia.gov/vacode/19.2-316.2/'&gt;19.2-316.2&lt;/a&gt; or a diversion center incarceration program pursuant to ¬ß &lt;a href='http://law.lis.virginia.gov/vacode/19.2-316.3/'&gt;19.2-316.3&lt;/a&gt; shall be deemed to be sentenced to a term of incarceration.&lt;/p&gt;&lt;p&gt;1994, 2nd Sp. Sess., cc. &lt;a href='http://lis.virginia.gov/cgi-bin/legp604.exe?943+ful+CHAP0001'&gt;1&lt;/a&gt;, &lt;a href='http://lis.virginia.gov/cgi-bin/legp604.exe?943+ful+CHAP0002'&gt;2&lt;/a&gt;; 1996, c. &lt;a href='http://lis.virginia.gov/cgi-bin/legp604.exe?961+ful+CHAP0552'&gt;552&lt;/a&gt;; 1997, c. &lt;a href='http://lis.virginia.gov/cgi-bin/legp604.exe?971+ful+CHAP0345'&gt;345&lt;/a&gt;; 1998, cc. &lt;a href='http://lis.virginia.gov/cgi-bin/legp604.exe?981+ful+CHAP0200'&gt;200&lt;/a&gt;, &lt;a href='http://lis.virginia.gov/cgi-bin/legp604.exe?981+ful+CHAP0353'&gt;353&lt;/a&gt;; 1999, c. &lt;a href='http://lis.virginia.gov/cgi-bin/legp604.exe?991+ful+CHAP0286'&gt;286&lt;/a&gt;; 2007, c. &lt;a href='http://lis.virginia.gov/cgi-bin/legp604.exe?071+ful+CHAP0259'&gt;259&lt;/a&gt;.&lt;/p&gt;</t>
  </si>
  <si>
    <t>¬ß¬ß 19.2-298.1 through 19.2-298.4</t>
  </si>
  <si>
    <t>&lt;p&gt;Repealed by Acts 2003, c. &lt;a href='http://lis.virginia.gov/cgi-bin/legp604.exe?031+ful+CHAP0584'&gt;584&lt;/a&gt;.&lt;/p&gt;</t>
  </si>
  <si>
    <t>¬ß 19.2-299</t>
  </si>
  <si>
    <t>Investigations and reports by probation officers in certain cases.</t>
  </si>
  <si>
    <t>&lt;p&gt;A. When a person is tried in a circuit court (i) upon a charge of assault and battery in violation of ¬ß &lt;a href='http://law.lis.virginia.gov/vacode/18.2-57/'&gt;18.2-57&lt;/a&gt; or &lt;a href='http://law.lis.virginia.gov/vacode/18.2-57.2/'&gt;18.2-57.2&lt;/a&gt;, stalking in violation of ¬ß &lt;a href='http://law.lis.virginia.gov/vacode/18.2-60.3/'&gt;18.2-60.3&lt;/a&gt;, sexual battery in violation of ¬ß &lt;a href='http://law.lis.virginia.gov/vacode/18.2-67.4/'&gt;18.2-67.4&lt;/a&gt;, attempted sexual battery in violation of ¬ß &lt;a href='http://law.lis.virginia.gov/vacode/18.2-67.5/'&gt;18.2-67.5&lt;/a&gt;, or driving while intoxicated in violation of ¬ß &lt;a href='http://law.lis.virginia.gov/vacode/18.2-266/'&gt;18.2-266&lt;/a&gt;, and is adjudged guilty of such charge, unless waived by the court and the defendant and the attorney for the Commonwealth, the court may, or on motion of the defendant shall; or (ii) upon a felony charge not set forth in subdivision (iii) below, the court may when there is a plea agreement between the defendant and the Commonwealth and shall, unless waived by the defendant and the attorney for the Commonwealth, when the defendant pleads guilty or nolo contendere without a plea agreement or is found guilty by the court after a plea of not guilty or nolo contendere; or (iii) the court shall when a person is charged and adjudged guilty of a felony violation, or conspiracy to commit or attempt to commit a felony violation, of ¬ß &lt;a href='http://law.lis.virginia.gov/vacode/18.2-46.2/'&gt;18.2-46.2&lt;/a&gt;, &lt;a href='http://law.lis.virginia.gov/vacode/18.2-46.3/'&gt;18.2-46.3&lt;/a&gt;, &lt;a href='http://law.lis.virginia.gov/vacode/18.2-48/'&gt;18.2-48&lt;/a&gt;, clause (2) or (3) of ¬ß &lt;a href='http://law.lis.virginia.gov/vacode/18.2-49/'&gt;18.2-49&lt;/a&gt;, ¬ß &lt;a href='http://law.lis.virginia.gov/vacode/18.2-61/'&gt;18.2-61&lt;/a&gt;, &lt;a href='http://law.lis.virginia.gov/vacode/18.2-63/'&gt;18.2-63&lt;/a&gt;, &lt;a href='http://law.lis.virginia.gov/vacode/18.2-64.1/'&gt;18.2-64.1&lt;/a&gt;, &lt;a href='http://law.lis.virginia.gov/vacode/18.2-64.2/'&gt;18.2-64.2&lt;/a&gt;, &lt;a href='http://law.lis.virginia.gov/vacode/18.2-67.1/'&gt;18.2-67.1&lt;/a&gt;, &lt;a href='http://law.lis.virginia.gov/vacode/18.2-67.2/'&gt;18.2-67.2&lt;/a&gt;, &lt;a href='http://law.lis.virginia.gov/vacode/18.2-67.3/'&gt;18.2-67.3&lt;/a&gt;, &lt;a href='http://law.lis.virginia.gov/vacode/18.2-67.4:1/'&gt;18.2-67.4:1&lt;/a&gt;, &lt;a href='http://law.lis.virginia.gov/vacode/18.2-67.5/'&gt;18.2-67.5&lt;/a&gt;, &lt;a href='http://law.lis.virginia.gov/vacode/18.2-67.5:1/'&gt;18.2-67.5:1&lt;/a&gt;, &lt;a href='http://law.lis.virginia.gov/vacode/18.2-355/'&gt;18.2-355&lt;/a&gt;, &lt;a href='http://law.lis.virginia.gov/vacode/18.2-356/'&gt;18.2-356&lt;/a&gt;, &lt;a href='http://law.lis.virginia.gov/vacode/18.2-357/'&gt;18.2-357&lt;/a&gt;, &lt;a href='http://law.lis.virginia.gov/vacode/18.2-361/'&gt;18.2-361&lt;/a&gt;, &lt;a href='http://law.lis.virginia.gov/vacode/18.2-362/'&gt;18.2-362&lt;/a&gt;, &lt;a href='http://law.lis.virginia.gov/vacode/18.2-366/'&gt;18.2-366&lt;/a&gt;, &lt;a href='http://law.lis.virginia.gov/vacode/18.2-368/'&gt;18.2-368&lt;/a&gt;, &lt;a href='http://law.lis.virginia.gov/vacode/18.2-370/'&gt;18.2-370&lt;/a&gt;, &lt;a href='http://law.lis.virginia.gov/vacode/18.2-370.1/'&gt;18.2-370.1&lt;/a&gt;, or &lt;a href='http://law.lis.virginia.gov/vacode/18.2-370.2/'&gt;18.2-370.2&lt;/a&gt;, or any attempt to commit or conspiracy to commit any felony violation of ¬ß &lt;a href='http://law.lis.virginia.gov/vacode/18.2-67.5/'&gt;18.2-67.5&lt;/a&gt;, &lt;a href='http://law.lis.virginia.gov/vacode/18.2-67.5:2/'&gt;18.2-67.5:2&lt;/a&gt;, or &lt;a href='http://law.lis.virginia.gov/vacode/18.2-67.5:3/'&gt;18.2-67.5:3&lt;/a&gt;, direct a probation officer of such court to thoroughly investigate and report upon the history of the accused, including a report of the accused's criminal record as an adult and available juvenile court records, any information regarding the accused's participation or membership in a criminal street gang as defined in ¬ß &lt;a href='http://law.lis.virginia.gov/vacode/18.2-46.1/'&gt;18.2-46.1&lt;/a&gt;, and all other relevant facts, to fully advise the court so the court may determine the appropriate sentence to be imposed. Unless the defendant or the attorney for the Commonwealth objects, the court may order that the report contain no more than the defendant's criminal history, any history of substance abuse, any physical or health-related problems as may be pertinent, and any applicable sentencing guideline worksheets. This expedited report shall be subject to all the same procedures as all other sentencing reports and sentencing guidelines worksheets. The probation officer, after having furnished a copy of this report at least five days prior to sentencing to counsel for the accused and the attorney for the Commonwealth for their permanent use, shall submit his report in advance of the sentencing hearing to the judge in chambers, who shall keep such report confidential. Counsel for the accused may provide the accused with a copy of the presentence report. The probation officer shall be available to testify from this report in open court in the presence of the accused, who shall have been provided with a copy of the presentence report by his counsel or advised of its contents and be given the right to cross-examine the investigating officer as to any matter contained therein and to present any additional facts bearing upon the matter. The report of the investigating officer shall at all times be kept confidential by each recipient, and shall be filed as a part of the record in the case. Any report so filed shall be made available only by court order and shall be sealed upon final order by the court, except that such reports or copies thereof shall be available at any time to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subject to the report. Subject to the limitations set forth in ¬ß &lt;a href='http://law.lis.virginia.gov/vacode/37.2-901/'&gt;37.2-901&lt;/a&gt;, any report prepared pursuant to the provisions hereof shall without court order be made available to counsel for the person who is the subject of the report if that person (a) is charged with a felony subsequent to the time of the preparation of the report or (b) has been convicted of the crime or crimes for which the report was prepared and is pursuing a post-conviction remedy. The presentence report shall be in a form prescribed by the Department of Corrections. In all cases where such report is not ordered, a simplified report shall be prepared on a form prescribed by the Department of Corrections. For the purposes of this subsection, information regarding the accused's participation or membership in a criminal street gang may include the characteristics, specific rivalries, common practices, social customs and behavior, terminology, and types of crimes that are likely to be committed by that criminal street gang.&lt;/p&gt;&lt;p&gt;B. As a part of any presentence investigation conducted pursuant to subsection A when the offense for which the defendant was convicted was a felony, the court probation officer shall advise any victim of such offense in writing that he may submit to the Virginia Parole Board a written request (i) to be given the opportunity to submit to the Board a written statement in advance of any parole hearing describing the impact of the offense upon him and his opinion regarding the defendant's release and (ii) to receive copies of such other notifications pertaining to the defendant as the Board may provide pursuant to subsection B of ¬ß &lt;a href='http://law.lis.virginia.gov/vacode/53.1-155/'&gt;53.1-155&lt;/a&gt;.&lt;/p&gt;&lt;p&gt;C. As part of any presentence investigation conducted pursuant to subsection A when the offense for which the defendant was convicted was a felony drug offense set forth in Article 1 (¬ß &lt;a href='http://law.lis.virginia.gov/vacode/18.2-247/'&gt;18.2-247&lt;/a&gt; et seq.) of Chapter 7 of Title 18.2, the presentence report shall include any known association of the defendant with illicit drug operations or markets.&lt;/p&gt;&lt;p&gt;D. As a part of any presentence investigation conducted pursuant to subsection A, when the offense for which the defendant was convicted was a felony, not a capital offense, committed on or after January 1, 2000, the defendant shall be required to undergo a substance abuse screening pursuant to ¬ß &lt;a href='http://law.lis.virginia.gov/vacode/18.2-251.01/'&gt;18.2-251.01&lt;/a&gt;.&lt;/p&gt;&lt;p&gt;Code 1950, ¬ß 53-278.1; 1952, c. 233; 1972, c. 516; 1974, c. 121; 1975, cc. 371, 495; 1979, c. 286; 1980, c. 733; 1981, c. 263; 1983, c. 541; 1987, c. 676; 1989, c. 169; 1991, cc. 43, 229; 1992, c. 77; 1993, cc. 466, 492; 1994, 2nd Sp. Sess., cc. &lt;a href='http://lis.virginia.gov/cgi-bin/legp604.exe?941+ful+CHAP0001'&gt;1&lt;/a&gt;, &lt;a href='http://lis.virginia.gov/cgi-bin/legp604.exe?941+ful+CHAP0002'&gt;2&lt;/a&gt;; 1995, cc. &lt;a href='http://lis.virginia.gov/cgi-bin/legp604.exe?951+ful+CHAP0687'&gt;687&lt;/a&gt;, &lt;a href='http://lis.virginia.gov/cgi-bin/legp604.exe?951+ful+CHAP0778'&gt;778&lt;/a&gt;; 1997, c. &lt;a href='http://lis.virginia.gov/cgi-bin/legp604.exe?971+ful+CHAP0691'&gt;691&lt;/a&gt;; 1998, cc. &lt;a href='http://lis.virginia.gov/cgi-bin/legp604.exe?981+ful+CHAP0783'&gt;783&lt;/a&gt;, &lt;a href='http://lis.virginia.gov/cgi-bin/legp604.exe?981+ful+CHAP0840'&gt;840&lt;/a&gt;; 1999, cc. &lt;a href='http://lis.virginia.gov/cgi-bin/legp604.exe?991+ful+CHAP0891'&gt;891&lt;/a&gt;, &lt;a href='http://lis.virginia.gov/cgi-bin/legp604.exe?991+ful+CHAP0903'&gt;903&lt;/a&gt;, &lt;a href='http://lis.virginia.gov/cgi-bin/legp604.exe?991+ful+CHAP0913'&gt;913&lt;/a&gt;; 2001, c. &lt;a href='http://lis.virginia.gov/cgi-bin/legp604.exe?011+ful+CHAP0647'&gt;647&lt;/a&gt;; 2003, cc. &lt;a href='http://lis.virginia.gov/cgi-bin/legp604.exe?031+ful+CHAP0146'&gt;146&lt;/a&gt;, &lt;a href='http://lis.virginia.gov/cgi-bin/legp604.exe?031+ful+CHAP0613'&gt;613&lt;/a&gt;; 2004, cc. &lt;a href='http://lis.virginia.gov/cgi-bin/legp604.exe?041+ful+CHAP0308'&gt;308&lt;/a&gt;, &lt;a href='http://lis.virginia.gov/cgi-bin/legp604.exe?041+ful+CHAP0459'&gt;459&lt;/a&gt;, &lt;a href='http://lis.virginia.gov/cgi-bin/legp604.exe?041+ful+CHAP0819'&gt;819&lt;/a&gt;; 2005, cc. &lt;a href='http://lis.virginia.gov/cgi-bin/legp604.exe?051+ful+CHAP0188'&gt;188&lt;/a&gt;, &lt;a href='http://lis.virginia.gov/cgi-bin/legp604.exe?051+ful+CHAP0219'&gt;219&lt;/a&gt;, &lt;a href='http://lis.virginia.gov/cgi-bin/legp604.exe?051+ful+CHAP0631'&gt;631&lt;/a&gt;; 2006, cc. &lt;a href='http://lis.virginia.gov/cgi-bin/legp604.exe?061+ful+CHAP0099'&gt;99&lt;/a&gt;, &lt;a href='http://lis.virginia.gov/cgi-bin/legp604.exe?061+ful+CHAP0863'&gt;863&lt;/a&gt;, &lt;a href='http://lis.virginia.gov/cgi-bin/legp604.exe?061+ful+CHAP0914'&gt;914&lt;/a&gt;, &lt;a href='http://lis.virginia.gov/cgi-bin/legp604.exe?061+ful+CHAP0916'&gt;916&lt;/a&gt;; 2010, c. &lt;a href='http://lis.virginia.gov/cgi-bin/legp604.exe?101+ful+CHAP0223'&gt;223&lt;/a&gt;; 2017, c. &lt;a href='http://lis.virginia.gov/cgi-bin/legp604.exe?171+ful+CHAP0045'&gt;45&lt;/a&gt;.&lt;/p&gt;</t>
  </si>
  <si>
    <t>¬ß 19.2-299.1</t>
  </si>
  <si>
    <t>When Victim Impact Statement required; contents; uses.</t>
  </si>
  <si>
    <t>&lt;p&gt;The presentence report prepared pursuant to ¬ß &lt;a href='http://law.lis.virginia.gov/vacode/19.2-299/'&gt;19.2-299&lt;/a&gt; shall, with the consent of the victim, as defined in ¬ß &lt;a href='http://law.lis.virginia.gov/vacode/19.2-11.01/'&gt;19.2-11.01&lt;/a&gt;, in all cases involving offenses other than capital murder, include a Victim Impact Statement. Victim Impact Statements in all cases involving capital murder shall be prepared and submitted in accordance with the provisions of ¬ß &lt;a href='http://law.lis.virginia.gov/vacode/19.2-264.5/'&gt;19.2-264.5&lt;/a&gt;.&lt;/p&gt;&lt;p&gt;A Victim Impact Statement shall be kept confidential and shall be sealed upon entry of the sentencing order. If prepared by someone other than the victim, it shall (i) identify the victim, (ii) itemize any economic loss suffered by the victim as a result of the offense, (iii) identify the nature and extent of any physical or psychological injury suffered by the victim as a result of the offense, (iv) detail any change in the victim's personal welfare, lifestyle or familial relationships as a result of the offense, (v) identify any request for psychological or medical services initiated by the victim or the victim's family as a result of the offense, and (vi) provide such other information as the court may require related to the impact of the offense upon the victim.&lt;/p&gt;&lt;p&gt;If the court does not order a presentence investigation and report, the attorney for the Commonwealth shall, at the request of the victim, submit a Victim Impact Statement. In any event, a victim shall be advised by the local crime victim and witness assistance program that he may submit in his own words a written Victim Impact Statement prepared by the victim or someone the victim designates in writing.&lt;/p&gt;&lt;p&gt;The Victim Impact Statement may be considered by the court in determining the appropriate sentence. A copy of the statement prepared pursuant to this section shall be made available to the defendant or counsel for the defendant without court order at least five days prior to the sentencing hearing. The statement shall not be admissible in any civil proceeding for damages arising out of the acts upon which the conviction was based. The statement, however, may be utilized by the Virginia Workers' Compensation Commission in its determinations on claims by victims of crimes pursuant to Chapter 21.1 (¬ß &lt;a href='http://law.lis.virginia.gov/vacode/19.2-368.1/'&gt;19.2-368.1&lt;/a&gt; et seq.) of this title.&lt;/p&gt;&lt;p&gt;1983, c. 541; 1984, c. 282; 1987, c. 676; 1989, c. 374; 1993, cc. 436, 569; 1995, cc. &lt;a href='http://lis.virginia.gov/cgi-bin/legp604.exe?951+ful+CHAP0687'&gt;687&lt;/a&gt;, &lt;a href='http://lis.virginia.gov/cgi-bin/legp604.exe?951+ful+CHAP0720'&gt;720&lt;/a&gt;; 1996, c. &lt;a href='http://lis.virginia.gov/cgi-bin/legp604.exe?961+ful+CHAP0398'&gt;398&lt;/a&gt;.&lt;/p&gt;</t>
  </si>
  <si>
    <t>¬ß 19.2-299.2</t>
  </si>
  <si>
    <t>Alcohol and substance abuse screening and assessment for designated Class 1 misdemeanor convictions.</t>
  </si>
  <si>
    <t>&lt;p&gt;A. When a person is convicted of any offense committed on or after January 1, 2000, under Article 1 (¬ß &lt;a href='http://law.lis.virginia.gov/vacode/18.2-247/'&gt;18.2-247&lt;/a&gt; et seq.) or Article 1.1 (¬ß &lt;a href='http://law.lis.virginia.gov/vacode/18.2-265.1/'&gt;18.2-265.1&lt;/a&gt; et seq.) of Chapter 7 of Title 18.2, and such offense is punishable as a Class 1 misdemeanor, or when a person is convicted for a second offense of petit larceny, the court shall order the person to undergo a substance abuse screening as part of the sentence if the defendant's sentence includes probation supervision by a local community-based probation services agency established pursuant to Article 9 (¬ß &lt;a href='http://law.lis.virginia.gov/vacode/9.1-173/'&gt;9.1-173&lt;/a&gt; et seq.) of Chapter 1 of Title 9.1 or participation in a local alcohol safety action program. Whenever a court requires a person to enter into and successfully complete an alcohol safety action program pursuant to ¬ß &lt;a href='http://law.lis.virginia.gov/vacode/18.2-271.1/'&gt;18.2-271.1&lt;/a&gt; for a second offense of the type described therein, or orders an evaluation of a person to be conducted by an alcohol safety action program pursuant to any provision of ¬ß &lt;a href='http://law.lis.virginia.gov/vacode/46.2-391/'&gt;46.2-391&lt;/a&gt;, the alcohol safety action program shall assess such person's degree of alcohol abuse before determining the appropriate level of treatment to be provided or to be recommended for such person being evaluated pursuant to ¬ß &lt;a href='http://law.lis.virginia.gov/vacode/46.2-391/'&gt;46.2-391&lt;/a&gt;.&lt;/p&gt;&lt;p&gt;The court may order such screening upon conviction as part of the sentence of any other Class 1 misdemeanor if the defendant's sentence includes probation supervision by a local community-based probation services agency established pursuant to Article 9 (¬ß &lt;a href='http://law.lis.virginia.gov/vacode/9.1-173/'&gt;9.1-173&lt;/a&gt; et seq.) of Chapter 1 of Title 9.1, participation in a local alcohol safety action program or any other sanction and the court has reason to believe the defendant has a substance abuse or dependence problem.&lt;/p&gt;&lt;p&gt;B. A substance abuse screening ordered pursuant to this section shall be conducted by the local alcohol safety action program. When an offender is ordered to enter local community-based probation services established pursuant to Article 9 (¬ß &lt;a href='http://law.lis.virginia.gov/vacode/9.1-173/'&gt;9.1-173&lt;/a&gt; et seq.) of Chapter 1 of Title 9.1, rather than the local alcohol safety action program, the local community-based probation services agency shall be responsible for the screening. However, if a local community-based probation services agency has not been established for the locality, the local alcohol safety action program shall conduct the screening as part of the sentence.&lt;/p&gt;&lt;p&gt;C. If the screening indicates that the person has a substance abuse or dependence problem, an assessment shall be completed and if the assessment confirms that the person has a substance abuse or dependence problem, as a condition of a suspended sentence and probation, the court shall order the person to complete the substance abuse education and intervention component, or both as appropriate, of the local alcohol safety action program or such other agency providing treatment programs or services, if available, such as in the opinion of the court would be best suited to the needs of the person. If the referral is to the local alcohol safety action program, the program may charge a fee for the education and intervention component, or both, not to exceed $300, based upon the defendant's ability to pay.&lt;/p&gt;&lt;p&gt;1998,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href='http://lis.virginia.gov/cgi-bin/legp604.exe?001+ful+CHAP0958'&gt;958&lt;/a&gt;, &lt;a href='http://lis.virginia.gov/cgi-bin/legp604.exe?001+ful+CHAP0980'&gt;980&lt;/a&gt;, &lt;a href='http://lis.virginia.gov/cgi-bin/legp604.exe?001+ful+CHAP1040'&gt;1040&lt;/a&gt;; 2007, c. &lt;a href='http://lis.virginia.gov/cgi-bin/legp604.exe?071+ful+CHAP0133'&gt;133&lt;/a&gt;; 2008, c. &lt;a href='http://lis.virginia.gov/cgi-bin/legp604.exe?081+ful+CHAP0762'&gt;762&lt;/a&gt;.&lt;/p&gt;</t>
  </si>
  <si>
    <t>¬ß 19.2-300</t>
  </si>
  <si>
    <t>Deferring for mental examination sentence of person convicted of offense indicating sexual abnormality.</t>
  </si>
  <si>
    <t>&lt;p&gt;In the case of the conviction in any circuit court of any person for any criminal offense which indicates sexual abnormality, the trial judge may on his own initiative, or shall upon application of the attorney for the Commonwealth, the defendant, or counsel for defendant or other person acting for the defendant, defer sentence until the report of a mental examination conducted as provided in ¬ß &lt;a href='http://law.lis.virginia.gov/vacode/19.2-301/'&gt;19.2-301&lt;/a&gt; of the defendant can be secured to guide the judge in determining what disposition shall be made of the defendant.&lt;/p&gt;&lt;p&gt;Code 1950, ¬ß 53-278.2; 1950, p. 897; 1970, c. 62; 1975, c. 495; 1990, c. 697.&lt;/p&gt;</t>
  </si>
  <si>
    <t>¬ß 19.2-301</t>
  </si>
  <si>
    <t>Judge shall require examination under ¬ß 19.2-300; by whom made; report; expenses of psychiatrist.</t>
  </si>
  <si>
    <t>&lt;p&gt;The judge shall order the defendant examined by at least one psychiatrist or clinical psychologist who is qualified by specialized training and experience to perform such evaluations. Upon a finding by the court that a psychiatrist or clinical psychologist is not reasonably available for the instant case, the court may appoint a state licensed clinical social worker who has been certified by the Commonwealth as a sex offender treatment provider as defined in ¬ß &lt;a href='http://law.lis.virginia.gov/vacode/54.1-3600/'&gt;54.1-3600&lt;/a&gt; and qualified by experience and by specialized training approved by the Commissioner of Behavioral Health and Developmental Services to perform such evaluations. The examination shall be performed on an outpatient basis at a mental health facility or in jail. However, if the court specifically finds that outpatient examination services are unavailable or if the results of outpatient examination indicate that hospitalization of the defendant for further examination is necessary, the court may order the defendant sent to a hospital designated by the Commissioner of Behavioral Health and Developmental Services as appropriate for examination of persons convicted of crimes. The defendant shall then be hospitalized for such time as the director of the hospital deems necessary to perform an adequate examination, but not to exceed 30 days from the date of admission to the hospital. Upon completion of the examination, the examiners shall prepare a written report of their findings and conclusions and shall furnish copies of such report to the defendant, counsel for the defendant, and the attorney for the Commonwealth at least five days prior to sentencing and shall furnish a copy of the report to the judge in advance of the sentencing hearing. The report of the examiners shall at all times be kept confidential by each recipient, except to the extent necessary for the prosecution or defense of any offense, and shall be filed as part of the record in the case and the defendant's copy shall be returned to the court at the conclusion of sentencing. Any report so filed shall be sealed upon the entry of the sentencing order by the court and made available only by court order, except that such report or copies thereof shall be available at any time to the office of the Attorney General for assessment for civil commitment as provided in Chapter 9 (¬ß &lt;a href='http://law.lis.virginia.gov/vacode/37.2-900/'&gt;37.2-900&lt;/a&gt; et seq.) of Title 37.2;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who is the subject of the report. Any such report shall without court order be made available to counsel for the person who is the subject of the report if that person is charged with a felony subsequent to the time of the preparation of the report.&lt;/p&gt;&lt;p&gt;Code 1950, ¬ß 53-278.3; 1950, p. 898; 1970, c. 62; 1975, cc. 286, 495; 1990, c. 697; 2002, c. &lt;a href='http://lis.virginia.gov/cgi-bin/legp604.exe?021+ful+CHAP0662'&gt;662&lt;/a&gt;; 2003, c. &lt;a href='http://lis.virginia.gov/cgi-bin/legp604.exe?031+ful+CHAP0886'&gt;886&lt;/a&gt;; 2007, c. &lt;a href='http://lis.virginia.gov/cgi-bin/legp604.exe?071+ful+CHAP0440'&gt;440&lt;/a&gt;; 2009, cc. &lt;a href='http://lis.virginia.gov/cgi-bin/legp604.exe?091+ful+CHAP0813'&gt;813&lt;/a&gt;, &lt;a href='http://lis.virginia.gov/cgi-bin/legp604.exe?091+ful+CHAP0840'&gt;840&lt;/a&gt;.&lt;/p&gt;</t>
  </si>
  <si>
    <t>¬ß 19.2-302</t>
  </si>
  <si>
    <t>Construction and administration of ¬ß¬ß 19.2-300 and 19.2-301.</t>
  </si>
  <si>
    <t>&lt;p&gt;Nothing contained in ¬ß &lt;a href='http://law.lis.virginia.gov/vacode/19.2-300/'&gt;19.2-300&lt;/a&gt; or &lt;a href='http://law.lis.virginia.gov/vacode/19.2-301/'&gt;19.2-301&lt;/a&gt; shall be construed to conflict with or repeal any statute in regard to the Department of Behavioral Health and Developmental Services, and such sections shall be administered with due regard to the authority of, and in cooperation with, the Commissioner of Behavioral Health and Developmental Services.&lt;/p&gt;&lt;p&gt;Code 1950, ¬ß 53-278.4; 1950, p. 898; 1975, c. 495; 2009, cc. &lt;a href='http://lis.virginia.gov/cgi-bin/legp604.exe?091+ful+CHAP0813'&gt;813&lt;/a&gt;, &lt;a href='http://lis.virginia.gov/cgi-bin/legp604.exe?091+ful+CHAP0840'&gt;840&lt;/a&gt;.&lt;/p&gt;</t>
  </si>
  <si>
    <t>¬ß 19.2-303</t>
  </si>
  <si>
    <t>Suspension or modification of sentence; probation; taking of fingerprints and blood, saliva, or tissue sample as condition of probation.</t>
  </si>
  <si>
    <t>&lt;p&gt;After conviction, whether with or without jury, the court may suspend imposition of sentence or suspend the sentence in whole or part and in addition may place the defendant on probation under such conditions as the court shall determine, including monitoring by a GPS (Global Positioning System) tracking device, or other similar device, or may, as a condition of a suspended sentence, require the defendant to make at least partial restitution to the aggrieved party or parties for damages or loss caused by the offense for which convicted, or to perform community service, or both, under terms and conditions which shall be entered in writing by the court. The defendant may be ordered by the court to pay the cost of the GPS tracking device or other similar device. If, however, the court suspends or modifies any sentence fixed by a jury pursuant to ¬ß &lt;a href='http://law.lis.virginia.gov/vacode/19.2-295/'&gt;19.2-295&lt;/a&gt;, the court shall file a statement of the reasons for the suspension or modification in the same manner as the statement required pursuant to subsection B of ¬ß &lt;a href='http://law.lis.virginia.gov/vacode/19.2-298.01/'&gt;19.2-298.01&lt;/a&gt;. The judge, after convicting the defendant of a felony, shall determine whether a copy of the defendant's fingerprints are on file at the Central Criminal Records Exchange. In any case where fingerprints are not on file, the judge shall require that fingerprints be taken as a condition of probation. Such fingerprints shall be submitted to the Central Criminal Records Exchange under the provisions of subsection D of ¬ß &lt;a href='http://law.lis.virginia.gov/vacode/19.2-390/'&gt;19.2-390&lt;/a&gt;.&lt;/p&gt;&lt;p&gt;In those courts having electronic access to the Local Inmate Data System (LIDS) within the courtroom, prior to or upon sentencing, the clerk of court shall also determine by reviewing LIDS whether a blood, saliva, or tissue sample has been taken for DNA analysis and submitted to the DNA data bank maintained by the Department of Forensic Science pursuant to Article 1.1 (¬ß &lt;a href='http://law.lis.virginia.gov/vacode/19.2-310.2/'&gt;19.2-310.2&lt;/a&gt; et seq.) of Chapter 18 of this title. In any case in which the clerk has determined that a DNA sample or analysis is not stored in the DNA data bank, or in any case in which electronic access to LIDS is not available in the courtroom, the court shall order that the defendant appear within 30 days before the sheriff or probation officer and allow the sheriff or probation officer to take the required sample. The order shall also require that, if the defendant has not appeared and allowed the sheriff or probation officer to take the required sample by the date stated in the order, then the sheriff or probation officer shall report to the court the defendant's failure to appear and provide the required sample.&lt;/p&gt;&lt;p&gt;After conviction and upon sentencing of an active participant or member of a criminal street gang, the court may, as a condition for suspending the imposition of the sentence in whole or in part or for placing the accused on probation, place reasonable restrictions on those persons with whom the accused may have contact. Such restrictions may include prohibiting the accused from having contact with anyone whom he knows to be a member of a criminal street gang, except that contact with a family or household member, as defined in ¬ß &lt;a href='http://law.lis.virginia.gov/vacode/16.1-228/'&gt;16.1-228&lt;/a&gt;, shall be permitted unless expressly prohibited by the court.&lt;/p&gt;&lt;p&gt;In any case where a defendant is convicted of a violation of ¬ß &lt;a href='http://law.lis.virginia.gov/vacode/18.2-48/'&gt;18.2-48&lt;/a&gt;, &lt;a href='http://law.lis.virginia.gov/vacode/18.2-61/'&gt;18.2-61&lt;/a&gt;, &lt;a href='http://law.lis.virginia.gov/vacode/18.2-63/'&gt;18.2-63&lt;/a&gt;, &lt;a href='http://law.lis.virginia.gov/vacode/18.2-67.1/'&gt;18.2-67.1&lt;/a&gt;, &lt;a href='http://law.lis.virginia.gov/vacode/18.2-67.2/'&gt;18.2-67.2&lt;/a&gt;, &lt;a href='http://law.lis.virginia.gov/vacode/18.2-67.3/'&gt;18.2-67.3&lt;/a&gt;, &lt;a href='http://law.lis.virginia.gov/vacode/18.2-370/'&gt;18.2-370&lt;/a&gt;, or &lt;a href='http://law.lis.virginia.gov/vacode/18.2-370.1/'&gt;18.2-370.1&lt;/a&gt;, committed on or after July 1, 2006, and some portion of the sentence is suspended, the judge shall order that the period of suspension shall be for a length of time at least equal to the statutory maximum period for which the defendant might originally have been sentenced to be imprisoned, and the defendant shall be placed on probation for that period of suspension subject to revocation by the court. The conditions of probation may include such conditions as the court shall determine, including active supervision. Where the conviction is for a violation of clause (iii) of subsection A of ¬ß &lt;a href='http://law.lis.virginia.gov/vacode/18.2-61/'&gt;18.2-61&lt;/a&gt;, subdivision A 1 of ¬ß &lt;a href='http://law.lis.virginia.gov/vacode/18.2-67.1/'&gt;18.2-67.1&lt;/a&gt;, or subdivision A 1 of ¬ß &lt;a href='http://law.lis.virginia.gov/vacode/18.2-67.2/'&gt;18.2-67.2&lt;/a&gt;, the court shall order that at least three years of the probation include active supervision of the defendant under a postrelease supervision program operated by the Department of Corrections, and for at least three years of such active supervision, the defendant shall be subject to electronic monitoring by means of a GPS (Global Positioning System) tracking device, or other similar device.&lt;/p&gt;&lt;p&gt;If a person is sentenced to jail upon conviction of a misdemeanor or a felony, the court may, at any time before the sentence has been completely served, suspend the unserved portion of any such sentence, place the person on probation for such time as the court shall determine, or otherwise modify the sentence imposed.&lt;/p&gt;&lt;p&gt;If a person has been sentenced for a felony to the Department of Corrections but has not actually been transferred to a receiving unit of the Department, the court which heard the case, if it appears compatible with the public interest and there are circumstances in mitigation of the offense, may, at any time before the person is transferred to the Department, suspend or otherwise modify the unserved portion of such a sentence. The court may place the person on probation for such time as the court shall determine.&lt;/p&gt;&lt;p&gt;1975, c. 495; 1982, cc. 458, 636; 1983, c. 431; 1984, c. 32; 1992, c. 391; 1993, c. 448; 2006, cc. &lt;a href='http://lis.virginia.gov/cgi-bin/legp604.exe?061+ful+CHAP0436'&gt;436&lt;/a&gt;, &lt;a href='http://lis.virginia.gov/cgi-bin/legp604.exe?061+ful+CHAP0483'&gt;483&lt;/a&gt;, &lt;a href='http://lis.virginia.gov/cgi-bin/legp604.exe?061+ful+CHAP0853'&gt;853&lt;/a&gt;, &lt;a href='http://lis.virginia.gov/cgi-bin/legp604.exe?061+ful+CHAP0914'&gt;914&lt;/a&gt;; 2007, cc. &lt;a href='http://lis.virginia.gov/cgi-bin/legp604.exe?071+ful+CHAP0259'&gt;259&lt;/a&gt;, &lt;a href='http://lis.virginia.gov/cgi-bin/legp604.exe?071+ful+CHAP0528'&gt;528&lt;/a&gt;; 2011, cc. &lt;a href='http://lis.virginia.gov/cgi-bin/legp604.exe?111+ful+CHAP0799'&gt;799&lt;/a&gt;, &lt;a href='http://lis.virginia.gov/cgi-bin/legp604.exe?111+ful+CHAP0837'&gt;837&lt;/a&gt;.&lt;/p&gt;</t>
  </si>
  <si>
    <t>¬ß 19.2-303.01</t>
  </si>
  <si>
    <t>Reduction of sentence; substantial assistance to prosecution.</t>
  </si>
  <si>
    <t>&lt;p&gt;Notwithstanding any other provision of law or rule of court, upon motion of the attorney for the Commonwealth, the sentencing court may reduce the defendant's sentence if the defendant, after entry of the final judgment order, provided substantial assistance in investigating or prosecuting another person for (i) an act of violence as defined in &amp;sect; &lt;a href='/vacode/19.2-297.1/'&gt;19.2-297.1&lt;/a&gt; or any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in any other jurisdiction, which offense would be a felony if committed in the Commonwealth; (ii) a conspiracy to commit any of the offenses listed in clause (i); or (iii) violations as a principal in the second degree or accessory before the fact of any of the offenses listed in clause (i). In determining whether the defendant has provided substantial assistance pursuant to the provisions of this section, the court shall consider (a) the court's evaluation of the significance and usefulness of the defendant's assistance, taking into consideration the Commonwealth's evaluation of the assistance rendered; (b) the truthfulness, completeness, and reliability of any information or testimony provided by the defendant; (c) the nature and extent of the defendant's assistance; (d) any injury suffered or any danger or risk of injury to the defendant or his family resulting from his assistance; and (e) the timeliness of the defendant's assistance. If the motion is made more than one year after entry of the final judgment order, the court may reduce a sentence only if the defendant's substantial assistance involved (1) information not known to the defendant until more than one year after entry of the final judgment order, (2) information provided by the defendant within one year of entry of the final judgment order but that did not become useful to the Commonwealth until more than one year after entry of the final judgment order, or (3) information the usefulness of which could not reasonably have been anticipated by the defendant until more than one year after entry of the final judgment order and which was promptly provided to the Commonwealth by the defendant after its usefulness was reasonably apparent.&lt;/p&gt;&lt;p&gt;2018, cc. &lt;a href='http://lis.virginia.gov/cgi-bin/legp604.exe?181+ful+CHAP0492'&gt;492&lt;/a&gt;, &lt;a href='http://lis.virginia.gov/cgi-bin/legp604.exe?181+ful+CHAP0493'&gt;493&lt;/a&gt;.&lt;/p&gt;</t>
  </si>
  <si>
    <t>¬ß 19.2-303.1</t>
  </si>
  <si>
    <t>Fixing period of suspension of sentence.</t>
  </si>
  <si>
    <t>&lt;p&gt;In any case where a court suspends the imposition or execution of a sentence, it may fix the period of suspension for a reasonable time, having due regard to the gravity of the offense, without regard to the maximum period for which the defendant might have been sentenced.&lt;/p&gt;&lt;p&gt;1982, c. 636.&lt;/p&gt;</t>
  </si>
  <si>
    <t>¬ß 19.2-303.2</t>
  </si>
  <si>
    <t>Persons charged with first offense may be placed on probation.</t>
  </si>
  <si>
    <t>&lt;p&gt;Whenever any person who has not previously been convicted of any felony pleads guilty to or enters a plea of not guilty to any crime against property constituting a misdemeanor, under Articles 5, 6, 7 and 8 of Chapter 5 (¬ß &lt;a href='http://law.lis.virginia.gov/vacode/18.2-119/'&gt;18.2-119&lt;/a&gt; et seq.) of Title 18.2, the court, upon such plea if the facts found by the court would justify a finding of guilt, without entering a judgment of guilt and with the consent of the accused, may defer further proceedings and place him on probation subject to terms and conditions, which may include restitution for losses caused, set by the court. 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 of applying this section in subsequent proceedings.&lt;/p&gt;&lt;p&gt;1985, c. 617.&lt;/p&gt;</t>
  </si>
  <si>
    <t>¬ß 19.2-303.3</t>
  </si>
  <si>
    <t>Sentence to local community-based probation services; services agency; requirements for participation; sentencing; and removal from probation; payment of costs towards supervision and services.</t>
  </si>
  <si>
    <t>&lt;p&gt;A. Any offender who is (i) convicted on or after July 1, 1995, of a misdemeanor or a felony that is not a felony act of violence as defined in ¬ß &lt;a href='http://law.lis.virginia.gov/vacode/19.2-297.1/'&gt;19.2-297.1&lt;/a&gt;, and for which the court imposes a total sentence of 12 months or less, and (ii) no younger than 18 years of age or is considered an adult at the time of conviction may be sentenced to a local community-based probation services agency established pursuant to ¬ß &lt;a href='http://law.lis.virginia.gov/vacode/9.1-174/'&gt;9.1-174&lt;/a&gt; by the local governing bodies within that judicial district or circuit.&lt;/p&gt;&lt;p&gt;B. In those courts having electronic access to the Local Inmate Data System (LIDS) within the courtroom, at the time of sentencing, the clerk of court shall determine by reviewing LIDS, in any case where there is a felony conviction, whether a sample of the offender's blood, saliva, or tissue or an analysis of the sample is stored in the DNA data bank maintained by the Department of Forensic Science pursuant to Article 1.1 (¬ß &lt;a href='http://law.lis.virginia.gov/vacode/19.2-310.2/'&gt;19.2-310.2&lt;/a&gt; et seq.) of Chapter 18 of this title. If the clerk has determined that a DNA sample or analysis is not stored in the DNA data bank, or in any case in which electronic access to LIDS is not available in the courtroom, the court shall order that the offender appear within 30 days before the sheriff or community-based probation officer and allow the sheriff or community-based probation officer to take the required sample. The order shall also require that, if the offender has not appeared and allowed the sheriff or community-based probation officer to take the required sample by the date stated in the order, then the sheriff or community-based probation officer shall report to the court the offender's failure to appear and provide the required sample. The court may order the offender placed under local community-based probation services pursuant to ¬ß &lt;a href='http://law.lis.virginia.gov/vacode/9.1-174/'&gt;9.1-174&lt;/a&gt; upon a determination by the court that the offender may benefit from these services and is capable of returning to society as a productive citizen with a reasonable amount of supervision and intervention including services set forth in ¬ß &lt;a href='http://law.lis.virginia.gov/vacode/9.1-176/'&gt;9.1-176&lt;/a&gt;. All or part of any sentence imposed that has been suspended, shall be conditioned upon the offender's successful completion of local community-based probation services established pursuant to ¬ß &lt;a href='http://law.lis.virginia.gov/vacode/9.1-174/'&gt;9.1-174&lt;/a&gt;.&lt;/p&gt;&lt;p&gt;The court may impose terms and conditions of supervision as it deems appropriate, including that the offender abide by any additional requirements of supervision imposed or established by the local community-based probation services agency during the period of probation supervision.&lt;/p&gt;&lt;p&gt;C. Any sworn officer of a local community-based probation services agency established or operated pursuant to the Comprehensive Community Corrections Act for Local-Responsible Offenders (¬ß &lt;a href='http://law.lis.virginia.gov/vacode/9.1-173/'&gt;9.1-173&lt;/a&gt; et seq.) may seek a capias from any judicial officer for the arrest of any person on local community-based probation and under its supervision for (i) intractable behavior; (ii) refusal to comply with the terms and conditions imposed by the court; (iii) refusal to comply with the requirements of local community-based probation supervision established by the agency; or (iv) the commission of a new offense while on local community-based probation and under agency supervision. Upon arrest, the offender shall be brought for a hearing before the court of appropriate jurisdiction. After finding that the offender (a) exhibited intractable behavior as defined herein; (b) refused to comply with terms and conditions imposed by the court; (c) refused to comply with the requirements of local community-based probation supervision established by the agency; or (d) committed a new offense while on local community-based probation and under agency supervision, the court may revoke all or part of the suspended sentence and supervision, and commit the offender to serve whatever sentence was originally imposed or impose such other terms and conditions of probation as it deems appropriate or, in a case where the proceeding has been deferred, enter an adjudication of guilt and proceed as otherwise provided by law.&lt;/p&gt;&lt;p&gt;"Intractable behavior" is that behavior that, in the determination of the court, indicates an offender's unwillingness or inability to conform his behavior to that which is necessary for successful completion of local community-based probation or that the offender's behavior is so disruptive as to threaten the successful completion of the program by other participants.&lt;/p&gt;&lt;p&gt;D. An offender sentenced to or provided a deferred proceeding and placed on community-based probation pursuant to this section may be required to pay an amount towards the costs of his supervision and services received in accordance with subsection D of ¬ß &lt;a href='http://law.lis.virginia.gov/vacode/9.1-182/'&gt;9.1-182&lt;/a&gt;.&lt;/p&gt;&lt;p&gt;1994,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1999, c. &lt;a href='http://lis.virginia.gov/cgi-bin/legp604.exe?991+ful+CHAP0372'&gt;372&lt;/a&gt;; 2000, c. &lt;a href='http://lis.virginia.gov/cgi-bin/legp604.exe?001+ful+CHAP1040'&gt;1040&lt;/a&gt;; 2006, c. &lt;a href='http://lis.virginia.gov/cgi-bin/legp604.exe?061+ful+CHAP0883'&gt;883&lt;/a&gt;; 2007, cc. &lt;a href='http://lis.virginia.gov/cgi-bin/legp604.exe?071+ful+CHAP0133'&gt;133&lt;/a&gt;, &lt;a href='http://lis.virginia.gov/cgi-bin/legp604.exe?071+ful+CHAP0528'&gt;528&lt;/a&gt;.&lt;/p&gt;</t>
  </si>
  <si>
    <t>¬ß 19.2-303.4</t>
  </si>
  <si>
    <t>Payment of costs when proceedings deferred and defendant placed on probation.</t>
  </si>
  <si>
    <t>&lt;p&gt;A circuit or district court, which has deferred further proceedings, without entering a judgment of guilt, and placed a defendant on probation subject to terms and conditions pursuant to ¬ß &lt;a href='http://law.lis.virginia.gov/vacode/4.1-305/'&gt;4.1-305&lt;/a&gt;, &lt;a href='http://law.lis.virginia.gov/vacode/16.1-278.8/'&gt;16.1-278.8&lt;/a&gt;, &lt;a href='http://law.lis.virginia.gov/vacode/16.1-278.9/'&gt;16.1-278.9&lt;/a&gt;, &lt;a href='http://law.lis.virginia.gov/vacode/18.2-57.3/'&gt;18.2-57.3&lt;/a&gt;,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impose upon the defendant costs.&lt;/p&gt;&lt;p&gt;1995, c. &lt;a href='http://lis.virginia.gov/cgi-bin/legp604.exe?951+ful+CHAP0485'&gt;485&lt;/a&gt;; 2000, c. &lt;a href='http://lis.virginia.gov/cgi-bin/legp604.exe?001+ful+CHAP0186'&gt;186&lt;/a&gt;; 2002, c. &lt;a href='http://lis.virginia.gov/cgi-bin/legp604.exe?021+ful+CHAP0831'&gt;831&lt;/a&gt;; 2005, c. &lt;a href='http://lis.virginia.gov/cgi-bin/legp604.exe?051+ful+CHAP0631'&gt;631&lt;/a&gt;.&lt;/p&gt;</t>
  </si>
  <si>
    <t>¬ß 19.2-303.5</t>
  </si>
  <si>
    <t>Expired.</t>
  </si>
  <si>
    <t>&lt;p&gt;Expired.&lt;/p&gt;</t>
  </si>
  <si>
    <t>¬ß 19.2-304</t>
  </si>
  <si>
    <t>Increasing or decreasing probation period and modification of conditions.</t>
  </si>
  <si>
    <t>&lt;p&gt;The court may subsequently increase or decrease the probation period and may revoke or modify any condition of probation, but only upon a hearing after reasonable notice to both the defendant and the attorney for the Commonwealth.&lt;/p&gt;&lt;p&gt;Code 1950, ¬ß 53-273; 1974, c. 205; 1975, c. 495.&lt;/p&gt;</t>
  </si>
  <si>
    <t>¬ß 19.2-305</t>
  </si>
  <si>
    <t>Requiring fines, costs, restitution for damages, support or community services from probationer.</t>
  </si>
  <si>
    <t>&lt;p&gt;A. While on probation the defendant may be required to pay in one or several sums a fine or costs, or both such fine and costs, imposed at the time of being placed on probation as a condition of such probation, and the failure of the defendant to pay such fine or costs, or both such fine and costs, at the prescribed time or times may be deemed a breach of such probation. The provisions of this subsection shall also apply to any person ordered to pay costs pursuant to ¬ß &lt;a href='http://law.lis.virginia.gov/vacode/19.2-303.3/'&gt;19.2-303.3&lt;/a&gt;.&lt;/p&gt;&lt;p&gt;B. A defendant placed on probation following conviction may be required to make at least partial restitution or reparation to the aggrieved party or parties for damages or loss caused by the offense for which conviction was had, or may be required to provide for the support of his wife or others for whose support he may be legally responsible, or may be required to perform community services. The defendant may submit a proposal to the court for making restitution, for providing for support or for performing community services.&lt;/p&gt;&lt;p&gt;C. No defendant shall be kept under supervised probation solely because of his failure to make full payment of fines, fees, or costs, provided that, following notice by the probation and parole officer to each court and attorney for the Commonwealth in whose jurisdiction any fines, fees, or costs are owed by the defendant, no such court or attorney for the Commonwealth objects to his removal from supervised probation.&lt;/p&gt;&lt;p&gt;Code 1950, ¬ß 53-274; 1962, c. 143; 1975, c. 495; 1977, c. 682; 1978, c. 716; 1984, c. 32; 1995, c. &lt;a href='http://lis.virginia.gov/cgi-bin/legp604.exe?951+ful+CHAP0485'&gt;485&lt;/a&gt;; 2009, c. &lt;a href='http://lis.virginia.gov/cgi-bin/legp604.exe?091+ful+CHAP0240'&gt;240&lt;/a&gt;.&lt;/p&gt;</t>
  </si>
  <si>
    <t>¬ß 19.2-305.1</t>
  </si>
  <si>
    <t>Restitution for property damage or loss; community service.</t>
  </si>
  <si>
    <t>&lt;p&gt;A. Notwithstanding any other provision of law, no person convicted of a crime in violation of any provision in Title 18.2, which resulted in property damage or loss, shall be placed on probation or have his sentence suspended unless such person shall make at least partial restitution for such property damage or loss, or shall be compelled to perform community services, or both, or shall submit a plan for doing that which appears to the court to be feasible under the circumstances.&lt;/p&gt;&lt;p&gt;B. Notwithstanding any other provision of law, any person who, on or after July 1, 1995, commits, and is convicted of, a crime in violation of any provision in Title 18.2 shall make at least partial restitution for any property damage or loss caused by the crime or for any medical expenses or expenses directly related to funeral or burial incurred by the victim or his estate as a result of the crime, may be compelled to perform community services and, if the court so orders, shall submit a plan for doing that which appears to be feasible to the court under the circumstances.&lt;/p&gt;&lt;p&gt;B1. Notwithstanding any other provision of law, any person, who on or after July 1, 2005 commits and is convicted of a crime in violation of &amp;sect; &lt;a href='/vacode/18.2-248/'&gt;18.2-248&lt;/a&gt; involving the manufacture of any controlled substance, may be ordered, upon presentation of suitable evidence of such costs, by the court to reimburse the Commonwealth or the locality for the costs incurred by the jurisdiction, as the case may be, for the removal and remediation associated with the illegal manufacture of any controlled substance by the defendant.&lt;/p&gt;&lt;p&gt;B2. Notwithstanding any other provision of law, any person who, on or after July 1, 2015, commits and is convicted of a violation of &amp;sect; &lt;a href='/vacode/18.2-138/'&gt;18.2-138&lt;/a&gt; for damage to the Capitol or any building, monument, statuary, artwork, or other state property in Capitol Square, or at any other property assigned to the Capitol Police, shall be ordered to pay restitution to the Commonwealth for the full amount of damages. Any person who, on or after July 1, 2015, commits and is convicted of a violation of &amp;sect; &lt;a href='/vacode/18.2-405/'&gt;18.2-405&lt;/a&gt;, &lt;a href='/vacode/18.2-407/'&gt;18.2-407&lt;/a&gt;, or &lt;a href='/vacode/18.2-408/'&gt;18.2-408&lt;/a&gt; in Capitol Square, or at any other property assigned to the Capitol Police, shall be ordered to pay restitution to the Commonwealth for the full amount of damages to the Capitol or any building, monument, statuary, artwork, or other state property in Capitol Square, or at any other property assigned to the Capitol Police, to which damage is caused during such riot or unlawful assembly. In any prosecution under &amp;sect; &lt;a href='/vacode/18.2-138/'&gt;18.2-138&lt;/a&gt;, &lt;a href='/vacode/18.2-405/'&gt;18.2-405&lt;/a&gt;, &lt;a href='/vacode/18.2-407/'&gt;18.2-407&lt;/a&gt;, or &lt;a href='/vacode/18.2-408/'&gt;18.2-408&lt;/a&gt;, testimony of the Division of Engineering and Buildings of the Department of General Services or the Division of Risk Management shall be admissible as evidence of value or extent of damages or cost of repairs to the Capitol or any building, monument, statuary, artwork, or other state property in Capitol Square, or at any other property assigned to the Capitol Police. For the purposes of this subsection, "Capitol Square" means the grounds and the interior and exterior of all buildings in that area in the City of Richmond bounded by Bank, Governor, Broad, and Ninth Streets. "Capitol Square" includes the exterior of all state buildings that are at least 50 years old and bordering the boundary streets.&lt;/p&gt;&lt;p&gt;C. At or before the time of sentencing, the court shall receive and consider any plan for making restitution submitted by the defendant. The plan shall include the defendant's home address, place of employment and address, social security number and bank information. If the court finds such plan to be reasonable and practical under the circumstances, it may consider probation or suspension of whatever portion of the sentence that it deems appropriate. By order of the court incorporating the defendant's plan or a reasonable and practical plan devised by the court, the defendant shall make restitution while he is free on probation or work release or following his release from confinement. Additionally, the court may order that the defendant make restitution during his confinement, if feasible, based upon both his earning capacity and net worth as determined by the court at sentencing.&lt;/p&gt;&lt;p&gt;D. At the time of sentencing, the court shall determine the amount to be repaid by the defendant and the terms and conditions thereof. If community service work is ordered, the court shall determine the terms and conditions upon which such work shall be performed. The court shall include such findings in the judgment order. The order shall specify that sums paid under such order shall be paid to the clerk, who shall disburse such sums as the court may, by order, direct. The clerk shall record receipt of restitution payments in an automated financial management system operated and maintained by the Executive Secretary of the Supreme Court or such other system established and maintained by a circuit court clerk pursuant to &amp;sect; &lt;a href='/vacode/17.1-502/'&gt;17.1-502&lt;/a&gt;. Any court desiring to participate in the Setoff Debt Collection Act (&amp;sect;&amp;sect; &lt;a href='/vacode/58.1-520/'&gt;58.1-520&lt;/a&gt; through &lt;a href='/vacode/58.1-535/'&gt;58.1-535&lt;/a&gt;) for the purpose of collecting fines or costs or providing restitution shall, at the time of sentencing, obtain the social security number of each defendant.&lt;/p&gt;&lt;p&gt;E. At the time of sentencing, the court shall enter the amount of restitution to be repaid by the defendant, the date by which all restitution is to be paid, the terms and conditions of such repayment, and the victim's name and contact information, including the victim's home address, telephone number, and email address, on a form prescribed by the Office of the Executive Secretary of the Supreme Court of Virginia. If the attorney for the Commonwealth participated in the prosecution of the defendant, the attorney for the Commonwealth or his designee shall complete, to the extent possible, all portions of the form excluding the amount of restitution to be repaid by the defendant and the terms and conditions of such repayment. If the attorney for the Commonwealth did not participate in the prosecution of the defendant, the court or the clerk shall complete the form. A copy of the form, excluding contact information for the victim, shall be provided to the defendant at sentencing. A copy of the form shall be provided to the attorney for the Commonwealth and to the victim, his agent, or his estate upon request and free of charge. Except as provided in this section or otherwise required by law, the victim's contact information shall be confidential, and the clerk shall not disclose such confidential information to any person.&lt;/p&gt;&lt;p&gt;F. 1. In any case in which the court orders the defendant to pay restitution and places the defendant on probation that includes a period of active supervision, the probation agency supervising the defendant shall notify the court and the attorney for the Commonwealth of the amount of any restitution that remains unsatisfied and the last known address for the defendant (i) 60 days prior to the defendant's release from supervision pursuant to the terms of the sentencing order or (ii) if the agency requests that the defendant be released from supervision, at the time the agency submits its request to the court. Such notice shall be in writing and the attorney for the Commonwealth shall, if practicable, provide a copy of the notice to the victim. If any amount of restitution remains unsatisfied, the court shall conduct a hearing prior to the defendant's release from supervision after providing notice of the hearing to the defendant and the attorney for the Commonwealth. If the court finds that the defendant is not in compliance with the restitution order, the court may (a) release the defendant from supervision, (b) modify the period or terms of supervision pursuant to &amp;sect; &lt;a href='/vacode/19.2-304/'&gt;19.2-304&lt;/a&gt;, (c) revoke some or all of the suspended sentence or probation pursuant to &amp;sect; &lt;a href='/vacode/19.2-306/'&gt;19.2-306&lt;/a&gt;, or (d) proceed in accordance with subsection E of &amp;sect; &lt;a href='/vacode/19.2-358/'&gt;19.2-358&lt;/a&gt;. The court shall also docket the restitution order as a civil judgment pursuant to subsection B of &amp;sect; &lt;a href='/vacode/19.2-305.2/'&gt;19.2-305.2&lt;/a&gt; unless such order has previously been docketed. Any defendant who is released from supervision shall be subject to the provisions of subdivision 3.&lt;/p&gt;&lt;p&gt;2. In any case in which the court orders the defendant to pay restitution and places the defendant on probation that does not include a period of active supervision, the court shall include in the order a date, not to exceed two years from the date of the entry of the order or, if the court has sentenced the defendant to an active term of incarceration, from the date of the defendant's release from incarceration, on which the defendant's compliance with the restitution order shall be reviewed and the court shall schedule a hearing for such date. The court may, on its own motion, cancel the hearing if the amount of restitution has been satisfied. If at the hearing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also docket the restitution order as a civil judgment pursuant to subsection B of &amp;sect; &lt;a href='/vacode/19.2-305.2/'&gt;19.2-305.2&lt;/a&gt; unless such order has previously been docketed. After the hearing conducted pursuant to this subdivision, the defendant shall be subject to the provisions of subdivision 3.&lt;/p&gt;&lt;p&gt;3. If any amount of restitution remains unsatisfied at the time of a hearing conducted pursuant to subdivision 1 or 2, the court shall continue to schedule hearings to review the defendant's compliance with the restitution order until the amount of restitution has been satisfied and provide notice of such hearings to the defendant. The court may, on its own motion, cancel any such hearing if the amount of restitution has been satisfied or if the defendant is in compliance with the restitution order. If at any hearing conducted pursuant to this subdivision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follow the procedures set forth in this subdivision for the purpose of reviewing compliance with a restitution order by a defendant (a) until the amount of restitution has been satisfied or (b) if any amount of restitution remains unsatisfied, for the longer of 10 years from the date of the hearing held pursuant to subdivision 1 or 2 or the period of probation ordered by the court.&lt;/p&gt;&lt;p&gt;4. If the court determines at any hearing conducted pursuant to this subsection that the defendant is unable to pay restitution and will remain unable to pay restitution for the duration of the review period set forth in subdivision 3, the court may discontinue any further hearings to review a defendant's compliance with the restitution order.&lt;/p&gt;&lt;p&gt;5. If the court determines that a defendant would be incarcerated on the date of any hearing scheduled pursuant to this subsection, the court may remove the case from the docket, reschedule such hearing to a date after the defendant's release from incarceration, and provide notice of the hearing to the defendant and the attorney for the Commonwealth. If the defendant who is on probation that includes a period of active supervision is incarcerated, the probation agency supervising the defendant shall notify the court when the defendant has been released from incarceration.&lt;/p&gt;&lt;p&gt;6. No provision of this subsection shall be construed to prohibit the court from exercising any authority otherwise granted by law over a defendant during any period of probation ordered by the court.&lt;/p&gt;&lt;p&gt;G. Unreasonable failure to execute the plan by the defendant shall result in revocation of the probation or imposition of the suspended sentence. A hearing shall be held in accordance with the provisions of this Code relating to revocation of probation or imposition of a suspended sentence before either such action is taken.&lt;/p&gt;&lt;p&gt;H. A defendant convicted of an offense under &amp;sect; &lt;a href='/vacode/18.2-374.1/'&gt;18.2-374.1&lt;/a&gt;, &lt;a href='/vacode/18.2-374.1:1/'&gt;18.2-374.1:1&lt;/a&gt;, or &lt;a href='/vacode/18.2-374.3/'&gt;18.2-374.3&lt;/a&gt; shall be ordered to pay mandatory restitution to the victim of the offense in an amount as determined by the court. For purposes of this subsection, "victim" means a person who is depicted in a still or videographic image involved in an offense under &amp;sect; &lt;a href='/vacode/18.2-374.1/'&gt;18.2-374.1&lt;/a&gt;, &lt;a href='/vacode/18.2-374.1:1/'&gt;18.2-374.1:1&lt;/a&gt;, or &lt;a href='/vacode/18.2-374.3/'&gt;18.2-374.3&lt;/a&gt;.&lt;/p&gt;&lt;p&gt;The Commonwealth shall make reasonable efforts to notify victims of offenses under &amp;sect; &lt;a href='/vacode/18.2-374.1/'&gt;18.2-374.1&lt;/a&gt;, &lt;a href='/vacode/18.2-374.1:1/'&gt;18.2-374.1:1&lt;/a&gt;, or &lt;a href='/vacode/18.2-374.3/'&gt;18.2-374.3&lt;/a&gt;.&lt;/p&gt;&lt;p&gt;I. If restitution is ordered to be paid by the defendant to the victim of a crime and the victim can no longer be located or identified, the clerk shall deposit any such restitution collected to the Criminal Injuries Compensation Fund for the benefit of crime victims by November 1 of each year. If a clerk does not have any such restitution to deposit, the clerk shall provide a statement to that effect to the Fund by November 1 of each year. The administrator shall reserve a sum sufficient in the Fund from which he shall make prompt payment directly to the victim for any proper claims. When depositing such restitution to the Fund, the clerk shall report the victim's last known contact information, including the victim's home address, telephone number, and email address, and the amount of restitution being deposited for that victim. Before making the deposit, the administrator shall record the name, contact information, and amount of restitution being deposited for each victim appearing from the clerk's report to be entitled to restitution. The victim's contact information reported to the Fund shall be confidential and shall not be disseminated further except as otherwise required by law.&lt;/p&gt;&lt;p&gt;J. If restitution pursuant to &amp;sect; &lt;a href='/vacode/19.2-305/'&gt;19.2-305&lt;/a&gt; or this section is ordered to be paid by the defendant to the victim of a crime or other entity, and the Criminal Injuries Compensation Fund has made any payments to or on behalf of the victim for any loss, damage, or expenses included in the restitution order, then upon presentation by the Fund of a written request that sets forth the amount of payments made by the Fund to the victim or on the victim's behalf, the entity collecting restitution shall pay to the Fund as much of the restitution collected as will reimburse the Fund for its payments made to the victim or on the victim's behalf.&lt;/p&gt;&lt;p&gt;K. Whenever a defendant is ordered to pay restitution, any sums collected shall be used first to satisfy such restitution order and any collection costs associated with restitution prior to being used to satisfy any fine, forfeiture, penalty, or cost assessed against the defendant.&lt;/p&gt;&lt;p&gt;1977, c. 682; 1978, c. 131; 1981, c. 224; 1984, cc. 32, 269; 1994, c. &lt;a href='http://lis.virginia.gov/cgi-bin/legp604.exe?941+ful+CHAP0197'&gt;197&lt;/a&gt;; 1995, cc. &lt;a href='http://lis.virginia.gov/cgi-bin/legp604.exe?951+ful+CHAP0434'&gt;434&lt;/a&gt;, &lt;a href='http://lis.virginia.gov/cgi-bin/legp604.exe?951+ful+CHAP0687'&gt;687&lt;/a&gt;; 2000, c. &lt;a href='http://lis.virginia.gov/cgi-bin/legp604.exe?001+ful+CHAP0775'&gt;775&lt;/a&gt;; 2002, cc. &lt;a href='http://lis.virginia.gov/cgi-bin/legp604.exe?021+ful+CHAP0810'&gt;810&lt;/a&gt;, &lt;a href='http://lis.virginia.gov/cgi-bin/legp604.exe?021+ful+CHAP0818'&gt;818&lt;/a&gt;; 2003, c. &lt;a href='http://lis.virginia.gov/cgi-bin/legp604.exe?031+ful+CHAP0982'&gt;982&lt;/a&gt;; 2005, c. &lt;a href='http://lis.virginia.gov/cgi-bin/legp604.exe?051+ful+CHAP0591'&gt;591&lt;/a&gt;; 2011, cc. &lt;a href='http://lis.virginia.gov/cgi-bin/legp604.exe?111+ful+CHAP0575'&gt;575&lt;/a&gt;, &lt;a href='http://lis.virginia.gov/cgi-bin/legp604.exe?111+ful+CHAP0588'&gt;588&lt;/a&gt;; 2013, c. &lt;a href='http://lis.virginia.gov/cgi-bin/legp604.exe?131+ful+CHAP0273'&gt;273&lt;/a&gt;; 2015, cc. &lt;a href='http://lis.virginia.gov/cgi-bin/legp604.exe?151+ful+CHAP0312'&gt;312&lt;/a&gt;, &lt;a href='http://lis.virginia.gov/cgi-bin/legp604.exe?151+ful+CHAP0550'&gt;550&lt;/a&gt;; 2017, cc. &lt;a href='http://lis.virginia.gov/cgi-bin/legp604.exe?171+ful+CHAP0757'&gt;757&lt;/a&gt;, &lt;a href='http://lis.virginia.gov/cgi-bin/legp604.exe?171+ful+CHAP0786'&gt;786&lt;/a&gt;, &lt;a href='http://lis.virginia.gov/cgi-bin/legp604.exe?171+ful+CHAP0814'&gt;814&lt;/a&gt;; 2018, cc. &lt;a href='http://lis.virginia.gov/cgi-bin/legp604.exe?181+ful+CHAP0316'&gt;316&lt;/a&gt;, &lt;a href='http://lis.virginia.gov/cgi-bin/legp604.exe?181+ful+CHAP0671'&gt;671&lt;/a&gt;, &lt;a href='http://lis.virginia.gov/cgi-bin/legp604.exe?181+ful+CHAP0724'&gt;724&lt;/a&gt;, &lt;a href='http://lis.virginia.gov/cgi-bin/legp604.exe?181+ful+CHAP0725'&gt;725&lt;/a&gt;.&lt;/p&gt;</t>
  </si>
  <si>
    <t>¬ß 19.2-305.2</t>
  </si>
  <si>
    <t>Amount of restitution; enforcement.</t>
  </si>
  <si>
    <t>&lt;p&gt;A. The court, when ordering restitution pursuant to ¬ß &lt;a href='/vacode/19.2-305.1/'&gt;19.2-305.1&lt;/a&gt;, may require that such defendant, in the case of an offense resulting in damage to or loss or destruction of property of a victim of the offense, (i) return the property to the owner or (ii) if return of the property is impractical or impossible, pay an amount equal to the greater of the value of the property at the time of the offense or the value of the property at the time of sentencing.&lt;/p&gt;&lt;p&gt;B. An order of restitution may be docketed as provided in ¬ß &lt;a href='/vacode/8.01-446/'&gt;8.01-446&lt;/a&gt; when so ordered by the court or upon written request of the victim and may be enforced by a victim named in the order to receive the restitution in the same manner as a judgment in a civil action. Enforcement by a victim of any order of restitution docketed as provided in ¬ß &lt;a href='/vacode/8.01-446/'&gt;8.01-446&lt;/a&gt; is not subject to any statute of limitations. Such docketing shall not be construed to prohibit the court from exercising any authority otherwise available to enforce the order of restitution.&lt;/p&gt;&lt;p&gt;1988, c. 679; 1989, c. 386; 2017, cc. &lt;a href='http://lis.virginia.gov/cgi-bin/legp604.exe?171+ful+CHAP0786'&gt;786&lt;/a&gt;, &lt;a href='http://lis.virginia.gov/cgi-bin/legp604.exe?171+ful+CHAP0814'&gt;814&lt;/a&gt;; 2018, c. &lt;a href='http://lis.virginia.gov/cgi-bin/legp604.exe?181+ful+CHAP0736'&gt;736&lt;/a&gt;.&lt;/p&gt;</t>
  </si>
  <si>
    <t>¬ß 19.2-305.3</t>
  </si>
  <si>
    <t>&lt;p&gt;Repealed by Acts 1997, c. &lt;a href='http://lis.virginia.gov/cgi-bin/legp604.exe?971+ful+CHAP0140'&gt;140&lt;/a&gt;.&lt;/p&gt;</t>
  </si>
  <si>
    <t>¬ß 19.2-305.4</t>
  </si>
  <si>
    <t>When interest to be paid on award of restitution.</t>
  </si>
  <si>
    <t>&lt;p&gt;The court, when ordering restitution pursuant to ¬ß &lt;a href='http://law.lis.virginia.gov/vacode/19.2-305/'&gt;19.2-305&lt;/a&gt; or &lt;a href='http://law.lis.virginia.gov/vacode/19.2-305.1/'&gt;19.2-305.1&lt;/a&gt;, may provide in the order for interest on the restitution. If the court orders the payment of interest, it shall accrue from the date of the loss or damage unless the court specifies a different date in the order, at the rate specified in ¬ß &lt;a href='http://law.lis.virginia.gov/vacode/6.2-302/'&gt;6.2-302&lt;/a&gt;.&lt;/p&gt;&lt;p&gt;1996, c. &lt;a href='http://lis.virginia.gov/cgi-bin/legp604.exe?961+ful+CHAP0544'&gt;544&lt;/a&gt;; 2001, c. &lt;a href='http://lis.virginia.gov/cgi-bin/legp604.exe?011+ful+CHAP0122'&gt;122&lt;/a&gt;; 2005, cc. &lt;a href='http://lis.virginia.gov/cgi-bin/legp604.exe?051+ful+CHAP0014'&gt;14&lt;/a&gt;, &lt;a href='http://lis.virginia.gov/cgi-bin/legp604.exe?051+ful+CHAP0079'&gt;79&lt;/a&gt;.&lt;/p&gt;</t>
  </si>
  <si>
    <t>¬ß 19.2-306</t>
  </si>
  <si>
    <t>Revocation of suspension of sentence and probation.</t>
  </si>
  <si>
    <t>&lt;p&gt;A. In any case in which the court has suspended the execution or imposition of sentence, the court may revoke the suspension of sentence for any cause the court deems sufficient that occurred at any time within the probation period, or within the period of suspension fixed by the court. If neither a probation period nor a period of suspension was fixed by the court, then the court may revoke the suspension for any cause the court deems sufficient that occurred within the maximum period for which the defendant might originally have been sentenced to be imprisoned.&lt;/p&gt;&lt;p&gt;B. The court may not conduct a hearing to revoke the suspension of sentence unless the court issues process to notify the accused or to compel his appearance before the court within one year after the expiration of the period of probation or the period of suspension or, in the case of a failure to pay restitution, within three years after such expiration. If neither a probation period nor a period of suspension was fixed by the court, then the court shall issue process within one year after the expiration of the maximum period for which the defendant might originally have been sentenced to be incarcerated. Such notice and service of process may be waived by the defendant, in which case the court may proceed to determine whether the defendant has violated the conditions of suspension.&lt;/p&gt;&lt;p&gt;C. If the court, after hearing, finds good cause to believe that the defendant has violated the terms of suspension, then: (i) if the court originally suspended the imposition of sentence, the court shall revoke the suspension, and the court may pronounce whatever sentence might have been originally imposed or (ii) if the court originally suspended the execution of the sentence, the court shall revoke the suspension and the original sentence shall be in full force and effect. The court may again suspend all or any part of this sentence and may place the defendant upon terms and conditions or probation.&lt;/p&gt;&lt;p&gt;D. If any court has, after hearing, found no cause to impose a sentence that might have been originally imposed, or to revoke a suspended sentence or probation, then any further hearing to impose a sentence or revoke a suspended sentence or probation, based solely on the alleged violation for which the hearing was held, shall be barred.&lt;/p&gt;&lt;p&gt;E. Nothing contained herein shall be construed to deprive any person of his right to appeal in the manner provided by law to the circuit court having criminal jurisdiction from a judgment or order revoking any suspended sentence.&lt;/p&gt;&lt;p&gt;Code 1950, ¬ß 53-275; 1958, c. 468; 1970, c. 275; 1975, c. 495; 1978, c. 687; 2002, c. &lt;a href='http://lis.virginia.gov/cgi-bin/legp604.exe?021+ful+CHAP0628'&gt;628&lt;/a&gt;; 2016, c. &lt;a href='http://lis.virginia.gov/cgi-bin/legp604.exe?161+ful+CHAP0718'&gt;718&lt;/a&gt;.&lt;/p&gt;</t>
  </si>
  <si>
    <t>¬ß 19.2-307</t>
  </si>
  <si>
    <t>Contents of judgment order.</t>
  </si>
  <si>
    <t>&lt;p&gt;The judgment order shall set forth the plea, the verdict or findings and the adjudication and sentence, whether or not the case was tried by jury, and if not, whether the consent of the accused was concurred in by the court and the attorney for the Commonwealth. If the accused is found not guilty, or for any other reason is entitled to be discharged, judgment shall be entered accordingly. If an accused is tried at one time for two or more offenses, the court may enter one judgment order respecting all such offenses. The final judgment order shall be entered on a form promulgated by the Supreme Court.&lt;/p&gt;&lt;p&gt;1975, c. 495; 1996, c. &lt;a href='http://lis.virginia.gov/cgi-bin/legp604.exe?961+ful+CHAP0060'&gt;60&lt;/a&gt;.&lt;/p&gt;</t>
  </si>
  <si>
    <t>¬ß 19.2-308</t>
  </si>
  <si>
    <t>When two or more sentences run concurrently.</t>
  </si>
  <si>
    <t>&lt;p&gt;When any person is convicted of two or more offenses, and sentenced to confinement, such sentences shall not run concurrently, unless expressly ordered by the court.&lt;/p&gt;&lt;p&gt;Code 1950, ¬ß 19.1-294; 1960, c. 366; 1975, c. 495.&lt;/p&gt;</t>
  </si>
  <si>
    <t>¬ß 19.2-308.1</t>
  </si>
  <si>
    <t>When sentence may run concurrently with sentence in another jurisdiction.</t>
  </si>
  <si>
    <t>&lt;p&gt;Notwithstanding any other provision of law, in the event that a person is convicted of a criminal offense in any court of this Commonwealth and such person has also been sentenced to imprisonment for a term of one year or more by a court of the United States, or any other state or territory, and, at the time of sentencing in this Commonwealth, is incarcerated in a federal or state penal institution, the court may order the sentence to run concurrently with the sentence imposed by such other court.&lt;/p&gt;&lt;p&gt;1977, c. 344.&lt;/p&gt;</t>
  </si>
  <si>
    <t>¬ß 19.2-309</t>
  </si>
  <si>
    <t>Sentence of confinement for conviction of a combination of felony and misdemeanor offenses.</t>
  </si>
  <si>
    <t>&lt;p&gt;When any person is convicted of a combination of felony and misdemeanor offenses and sentenced to confinement therefor, in determining the sequence of confinement, the felony sentence and commitment shall take precedence and such person shall first be committed to serve the felony sentence.&lt;/p&gt;&lt;p&gt;Code 1950, ¬ß 19.1-295; 1960, c. 366; 1975, c. 495.&lt;/p&gt;</t>
  </si>
  <si>
    <t>¬ß 19.2-309.1</t>
  </si>
  <si>
    <t>Sentence of confinement to jail farms maintained by the Cities of Danville, Martinsville and Newport News [Not set out].</t>
  </si>
  <si>
    <t>&lt;p&gt;Not set out. (1988, cc. 764, 785.)&lt;/p&gt;</t>
  </si>
  <si>
    <t>¬ß 19.2-310</t>
  </si>
  <si>
    <t>Transfer of prisoners to custody of Director of Department of Corrections.</t>
  </si>
  <si>
    <t>&lt;p&gt;Every person sentenced by a court to the Department of Corrections upon conviction of a felony shall be conveyed to an appropriate receiving unit operated by the Department in the manner hereinafter provided. The clerk of the court in which the person is sentenced shall forthwith transmit to the Central Criminal Records Exchange the report of dispositions required by ¬ß &lt;a href='http://law.lis.virginia.gov/vacode/19.2-390/'&gt;19.2-390&lt;/a&gt;. The clerk of the court within 30 days from the date of the judgment shall forthwith transmit to the Director of the Department a certified copy or copies of the order of trial and a certified copy of the complete final order, and if he fails to do so shall forfeit $50. The clerk of the court may transmit or make available a copy or copies of such orders electronically. Such copy or copies shall contain, as nearly as ascertainable, the birth date of the person sentenced. The sheriff shall certify to the Director of the Department any jail credits to which the person to be confined is entitled at such time as that person is transferred to the custody of the Director of the Department.&lt;/p&gt;&lt;p&gt;Following receipt of the order of trial and a certified copy of the complete final order, the Director or his designee shall dispatch a correctional officer to the county or city with a warrant directed to the sheriff authorizing him to deliver the prisoner to the correctional officer whose duty it shall be to take charge of the person and convey him to an appropriate receiving unit designated by the Director or his designee. The Director or his designee shall allocate space available in the receiving unit or units by giving first priority to the transportation, as the transportation facilities of the Department may permit, of those persons held in jails who in the opinion of the Director or his designee except as required by ¬ß &lt;a href='http://law.lis.virginia.gov/vacode/53.1-20/'&gt;53.1-20&lt;/a&gt; require immediate transportation to a receiving unit. In making such a determination of priority, the Director shall give due regard to the capacity of local as well as state correctional facilities and, to the extent feasible, shall seek to balance between local and state correctional facilities the excess of prisoners requiring detention.&lt;/p&gt;&lt;p&gt;Code 1950, ¬ß 19.1-296; 1960, c. 366; 1966, c. 522; 1970, c. 67; 1972, c. 358; 1974, cc. 44, 45; 1975, c. 495; 1981, c. 529; 1982, cc. 476, 636; 1986, c. 606; 1990, cc. 676, 768; 2010, c. &lt;a href='http://lis.virginia.gov/cgi-bin/legp604.exe?101+ful+CHAP0352'&gt;352&lt;/a&gt;; 2011, c. &lt;a href='http://lis.virginia.gov/cgi-bin/legp604.exe?111+ful+CHAP0470'&gt;470&lt;/a&gt;.&lt;/p&gt;</t>
  </si>
  <si>
    <t>¬ß 19.2-310.01</t>
  </si>
  <si>
    <t>Transmission of sentencing documents.</t>
  </si>
  <si>
    <t>&lt;p&gt;Within thirty days of the receipt of a request from the Department of Corrections for certified copies of sentencing documents for any misdemeanor conviction, the clerk of the court receiving such request shall transmit the requested documents to the Director of the Department. In accordance with the provisions of ¬ß &lt;a href='http://law.lis.virginia.gov/vacode/17.1-267/'&gt;17.1-267&lt;/a&gt;, the requested documents shall be provided to the Director without the payment of any fee.&lt;/p&gt;&lt;p&gt;1992, c. 498.&lt;/p&gt;</t>
  </si>
  <si>
    <t>¬ß 19.2-310.1</t>
  </si>
  <si>
    <t>&lt;p&gt;Repealed by Acts 1982, c. 636.&lt;/p&gt;</t>
  </si>
  <si>
    <t>¬ß 19.2-310.2</t>
  </si>
  <si>
    <t>Blood, saliva, or tissue sample required for DNA analysis upon conviction of certain crimes; fee.</t>
  </si>
  <si>
    <t>&lt;p&gt;A. Every person convicted of a felony on or after July 1, 1990, every person convicted of a felony offense under Article 7 (¬ß &lt;a href='/vacode/18.2-61/'&gt;18.2-61&lt;/a&gt; et seq.) of Chapter 4 of Title 18.2 who was incarcerated on July 1, 1989, and every person convicted of a misdemeanor violation of ¬ß &lt;a href='/vacode/16.1-253.2/'&gt;16.1-253.2&lt;/a&gt;, &lt;a href='/vacode/18.2-57/'&gt;18.2-57&lt;/a&gt;, &lt;a href='/vacode/18.2-60.3/'&gt;18.2-60.3&lt;/a&gt;, &lt;a href='/vacode/18.2-60.4/'&gt;18.2-60.4&lt;/a&gt;, &lt;a href='/vacode/18.2-67.4/'&gt;18.2-67.4&lt;/a&gt;, &lt;a href='/vacode/18.2-67.4:1/'&gt;18.2-67.4:1&lt;/a&gt;, &lt;a href='/vacode/18.2-67.4:2/'&gt;18.2-67.4:2&lt;/a&gt;, &lt;a href='/vacode/18.2-67.5/'&gt;18.2-67.5&lt;/a&gt;, &lt;a href='/vacode/18.2-102/'&gt;18.2-102&lt;/a&gt;, &lt;a href='/vacode/18.2-119/'&gt;18.2-119&lt;/a&gt;, &lt;a href='/vacode/18.2-121/'&gt;18.2-121&lt;/a&gt;, &lt;a href='/vacode/18.2-130/'&gt;18.2-130&lt;/a&gt;, &lt;a href='/vacode/18.2-370.6/'&gt;18.2-370.6&lt;/a&gt;, &lt;a href='/vacode/18.2-387/'&gt;18.2-387&lt;/a&gt;, or &lt;a href='/vacode/18.2-387.1/'&gt;18.2-387.1&lt;/a&gt; or subsection E of ¬ß &lt;a href='/vacode/18.2-460/'&gt;18.2-460&lt;/a&gt; shall have a sample of his blood, saliva or tissue taken for DNA (deoxyribonucleic acid) analysis to determine identification characteristics specific to the person. If a sample has been previously taken from the person as indicated by the Local Inmate Data System (LIDS), no additional sample shall be taken. The Department of Forensic Science shall provide to LIDS the most current information submitted to the DNA data bank on a weekly basis and shall remove from LIDS and the data bank persons no longer eligible to be in the data bank. A fee of $53 shall be charged for the withdrawal of this sample. The fee shall be taxed as part of the costs of the criminal case resulting in the conviction and $15 of the fee shall be paid into the general fund of the locality where the sample was taken and $38 of the fee shall be paid into the general fund of the state treasury. This fee shall only be taxed one time regardless of the number of samples taken. The assessment provided for herein shall be in addition to any other fees prescribed by law.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only as provided in ¬ß &lt;a href='/vacode/19.2-310.5/'&gt;19.2-310.5&lt;/a&gt;.&lt;/p&gt;&lt;p&gt;B. After July 1, 1990, the blood, saliva, or tissue sample shall be taken prior to release from custody. Notwithstanding the provisions of ¬ß &lt;a href='/vacode/53.1-159/'&gt;53.1-159&lt;/a&gt;, any person convicted of an offense listed in subsection A who is in custody after July 1, 1990, shall provide a blood, saliva, or tissue sample prior to his release. Every person so convicted after July 1, 1990, who is not sentenced to a term of confinement shall provide a blood, saliva, or tissue sample as a condition of such sentence. A person required under this section to submit a sample for DNA analysis is not relieved from this requirement regardless of whether no blood, saliva, or tissue sample has been taken from the person or, if a sample has been taken, whether the sample or the results from the analysis of a sample cannot be found in the DNA data bank maintained by the Department of Forensic Science.&lt;/p&gt;&lt;p&gt;C. Nothing in this section shall prevent the Department of Forensic Science from including the identification characteristics of an individual's DNA profile in the DNA data bank as ordered by a circuit court pursuant to a lawful plea agreement.&lt;/p&gt;&lt;p&gt;D. A collection or placement of a sample for DNA analysis that was taken or retained in good faith does not invalidate the sample's use in the data bank pursuant to the provisions of this article. The detention, arrest, or conviction of a person based upon a data bank match or data bank information is not invalidated if it is determined that the sample was obtained, placed, or retained in the data bank in good faith, or if the conviction or juvenile adjudication that resulted in the collection of the DNA sample was subsequently vacated or otherwise altered in any future proceeding, including but not limited to post-trial or post-fact-finding motions, appeals, or collateral attacks.&lt;/p&gt;&lt;p&gt;E. The Virginia Department of Corrections and the Department of Forensic Science shall, on a quarterly basis, compare databases of offenders under the custody or supervision of the Department of Corrections with the DNA data bank of the Department of Forensic Science. The Virginia Department of Corrections shall require a DNA sample of those offenders under its custody or supervision if they are not identified in the DNA data bank.&lt;/p&gt;&lt;p&gt;F. The Department of State Police shall verify that a DNA sample required to be taken for the Sex Offender and Crimes Against Minors Registry pursuant to ¬ß &lt;a href='/vacode/9.1-903/'&gt;9.1-903&lt;/a&gt; has been received by the Department of Forensic Science. In any instance where a DNA sample has not been received, the Department of State Police or its designee shall obtain from the person required to register a sample for DNA analysis.&lt;/p&gt;&lt;p&gt;G. Each community-based probation services agency established pursuant to ¬ß &lt;a href='/vacode/9.1-174/'&gt;9.1-174&lt;/a&gt; shall determine by reviewing the Local Inmate Data System upon intake and again prior to discharge whether a blood, saliva, or tissue sample has been taken for DNA analysis for each offender required to submit a sample pursuant to this section and, if no sample has been taken, require an offender to submit a sample for DNA analysis.&lt;/p&gt;&lt;p&gt;H. The sheriff or regional jailer shall determine by reviewing the Local Inmate Data System upon intake and again prior to release whether a blood, saliva, or tissue sample has been taken for DNA analysis for each offender required to submit a sample pursuant to this section and, if no sample has been taken, require an offender to submit a sample for DNA analysis.&lt;/p&gt;&lt;p&gt;1990, c. 669; 1993, c. 33; 1996, cc. &lt;a href='http://lis.virginia.gov/cgi-bin/legp604.exe?961+ful+CHAP0154'&gt;154&lt;/a&gt;, &lt;a href='http://lis.virginia.gov/cgi-bin/legp604.exe?961+ful+CHAP0952'&gt;952&lt;/a&gt;; 1998, c. &lt;a href='http://lis.virginia.gov/cgi-bin/legp604.exe?981+ful+CHAP0280'&gt;280&lt;/a&gt;; 2002, cc. &lt;a href='http://lis.virginia.gov/cgi-bin/legp604.exe?021+ful+CHAP0054'&gt;54&lt;/a&gt;, &lt;a href='http://lis.virginia.gov/cgi-bin/legp604.exe?021+ful+CHAP0753'&gt;753&lt;/a&gt;, &lt;a href='http://lis.virginia.gov/cgi-bin/legp604.exe?021+ful+CHAP0773'&gt;773&lt;/a&gt;; 2005, cc. &lt;a href='http://lis.virginia.gov/cgi-bin/legp604.exe?051+ful+CHAP0868'&gt;868&lt;/a&gt;, &lt;a href='http://lis.virginia.gov/cgi-bin/legp604.exe?051+ful+CHAP0881'&gt;881&lt;/a&gt;; 2007, c. &lt;a href='http://lis.virginia.gov/cgi-bin/legp604.exe?071+ful+CHAP0528'&gt;528&lt;/a&gt;; 2011, c. &lt;a href='http://lis.virginia.gov/cgi-bin/legp604.exe?111+ful+CHAP0247'&gt;247&lt;/a&gt;; 2015, cc. &lt;a href='http://lis.virginia.gov/cgi-bin/legp604.exe?151+ful+CHAP0193'&gt;193&lt;/a&gt;, &lt;a href='http://lis.virginia.gov/cgi-bin/legp604.exe?151+ful+CHAP0209'&gt;209&lt;/a&gt;, &lt;a href='http://lis.virginia.gov/cgi-bin/legp604.exe?151+ful+CHAP0437'&gt;437&lt;/a&gt;; 2018, cc. &lt;a href='http://lis.virginia.gov/cgi-bin/legp604.exe?181+ful+CHAP0417'&gt;417&lt;/a&gt;, &lt;a href='http://lis.virginia.gov/cgi-bin/legp604.exe?181+ful+CHAP0543'&gt;543&lt;/a&gt;, &lt;a href='http://lis.virginia.gov/cgi-bin/legp604.exe?181+ful+CHAP0544'&gt;544&lt;/a&gt;.&lt;/p&gt;</t>
  </si>
  <si>
    <t>DNA ANALYSIS AND DATA BANK</t>
  </si>
  <si>
    <t>¬ß 19.2-310.2:1</t>
  </si>
  <si>
    <t>Saliva or tissue sample required for DNA analysis after arrest for a violent felony.</t>
  </si>
  <si>
    <t>&lt;p&gt;Every person arrested for the commission or attempted commission of a violent felony as defined in ¬ß &lt;a href='http://law.lis.virginia.gov/vacode/19.2-297.1/'&gt;19.2-297.1&lt;/a&gt; or a violation or attempt to commit a violation of ¬ß &lt;a href='http://law.lis.virginia.gov/vacode/18.2-31/'&gt;18.2-31&lt;/a&gt;, &lt;a href='http://law.lis.virginia.gov/vacode/18.2-89/'&gt;18.2-89&lt;/a&gt;, &lt;a href='http://law.lis.virginia.gov/vacode/18.2-90/'&gt;18.2-90&lt;/a&gt;, &lt;a href='http://law.lis.virginia.gov/vacode/18.2-91/'&gt;18.2-91&lt;/a&gt;, or &lt;a href='http://law.lis.virginia.gov/vacode/18.2-92/'&gt;18.2-92&lt;/a&gt;, shall have a sample of his saliva or tissue taken for DNA (deoxyribonucleic acid) analysis to determine identification characteristics specific to the person. After a determination by a magistrate or a grand jury that probable cause exists for the arrest, a sample shall be taken prior to the person's release from custody.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as provided in ¬ß &lt;a href='http://law.lis.virginia.gov/vacode/19.2-310.5/'&gt;19.2-310.5&lt;/a&gt;.&lt;/p&gt;&lt;p&gt;The clerk of the court shall notify the Department of final disposition of the criminal proceedings. If the charge for which the sample was taken is dismissed or the defendant is acquitted at trial, the Department shall destroy the sample and all records thereof, provided there is no other pending qualifying warrant or capias for an arrest or felony conviction that would otherwise require that the sample remain in the data bank.&lt;/p&gt;&lt;p&gt;2002, cc. &lt;a href='http://lis.virginia.gov/cgi-bin/legp604.exe?021+ful+CHAP0753'&gt;753&lt;/a&gt;, &lt;a href='http://lis.virginia.gov/cgi-bin/legp604.exe?021+ful+CHAP0773'&gt;773&lt;/a&gt;; 2003, c. &lt;a href='http://lis.virginia.gov/cgi-bin/legp604.exe?031+ful+CHAP0150'&gt;150&lt;/a&gt;; 2004, c. &lt;a href='http://lis.virginia.gov/cgi-bin/legp604.exe?041+ful+CHAP0445'&gt;445&lt;/a&gt;; 2005, cc. &lt;a href='http://lis.virginia.gov/cgi-bin/legp604.exe?051+ful+CHAP0868'&gt;868&lt;/a&gt;, &lt;a href='http://lis.virginia.gov/cgi-bin/legp604.exe?051+ful+CHAP0881'&gt;881&lt;/a&gt;; 2006, c. &lt;a href='http://lis.virginia.gov/cgi-bin/legp604.exe?061+ful+CHAP0182'&gt;182&lt;/a&gt;.&lt;/p&gt;</t>
  </si>
  <si>
    <t>¬ß 19.2-310.3</t>
  </si>
  <si>
    <t>Procedures for withdrawal of blood, saliva or tissue sample for DNA analysis.</t>
  </si>
  <si>
    <t>&lt;p&gt;Each sample required pursuant to ¬ß &lt;a href='http://law.lis.virginia.gov/vacode/19.2-310.2/'&gt;19.2-310.2&lt;/a&gt; from persons who are to be incarcerated shall be withdrawn at the receiving unit or at such other place as is designated by the Department of Corrections or, in the case of a juvenile, the Department of Juvenile Justice. The required samples from persons who are not sentenced to a term of confinement shall be withdrawn at a time and place specified by the sentencing court. Only a correctional health nurse technician or a physician, registered nurse, licensed practical nurse, graduate laboratory technician, or phlebotomist shall withdraw any blood sample to be submitted for analysis. No civil liability shall attach to any person authorized to withdraw blood, saliva or tissue as provided herein as a result of the act of withdrawing blood, saliva or tissue from any person submitting thereto, provided the blood, saliva or tissue was withdrawn according to recognized medical procedures. However, no person shall be relieved from liability for negligence in the withdrawing of any blood, saliva or tissue sample.&lt;/p&gt;&lt;p&gt;Chemically clean sterile disposable needles and vacuum draw tubes or swabs shall be used for all samples. The tube or envelope containing the sample shall be sealed and labeled with the subject's name, social security number, date of birth, race and gender; the name of the person collecting the sample; and the date and place of collection. The tubes or envelopes containing the samples shall be secured to prevent tampering with the contents. The steps herein set forth relating to the taking, handling, identification, and disposition of blood, saliva or tissue samples are procedural and not substantive. Substantial compliance therewith shall be deemed to be sufficient. The samples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href='http://law.lis.virginia.gov/vacode/19.2-310.5/'&gt;19.2-310.5&lt;/a&gt;.&lt;/p&gt;&lt;p&gt;1990, c. 669; 1997, c. &lt;a href='http://lis.virginia.gov/cgi-bin/legp604.exe?971+ful+CHAP0862'&gt;862&lt;/a&gt;; 1998, c. &lt;a href='http://lis.virginia.gov/cgi-bin/legp604.exe?981+ful+CHAP0280'&gt;280&lt;/a&gt;; 2003, c. &lt;a href='http://lis.virginia.gov/cgi-bin/legp604.exe?031+ful+CHAP0150'&gt;150&lt;/a&gt;; 2004, c. &lt;a href='http://lis.virginia.gov/cgi-bin/legp604.exe?041+ful+CHAP0440'&gt;440&lt;/a&gt;; 2005, cc. &lt;a href='http://lis.virginia.gov/cgi-bin/legp604.exe?051+ful+CHAP0868'&gt;868&lt;/a&gt;, &lt;a href='http://lis.virginia.gov/cgi-bin/legp604.exe?051+ful+CHAP0881'&gt;881&lt;/a&gt;.&lt;/p&gt;</t>
  </si>
  <si>
    <t>¬ß 19.2-310.3:1</t>
  </si>
  <si>
    <t>Procedures for taking saliva or tissue sample for DNA analysis.</t>
  </si>
  <si>
    <t>&lt;p&gt;A. Each sample required pursuant to ¬ß &lt;a href='http://law.lis.virginia.gov/vacode/19.2-310.2:1/'&gt;19.2-310.2:1&lt;/a&gt; from persons arrested shall be taken before release from custody at such place as is designated by the law-enforcement agency responsible for arrest booking in the jurisdiction. Samples shall be taken in accordance with procedures adopted by the Department of Forensic Science. The sample shall be sealed and labeled with the subject's name, social security number, date of birth, race and gender; the name of the person collecting the sample; the date and place of collection; information identifying the arresting or accompanying officer; and the offense for which the person was arrested. The sample shall be secured to prevent tampering with the contents and be accompanied by a copy of the arrest warrant or capias. The steps herein set forth relating to the taking, handling, identification, and disposition of saliva or tissue samples are procedural and not substantive. The sample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href='http://law.lis.virginia.gov/vacode/19.2-310.5/'&gt;19.2-310.5&lt;/a&gt;.&lt;/p&gt;&lt;p&gt;B. Substantial compliance therewith shall be deemed to be sufficient. If a sample has been previously taken from the individual as indicated by the Local Inmate Data System (LIDS), no additional sample shall be taken. No civil liability shall attach to any person authorized to take saliva or tissue as provided herein as a result of the act of taking saliva or tissue from any person submitting thereto, provided the saliva or tissue was taken according to recognized medical procedures. However, no person shall be relieved from liability for negligence in the taking of any saliva or tissue sample.&lt;/p&gt;&lt;p&gt;2002,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</si>
  <si>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19.2-310.4</t>
  </si>
  <si>
    <t>Procedures for conducting DNA analysis of blood, saliva or tissue sample.</t>
  </si>
  <si>
    <t>&lt;p&gt;Whether or not the results of an analysis are to be included in the data bank, the Department shall conduct the DNA analysis in accordance with procedures adopted by the Department to determine identification characteristics specific to the individual whose sample is being analyzed. The Director or his designated representative shall complete and maintain on file a form indicating the name of the person whose sample is to be analyzed, the date and by whom the blood, saliva or tissue sample was received and examined, and a statement that the seal on the tube or envelope containing the sample had not been broken or otherwise tampered with. The remainder of a blood, saliva or tissue sample submitted for analysis and inclusion in the data bank pursuant to ¬ß &lt;a href='http://law.lis.virginia.gov/vacode/19.2-310.2/'&gt;19.2-310.2&lt;/a&gt; or &lt;a href='http://law.lis.virginia.gov/vacode/19.2-310.2:1/'&gt;19.2-310.2:1&lt;/a&gt; may be divided, labeled as provided for the original sample, and securely stored by the Department in accordance with specific procedures adopted by regulation of the Department to ensure the integrity and confidentiality of the samples. All or part of the remainder of that sample may be used only (i) to create a statistical data base provided no identifying information on the individual whose sample is being analyzed is included or (ii) for retesting by the Department to validate or update the original analysis.&lt;/p&gt;&lt;p&gt;A report of the results of a DNA analysis conducted by the Department as authorized, including the profile and identifying information, shall be made and maintained at the Department. A certificate and the results of the analysis shall be admissible in any court as evidence of the facts therein stated. Except as specifically provided in this section and ¬ß &lt;a href='http://law.lis.virginia.gov/vacode/19.2-310.5/'&gt;19.2-310.5&lt;/a&gt;, the results of the analysis shall be securely stored and shall remain confidential.&lt;/p&gt;&lt;p&gt;1990, c. 669; 1998, c. &lt;a href='http://lis.virginia.gov/cgi-bin/legp604.exe?981+ful+CHAP0280'&gt;280&lt;/a&gt;; 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</si>
  <si>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19.2-310.5</t>
  </si>
  <si>
    <t>DNA data bank.</t>
  </si>
  <si>
    <t>&lt;p&gt;A. It shall be the duty of the Department to receive samples of human biological evidence and to analyze, classify, and file the results of DNA identification characteristics profiles of samples of human biological evidence submitted pursuant to ¬ß &lt;a href='http://law.lis.virginia.gov/vacode/19.2-310.2/'&gt;19.2-310.2&lt;/a&gt; or &lt;a href='http://law.lis.virginia.gov/vacode/19.2-310.2:1/'&gt;19.2-310.2:1&lt;/a&gt; and to make such information available as provided in this section. The results of an analysis and comparison of evidence submitted to the Department pursuant to ¬ß &lt;a href='http://law.lis.virginia.gov/vacode/9.1-1101/'&gt;9.1-1101&lt;/a&gt; to the identification characteristics of human biological evidence so analyzed, classified, and filed shall be made available directly to duly authorized members of federal, state, and local law-enforcement agencies or private police departments that have been designated as criminal justice agencies by the Department of Criminal Justice Services as defined by ¬ß &lt;a href='http://law.lis.virginia.gov/vacode/9.1-101/'&gt;9.1-101&lt;/a&gt;, attorneys for the Commonwealth or attorneys for the United States Department of Justice, or the Office of the Chief Medical Examiner upon request made in furtherance of an official investigation or prosecution of any criminal offense, or to an accused or his attorney pursuant to ¬ß &lt;a href='http://law.lis.virginia.gov/vacode/9.1-1104/'&gt;9.1-1104&lt;/a&gt;. The Department shall confirm whether or not there is a DNA profile on file for a specific individual if a federal, state or local law-enforcement officer requests that information in furtherance of an official investigation of any criminal offense. The name of the requestor and the purpose for which the information is requested shall be maintained on file with the Department.&lt;/p&gt;&lt;p&gt;B. The Department shall adopt regulations governing (i) the methods of obtaining information from the data bank in accordance with this section and (ii) procedures for verification of the identity and authority of the requestor. The Department shall specify the positions in that agency which require regular access to the data bank and samples submitted as a necessary function of the job.&lt;/p&gt;&lt;p&gt;C. The Department shall create a separate statistical data base comprised of DNA profiles of samples of human biological evidence of persons whose identity is unknown. Nothing in this section or ¬ß &lt;a href='http://law.lis.virginia.gov/vacode/19.2-310.6/'&gt;19.2-310.6&lt;/a&gt; shall prohibit the Department from sharing or otherwise disseminating the information in the statistical data base with law-enforcement or criminal justice agencies within or without the Commonwealth.&lt;/p&gt;&lt;p&gt;D. The Department may charge a reasonable fee to search and provide a comparative analysis of DNA profiles in the data bank to any authorized law-enforcement agency outside of the Commonwealth.&lt;/p&gt;&lt;p&gt;1990, c. 669; 1998, c. &lt;a href='http://lis.virginia.gov/cgi-bin/legp604.exe?981+ful+CHAP0280'&gt;280&lt;/a&gt;; 2000, c. &lt;a href='http://lis.virginia.gov/cgi-bin/legp604.exe?001+ful+CHAP0284'&gt;284&lt;/a&gt;;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2010, c. &lt;a href='http://lis.virginia.gov/cgi-bin/legp604.exe?101+ful+CHAP0502'&gt;502&lt;/a&gt;; 2011, cc. &lt;a href='http://lis.virginia.gov/cgi-bin/legp604.exe?111+ful+CHAP0066'&gt;66&lt;/a&gt;, &lt;a href='http://lis.virginia.gov/cgi-bin/legp604.exe?111+ful+CHAP0171'&gt;171&lt;/a&gt;, &lt;a href='http://lis.virginia.gov/cgi-bin/legp604.exe?111+ful+CHAP0638'&gt;638&lt;/a&gt;.&lt;/p&gt;</t>
  </si>
  <si>
    <t>¬ß 19.2-310.6</t>
  </si>
  <si>
    <t>Unauthorized uses of DNA data bank; forensic samples; penalties.</t>
  </si>
  <si>
    <t>&lt;p&gt;Any person who, without authority, disseminates information contained in the data bank shall be guilty of a Class 3 misdemeanor. Any person who disseminates, receives, or otherwise uses or attempts to so use information in the data bank, knowing that such dissemination, receipt, or use is for a purpose other than as authorized by law, shall be guilty of a Class 1 misdemeanor.&lt;/p&gt;&lt;p&gt;Except as authorized by law, any person who, for purposes of having DNA analysis performed, obtains or attempts to obtain any sample submitted to the Department of Forensic Science for analysis shall be guilty of a Class 5 felony.&lt;/p&gt;&lt;p&gt;1990, c. 669; 2005, cc. &lt;a href='http://lis.virginia.gov/cgi-bin/legp604.exe?051+ful+CHAP0868'&gt;868&lt;/a&gt;, &lt;a href='http://lis.virginia.gov/cgi-bin/legp604.exe?051+ful+CHAP0881'&gt;881&lt;/a&gt;.&lt;/p&gt;</t>
  </si>
  <si>
    <t>¬ß 19.2-310.7</t>
  </si>
  <si>
    <t>Expungement when DNA taken for a conviction.</t>
  </si>
  <si>
    <t>&lt;p&gt;A person whose DNA profile has been included in the data bank pursuant to ¬ß &lt;a href='http://law.lis.virginia.gov/vacode/19.2-310.2/'&gt;19.2-310.2&lt;/a&gt; may request expungement on the grounds that the conviction on which the authority for including his DNA profile was based has been reversed and the case dismissed. Provided that the person's DNA profile is not otherwise required to be included in the data bank pursuant to ¬ß &lt;a href='http://law.lis.virginia.gov/vacode/9.1-903/'&gt;9.1-903&lt;/a&gt;, &lt;a href='http://law.lis.virginia.gov/vacode/16.1-299.1/'&gt;16.1-299.1&lt;/a&gt;, &lt;a href='http://law.lis.virginia.gov/vacode/19.2-310.2/'&gt;19.2-310.2&lt;/a&gt;, or &lt;a href='http://law.lis.virginia.gov/vacode/19.2-310.2:1/'&gt;19.2-310.2:1&lt;/a&gt;, the Department of Forensic Science shall purge all records and identifiable information in the data bank pertaining to the person and destroy all samples from the person upon receipt of (i) a written request for expungement pursuant to this section and (ii) a certified copy of the court order reversing and dismissing the conviction.&lt;/p&gt;&lt;p&gt;1990, c. 669;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2015, cc. &lt;a href='http://lis.virginia.gov/cgi-bin/legp604.exe?151+ful+CHAP0209'&gt;209&lt;/a&gt;, &lt;a href='http://lis.virginia.gov/cgi-bin/legp604.exe?151+ful+CHAP0437'&gt;437&lt;/a&gt;.&lt;/p&gt;</t>
  </si>
  <si>
    <t>INDETERMINATE COMMITMENT</t>
  </si>
  <si>
    <t>¬ß 19.2-311</t>
  </si>
  <si>
    <t>Indeterminate commitment to Department of Corrections in certain cases; duration and character of commitment; concurrence by Department.</t>
  </si>
  <si>
    <t>&lt;p&gt;A. The judge, after a finding of guilt, when fixing punishment in those cases specifically enumerated in subsection B of this section, may, in his discretion, in lieu of imposing any other penalty provided by law and, with consent of the person convicted, commit such person for a period of four years, which commitment shall be indeterminate in character. In addition, the court shall impose a period of confinement which shall be suspended. Subject to the provisions of subsection C hereof, such persons shall be committed to the Department of Corrections for confinement in a state facility for youthful offenders established pursuant to ¬ß &lt;a href='http://law.lis.virginia.gov/vacode/53.1-63/'&gt;53.1-63&lt;/a&gt;. Such confinement shall be followed by at least one and one-half years of supervisory parole, conditioned on good behavior. The sentence of indeterminate commitment and eligibility for continuous evaluation and parole under ¬ß &lt;a href='http://law.lis.virginia.gov/vacode/19.2-313/'&gt;19.2-313&lt;/a&gt; shall remain in effect but eligibility for use of programs and facilities established pursuant to ¬ß &lt;a href='http://law.lis.virginia.gov/vacode/53.1-63/'&gt;53.1-63&lt;/a&gt; shall lapse if such person (i) exhibits intractable behavior as defined in ¬ß &lt;a href='http://law.lis.virginia.gov/vacode/53.1-66/'&gt;53.1-66&lt;/a&gt; or (ii) is convicted of a second criminal offense which is a felony. A sentence imposed for any second criminal offense shall run consecutively with the indeterminate sentence.&lt;/p&gt;&lt;p&gt;B. The provisions of subsection A of this section shall be applicable to first convictions in which the person convicted:&lt;/p&gt;&lt;p&gt;1. Committed the offense of which convicted before becoming twenty-one years of age;&lt;/p&gt;&lt;p&gt;2. Was convicted of a felony offense other than any of the following: capital murder, murder in the first degree or murder in the second degree or a violation of ¬ß¬ß &lt;a href='http://law.lis.virginia.gov/vacode/18.2-61/'&gt;18.2-61&lt;/a&gt;, &lt;a href='http://law.lis.virginia.gov/vacode/18.2-67.1/'&gt;18.2-67.1&lt;/a&gt;, &lt;a href='http://law.lis.virginia.gov/vacode/18.2-67.2/'&gt;18.2-67.2&lt;/a&gt; or subdivision A 1 of ¬ß &lt;a href='http://law.lis.virginia.gov/vacode/18.2-67.3/'&gt;18.2-67.3&lt;/a&gt;; and&lt;/p&gt;&lt;p&gt;3. Is considered by the judge to be capable of returning to society as a productive citizen following a reasonable amount of rehabilitation.&lt;/p&gt;&lt;p&gt;C. Subsequent to a finding of guilt and prior to fixing punishment, the Department of Corrections shall, concurrently with the evaluation required by ¬ß &lt;a href='http://law.lis.virginia.gov/vacode/19.2-316/'&gt;19.2-316&lt;/a&gt;, review all aspects of the case to determine whether (i) such defendant is physically and emotionally suitable for the program, (ii) such indeterminate sentence of commitment is in the best interest of the Commonwealth and of the person convicted, and (iii) facilities are available for the confinement of such person. After the review such person shall be again brought before the court, which shall review the findings of the Department. The court may impose a sentence as authorized in subsection A, or any other penalty provided by law.&lt;/p&gt;&lt;p&gt;D. Upon the defendant's failure to complete the program established pursuant to ¬ß &lt;a href='http://law.lis.virginia.gov/vacode/53.1-63/'&gt;53.1-63&lt;/a&gt; or to comply with the terms and conditions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appropriate.&lt;/p&gt;&lt;p&gt;Code 1950, ¬ß 19.1-295.1; 1966, c. 579; 1974, cc. 44, 45; 1975, c. 495; 1976, c. 498; 1980, c. 531; 1988, c. 38; 1990, c. 701;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href='http://lis.virginia.gov/cgi-bin/legp604.exe?971+ful+CHAP0387'&gt;387&lt;/a&gt;; 2000, cc. &lt;a href='http://lis.virginia.gov/cgi-bin/legp604.exe?001+ful+CHAP0668'&gt;668&lt;/a&gt;, &lt;a href='http://lis.virginia.gov/cgi-bin/legp604.exe?001+ful+CHAP0690'&gt;690&lt;/a&gt;.&lt;/p&gt;</t>
  </si>
  <si>
    <t>¬ß 19.2-312</t>
  </si>
  <si>
    <t>&lt;p&gt;Repealed by Acts 1990, c. 701.&lt;/p&gt;</t>
  </si>
  <si>
    <t>¬ß 19.2-313</t>
  </si>
  <si>
    <t>Eligibility for release.</t>
  </si>
  <si>
    <t>&lt;p&gt;Any person committed under the provisions of ¬ß &lt;a href='http://law.lis.virginia.gov/vacode/19.2-311/'&gt;19.2-311&lt;/a&gt; shall be eligible for release at the discretion of the Parole Board upon certification by the Director of the Department of Corrections that the person has successfully completed the program established pursuant to ¬ß &lt;a href='http://law.lis.virginia.gov/vacode/53.1-63/'&gt;53.1-63&lt;/a&gt; and a determination that he has demonstrated that such release is compatible with the interests of society and of such person and his successful rehabilitation to that extent. The Department and Parole Board shall make continuous evaluation of his progress to determine his readiness for release. All such persons, in any event, shall be released after four years' confinement. Any person committed under ¬ß &lt;a href='http://law.lis.virginia.gov/vacode/19.2-311/'&gt;19.2-311&lt;/a&gt; who was convicted of a misdemeanor and is determined to be unsuitable for the program established pursuant to ¬ß &lt;a href='http://law.lis.virginia.gov/vacode/53.1-63/'&gt;53.1-63&lt;/a&gt; shall be released after one year of confinement or the maximum confinement for the misdemeanor whichever is less.&lt;/p&gt;&lt;p&gt;Code 1950, ¬ß 19.1-295.3; 1966, c. 579; 1975, cc. 495, 571; 2000, cc. &lt;a href='http://lis.virginia.gov/cgi-bin/legp604.exe?001+ful+CHAP0668'&gt;668&lt;/a&gt;, &lt;a href='http://lis.virginia.gov/cgi-bin/legp604.exe?001+ful+CHAP0690'&gt;690&lt;/a&gt;.&lt;/p&gt;</t>
  </si>
  <si>
    <t>¬ß 19.2-314</t>
  </si>
  <si>
    <t>Supervision of persons released.</t>
  </si>
  <si>
    <t>&lt;p&gt;Every person released under ¬ß &lt;a href='http://law.lis.virginia.gov/vacode/19.2-313/'&gt;19.2-313&lt;/a&gt; shall receive intensive parole supervision for a period of at least one and one-half years and may have parole supervision continued for a longer period, if the Parole Board deems it advisable.&lt;/p&gt;&lt;p&gt;Code 1950, ¬ß 19.1-295.4; 1966, c. 579; 1975, c. 495; 2000, cc. &lt;a href='http://lis.virginia.gov/cgi-bin/legp604.exe?001+ful+CHAP0668'&gt;668&lt;/a&gt;, &lt;a href='http://lis.virginia.gov/cgi-bin/legp604.exe?001+ful+CHAP0690'&gt;690&lt;/a&gt;.&lt;/p&gt;</t>
  </si>
  <si>
    <t>¬ß 19.2-315</t>
  </si>
  <si>
    <t>Compliance with terms and conditions of parole; time on parole not counted as part of commitment period.</t>
  </si>
  <si>
    <t>&lt;p&gt;Every person on parole under ¬ß &lt;a href='http://law.lis.virginia.gov/vacode/19.2-314/'&gt;19.2-314&lt;/a&gt; shall comply with such terms and conditions as may be prescribed by the Board according to ¬ß &lt;a href='http://law.lis.virginia.gov/vacode/53.1-157/'&gt;53.1-157&lt;/a&gt; and shall be subject to the penalties imposed by law for a violation of such terms and conditions. Notwithstanding any other provision of the Code, if parole is revoked as a result of any such violation, such person may be returned to the institution established pursuant to ¬ß &lt;a href='http://law.lis.virginia.gov/vacode/53.1-63/'&gt;53.1-63&lt;/a&gt; upon the direction of the Parole Board with the concurrence of the Department of Corrections, provided such person has not been convicted since his release on parole of an offense constituting a felony under the laws of the Commonwealth. Time on parole shall not be counted as part of the four-year period of commitment under this section. In addition, such person may be brought before the sentencing court for imposition of all or part of the suspended sentence.&lt;/p&gt;&lt;p&gt;Code 1950, ¬ß 19.1-295.5; 1966, c. 579; 1975, c. 495; 1984, c. 33; 2000, cc. &lt;a href='http://lis.virginia.gov/cgi-bin/legp604.exe?001+ful+CHAP0668'&gt;668&lt;/a&gt;, &lt;a href='http://lis.virginia.gov/cgi-bin/legp604.exe?001+ful+CHAP0690'&gt;690&lt;/a&gt;.&lt;/p&gt;</t>
  </si>
  <si>
    <t>¬ß 19.2-316</t>
  </si>
  <si>
    <t>Evaluation and report prior to determining punishment.</t>
  </si>
  <si>
    <t>&lt;p&gt;Following conviction and prior to sentencing, the court shall order such defendant committed to the Department of Corrections for a period not to exceed 60 days from the date of referral for evaluation and diagnosis by the Department to determine the person's potential for rehabilitation through confinement and treatment in the facilities and programs established pursuant to ¬ß &lt;a href='http://law.lis.virginia.gov/vacode/53.1-63/'&gt;53.1-63&lt;/a&gt;. The evaluation and diagnosis shall include a complete physical and mental examination of the defendant and may be conducted by the Department of Corrections at any state or local facility, probation and parole office, or other location deemed appropriate by the Department. The Department of Corrections shall conduct the evaluation and diagnosis and shall review all aspects of the case within 60 days from the date of conviction or revocation of ordinary probation and shall recommend that the defendant be committed to the facility established pursuant to ¬ß &lt;a href='http://law.lis.virginia.gov/vacode/53.1-63/'&gt;53.1-63&lt;/a&gt; upon finding that (i) such defendant is physically and emotionally suitable for the program, (ii) such commitment is in the best interest of the Commonwealth and the defendant, and (iii) facilities are available for confinement of the defendant.&lt;/p&gt;&lt;p&gt;If the Director of the Department of Corrections determines such person should be confined in a facility other than one established pursuant to ¬ß &lt;a href='http://law.lis.virginia.gov/vacode/53.1-63/'&gt;53.1-63&lt;/a&gt;, a written report giving the reasons for such decision shall be submitted to the sentencing court. The court shall not be bound by such written report in the matter of determining punishment. Additionally, the person may be committed or transferred to a state hospital operated by the Department of Behavioral Health and Developmental Services or other mental health hospital, as provided by law, during such 60-day period.&lt;/p&gt;&lt;p&gt;Code 1950, ¬ß 19.1-295.6; 1966, c. 579; 1974, cc. 44, 1975, c. 495; 1990, c. 701; 2000, cc. &lt;a href='http://lis.virginia.gov/cgi-bin/legp604.exe?001+ful+CHAP0668'&gt;668&lt;/a&gt;, &lt;a href='http://lis.virginia.gov/cgi-bin/legp604.exe?001+ful+CHAP0690'&gt;690&lt;/a&gt;; 2012, cc. &lt;a href='http://lis.virginia.gov/cgi-bin/legp604.exe?121+ful+CHAP0476'&gt;476&lt;/a&gt;, &lt;a href='http://lis.virginia.gov/cgi-bin/legp604.exe?121+ful+CHAP0507'&gt;507&lt;/a&gt;.&lt;/p&gt;</t>
  </si>
  <si>
    <t>BOOT CAMP INCARCERATION PROGRAM</t>
  </si>
  <si>
    <t>¬ß 19.2-316.1</t>
  </si>
  <si>
    <t>Eligibility for participation; evaluation; sentencing; withdrawal or removal from program.</t>
  </si>
  <si>
    <t>&lt;p&gt;An individual may be eligible to be sentenced as provided herein if he (i) is convicted on or after January 1, 1991, of a nonviolent felony, or is deemed by the court to be nonviolent in character, (ii) is no older than twenty-four at the time of conviction for the offense, (iii) has never before been incarcerated upon a felony conviction in a correctional facility of any state, the District of Columbia, the United States or its territories, and (iv) has not been confined for more than twelve months nor for more than one term of confinement in a local correctional facility of any such jurisdiction; however, confinement for misdemeanor traffic convictions shall not be considered in determining eligibility.&lt;/p&gt;&lt;p&gt;Following conviction and prior to sentencing, upon motion of the defendant, the court may order such defendant committed to the Department of Corrections for a period not to exceed sixty days from the date of referral or the date of revocation of ordinary probation, as the case may be, for evaluation and diagnosis by the Department to determine suitability for participation in the Boot Camp Incarceration Program established pursuant to ¬ß &lt;a href='http://law.lis.virginia.gov/vacode/53.1-67.1/'&gt;53.1-67.1&lt;/a&gt;. The evaluation and diagnosis shall include a complete physical and mental examination of the defendant and may be conducted by the Department of Corrections at any state or local facility, probation and parole office, or other location deemed appropriate by the Department.&lt;/p&gt;&lt;p&gt;The Department of Corrections shall conduct the evaluation and diagnosis and shall review all aspects of the case within sixty days from the date of conviction or revocation of ordinary probation and shall recommend that the defendant be committed to the Boot Camp Incarceration Program upon finding that (i) such defendant is physically and emotionally suitable for the program, (ii) such commitment is in the best interest of the Commonwealth and the defendant, and (iii) facilities are available for confinement of the defendant.&lt;/p&gt;&lt;p&gt;Upon receipt of such a recommendation and written consent of the defendant to participate in the program, and a determination by the court that the defendant will benefit from the program and is capable of returning to society as a productive citizen following a reasonable amount of intensive supervision and rehabilitation including program components set forth in ¬ß &lt;a href='http://law.lis.virginia.gov/vacode/53.1-67.1/'&gt;53.1-67.1&lt;/a&gt;, and the defendant would otherwise be committed to the Department of Corrections for a period of confinement, the court shall impose such sentence of confinement as authorized by law and suspend the sentence and place the defendant on probation. Such probation shall be conditioned upon the defendant's entry into and successful completion of a Boot Camp Incarceration Program established by the Department of Corrections pursuant to ¬ß &lt;a href='http://law.lis.virginia.gov/vacode/53.1-67.1/'&gt;53.1-67.1&lt;/a&gt;. The court may impose such other terms and conditions of probation as it deems appropriate.&lt;/p&gt;&lt;p&gt;Upon the defendant's (i) voluntary withdrawal from the program, (ii) removal from the program by the Department of Corrections for intractable behavior, or (iii) refusal to comply with the terms and conditions of probation imposed by the court, the defendant shall be brought before the court for hearing. Upon a finding that the defendant voluntarily chooses to withdraw from the program, exhibited intractable behavior as defined herein, or refused to comply with terms and conditions of probation, the court may revoke all or part of the suspended sentence and probation. Upon revocation of the suspension and probation, the provisions of ¬ß¬ß &lt;a href='http://law.lis.virginia.gov/vacode/53.1-191/'&gt;53.1-191&lt;/a&gt;, &lt;a href='http://law.lis.virginia.gov/vacode/53.1-196/'&gt;53.1-196&lt;/a&gt; and &lt;a href='http://law.lis.virginia.gov/vacode/53.1-198/'&gt;53.1-198&lt;/a&gt; through &lt;a href='http://law.lis.virginia.gov/vacode/53.1-201/'&gt;53.1-201&lt;/a&gt; shall apply retroactively to the date of sentencing.&lt;/p&gt;&lt;p&gt;Upon the defendant's failure to complete the program or to comply with the terms and conditions of probation imposed by the court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appropriate.&lt;/p&gt;&lt;p&gt;"Intractable behavior" means that behavior which, in the determination of the Department of Corrections, (i) indicates an inmate's unwillingness or inability to conform his behavior to that necessary to his successful completion of the program or (ii) is so disruptive as to threaten the successful completion of the program by other participants.&lt;/p&gt;&lt;p&gt;"Nonviolent felony" means any felony except those considered an "act of violence" pursuant to ¬ß &lt;a href='http://law.lis.virginia.gov/vacode/19.2-297.1/'&gt;19.2-297.1&lt;/a&gt; or any attempt to commit any of those crimes.&lt;/p&gt;&lt;p&gt;1990, c. 474; 1992, c. 861; 1994, c. &lt;a href='http://lis.virginia.gov/cgi-bin/legp604.exe?941+ful+CHAP0926'&gt;926&lt;/a&gt;; 1995, c. &lt;a href='http://lis.virginia.gov/cgi-bin/legp604.exe?951+ful+CHAP0117'&gt;117&lt;/a&gt;; 1996, cc. &lt;a href='http://lis.virginia.gov/cgi-bin/legp604.exe?961+ful+CHAP0809'&gt;809&lt;/a&gt;, &lt;a href='http://lis.virginia.gov/cgi-bin/legp604.exe?961+ful+CHAP0938'&gt;938&lt;/a&gt;; 2000, c. &lt;a href='http://lis.virginia.gov/cgi-bin/legp604.exe?001+ful+CHAP0769'&gt;769&lt;/a&gt;.&lt;/p&gt;</t>
  </si>
  <si>
    <t>DETENTION CENTER INCARCERATION PROGRAM</t>
  </si>
  <si>
    <t>¬ß 19.2-316.2</t>
  </si>
  <si>
    <t>Eligibility for participation in detention center incarceration program; evaluation; sentencing; withdrawal or removal from program.</t>
  </si>
  <si>
    <t>&lt;p&gt;A. A defendant who otherwise would have been sentenced to incarceration for a nonviolent felony as defined in ¬ß &lt;a href='http://law.lis.virginia.gov/vacode/19.2-316.1/'&gt;19.2-316.1&lt;/a&gt; or who has been previously incarcerated for a nonviolent felony as defined in ¬ß &lt;a href='http://law.lis.virginia.gov/vacode/19.2-316.1/'&gt;19.2-316.1&lt;/a&gt; but otherwise meets the following criteria and (i) who is determined by the court to need more security or supervision than provided by the diversion center incarceration program under ¬ß &lt;a href='http://law.lis.virginia.gov/vacode/53.1-67.7/'&gt;53.1-67.7&lt;/a&gt;, (ii) whose age or physical condition disqualifies him from the Boot Camp Incarceration Program under ¬ß &lt;a href='http://law.lis.virginia.gov/vacode/53.1-67.1/'&gt;53.1-67.1&lt;/a&gt;, and (iii) who can benefit from a regimented environment and structured program, may be considered for commitment to a detention center established under ¬ß &lt;a href='http://law.lis.virginia.gov/vacode/53.1-67.8/'&gt;53.1-67.8&lt;/a&gt;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60 days from the date of commitment for evaluation and diagnosis by the Department to determine suitability for participation in the Detention Center Incarceration Program. The evaluation and diagnosis shall include a complete physical and mental examination of the defendant and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60 days.&lt;/p&gt;&lt;p&gt;2. Upon determination that (i) such defendant is physically and emotionally suited for the program, (ii) such commitment is in the best interest of the Commonwealth and the defendant, and (iii) facilities are available for the confinement of the defendant, the Department shall recommend to the court in writing that the defendant be committed to the Detention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Detention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following release from confinement, shall (a) make reasonable efforts to secure and maintain employment, (b) comply with a plan of restitution or community service, (c) comply with a plan for payment of fines, if any, and costs of court, and (d) undergo appropriate substance abuse treatment, if necessary. The court may impose such other terms and conditions of probation as it deems appropriate. A sentence to the Detention Center Incarceration Program shall not be imposed as an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for the occurrence of a new felony or Class 1 or Class 2 misdemeanor, has been determined under ¬ß &lt;a href='http://law.lis.virginia.gov/vacode/53.1-165/'&gt;53.1-165&lt;/a&gt;, may be considered by the Parole Board for commitment to a detention center as established under ¬ß &lt;a href='http://law.lis.virginia.gov/vacode/53.1-67.8/'&gt;53.1-67.8&lt;/a&gt; as follows:&lt;/p&gt;&lt;p&gt;1. The Parole Board or its authorized hearing officer, with the violator's consent, may order the violator to be evaluated and diagnosed by the Department of Corrections to determine suitability for participation in the Detention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or upon receipt of a defendant's voluntary participation form from the probation and parole officer and a determination that (i) and (ii) have been met, the Department shall recommend to the Parole Board in writing that the violator be committed to the Detention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the violator shall be placed under parole supervision for a period of not less than one year. The Parole Board may impose such other terms and conditions of parole or mandatory release as it deems appropriate.&lt;/p&gt;&lt;p&gt;4. Upon the violator's (i) voluntary withdrawal from the program, (ii) removal from the program for intractable behavior as defined in ¬ß &lt;a href='http://law.lis.virginia.gov/vacode/19.2-316.1/'&gt;19.2-316.1&lt;/a&gt;, or (iii) failure to comply with the terms and conditions of parole or mandatory release, the Department shall conduct a preliminary parole violation hearing to determine if probable cause exists to revoke his parole or mandatory release. Upon a finding that the violator voluntarily withdrew from the program, was removed from the program by the Department for intractable behavior, or failed to comply with the terms and conditions of parole or mandatory release, the Parole Board shall revoke parole or mandatory release and recommit the violator as provided in ¬ß &lt;a href='http://law.lis.virginia.gov/vacode/53.1-165/'&gt;53.1-165&lt;/a&gt;.&lt;/p&gt;&lt;p&gt;1994,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cc. &lt;a href='http://lis.virginia.gov/cgi-bin/legp604.exe?051+ful+CHAP0512'&gt;512&lt;/a&gt;, &lt;a href='http://lis.virginia.gov/cgi-bin/legp604.exe?051+ful+CHAP0580'&gt;580&lt;/a&gt;; 2008, cc. &lt;a href='http://lis.virginia.gov/cgi-bin/legp604.exe?081+ful+CHAP0362'&gt;362&lt;/a&gt;, &lt;a href='http://lis.virginia.gov/cgi-bin/legp604.exe?081+ful+CHAP0761'&gt;761&lt;/a&gt;.&lt;/p&gt;</t>
  </si>
  <si>
    <t>DIVERSION CENTER INCARCERATION PROGRAM</t>
  </si>
  <si>
    <t>¬ß 19.2-316.3</t>
  </si>
  <si>
    <t>Eligibility for participation in diversion center incarceration program; evaluation; sentencing; withdrawal or removal from program; payment for costs.</t>
  </si>
  <si>
    <t>&lt;p&gt;A. A defendant (i) who otherwise would have been sentenced to incarceration for a nonviolent felony as defined in ¬ß &lt;a href='http://law.lis.virginia.gov/vacode/19.2-316.1/'&gt;19.2-316.1&lt;/a&gt; and who the court determines requires more security or supervision than provided by intensive probation supervision or (ii) whose suspension of sentence would otherwise be revoked after a finding that the defendant has violated the terms and conditions of probation for a nonviolent felony as defined in ¬ß &lt;a href='http://law.lis.virginia.gov/vacode/19.2-316.1/'&gt;19.2-316.1&lt;/a&gt;, may be considered for commitment to a diversion center established under ¬ß &lt;a href='http://law.lis.virginia.gov/vacode/53.1-67.7/'&gt;53.1-67.7&lt;/a&gt;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45 days from the date of commitment for evaluation and diagnosis by the Department to determine suitability for participation in the Diversion Center Incarceration Program. The evaluation and diagnosis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45 days.&lt;/p&gt;&lt;p&gt;2. Upon determination that (i) such commitment is in the best interest of the Commonwealth and the defendant and (ii) facilities are available for the confinement of the defendant, the Department shall recommend to the court in writing that the defendant be committed to the Diversion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pursuant to this section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Diversion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prior to release from confinement, shall (a) make reasonable efforts to secure and maintain employment, (b) comply with a plan of restitution or community service, (c) comply with a plan for payment of fines, if any, and costs of court, and (d) undergo substance abuse treatment, if necessary. The court may impose such other terms and conditions of probation as it deems appropriate. A sentence to the Diversion Center Incarceration Program shall not be imposed in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the occurrence of a new felony or Class 1 or Class 2 misdemeanor, has been determined under ¬ß &lt;a href='http://law.lis.virginia.gov/vacode/53.1-165/'&gt;53.1-165&lt;/a&gt;, may be considered by the Parole Board for commitment to a diversion center as established under ¬ß &lt;a href='http://law.lis.virginia.gov/vacode/53.1-67.7/'&gt;53.1-67.7&lt;/a&gt; as follows:&lt;/p&gt;&lt;p&gt;1. The Parole Board or its authorized hearing officer, with the violator's consent or upon receipt of a defendant's written voluntary agreement to participate form from the probation and parole officer, may order the violator to be evaluated and diagnosed by the Department of Corrections to determine suitability for participation in the Diversion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the Department shall recommend to the Parole Board in writing that the violator be committed to the Diversion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and if the violator would otherwise be committed to the Department, the Parole Board shall restore the violator to parole supervision conditioned upon entry into and successful completion of the Diversion Center Incarceration Program. The Parole Board shall order that, upon successful completion of the program, the violator shall be placed under parole supervision for a period of not less than one year. The Parole Board may impose such other terms and conditions of parole or mandatory release as it deems appropriate. The time spent in the program shall not be counted as service of any part of a term of imprisonment for which he was sentenced upon his conviction.&lt;/p&gt;&lt;p&gt;4. Upon the violator's (i) voluntary withdrawal from the program, (ii) removal from the program by the Department for intractable behavior as defined in ¬ß &lt;a href='http://law.lis.virginia.gov/vacode/19.2-316.1/'&gt;19.2-316.1&lt;/a&gt;, or (iii) failure to comply with the terms and conditions of parole or mandatory release, the Parole Board may revoke parole or mandatory release and recommit the violator as provided in ¬ß &lt;a href='http://law.lis.virginia.gov/vacode/53.1-165/'&gt;53.1-165&lt;/a&gt;.&lt;/p&gt;&lt;p&gt;C. A person sentenced pursuant to this article shall be required to pay an amount to be determined by the Board of Corrections pursuant to regulation to defray the cost of his keep.&lt;/p&gt;&lt;p&gt;1994,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 &lt;a href='http://lis.virginia.gov/cgi-bin/legp604.exe?051+ful+CHAP0604'&gt;604&lt;/a&gt;; 2008, cc. &lt;a href='http://lis.virginia.gov/cgi-bin/legp604.exe?081+ful+CHAP0384'&gt;384&lt;/a&gt;, &lt;a href='http://lis.virginia.gov/cgi-bin/legp604.exe?081+ful+CHAP0757'&gt;757&lt;/a&gt;.&lt;/p&gt;</t>
  </si>
  <si>
    <t>EXCEPTIONS AND WRITS OF ERROR</t>
  </si>
  <si>
    <t>¬ß 19.2-317</t>
  </si>
  <si>
    <t>When writ of error lies in criminal case for accused; when for Commonwealth; when for county, city or town.</t>
  </si>
  <si>
    <t>&lt;p&gt;A. A writ of error shall lie in a criminal case to the judgment of a circuit court or the judge thereof, from the Court of Appeals as provided in ¬ß &lt;a href='http://law.lis.virginia.gov/vacode/17.1-406/'&gt;17.1-406&lt;/a&gt;. It shall lie in any such case for the accused and if the case is for the violation of any law relating to the state revenue, it shall lie also for the Commonwealth.&lt;/p&gt;&lt;p&gt;B. A writ of error shall also lie for any county, city or town from the Supreme Court to the judgment of any circuit court declaring an ordinance of such county, city or town to be unconstitutional or otherwise invalid, except when the violation of any such ordinance is made a misdemeanor by state statute.&lt;/p&gt;&lt;p&gt;C. A writ of error shall also lie for the Commonwealth from the Supreme Court to a judgment of the Court of Appeals in a criminal case, except where the decision of the Court of Appeals is made final under ¬ß &lt;a href='http://law.lis.virginia.gov/vacode/17.1-410/'&gt;17.1-410&lt;/a&gt; or ¬ß &lt;a href='http://law.lis.virginia.gov/vacode/19.2-408/'&gt;19.2-408&lt;/a&gt;.&lt;/p&gt;&lt;p&gt;Code 1950, ¬ß 19.1-282; 1960, c. 366; 1975, c. 495; 1984, c. 703; 1997, c. &lt;a href='http://lis.virginia.gov/cgi-bin/legp604.exe?971+ful+CHAP0358'&gt;358&lt;/a&gt;.&lt;/p&gt;</t>
  </si>
  <si>
    <t>¬ß 19.2-317.1</t>
  </si>
  <si>
    <t>&lt;p&gt;Repealed by Acts 1990, c. 74.&lt;/p&gt;</t>
  </si>
  <si>
    <t>¬ß 19.2-318</t>
  </si>
  <si>
    <t>Appeal on writ of error to judgment for contempt.</t>
  </si>
  <si>
    <t>&lt;p&gt;From a judgment for any civil contempt of court an appeal may be taken to the Court of Appeals. A writ of error shall lie from the Court of Appeals to a judgment for criminal contempt of court. This section shall also be construed to authorize an appeal from or writ of error to a judgment of a circuit court rendered on appeal from a judgment of a district court for civil or criminal contempt.&lt;/p&gt;&lt;p&gt;Code 1950, ¬ß 19.1-283; 1960, c. 366; 1968, c. 639; 1975, c. 495; 1979, c. 649; 1984, c. 703.&lt;/p&gt;</t>
  </si>
  <si>
    <t>¬ß 19.2-319</t>
  </si>
  <si>
    <t>When execution of sentence to be suspended; bail; appeal from denial.</t>
  </si>
  <si>
    <t>&lt;p&gt;If a person sentenced by a circuit court to death or confinement in the state correctional facility indicates an intention to apply for a writ of error, the circuit court shall postpone the execution of such sentence for such time as it may deem proper.&lt;/p&gt;&lt;p&gt;In any other criminal case wherein judgment is given by any court to which a writ of error lies, and in any case of judgment for any civil or criminal contempt, from which an appeal may be taken or to which a writ of error lies, the court giving such judgment may postpone the execution thereof for such time and on such terms as it deems proper.&lt;/p&gt;&lt;p&gt;In any case after conviction if the sentence, or the execution thereof, is suspended in accordance with this section, or for any other cause, the court, or the judge thereof, may, and in any case of a misdemeanor shall, set bail in such penalty and for appearance at such time as the nature of the case may require; provided that, if the conviction was for a violent felony as defined in ¬ß &lt;a href='http://law.lis.virginia.gov/vacode/19.2-297.1/'&gt;19.2-297.1&lt;/a&gt; and the defendant was sentenced to serve a period of incarceration not subject to suspension, then the court shall presume, subject to rebuttal, that no condition or combination of conditions of bail will reasonably assure the appearance of the convicted person or the safety of the public.&lt;/p&gt;&lt;p&gt;In any case in which the court denies bail, the reason for such denial shall be stated on the record of the case. A writ of error from the Court of Appeals shall lie to any such judgment refusing bail or requiring excessive bail, except that in any case where a person has been sentenced to death, a writ of error shall lie from the Supreme Court. Upon review by the Court of Appeals or the Supreme Court, if the decision by the trial court to deny bail is overruled, the appellate court shall either set bail or remand the matter to circuit court for such further action regarding bail as the appellate court directs.&lt;/p&gt;&lt;p&gt;Code 1950, ¬ß 19.1-281; 1960, c. 366; 1975, c. 495; 1979, c. 649; 1984, c. 703; 1987, c. 175; 1988, c. 524; 1999, c. &lt;a href='http://lis.virginia.gov/cgi-bin/legp604.exe?991+ful+CHAP0821'&gt;821&lt;/a&gt;; 2008, cc. &lt;a href='http://lis.virginia.gov/cgi-bin/legp604.exe?081+ful+CHAP0126'&gt;126&lt;/a&gt;, &lt;a href='http://lis.virginia.gov/cgi-bin/legp604.exe?081+ful+CHAP0146'&gt;146&lt;/a&gt;.&lt;/p&gt;</t>
  </si>
  <si>
    <t>¬ß 19.2-320</t>
  </si>
  <si>
    <t>Petitioner for writ of error to comply with Rules of Court.</t>
  </si>
  <si>
    <t>&lt;p&gt;Any party for whom a writ of error lies may apply therefor by complying with the provisions of the Rules of the Supreme Court of Virginia relative to the appeal of criminal cases to the Court of Appeals, or where an appeal is taken to the Supreme Court, with the Rules of the Supreme Court relative to appeal of criminal cases to the Supreme Court.&lt;/p&gt;&lt;p&gt;Code 1950, ¬ß 19.1-284; 1960, c. 366; 1975, c. 495; 1984, c. 703.&lt;/p&gt;</t>
  </si>
  <si>
    <t>¬ß 19.2-321</t>
  </si>
  <si>
    <t>With whom petition for writ of error filed.</t>
  </si>
  <si>
    <t>&lt;p&gt;A. The petition to the Court of Appeals shall be filed with the Clerk of the Court in the manner and within the time provided by law.&lt;/p&gt;&lt;p&gt;B. The petition in a case wherein a writ of error lies from the Supreme Court shall be filed with the Clerk of that Court in the manner and within the time provided by law.&lt;/p&gt;&lt;p&gt;Code 1950, ¬ß 19.1-285; 1960, c. 366; 1975, c. 495; 1976, c. 615; 1984, c. 703.&lt;/p&gt;</t>
  </si>
  <si>
    <t>¬ß 19.2-321.1</t>
  </si>
  <si>
    <t>Motion in the Court of Appeals for delayed appeal in criminal cases.</t>
  </si>
  <si>
    <t>&lt;p&gt;A. Filing and content of motion. When, due to the error, neglect, or fault of counsel representing the appellant, or of the court reporter, or of the circuit court or an officer or employee thereof, an appeal, in whole or in part, in a criminal case has (i) never been initiated; (ii) been dismissed for failure to adhere to proper form, procedures, or time limits in the perfection of the appeal; or (iii) been denied or the conviction has been affirmed, for failure to file or timely file the indispensable transcript or written statement of facts as required by law or by the Rules of Supreme Court; then a motion for leave to pursue a delayed appeal may be filed in the Court of Appeals within six months after the appeal has been dismissed or denied, the conviction has been affirmed, or the circuit court judgment sought to be appealed has become final, whichever is later. Such motion shall identify the circuit court and the style, date, and circuit court record number of the judgment sought to be appealed, and, if one was assigned in a prior attempt to appeal the judgment, shall give the Court of Appeals record number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original attempt to appeal, upon the Attorney General, in accordance with the Rules of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Court of Appeals shall, if the motion meets the requirements of this section, grant appellant leave to initiate or re-initiate pursuit of the appeal.&lt;/p&gt;&lt;p&gt;C. Time limits when motion granted. If the motion is granted, all computations of time under the Rules of Supreme Court shall run from the date of the order of the Court of Appeals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</si>
  <si>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19.2-321.2</t>
  </si>
  <si>
    <t>Motion in the Supreme Court for delayed appeal in criminal cases.</t>
  </si>
  <si>
    <t>&lt;p&gt;A. Filing and content of motion. When, due to the error, neglect, or fault of counsel representing the appellant, or of the court reporter, or of the Court of Appeals or the circuit court or an officer or employee of either, an appeal from the Court of Appeals to the Supreme Court in a criminal case has (i) never been initiated; (ii) been dismissed for failure to adhere to proper form, procedures, or time limits in the perfection of the appeal; (iii) been dismissed in part because at least one assignment of error contained in the petition for appeal did not adhere to proper form or procedures; or (iv) been denied or the conviction has been affirmed, for failure to file or timely file the indispensable transcript or written statement of facts as required by law or by the Rules of Supreme Court; then a motion for leave to pursue a delayed appeal may be filed in the Supreme Court within six months after the appeal has been dismissed or denied, the conviction has been affirmed, or the Court of Appeals judgment sought to be appealed has become final, whichever is later. Such motion shall identify by the style, date, and Court of Appeals record number of the judgment sought to be appealed, and, if one was assigned in a prior attempt to appeal the judgment to the Supreme Court, shall give the record number assigned in the Supreme Court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Court of Appeals or in the Supreme Court in the original attempt to appeal, upon the Attorney General, in accordance with Rule 5:4 of the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Supreme Court shall, if the motion meets the requirements of this section, grant appellant leave to initiate or re-initiate pursuit of the appeal from the Court of Appeals to the Supreme Court.&lt;/p&gt;&lt;p&gt;C. Time limits when motion granted. If the motion is granted, all computations of time under the Rules of Supreme Court shall run from the date of the order of the Supreme Court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 nor shall it apply in cases in which a sentence of death has been imposed.&lt;/p&gt;&lt;p&gt;2005,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</si>
  <si>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19.2-322</t>
  </si>
  <si>
    <t>&lt;p&gt;Repealed by Acts 1984, c. 703.&lt;/p&gt;</t>
  </si>
  <si>
    <t>¬ß 19.2-322.1</t>
  </si>
  <si>
    <t>Suspension of execution of judgment on appeal.</t>
  </si>
  <si>
    <t>&lt;p&gt;Execution of a judgment from which an appeal to the Court of Appeals or the Supreme Court is sought may be suspended during an appeal provided the appeal is timely prosecuted and an appeal bond is filed as provided in ¬ß &lt;a href='http://law.lis.virginia.gov/vacode/8.01-676.1/'&gt;8.01-676.1&lt;/a&gt;.&lt;/p&gt;&lt;p&gt;1984, c. 703.&lt;/p&gt;</t>
  </si>
  <si>
    <t>¬ß 19.2-323</t>
  </si>
  <si>
    <t>Denial by judge or justice no bar to allowance by Court.</t>
  </si>
  <si>
    <t>&lt;p&gt;The denial of a writ of error by a judge or justice of an appellate court, in the vacation of that court, shall not prevent the allowance of the writ by the Court, if by it deemed proper, on presentation of the petition to that Court at its next term.&lt;/p&gt;&lt;p&gt;Code 1950, ¬ß 19.1-287; 1960, c. 366; 1975, c. 495; 1976, c. 615; 1984, c. 703.&lt;/p&gt;</t>
  </si>
  <si>
    <t>¬ß 19.2-324</t>
  </si>
  <si>
    <t>Decision of appellate court.</t>
  </si>
  <si>
    <t>&lt;p&gt;The court from which a writ of error lies shall affirm the judgment, if there be no error therein, and reverse the same in whole or in part, if erroneous, and enter such judgment as the court whose error is sought to be corrected ought to have entered; or remand the cause and direct a new trial; affirming in those cases where the voices on both sides are equal.&lt;/p&gt;&lt;p&gt;Code 1950, ¬ß 19.1-288; 1960, c. 366; 1975, c. 495.&lt;/p&gt;</t>
  </si>
  <si>
    <t>¬ß 19.2-324.1</t>
  </si>
  <si>
    <t>Erroneously admitted evidence; appeal.</t>
  </si>
  <si>
    <t>&lt;p&gt;In appeals to the Court of Appeals or the Supreme Court, when a challenge to a conviction rests on a claim that the evidence was insufficient because the trial court improperly admitted evidence, the reviewing court shall consider all evidence admitted at trial to determine whether there is sufficient evidence to sustain the conviction. If the reviewing court determines that evidence was erroneously admitted and that such error was not harmless, the case shall be remanded for a new trial if the Commonwealth elects to have a new trial.&lt;/p&gt;&lt;p&gt;2013, c. &lt;a href='http://lis.virginia.gov/cgi-bin/legp604.exe?131+ful+CHAP0675'&gt;675&lt;/a&gt;.&lt;/p&gt;</t>
  </si>
  <si>
    <t>¬ß 19.2-325</t>
  </si>
  <si>
    <t>Provisions which apply to criminal as well as civil cases; when plaintiff in error unable to pay printing costs.</t>
  </si>
  <si>
    <t>&lt;p&gt;Sections &lt;a href='http://law.lis.virginia.gov/vacode/8.01-675.1/'&gt;8.01-675.1&lt;/a&gt;, &lt;a href='http://law.lis.virginia.gov/vacode/8.01-675.2/'&gt;8.01-675.2&lt;/a&gt;, &lt;a href='http://law.lis.virginia.gov/vacode/8.01-675.3/'&gt;8.01-675.3&lt;/a&gt;, &lt;a href='http://law.lis.virginia.gov/vacode/8.01-684/'&gt;8.01-684&lt;/a&gt; and &lt;a href='http://law.lis.virginia.gov/vacode/17.1-328/'&gt;17.1-328&lt;/a&gt; shall apply as well to criminal cases as to civil cases. In a felony case in the Court of Appeals or the Supreme Court, if the plaintiff in error files with the Clerk of the Court an affidavit that he is unable to pay or secure to be paid the costs of printing the record in the case, together with a certificate of the judge of the trial court to the effect that he has investigated the matter and is of opinion that the plaintiff in error is unable to pay, or secure to be paid, such costs, the printing shall be done as if the costs had been paid and the clerk shall not be required to account for and pay the same into the state treasury. However, if the costs are not paid or secured to be paid and upon the hearing of the case the judgment of the court below is wholly affirmed by the Court of Appeals and no appeal granted by the Supreme Court, or wholly affirmed by the Supreme Court where appeal is granted, the Court in affirming the judgment shall also give judgment in behalf of the Commonwealth against the plaintiff in error for the amount of the costs to be taxed by its clerk.&lt;/p&gt;&lt;p&gt;Code 1950, ¬ß 19.1-289; 1960, c. 366; 1975, c. 495; 1984, c. 703.&lt;/p&gt;</t>
  </si>
  <si>
    <t>¬ß 19.2-326</t>
  </si>
  <si>
    <t>Payment of expenses of appeals of indigent defendants.</t>
  </si>
  <si>
    <t>&lt;p&gt;In any felony or misdemeanor case wherein the judge of the circuit court, from the affidavit of the defendant or any other evidence certifies that the defendant is financially unable to pay his attorneys' fees, costs and expenses incident to an appeal, the court to which an appeal is taken shall order the payment of such attorneys' fees in an amount not less than $300, costs or necessary expenses of such attorneys in an amount deemed reasonable by the court, by the Commonwealth out of the appropriation for criminal charges. If the conviction is upheld on appeal, the attorney's fees, costs and necessary expenses of such attorney paid by the Commonwealth under the provisions hereof shall be assessed against the defendant.&lt;/p&gt;&lt;p&gt;Code 1950, ¬ß 17-30.2; 1962, c. 419; 1964, c. 651; 1975, c. 495; 1980, c. 626; 1984, c. 703.&lt;/p&gt;</t>
  </si>
  <si>
    <t>¬ß 19.2-327</t>
  </si>
  <si>
    <t>How judgment of appellate court certified and entered.</t>
  </si>
  <si>
    <t>&lt;p&gt;The judgment of the Court of Appeals or of the Supreme Court shall be certified to the court to whose judgment the writ of error was allowed. The court or the clerk thereof shall cause the same to be entered on its order book as its own judgment.&lt;/p&gt;&lt;p&gt;Code 1950, ¬ß 19.1-290; 1960, c. 366; 1975, c. 495; 1984, c. 703.&lt;/p&gt;</t>
  </si>
  <si>
    <t>SCIENTIFIC ANALYSIS OF NEWLY DISCOVERED OR UNTESTED SCIENTIFIC EVIDENCE</t>
  </si>
  <si>
    <t>¬ß 19.2-327.01</t>
  </si>
  <si>
    <t>&lt;p&gt;Repealed by Acts 2004, c. &lt;a href='http://lis.virginia.gov/cgi-bin/legp604.exe?041+ful+CHAP0337'&gt;337&lt;/a&gt;.&lt;/p&gt;</t>
  </si>
  <si>
    <t>¬ß 19.2-327.1</t>
  </si>
  <si>
    <t>Motion by a convicted felon or person adjudicated delinquent for scientific analysis of newly discovered or previously untested scientific evidence; procedure.</t>
  </si>
  <si>
    <t>&lt;p&gt;A. Notwithstanding any other provision of law or rule of court, any person convicted of a felony or any person who was adjudicated delinquent by a circuit court of an offense that would be a felony if committed by an adult may, by motion to the circuit court that entered the original conviction or the adjudication of delinquency, apply for a new scientific investigation of any human biological evidence related to the case that resulted in the felony conviction or adjudication of delinquency if: (i) the evidence was not known or available at the time the conviction or adjudication of delinquency became final in the circuit court or the evidence was not previously subjected to testing because the testing procedure was not available at the Department of Forensic Science at the time the conviction or adjudication of delinquency became final in the circuit court; (ii) the evidence is subject to a chain of custody sufficient to establish that the evidence has not been altered, tampered with, or substituted in any way; (iii) the testing is materially relevant, noncumulative, and necessary and may prove the actual innocence of the convicted person or the person adjudicated delinquent; (iv) the testing requested involves a scientific method employed by the Department of Forensic Science; and (v) the person convicted or adjudicated delinquent has not unreasonably delayed the filing of the petition after the evidence or the test for the evidence became available at the Department of Forensic Science.&lt;/p&gt;&lt;p&gt;B. The petitioner shall assert categorically and with specificity, under oath, the facts to support the items enumerated in subsection A and (i) the crime for which the person was convicted or adjudicated delinquent, (ii) the reason or reasons the evidence was not known or tested by the time the conviction or adjudication of delinquency became final in the circuit court, and (iii) the reason or reasons that the newly discovered or untested evidence may prove the actual innocence of the person convicted or adjudicated delinquent. Such motion shall contain all relevant allegations and facts that are known to the petitioner at the time of filing and shall enumerate and include all previous records, applications, petitions, and appeals and their dispositions.&lt;/p&gt;&lt;p&gt;C. The petitioner shall serve a copy of such motion upon the attorney for the Commonwealth. The Commonwealth shall file its response to the motion within 30 days of the receipt of service. The court shall, no sooner than 30 and no later than 90 days after such motion is filed, hear the motion. Motions made by a petitioner under a sentence of death shall be given priority on the docket.&lt;/p&gt;&lt;p&gt;D. The court shall, after a hearing on the motion, set forth its findings specifically as to each of the items enumerated in subsections A and B and either (i) dismiss the motion for failure to comply with the requirements of this section or (ii) dismiss the motion for failure to state a claim upon which relief can be granted or (iii) order that the testing be done by the Department of Forensic Science based on a finding of clear and convincing evidence that the requirements of subsection A have been met.&lt;/p&gt;&lt;p&gt;E. The court shall order the tests to be performed by the Department of Forensic Science and prescribe in its order, pursuant to standards and guidelines established by the Department, the method of custody, transfer, and return of evidence submitted for scientific investigation sufficient to insure and protect the Commonwealth's interest in the integrity of the evidence. The results of any such testing shall be furnished simultaneously to the court, the petitioner and his attorney of record and the attorney for the Commonwealth. The Department of Forensic Science shall give testing priority to cases in which a sentence of death has been imposed. The results of any tests performed and any hearings held pursuant to this section shall become a part of the record.&lt;/p&gt;&lt;p&gt;F. Nothing in this section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href='http://law.lis.virginia.gov/vacode/53.1-232.1/'&gt;53.1-232.1&lt;/a&gt;.&lt;/p&gt;&lt;p&gt;G. An action under this section or the performance of any attorney representing the petitioner under this section shall not form the basis for relief in any habeas corpus proceeding or any other appeal. Nothing in this section shall create any cause of action for damages against the Commonwealth or any of its political subdivisions or any officers, employees or agents of the Commonwealth or its political subdivisions.&lt;/p&gt;&lt;p&gt;H.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 2013, c. &lt;a href='http://lis.virginia.gov/cgi-bin/legp604.exe?131+ful+CHAP0170'&gt;170&lt;/a&gt;.&lt;/p&gt;</t>
  </si>
  <si>
    <t>ISSUANCE OF WRIT OF ACTUAL INNOCENCE</t>
  </si>
  <si>
    <t>¬ß 19.2-327.2</t>
  </si>
  <si>
    <t>Issuance of writ of actual innocence based on biological evidence.</t>
  </si>
  <si>
    <t>&lt;p&gt;Notwithstanding any other provision of law or rule of court, upon a petition of a person who was convicted of a felony upon a plea of not guilty or who was adjudicated delinquent upon a plea of not guilty by a circuit court of an offense that would be a felony if committed by an adult, or for any person, regardless of the plea, sentenced to death, or convicted or adjudicated delinquent of (i) a Class 1 felony, (ii) a Class 2 felony, or (iii) any felony for which the maximum penalty is imprisonment for life, the Supreme Court shall have the authority to issue writs of actual innocence under this chapter. The writ shall lie to the circuit court that entered the felony conviction or adjudication of delinquency and that court shall have the authority to conduct hearings, as provided for in ¬ß &lt;a href='http://law.lis.virginia.gov/vacode/19.2-327.5/'&gt;19.2-327.5&lt;/a&gt;, on such a petition as directed by order from the Supreme Court.&lt;/p&gt;&lt;p&gt;2001, cc. &lt;a href='http://lis.virginia.gov/cgi-bin/legp604.exe?011+ful+CHAP0873'&gt;873&lt;/a&gt;, &lt;a href='http://lis.virginia.gov/cgi-bin/legp604.exe?011+ful+CHAP0874'&gt;874&lt;/a&gt;; 2009, cc. &lt;a href='http://lis.virginia.gov/cgi-bin/legp604.exe?091+ful+CHAP0139'&gt;139&lt;/a&gt;, &lt;a href='http://lis.virginia.gov/cgi-bin/legp604.exe?091+ful+CHAP0320'&gt;320&lt;/a&gt;; 2013, c. &lt;a href='http://lis.virginia.gov/cgi-bin/legp604.exe?131+ful+CHAP0170'&gt;170&lt;/a&gt;.&lt;/p&gt;</t>
  </si>
  <si>
    <t>¬ß 19.2-327.2:1</t>
  </si>
  <si>
    <t>Petition for writ of actual innocence joined by Attorney General; release of prisoner; bond hearing.</t>
  </si>
  <si>
    <t>&lt;p&gt;The Attorney General may join in a petition for a writ of actual innocence made pursuant to ¬ß &lt;a href='http://law.lis.virginia.gov/vacode/19.2-327.2/'&gt;19.2-327.2&lt;/a&gt;.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Supreme Court on the writ under ¬ß &lt;a href='http://law.lis.virginia.gov/vacode/19.2-327.5/'&gt;19.2-327.5&lt;/a&gt;.&lt;/p&gt;&lt;p&gt;2015, c. &lt;a href='http://lis.virginia.gov/cgi-bin/legp604.exe?151+ful+CHAP0066'&gt;66&lt;/a&gt;.&lt;/p&gt;</t>
  </si>
  <si>
    <t>¬ß 19.2-327.3</t>
  </si>
  <si>
    <t>Contents and form of the petition based on previously unknown or untested human biological evidence of actual innocence.</t>
  </si>
  <si>
    <t>&lt;p&gt;A. The petitioner shall allege categorically and with specificity, under oath, the following: (i) the crime for which the petitioner was convicted or the offense for which the petitioner was adjudicated delinquent, and that such conviction or adjudication of delinquency was upon a plea of not guilty or that the person is under a sentence of death or convicted of (a) a Class 1 felony, (b) a Class 2 felony, or (c) any felony for which the maximum penalty is imprisonment for life; (ii) that the petitioner is actually innocent of the crime for which he was convicted or adjudicated delinquent; (iii) an exact description of the human biological evidence and the scientific testing supporting the allegation of innocence; (iv) that the evidence was not previously known or available to the petitioner or his trial attorney of record at the time the conviction or adjudication of delinquency became final in the circuit court, or if known, the reason that the evidence was not subject to the scientific testing set forth in the petition; (v) the date the test results under ¬ß &lt;a href='http://law.lis.virginia.gov/vacode/19.2-327.1/'&gt;19.2-327.1&lt;/a&gt; became known to the petitioner or any attorney of record; (vi) that the petitioner or his attorney of record has filed the petition within 60 days of obtaining the test results under ¬ß &lt;a href='http://law.lis.virginia.gov/vacode/19.2-327.1/'&gt;19.2-327.1&lt;/a&gt;; (vii) the reason or reasons the evidence will prove that no rational trier of fact would have found proof of guilt or delinquency beyond a reasonable doubt; and (viii) for any conviction or adjudication of delinquency that became final in the circuit court after June 30, 1996, that the evidence was not available for testing under ¬ß &lt;a href='http://law.lis.virginia.gov/vacode/9.1-1104/'&gt;9.1-1104&lt;/a&gt;. The Supreme Court may issue a stay of execution pending proceedings under the petition.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href='http://law.lis.virginia.gov/vacode/53.1-232.1/'&gt;53.1-232.1&lt;/a&gt;.&lt;/p&gt;&lt;p&gt;B. Such petition shall contain all relevant allegations of facts that are known to the petitioner at the time of filing and shall enumerate and include all previous records, applications, petitions, and appeals and their dispositions. A copy of any test results shall be filed with the petition. The petition shall be filed on a form provided by the Supreme Court. If the petitioner fails to submit a completed form, the Court may dismiss the petition or return the petition to the prisoner pending the completion of such form. The petitioner shall be responsible for all statements contained in the petition. Any false statement in the petition, if such statement is knowingly or willfully made, shall be a ground for prosecution and conviction of perjury as provided for in ¬ß &lt;a href='http://law.lis.virginia.gov/vacode/18.2-434/'&gt;18.2-434&lt;/a&gt;.&lt;/p&gt;&lt;p&gt;C. The Supreme Court shall not accept the petition unless it is accompanied by a duly executed return of service in the form of a verification that a copy of the petition and all attachments has been served on the attorney for the Commonwealth of the jurisdiction where the conviction or adjudication of delinquency occurred and the Attorney General or an acceptance of service signed by these officials, or any combination thereof. The Attorney General shall have 30 days after receipt of the record by the clerk of the Supreme Court in which to file a response to the petition. The response may contain a proffer of any evidence pertaining to the guilt or delinquency or innocence of the petitioner that is not included in the record of the case, including evidence that was suppressed at trial.&lt;/p&gt;&lt;p&gt;D. The Supreme Court may, when the case has been before a trial or appellate court, inspect the record of any trial or appellate court action, and the Court may, in any case, award a writ of certiorari to the clerk of the respective court below, and have brought before the Court the whole record or any part of any record.&lt;/p&gt;&lt;p&gt;E.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2003, c. &lt;a href='http://lis.virginia.gov/cgi-bin/legp604.exe?031+ful+CHAP0131'&gt;131&lt;/a&gt;; 2005, cc. &lt;a href='http://lis.virginia.gov/cgi-bin/legp604.exe?051+ful+CHAP0868'&gt;868&lt;/a&gt;, &lt;a href='http://lis.virginia.gov/cgi-bin/legp604.exe?051+ful+CHAP0881'&gt;881&lt;/a&gt;;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</si>
  <si>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19.2-327.4</t>
  </si>
  <si>
    <t>Determination by the Supreme Court for findings of fact by the circuit court.</t>
  </si>
  <si>
    <t>&lt;p&gt;If the Supreme Court determines from the petition, from any hearing on the petition, from a review of the records of the case, including the record of any hearing on a motion to test evidence pursuant to ¬ß &lt;a href='http://law.lis.virginia.gov/vacode/9.1-1104/'&gt;9.1-1104&lt;/a&gt;, or from any response from the Attorney General that a resolution of the case requires further development of the facts under this chapter, the court may order the circuit court to conduct a hearing within 90 days after the order has been issued to certify findings of fact with respect to such issues as the Supreme Court shall direct. The record and certified findings of fact of the circuit court shall be filed in the Supreme Court within 30 days after the hearing is concluded. The petitioner or his attorney of record, the attorney for the Commonwealth and the Attorney General shall be served a copy of the order stating the specific purpose and evidence for which the hearing has been ordered.&lt;/p&gt;&lt;p&gt;2001,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href='http://lis.virginia.gov/cgi-bin/legp604.exe?051+ful+CHAP0881'&gt;881&lt;/a&gt;.&lt;/p&gt;</t>
  </si>
  <si>
    <t>¬ß 19.2-327.5</t>
  </si>
  <si>
    <t>Relief under writ.</t>
  </si>
  <si>
    <t>&lt;p&gt;Upon consideration of the petition, the response by the Commonwealth, previous records of the case, the record of any hearing held under this chapter and the record of any hearings held pursuant to ¬ß &lt;a href='http://law.lis.virginia.gov/vacode/19.2-327.1/'&gt;19.2-327.1&lt;/a&gt;, and if applicable, any findings certified from the circuit court pursuant to ¬ß &lt;a href='http://law.lis.virginia.gov/vacode/19.2-327.4/'&gt;19.2-327.4&lt;/a&gt;, the Supreme Court shall either dismiss the petition for failure to state a claim or assert grounds upon which relief shall be granted; or upon a hearing the Court shall (i) dismiss the petition for failure to establish allegations sufficient to justify the issuance of the writ or (ii) only upon a finding of clear and convincing evidence that the petitioner has proven all of the allegations contained in clauses (iv) through (viii) of subsection A of ¬ß &lt;a href='http://law.lis.virginia.gov/vacode/19.2-327.3/'&gt;19.2-327.3&lt;/a&gt;, and upon a finding that no rational trier of fact would have found proof of guilt or delinquency beyond a reasonable doubt, grant the writ, and vacate the conviction or adjudication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conviction or adjudication of delinquency accordingly and remand the case to the circuit court for resentencing. The burden of proof in a proceeding brought pursuant to this chapter shall be upon the convicted or delinquent person seeking relief. If a writ vacating a conviction or adjudication of delinquency is granted, the Court shall forward a copy of the writ to the circuit court, where an order of expungement shall be immediately granted.&lt;/p&gt;&lt;p&gt;2001, cc. &lt;a href='http://lis.virginia.gov/cgi-bin/legp604.exe?011+ful+CHAP0873'&gt;873&lt;/a&gt;, &lt;a href='http://lis.virginia.gov/cgi-bin/legp604.exe?011+ful+CHAP0874'&gt;874&lt;/a&gt;;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</si>
  <si>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19.2-327.6</t>
  </si>
  <si>
    <t>Claims of relief.</t>
  </si>
  <si>
    <t>&lt;p&gt;An action under this chapter or the performance of any attorney representing the petitioner under this chapter shall not form the basis for relief in any habeas corpus or appellate proceeding. Nothing in this chapter shall create any cause of action for damages against the Commonwealth or any of its political subdivisions or any officers, employees or agents of the Commonwealth or its political subdivisions.&lt;/p&gt;&lt;p&gt;2001, cc. &lt;a href='http://lis.virginia.gov/cgi-bin/legp604.exe?011+ful+CHAP0873'&gt;873&lt;/a&gt;, &lt;a href='http://lis.virginia.gov/cgi-bin/legp604.exe?011+ful+CHAP0874'&gt;874&lt;/a&gt;.&lt;/p&gt;</t>
  </si>
  <si>
    <t>ISSUANCE OF WRIT OF ACTUAL INNOCENCE BASED ON NONBIOLOGICAL EVIDENCE</t>
  </si>
  <si>
    <t>¬ß 19.2-327.10</t>
  </si>
  <si>
    <t>Issuance of writ of actual innocence based on nonbiological evidence.</t>
  </si>
  <si>
    <t>&lt;p&gt;Notwithstanding any other provision of law or rule of court, upon a petition of a person who was convicted of a felony upon a plea of not guilty, or the petition of a person who was adjudicated delinquent, upon a plea of not guilty, by a circuit court of an offense that would be a felony if committed by an adult, the Court of Appeals shall have the authority to issue writs of actual innocence under this chapter. Only one such writ based upon such conviction or adjudication of delinquency may be filed by a petitioner. The writ shall lie to the circuit court that entered the conviction or the adjudication of delinquency and that court shall have the authority to conduct hearings, as provided for in this chapter, on such a petition as directed by order from the Court of Appeals. In accordance with ¬ß¬ß &lt;a href='http://law.lis.virginia.gov/vacode/17.1-411/'&gt;17.1-411&lt;/a&gt; and &lt;a href='http://law.lis.virginia.gov/vacode/19.2-317/'&gt;19.2-317&lt;/a&gt;, either party may appeal a final decision of the Court of Appeals to the Supreme Court of Virginia. Upon an appeal from the Court of Appeals, the Supreme Court of Virginia shall have the authority to issue writs in accordance with the provisions of this chapter.&lt;/p&gt;&lt;p&gt;2004, c. &lt;a href='http://lis.virginia.gov/cgi-bin/legp604.exe?041+ful+CHAP1024'&gt;1024&lt;/a&gt;; 2013, c. &lt;a href='http://lis.virginia.gov/cgi-bin/legp604.exe?131+ful+CHAP0170'&gt;170&lt;/a&gt;.&lt;/p&gt;</t>
  </si>
  <si>
    <t>¬ß 19.2-327.10:1</t>
  </si>
  <si>
    <t>&lt;p&gt;The Attorney General may join in a petition for a writ of actual innocence made pursuant to ¬ß &lt;a href='http://law.lis.virginia.gov/vacode/19.2-327.10/'&gt;19.2-327.10&lt;/a&gt;.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Court of Appeals on the writ under ¬ß &lt;a href='http://law.lis.virginia.gov/vacode/19.2-327.13/'&gt;19.2-327.13&lt;/a&gt;.&lt;/p&gt;&lt;p&gt;2015, c. &lt;a href='http://lis.virginia.gov/cgi-bin/legp604.exe?151+ful+CHAP0066'&gt;66&lt;/a&gt;.&lt;/p&gt;</t>
  </si>
  <si>
    <t>¬ß 19.2-327.11</t>
  </si>
  <si>
    <t>Contents and form of the petition based on previously unknown or unavailable evidence of actual innocence.</t>
  </si>
  <si>
    <t>&lt;p&gt;A. The petitioner shall allege categorically and with specificity, under oath, all of the following: (i) the crime for which the petitioner was convicted or the offense for which the petitioner was adjudicated delinquent, and that such conviction or adjudication of delinquency was upon a plea of not guilty; (ii) that the petitioner is actually innocent of the crime for which he was convicted or the offense for which he was adjudicated delinquent; (iii) an exact description of the previously unknown or unavailable evidence supporting the allegation of innocence; (iv) that such evidence was previously unknown or unavailable to the petitioner or his trial attorney of record at the time the conviction or adjudication of delinquency became final in the circuit court; (v) the date the previously unknown or unavailable evidence became known or available to the petitioner, and the circumstances under which it was discovered; (vi) that the previously unknown or unavailable evidence is such as could not, by the exercise of diligence, have been discovered or obtained before the expiration of 21 days following entry of the final order of conviction or adjudication of delinquency by the circuit court; (vii) the previously unknown or unavailable evidence is material and, when considered with all of the other evidence in the current record, will prove that no rational trier of fact would have found proof of guilt or delinquency beyond a reasonable doubt; and (viii) the previously unknown or unavailable evidence is not merely cumulative, corroborative or collateral.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 or to delay or stay any other appeals following conviction or adjudication of delinquency, or petitions to any court. Human biological evidence may not be used as the sole basis for seeking relief under this writ but may be used in conjunction with other evidence.&lt;/p&gt;&lt;p&gt;B. Such petition shall contain all relevant allegations of facts that are known to the petitioner at the time of filing, shall be accompanied by all relevant documents, affidavits and test results, and shall enumerate and include all relevant previous records, applications, petitions, and appeals and their dispositions. The petition shall be filed on a form provided by the Supreme Court. If the petitioner fails to submit a completed form, the Court of Appeals may dismiss the petition or return the petition to the petitioner pending the completion of such form. Any false statement in the petition, if such statement is knowingly or willfully made, shall be a ground for prosecution of perjury as provided for in ¬ß &lt;a href='http://law.lis.virginia.gov/vacode/18.2-434/'&gt;18.2-434&lt;/a&gt;.&lt;/p&gt;&lt;p&gt;C. In cases brought by counsel for the petitioner, the Court of Appeals shall not accept the petition unless it is accompanied by a duly executed return of service in the form of a verification that a copy of the petition and all attachments have been served on the attorney for the Commonwealth of the jurisdiction where the conviction or adjudication of delinquency occurred and the Attorney General, or an acceptance of service signed by these officials, or any combination thereof. In cases brought by petitioners pro se, the Court of Appeals shall not accept the petition unless it is accompanied by a certificate that a copy of the petition and all attachments have been sent, by certified mail, to the attorney for the Commonwealth of the jurisdiction where the conviction or adjudication of delinquency occurred and the Attorney General. If the Court of Appeals does not summarily dismiss the petition, it shall so notify in writing the Attorney General, the attorney for the Commonwealth, and the petitioner. The Attorney General shall have 60 days after receipt of such notice in which to file a response to the petition that may be extended for good cause shown; however, nothing shall prevent the Attorney General from filing an earlier response. The response may contain a proffer of any evidence pertaining to the guilt or delinquency or innocence of the petitioner that is not included in the record of the case, including evidence that was suppressed at trial.&lt;/p&gt;&lt;p&gt;D. The Court of Appeals may inspect the record of any trial or appellate court action, and the Court may, in any case, award a writ of certiorari to the clerk of the respective court below, and have brought before the Court the whole record or any part of any record. If, in the judgment of the Court, the petition fails to state a claim, or if the assertions of previously unknown or unavailable evidence, even if true, would fail to qualify for the granting of relief under this chapter, the Court may dismiss the petition summarily, without any hearing or a response from the Attorney General.&lt;/p&gt;&lt;p&gt;E. In any petition filed pursuant to this chapter that is not summarily dismissed, the petitioner is entitled to representation by counsel subject to the provisions of Article 3 (¬ß &lt;a href='http://law.lis.virginia.gov/vacode/19.2-157/'&gt;19.2-157&lt;/a&gt; et seq.) and Article 4 (¬ß &lt;a href='http://law.lis.virginia.gov/vacode/19.2-163.3/'&gt;19.2-163.3&lt;/a&gt; et seq.) of Chapter 10. The Court of Appeals may, in its discretion, appoint counsel prior to deciding whether a petition should be summarily dismissed.&lt;/p&gt;&lt;p&gt;2004, c. &lt;a href='http://lis.virginia.gov/cgi-bin/legp604.exe?041+ful+CHAP1024'&gt;1024&lt;/a&gt;; 2013, cc. &lt;a href='http://lis.virginia.gov/cgi-bin/legp604.exe?131+ful+CHAP0170'&gt;170&lt;/a&gt;, &lt;a href='http://lis.virginia.gov/cgi-bin/legp604.exe?131+ful+CHAP0180'&gt;180&lt;/a&gt;.&lt;/p&gt;</t>
  </si>
  <si>
    <t>¬ß 19.2-327.12</t>
  </si>
  <si>
    <t>Determination by Court of Appeals for findings of fact by the circuit court.</t>
  </si>
  <si>
    <t>&lt;p&gt;If the Court of Appeals determines from the petition, from any hearing on the petition, from a review of the records of the case, or from any response from the Attorney General that a resolution of the case requires further development of the facts, the court may order the circuit court in which the order of conviction or the adjudication of delinquency was originally entered to conduct a hearing within 90 days after the order has been issued to certify findings of fact with respect to such issues as the Court of Appeals shall direct. The record and certified findings of fact of the circuit court shall be filed in the Court of Appeals within 30 days after the hearing is concluded. The petitioner or his attorney of record, the attorney for the Commonwealth and the Attorney General shall be served a copy of the order stating the specific purpose and evidence for which the hearing has been ordered.&lt;/p&gt;&lt;p&gt;2004, c. &lt;a href='http://lis.virginia.gov/cgi-bin/legp604.exe?041+ful+CHAP1024'&gt;1024&lt;/a&gt;; 2013, c. &lt;a href='http://lis.virginia.gov/cgi-bin/legp604.exe?131+ful+CHAP0170'&gt;170&lt;/a&gt;.&lt;/p&gt;</t>
  </si>
  <si>
    <t>¬ß 19.2-327.13</t>
  </si>
  <si>
    <t>&lt;p&gt;Upon consideration of the petition, the response by the Commonwealth, previous records of the case, the record of any hearing held under this chapter and, if applicable, any findings certified from the circuit court pursuant to an order issued under this chapter, the Court of Appeals, if it has not already summarily dismissed the petition, shall either dismiss the petition for failure to state a claim or assert grounds upon which relief shall be granted; or the Court shall (i) dismiss the petition for failure to establish previously unknown or unavailable evidence sufficient to justify the issuance of the writ, or (ii) only upon a finding that the petitioner has proven by clear and convincing evidence all of the allegations contained in clauses (iv) through (viii) of subsection A of ¬ß &lt;a href='http://law.lis.virginia.gov/vacode/19.2-327.11/'&gt;19.2-327.11&lt;/a&gt;, and upon a finding that no rational trier of fact would have found proof of guilt or delinquency beyond a reasonable doubt, grant the writ, and vacate the conviction or finding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order of conviction or delinquency accordingly and remand the case to the circuit court that entered the conviction or adjudication of delinquency for resentencing. The burden of proof in a proceeding brought pursuant to this chapter shall be upon the convicted or delinquent person seeking relief. If a writ vacating a conviction or adjudication of delinquency is granted, and no appeal is made to the Supreme Court, or the Supreme Court denies the Commonwealth's petition for appeal or upholds the decision of the Court of Appeals to grant the writ, the Court of Appeals shall forward a copy of the writ to the circuit court, where an order of expungement shall be immediately granted.&lt;/p&gt;&lt;p&gt;2004, c. &lt;a href='http://lis.virginia.gov/cgi-bin/legp604.exe?041+ful+CHAP1024'&gt;1024&lt;/a&gt;;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2013, cc. &lt;a href='http://lis.virginia.gov/cgi-bin/legp604.exe?131+ful+CHAP0170'&gt;170&lt;/a&gt;, &lt;a href='http://lis.virginia.gov/cgi-bin/legp604.exe?131+ful+CHAP0180'&gt;180&lt;/a&gt;.&lt;/p&gt;</t>
  </si>
  <si>
    <t>¬ß 19.2-327.14</t>
  </si>
  <si>
    <t>&lt;p&gt;An action under this chapter or the actions of any attorney representing the petitioner under this chapter shall not form the basis for relief in any habeas corpus proceeding. Nothing in this chapter shall create any cause of action for damages against the Commonwealth or any of its political subdivisions.&lt;/p&gt;&lt;p&gt;2004, c. &lt;a href='http://lis.virginia.gov/cgi-bin/legp604.exe?041+ful+CHAP1024'&gt;1024&lt;/a&gt;.&lt;/p&gt;</t>
  </si>
  <si>
    <t>TAXATION AND ALLOWANCE OF COSTS</t>
  </si>
  <si>
    <t>¬ß 19.2-328</t>
  </si>
  <si>
    <t>When jailers and sheriffs to summon or employ guards and other persons; allowances therefor.</t>
  </si>
  <si>
    <t>&lt;p&gt;Whenever in the discretion of the court it is necessary for the safekeeping of a prisoner under charge of, or sentence for, crime, whether the prisoner be in jail, hospital, court or elsewhere, the court may order the jailer to summon a sufficient guard, and whenever ordered by the court to do so, the sheriff of any county or city shall summon or employ temporarily such person or persons as may be needed to preserve proper order or otherwise to aid the court in its proper operation and functioning, and for such guard or other service the court may allow therefor so much as it deems proper, not exceeding the hourly equivalent of the minimum annual salary paid a full-time deputy sheriff who performs like services in the same county or city; in addition, mileage and other expenses for rendering the services shall be paid for each person, the same to be paid out of the budget allotted to the sheriff as approved by the Compensation Board, except when payment for such guard is otherwise provided under the provisions of ¬ß &lt;a href='http://law.lis.virginia.gov/vacode/53.1-94/'&gt;53.1-94&lt;/a&gt; of the Code of Virginia.&lt;/p&gt;&lt;p&gt;Code 1950, ¬ß 19.1-308; 1960, c. 366; 1972, c. 225; 1973, c. 401; 1975, c. 495; 1981, c. 386; 1985, c. 321.&lt;/p&gt;</t>
  </si>
  <si>
    <t>¬ß 19.2-329</t>
  </si>
  <si>
    <t>Allowance to witnesses.</t>
  </si>
  <si>
    <t>&lt;p&gt;Sections &lt;a href='http://law.lis.virginia.gov/vacode/17.1-612/'&gt;17.1-612&lt;/a&gt; to &lt;a href='http://law.lis.virginia.gov/vacode/17.1-616/'&gt;17.1-616&lt;/a&gt;, inclusive, shall apply to a person attending as a witness, under a recognizance or summons in a criminal case, as well as to a person attending under a summons in a civil case, except that a person residing out of this Commonwealth, who attends a court therein as a witness, shall be allowed by the court a proper compensation for attendance and travel to and from the place of his abode, the amount of the same to be fixed by the court.&lt;/p&gt;&lt;p&gt;Code 1950, ¬ß 19.1-312; 1960, c. 366; 1975, c. 495; 1977, c. 483.&lt;/p&gt;</t>
  </si>
  <si>
    <t>¬ß 19.2-330</t>
  </si>
  <si>
    <t>Compensation to witnesses from out of Commonwealth.</t>
  </si>
  <si>
    <t>&lt;p&gt;Any witness from without the Commonwealth whose attendance is compelled under the provisions of Chapter 16, Article 2 (¬ß &lt;a href='http://law.lis.virginia.gov/vacode/19.2-272/'&gt;19.2-272&lt;/a&gt; et seq.) of this title shall be deemed to render a service within the meaning of ¬ß &lt;a href='http://law.lis.virginia.gov/vacode/19.2-332/'&gt;19.2-332&lt;/a&gt; and the compensation and expenses of such witness, whether on behalf of the Commonwealth or the accused, may be paid out of the state treasury in accordance with the provisions of such section. But the compensation and expenses of any witness summoned on behalf of an accused shall not be certified to the state treasury as a compensation under such section except in cases when the court or judge thereof is satisfied that the defendant is without means to pay same and is unable to provide the costs incident thereto.&lt;/p&gt;&lt;p&gt;Code 1950, ¬ß 19.1-313; 1960, c. 366; 1975, c. 495.&lt;/p&gt;</t>
  </si>
  <si>
    <t>¬ß 19.2-331</t>
  </si>
  <si>
    <t>When Commonwealth pays witnesses in case of misdemeanor.</t>
  </si>
  <si>
    <t>&lt;p&gt;Payment shall not be made out of the state treasury to a witness attending for the Commonwealth in any prosecution for a misdemeanor unless it appears that the sum to which the witness is entitled cannot be obtained:&lt;/p&gt;&lt;p&gt;(1) If it be a case wherein there is a prosecutor and the defendant is convicted, by reason of the insolvency of the defendant, or&lt;/p&gt;&lt;p&gt;(2) If it be a case in which there is no prosecutor, by reason of the acquittal or insolvency of the defendant or other cause.&lt;/p&gt;&lt;p&gt;Code 1950, ¬ß 19.1-314; 1960, c. 366; 1975, c. 495.&lt;/p&gt;</t>
  </si>
  <si>
    <t>¬ß 19.2-332</t>
  </si>
  <si>
    <t>Compensation to officer or other person for services not otherwise compensable.</t>
  </si>
  <si>
    <t>&lt;p&gt;Whenever in a criminal case an officer or other person renders any service required by law for which no specific compensation is provided, or whenever any other service has been rendered pursuant to the request or prior approval of the court, the court shall allow therefor such sum as it deems reasonable, including mileage at a rate provided by law, and such allowance shall be paid out of the state treasury from the appropriation for criminal charges on the certificate of the court stating the nature of the service. This section shall not prevent any payment under ¬ß &lt;a href='http://law.lis.virginia.gov/vacode/2.2-816/'&gt;2.2-816&lt;/a&gt;, which could have been made if this section had not been enacted.&lt;/p&gt;&lt;p&gt;This section shall not be construed to authorize the payment of any additional compensation to an officer or other employee of the Commonwealth who is compensated for his services exclusively by salary unless it be otherwise expressly provided by law.&lt;/p&gt;&lt;p&gt;Code 1950, ¬ß 19.1-315; 1960, c. 366; 1972, c. 719; 1975, c. 495.&lt;/p&gt;</t>
  </si>
  <si>
    <t>¬ß 19.2-333</t>
  </si>
  <si>
    <t>No state fees to attorney for the Commonwealth.</t>
  </si>
  <si>
    <t>&lt;p&gt;No fee to an attorney for the Commonwealth shall be payable out of the state treasury, unless it be expressly so provided.&lt;/p&gt;&lt;p&gt;Code 1950, ¬ß 19.1-316; 1960, c. 366; 1975, c. 495.&lt;/p&gt;</t>
  </si>
  <si>
    <t>¬ß 19.2-334</t>
  </si>
  <si>
    <t>By whom certificate of allowance to be made; vouchers to accompany it; proof of correctness; what entry to state.</t>
  </si>
  <si>
    <t>&lt;p&gt;Any other expense incident to a proceeding in a criminal case which is payable out of the state treasury otherwise than under ¬ß¬ß &lt;a href='http://law.lis.virginia.gov/vacode/2.2-816/'&gt;2.2-816&lt;/a&gt;, &lt;a href='http://law.lis.virginia.gov/vacode/19.2-330/'&gt;19.2-330&lt;/a&gt; or ¬ß &lt;a href='http://law.lis.virginia.gov/vacode/19.2-332/'&gt;19.2-332&lt;/a&gt; shall be certified by the court. If it be a judge of a district court exercising jurisdiction, it shall be certified by such judge to the Supreme Court. With the certificate of allowance there shall be transmitted to the Supreme Court the vouchers on which it is made. The court, in passing upon any account for fees or expenses required to be certified by it under this section, before certifying the account, may, in its discretion, require proof of the correctness of any item thereof.&lt;/p&gt;&lt;p&gt;The entry of such certificate of allowance shall state how much thereof is on account of each person prosecuted.&lt;/p&gt;&lt;p&gt;Code 1950, ¬ß¬ß 19.1-317, 19.1-318; 1960, c. 366; 1975, c. 495; 1978, c. 195; 1979, c. 465.&lt;/p&gt;</t>
  </si>
  <si>
    <t>¬ß 19.2-335</t>
  </si>
  <si>
    <t>Judge of district court to certify to clerk of circuit court costs of proceedings in criminal cases before him.</t>
  </si>
  <si>
    <t>&lt;p&gt;A judge of a district court before whom there is any proceeding in a criminal case, including any proceeding which has been deferred upon probation of the defendant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certify to the clerk of the circuit court of his county or city, and a judge or court before whom there is, in a criminal case, any proceeding preliminary to conviction in another court, upon receiving information of the conviction from the clerk of the court wherein it is, shall certify to such clerk, all the expenses incident to such proceedings which are payable out of the state treasury.&lt;/p&gt;&lt;p&gt;Code 1950, ¬ß 19.1-319; 1960, c. 366; 1968, c. 639; 1975, c. 495; 1995, c. &lt;a href='http://lis.virginia.gov/cgi-bin/legp604.exe?951+ful+CHAP0485'&gt;485&lt;/a&gt;; 2005, c. &lt;a href='http://lis.virginia.gov/cgi-bin/legp604.exe?051+ful+CHAP0631'&gt;631&lt;/a&gt;.&lt;/p&gt;</t>
  </si>
  <si>
    <t>¬ß 19.2-336</t>
  </si>
  <si>
    <t>Clerk to make up statement of whole cost, and issue execution therefor.</t>
  </si>
  <si>
    <t>&lt;p&gt;In every criminal case the clerk of the circuit court in which the accused is found guilty or is placed on probation during deferral of the proceedings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or, if the conviction is in a district court, the clerk to which the judge thereof certifies as aforesaid, shall, as soon as may be, make up a statement of all the expenses incident to the prosecution, including such as are certified under ¬ß &lt;a href='http://law.lis.virginia.gov/vacode/19.2-335/'&gt;19.2-335&lt;/a&gt;, and execution for the amount of such expenses shall be issued and proceeded with. Chapter 21 (¬ß &lt;a href='http://law.lis.virginia.gov/vacode/19.2-339/'&gt;19.2-339&lt;/a&gt; et seq.) shall apply thereto in like manner as if, on the day of completing the statement, there was a judgment in such court in favor of the Commonwealth against the accused for such amount as a fine. However, in any case in which an accused waives trial by jury, at least 10 days before trial, but the Commonwealth or the court trying the case refuses to so waive, then the cost of the jury shall not be included in such statement or judgment recorded pursuant to ¬ß &lt;a href='http://law.lis.virginia.gov/vacode/17.1-275.5/'&gt;17.1-275.5&lt;/a&gt;.&lt;/p&gt;&lt;p&gt;Code 1950, ¬ß 19.1-320; 1960, c. 366; 1970, c. 429; 1975, c. 495; 1978, c. 716; 1995, c. &lt;a href='http://lis.virginia.gov/cgi-bin/legp604.exe?951+ful+CHAP0485'&gt;485&lt;/a&gt;; 2005, c. &lt;a href='http://lis.virginia.gov/cgi-bin/legp604.exe?051+ful+CHAP0631'&gt;631&lt;/a&gt;; 2012, c. &lt;a href='http://lis.virginia.gov/cgi-bin/legp604.exe?121+ful+CHAP0714'&gt;714&lt;/a&gt;.&lt;/p&gt;</t>
  </si>
  <si>
    <t>¬ß 19.2-337</t>
  </si>
  <si>
    <t>Claims not presented in time to be disallowed.</t>
  </si>
  <si>
    <t>&lt;p&gt;If by reason of the failure of a person to present his claim in due time a sum be not included in such execution which would have been included if so presented, such claim, unless there be good cause for the failure, shall be disallowed.&lt;/p&gt;&lt;p&gt;Code 1950, ¬ß 19.1-321; 1960, c. 366; 1975, c. 495.&lt;/p&gt;</t>
  </si>
  <si>
    <t>¬ß 19.2-338</t>
  </si>
  <si>
    <t>Collection by town of cost of transporting prisoners.</t>
  </si>
  <si>
    <t>&lt;p&gt;(1) Notwithstanding any provision of any charter or any law to the contrary, any town may provide that any person convicted of violating any ordinance of the town may be charged, in addition to all other costs, fines, fees and charges, the costs of transporting such person so convicted to and from a jail or other penal institution outside the corporate limits of such town designated by the town as a place of confinement for persons arrested for violating the ordinances of the town and required to be held in jail pending trial upon such charge. The cost of such transportation shall be taxed as a part of the costs payable by persons convicted of violating such ordinances.&lt;/p&gt;&lt;p&gt;(2) No officer transporting any person convicted of violating any ordinance of the town, as provided in subsection (1) hereof, shall charge or be paid, nor shall such town receive directly or indirectly, more than the cost of transporting such person when more than one person is transported.&lt;/p&gt;&lt;p&gt;Code 1950, ¬ß 19.1-322; 1960, c. 366; 1975, c. 495; 1995, c. &lt;a href='http://lis.virginia.gov/cgi-bin/legp604.exe?951+ful+CHAP0051'&gt;51&lt;/a&gt;.&lt;/p&gt;</t>
  </si>
  <si>
    <t>RECOVERY OF FINES AND PENALTIES</t>
  </si>
  <si>
    <t>PROCEEDINGS TO RECOVER</t>
  </si>
  <si>
    <t>¬ß 19.2-339</t>
  </si>
  <si>
    <t>Word "fine" construed.</t>
  </si>
  <si>
    <t>&lt;p&gt;Whenever the word "fine" is used in this chapter, it shall be construed to refer solely to the pecuniary penalty imposed by a court or jury upon a defendant who has been found guilty of a crime. The word "fine" shall not include other forfeitures, penalties, costs, amercements or the like, even though they follow as a consequence of conviction of crime.&lt;/p&gt;&lt;p&gt;Code 1950, ¬ß 19.1-323; 1960, c. 366; 1975, c. 495.&lt;/p&gt;</t>
  </si>
  <si>
    <t>¬ß 19.2-340</t>
  </si>
  <si>
    <t>Fines; how recovered; in what name.</t>
  </si>
  <si>
    <t>&lt;p&gt;When any statute or ordinance prescribes a fine, unless it is otherwise expressly provided or would be inconsistent with the manifest intention of the General Assembly, it shall be paid to the Commonwealth if prescribed by a statute and recoverable by presentment, indictment, information or warrant and paid to the locality if prescribed by an ordinance and recoverable by warrant. Fines imposed and costs taxed in a criminal or traffic prosecution, including a prosecution for a violation of an ordinance adopted pursuant to ¬ß &lt;a href='http://law.lis.virginia.gov/vacode/46.2-1220/'&gt;46.2-1220&lt;/a&gt;, for committing an offense shall constitute a judgment and, if not paid at the time they are imposed, execution may issue thereon in the same manner as upon any other monetary judgment, subject to the period of limitations provided by ¬ß &lt;a href='http://law.lis.virginia.gov/vacode/19.2-341/'&gt;19.2-341&lt;/a&gt;.&lt;/p&gt;&lt;p&gt;Code 1950, ¬ß 19.1-324; 1960, c. 366; 1975, c. 495; 1995, c. &lt;a href='http://lis.virginia.gov/cgi-bin/legp604.exe?951+ful+CHAP0438'&gt;438&lt;/a&gt;.&lt;/p&gt;</t>
  </si>
  <si>
    <t>¬ß 19.2-340.1</t>
  </si>
  <si>
    <t>Disposition of fines in criminal cases.</t>
  </si>
  <si>
    <t>&lt;p&gt;When a law-enforcement officer of (i) the Department of State Police or (ii) any other division of the state government makes an arrest or issues a summons for a violation of a provision of the Code of Virginia, the person arrested or summoned shall be charged with a violation of that Code provision and shall not be charged with a substantially similar local ordinance. All fines collected upon conviction of any person so arrested or summoned shall be credited to the Literary Fund.&lt;/p&gt;&lt;p&gt;2012, c. &lt;a href='http://lis.virginia.gov/cgi-bin/legp604.exe?121+ful+CHAP0749'&gt;749&lt;/a&gt;.&lt;/p&gt;</t>
  </si>
  <si>
    <t>¬ß 19.2-341</t>
  </si>
  <si>
    <t>Penalties other than fines; how recovered; in what name; limitation of actions.</t>
  </si>
  <si>
    <t>&lt;p&gt;When any statute or ordinance prescribes a monetary penalty other than a fine, unless it is otherwise expressly provided or would be inconsistent with the manifest intention of the General Assembly, it shall be paid to the Commonwealth if prescribed by a statute and paid to the locality if prescribed by an ordinance and recoverable by warrant, presentment, indictment, or information. Penalties imposed and costs taxed in any such proceeding shall constitute a judgment and, if not paid at the time they are imposed, execution may issue thereon in the same manner as upon any other monetary judgment. No such proceeding of any nature, however, shall be brought or had for the recovery of such a penalty or costs due the Commonwealth or any political subdivision thereof, unless within 60 years from the date of the offense or delinquency giving rise to imposition of such penalty if imposed by a circuit court or within 30 years if imposed by a general district court.&lt;/p&gt;&lt;p&gt;Code 1950, ¬ß 19.1-324; 1960, c. 366; 1975, c. 495; 1983, c. 499; 1995, c. &lt;a href='http://lis.virginia.gov/cgi-bin/legp604.exe?951+ful+CHAP0438'&gt;438&lt;/a&gt;; 2018, c. &lt;a href='http://lis.virginia.gov/cgi-bin/legp604.exe?181+ful+CHAP0736'&gt;736&lt;/a&gt;.&lt;/p&gt;</t>
  </si>
  <si>
    <t>¬ß 19.2-342</t>
  </si>
  <si>
    <t>Where and in what court proceeding to be.</t>
  </si>
  <si>
    <t>&lt;p&gt;In a proceeding under ¬ß &lt;a href='http://law.lis.virginia.gov/vacode/19.2-341/'&gt;19.2-341&lt;/a&gt;, such warrant, presentment, indictment or information shall be in the county or city wherein the offense was committed or the delinquency occurred.&lt;/p&gt;&lt;p&gt;Code 1950, ¬ß 19.1-325; 1960, c. 366; 1975, c. 495.&lt;/p&gt;</t>
  </si>
  <si>
    <t>¬ß¬ß 19.2-343, 19.2-344</t>
  </si>
  <si>
    <t>REPORTS, ETC., OF FINES AND COSTS [Repealed]</t>
  </si>
  <si>
    <t>¬ß¬ß 19.2-345, 19.2-346</t>
  </si>
  <si>
    <t>&lt;p&gt;Repealed by Acts 1988, c. 509.&lt;/p&gt;</t>
  </si>
  <si>
    <t>¬ß 19.2-347</t>
  </si>
  <si>
    <t>&lt;p&gt;Repealed by Acts 1983, c. 499.&lt;/p&gt;</t>
  </si>
  <si>
    <t>COLLECTION AND DISPOSITION OF FINES</t>
  </si>
  <si>
    <t>¬ß 19.2-348</t>
  </si>
  <si>
    <t>Attorneys for Commonwealth or clerks to superintend issue of executions, etc.</t>
  </si>
  <si>
    <t>&lt;p&gt;The attorney for the Commonwealth or the clerk of the circuit court shall superintend the issuing of all executions or judgments for fines and penalties going wholly or in part to the Commonwealth or a county, city or town, in the circuit court or appropriate district court of his county or city.&lt;/p&gt;&lt;p&gt;Code 1950, ¬ß 19.1-341.1; 1960, c. 366; 1975, c. 495; 1983, c. 499; 1992, c. 623; 1994, c. &lt;a href='http://lis.virginia.gov/cgi-bin/legp604.exe?941+ful+CHAP0811'&gt;811&lt;/a&gt;.&lt;/p&gt;</t>
  </si>
  <si>
    <t>¬ß 19.2-349</t>
  </si>
  <si>
    <t>Responsibility for collections; clerks to report unsatisfied fines, etc.; duty of attorneys for Commonwealth; duties of Department of Taxation.</t>
  </si>
  <si>
    <t>&lt;p&gt;A. The clerk of the circuit court and district court of every county and city shall submit to the judge of his court, the Department of Taxation, the State Compensation Board and the attorney for the Commonwealth of his county or city a monthly report of all fines, costs, forfeitures and penalties which are delinquent more than 90 days, including court-ordered restitution of a sum certain, imposed in his court for a violation of state law or a local ordinance which remain unsatisfied, including those which are delinquent in installment payments. The monthly report shall include the social security number or driver's license number of the defendant, if known, and such other information as the Department of Taxation and the Compensation Board deem appropriate. The Executive Secretary shall make the report required by this subsection on behalf of those clerks who participate in the Supreme Court's automated information system.&lt;/p&gt;&lt;p&gt;B. The clerk of the circuit court and district court of every county and city shall submit quarterly to the attorney for the Commonwealth of his county or city and any probation agency that serves such county or city:&lt;/p&gt;&lt;p&gt;1. A list of all defendants with an outstanding balance of restitution ordered by the court served by such clerk. Such report shall include the defendant's name, case number, total amount of restitution ordered, amount of restitution remaining due, and last date of payment; and&lt;/p&gt;&lt;p&gt;2. A list of all accounts where more than 90 days have passed since an account was sent to collections and no payments have been made toward fines, costs, forfeitures, penalties, or restitution. For accounts where restitution is owed, such report shall include the defendant's name, case number, and total amount of restitution and restitution interest due.&lt;/p&gt;&lt;p&gt;C. It shall be the duty of the attorney for the Commonwealth to cause proper proceedings to be instituted for the collection and satisfaction of all fines, costs, forfeitures, penalties and restitution. The attorney for the Commonwealth shall determine whether it would be impractical or uneconomical for such service to be rendered by the office of the attorney for the Commonwealth. If the defendant does not enter into an installment payment agreement under ¬ß &lt;a href='/vacode/19.2-354/'&gt;19.2-354&lt;/a&gt;, the attorney for the Commonwealth and the clerk may agree to a process by which collection activity may be commenced 90 days after judgment.&lt;/p&gt;&lt;p&gt;If the attorney for the Commonwealth does not undertake collection, he shall contract with (i) private attorneys or private collection agencies, (ii) enter into an agreement with a local governing body, (iii) enter into an agreement with the county or city treasurer, or (iv) use the services of the Department of Taxation, upon such terms and conditions as may be established by guidelines promulgated by the Office of the Attorney General, the Executive Secretary of the Supreme Court with the Department of Taxation and the Compensation Board. If the attorney for the Commonwealth undertakes collection, he shall follow the procedures established by the Department of Taxation and the Compensation Board. Such guidelines shall not supersede contracts between attorneys for the Commonwealth and private attorneys and collection agencies when active collection efforts are being undertaken. As part of such contract, private attorneys or collection agencies shall be given access to the social security number of the defendant in order to assist in the collection effort. Any such private attorney shall be subject to the penalties and provisions of ¬ß &lt;a href='/vacode/18.2-186.3/'&gt;18.2-186.3&lt;/a&gt;.&lt;/p&gt;&lt;p&gt;The fees of any private attorneys or collection agencies shall be paid on a contingency fee basis out of the proceeds of the amounts collected. However, in no event shall such attorney or collection agency receive a fee for amounts collected by the Department of Taxation under the Setoff Debt Collection Act (¬ß &lt;a href='/vacode/58.1-520/'&gt;58.1-520&lt;/a&gt; et seq.). A local treasurer undertaking collection pursuant to an agreement with the attorney for the Commonwealth may collect the administrative fee authorized by ¬ß &lt;a href='/vacode/58.1-3958/'&gt;58.1-3958&lt;/a&gt;.&lt;/p&gt;&lt;p&gt;D. The Department of Taxation and the State Compensation Board shall be responsible for the collection of any judgment which remains unsatisfied or does not meet the conditions of ¬ß &lt;a href='/vacode/19.2-354/'&gt;19.2-354&lt;/a&gt;. Persons owing such unsatisfied judgments or failing to comply with installment payment agreements under ¬ß &lt;a href='/vacode/19.2-354/'&gt;19.2-354&lt;/a&gt; shall be subject to the delinquent tax collection provisions of Title 58.1. The Department of Taxation and the State Compensation Board shall establish procedures to be followed by clerks of courts, attorneys for the Commonwealth, other state agencies and any private attorneys or collection agents and may employ private attorneys or collection agencies, or engage other state agencies to collect the judgment. The Department of Taxation and the Commonwealth shall be entitled to deduct a fee for services from amounts collected for violations of local ordinances.&lt;/p&gt;&lt;p&gt;The Department of Taxation and the State Compensation Board shall annually report to the Governor and the General Assembly the total of fines, costs, forfeitures and penalties assessed, collected, and unpaid and those which remain unsatisfied or do not meet the conditions of ¬ß &lt;a href='/vacode/19.2-354/'&gt;19.2-354&lt;/a&gt; by each circuit and district court. The report shall include the procedures established by the Department of Taxation and the State Compensation Board pursuant to this section and a plan for increasing the collection of unpaid fines, costs, forfeitures and penalties. The Auditor of Public Accounts shall annually report to the Governor, the Executive Secretary of the Supreme Court and the General Assembly as to the adherence of clerks of courts, attorneys for the Commonwealth and other state agencies to the procedures established by the Department of Taxation and the State Compensation Board.&lt;/p&gt;&lt;p&gt;The Office of the Executive Secretary of the Supreme Court shall annually report to the Governor, the General Assembly, the Chairmen of the House and Senate Committees for Courts of Justice, and the Virginia State Crime Commission on the total of restitution assessed, collected, and unpaid for each circuit and district court and the total of restitution collected and deposited into the Criminal Injuries Compensation Fund pursuant to subsection I of ¬ß &lt;a href='/vacode/19.2-305.1/'&gt;19.2-305.1&lt;/a&gt; by each circuit and district court.&lt;/p&gt;&lt;p&gt;Code 1950, ¬ß 19.1-341.2; 1960, c. 366; 1975, c. 495; 1979, c. 469; 1983, cc. 415, 499; 1988, cc. 742, 750, 770, 852; 1991, c. 202; 1992, c. 623; 1993, c. 269; 1994, cc. &lt;a href='http://lis.virginia.gov/cgi-bin/legp604.exe?941+ful+CHAP0841'&gt;841&lt;/a&gt;, &lt;a href='http://lis.virginia.gov/cgi-bin/legp604.exe?941+ful+CHAP0945'&gt;945&lt;/a&gt;; 2001, c. &lt;a href='http://lis.virginia.gov/cgi-bin/legp604.exe?011+ful+CHAP0414'&gt;414&lt;/a&gt;; 2003, c. &lt;a href='http://lis.virginia.gov/cgi-bin/legp604.exe?031+ful+CHAP0262'&gt;262&lt;/a&gt;; 2006, c. &lt;a href='http://lis.virginia.gov/cgi-bin/legp604.exe?061+ful+CHAP0359'&gt;359&lt;/a&gt;; 2007, c. &lt;a href='http://lis.virginia.gov/cgi-bin/legp604.exe?071+ful+CHAP0551'&gt;551&lt;/a&gt;; 2012, c. &lt;a href='http://lis.virginia.gov/cgi-bin/legp604.exe?121+ful+CHAP0615'&gt;615&lt;/a&gt;; 2017, cc. &lt;a href='http://lis.virginia.gov/cgi-bin/legp604.exe?171+ful+CHAP0786'&gt;786&lt;/a&gt;, &lt;a href='http://lis.virginia.gov/cgi-bin/legp604.exe?171+ful+CHAP0802'&gt;802&lt;/a&gt;, &lt;a href='http://lis.virginia.gov/cgi-bin/legp604.exe?171+ful+CHAP0806'&gt;806&lt;/a&gt;, &lt;a href='http://lis.virginia.gov/cgi-bin/legp604.exe?171+ful+CHAP0814'&gt;814&lt;/a&gt;; 2018, cc. &lt;a href='http://lis.virginia.gov/cgi-bin/legp604.exe?181+ful+CHAP0724'&gt;724&lt;/a&gt;, &lt;a href='http://lis.virginia.gov/cgi-bin/legp604.exe?181+ful+CHAP0725'&gt;725&lt;/a&gt;.&lt;/p&gt;</t>
  </si>
  <si>
    <t>¬ß 19.2-349.1</t>
  </si>
  <si>
    <t>Receipt of unpaid fines, costs, forfeitures, penalties, or restitution by Department of Motor Vehicles.</t>
  </si>
  <si>
    <t>&lt;p&gt;At the direction of the Committee on District Courts or at the request of a circuit court clerk, the Executive Secretary of the Supreme Court may enter into an agreement with the Commissioner of the Department of Motor Vehicles authorizing the Department of Motor Vehicles to receive, on behalf of a district or circuit court, payment of any delinquent fines, costs, forfeitures, and penalties, including any court-ordered restitution of a sum certain, imposed by a court for the violation of a state law or a local ordinance. However, in no case shall the Department of Motor Vehicles be authorized to establish an installment plan for any such payments or to receive partial payment of the full amount imposed by the court for the violation of a state law or a local ordinance.&lt;/p&gt;&lt;p&gt;For each such payment it receives, the Department of Motor Vehicles may impose and collect a processing fee, to be used to defray the costs of the transaction to the Department. Such transaction fee shall be $2, unless payment is made by credit card or debit card and the merchant's fees and other transaction costs imposed by the card issuer are charged to the Department of Motor Vehicles, in which case the processing fee shall be the greater of (i) $2 or (ii) an amount not to exceed four percent of the amount of the payment. The Department may also collect any processing fee charged by a private vendor operating under contract to distribute to the court payments received by the Department. All processing fees imposed and collected by the Department of Motor Vehicles under this section shall be in addition to the other fees specified in this chapter. All such processing fees collected by the Department of Motor Vehicles shall be paid into the state treasury as provided in ¬ß &lt;a href='http://law.lis.virginia.gov/vacode/46.2-206/'&gt;46.2-206&lt;/a&gt; and used to meet the expenses of the Department of Motor Vehicles. The service charge provided under ¬ß &lt;a href='http://law.lis.virginia.gov/vacode/46.2-212.1/'&gt;46.2-212.1&lt;/a&gt; shall not be added to the processing fee authorized under this section. Other fees specified in this chapter, including those payable pursuant to collections contracts made by attorneys for the Commonwealth, shall not be diminished or offset due to receipt of payments by the Department of Motor Vehicles.&lt;/p&gt;&lt;p&gt;2015, c. &lt;a href='http://lis.virginia.gov/cgi-bin/legp604.exe?151+ful+CHAP0228'&gt;228&lt;/a&gt;.&lt;/p&gt;</t>
  </si>
  <si>
    <t>¬ß 19.2-350</t>
  </si>
  <si>
    <t>When sheriff not to receive fines.</t>
  </si>
  <si>
    <t>&lt;p&gt;No sheriff or other law-enforcement officer shall receive any fine, penalty or costs imposed by a court not of record, except under process duly issued.&lt;/p&gt;&lt;p&gt;Code 1950, ¬ß 19.1-342; 1960, c. 366; 1975, c. 495.&lt;/p&gt;</t>
  </si>
  <si>
    <t>¬ß 19.2-351</t>
  </si>
  <si>
    <t>How fines disposed of; informer.</t>
  </si>
  <si>
    <t>&lt;p&gt;Although a law may allow an informer or person prosecuting to have part of a fine or penalty, the whole thereof shall go to the Commonwealth, unless the name of such informer or prosecutor be endorsed on, or written at the foot of, the presentment at the time it is made, or of the indictment before it is presented to the grand jury, or of the information before it is filed, or of the writ issued in the action, or the process on the warrant, or the notice of the motion before service of such writ, process, or notice.&lt;/p&gt;&lt;p&gt;Code 1950, ¬ß 19.1-344; 1960, c. 366; 1975, c. 495.&lt;/p&gt;</t>
  </si>
  <si>
    <t>¬ß 19.2-352</t>
  </si>
  <si>
    <t>Officers to pay fines to clerks; default; forfeiture, etc.</t>
  </si>
  <si>
    <t>&lt;p&gt;Every sheriff or other officer receiving money under a writ of fieri facias or capias pro fine shall pay the same to the clerk of the court from which such process issued, on or before the return day of such process; and if such sheriff or other officer fail to pay the money, or fail to return such writ of fieri facias or capias pro fine, he shall, for every such failure, unless good cause be shown therefor, forfeit twenty dollars; and the clerk shall, within ten days from the return day of such process, report the failure to pay such money, or to return such process, to the attorney for the Commonwealth, who shall proceed at once against such officer in default to recover such money and the forfeiture aforesaid.&lt;/p&gt;&lt;p&gt;Code 1950, ¬ß 19.1-345; 1960, c. 366; 1975, c. 495.&lt;/p&gt;</t>
  </si>
  <si>
    <t>¬ß 19.2-353</t>
  </si>
  <si>
    <t>Certain fines paid into Literary Fund.</t>
  </si>
  <si>
    <t>&lt;p&gt;The proceeds of all fines and penalties collected for offenses committed against the Commonwealth, and directed by Article VIII, Section 8 of the Constitution of Virginia to be set apart as a part of a perpetual and permanent literary fund, shall be paid and collected only in lawful money of the United States, and shall be paid into the state treasury to the credit of the Literary Fund, and shall be used for no other purpose whatsoever.&lt;/p&gt;&lt;p&gt;Code 1950, ¬ß 19.1-346; 1960, c. 366; 1971, Ex. Sess., c. 1; 1975, c. 495.&lt;/p&gt;</t>
  </si>
  <si>
    <t>¬ß 19.2-353.1</t>
  </si>
  <si>
    <t>Fieri facias and proceedings thereon.</t>
  </si>
  <si>
    <t>&lt;p&gt;Any writ of fieri facias issued under this chapter and the proceedings on the same shall conform to the writ of fieri facias and proceedings thereon under Article 19 (¬ß &lt;a href='http://law.lis.virginia.gov/vacode/8.01-196/'&gt;8.01-196&lt;/a&gt; et seq.) of Chapter 3 of Title 8.01.&lt;/p&gt;&lt;p&gt;Code 1950, ¬ß 19.1-347; 1960, c. 366; 1975, c. 495.&lt;/p&gt;</t>
  </si>
  <si>
    <t>¬ß 19.2-353.2</t>
  </si>
  <si>
    <t>&lt;p&gt;Repealed by Acts 1988, cc. 770, 852.&lt;/p&gt;</t>
  </si>
  <si>
    <t>¬ß 19.2-353.3</t>
  </si>
  <si>
    <t>Acceptance of checks and credit or debit cards in lieu of money; additional fee.</t>
  </si>
  <si>
    <t>&lt;p&gt;Notwithstanding the provisions of ¬ß &lt;a href='http://law.lis.virginia.gov/vacode/19.2-353/'&gt;19.2-353&lt;/a&gt;, personal checks and credit or debit cards shall be accepted in lieu of money to collect and secure all fees, fines, restitution, forfeiture, penalties and costs collected for offenses tried in a district court, including motor vehicle violations, committed against the Commonwealth or against any county, city or town. Notwithstanding the provisions of ¬ß &lt;a href='http://law.lis.virginia.gov/vacode/19.2-353/'&gt;19.2-353&lt;/a&gt;, personal checks shall be accepted in lieu of money to collect and secure all fees, fines, restitution, forfeiture, penalties and costs collected for offenses tried in a circuit court, including motor vehicle violations, committed against the Commonwealth or against any county, city or town. The clerk of any circuit court shall not be required to but may, in his discretion, accept credit or debit card payment in lieu of money to collect and secure all fees, including filing fees, fines, restitution, forfeitures, penalties, and costs collected. The Committee on District Courts shall devise a procedure for approving and accepting checks and credit or debit cards that shall be accepted by the district courts. Court personnel shall not be held to be guarantors of the payment made in such manner and shall not be personally liable for any sums uncollected. The clerk of the court, in addition to any fees, fines, restitution, forfeiture, penalties or costs, may add to such payment a sum not to exceed four percent of the amount paid for the transaction, or a flat fee not to exceed $2 per transaction, as a reasonable convenience fee for the acceptance of a credit or debit card.&lt;/p&gt;&lt;p&gt;If a check is returned unpaid by the financial institution on which it is drawn or notice is received from the credit or debit card issuer that payment will not be made, for any reason, the fees, fine, restitution, forfeiture, penalty or costs shall be treated as unpaid, and the court may pursue all available remedies to obtain payment. The clerk of the court to whom the dishonored check or credit or debit card was tendered may impose a fee of $50 or 10 percent of the value of the payment, whichever is greater, in addition to the fine and costs already imposed.&lt;/p&gt;&lt;p&gt;The clerk of court may refuse acceptance of checks or credit or debit cards of an individual if (i) he has been convicted of a violation of Chapter 6 (¬ß &lt;a href='http://law.lis.virginia.gov/vacode/18.2-168/'&gt;18.2-168&lt;/a&gt; et seq.) of Title 18.2 in which a check, credit or debit card, or credit or debit card information was used to commit the offense, (ii) he has previously tendered to the court a check which was not ultimately honored or a credit or debit card or credit or debit card information which did not ultimately result in payment by the credit or debit card issuer, (iii) authorization of payment is not given by the bank or credit or debit card issuer, (iv) the validity of the check or credit or debit card cannot be verified, or (v) the payee of the check is other than the court.&lt;/p&gt;&lt;p&gt;1979, c. 525; 1988, cc. 770, 852; 1990, c. 899; 1994, cc. &lt;a href='http://lis.virginia.gov/cgi-bin/legp604.exe?941+ful+CHAP0432'&gt;432&lt;/a&gt;, &lt;a href='http://lis.virginia.gov/cgi-bin/legp604.exe?941+ful+CHAP0841'&gt;841&lt;/a&gt;, &lt;a href='http://lis.virginia.gov/cgi-bin/legp604.exe?941+ful+CHAP0945'&gt;945&lt;/a&gt;; 1997, c. &lt;a href='http://lis.virginia.gov/cgi-bin/legp604.exe?971+ful+CHAP0819'&gt;819&lt;/a&gt;; 1998, cc. &lt;a href='http://lis.virginia.gov/cgi-bin/legp604.exe?981+ful+CHAP0720'&gt;720&lt;/a&gt;, &lt;a href='http://lis.virginia.gov/cgi-bin/legp604.exe?981+ful+CHAP0731'&gt;731&lt;/a&gt;; 2001, cc. &lt;a href='http://lis.virginia.gov/cgi-bin/legp604.exe?011+ful+CHAP0481'&gt;481&lt;/a&gt;, &lt;a href='http://lis.virginia.gov/cgi-bin/legp604.exe?011+ful+CHAP0501'&gt;501&lt;/a&gt;; 2009, c. &lt;a href='http://lis.virginia.gov/cgi-bin/legp604.exe?091+ful+CHAP0594'&gt;594&lt;/a&gt;; 2012, cc. &lt;a href='http://lis.virginia.gov/cgi-bin/legp604.exe?121+ful+CHAP0420'&gt;420&lt;/a&gt;, &lt;a href='http://lis.virginia.gov/cgi-bin/legp604.exe?121+ful+CHAP0714'&gt;714&lt;/a&gt;.&lt;/p&gt;</t>
  </si>
  <si>
    <t>¬ß 19.2-353.4</t>
  </si>
  <si>
    <t>¬ß 19.2-353.5</t>
  </si>
  <si>
    <t>Interest on fines and costs.</t>
  </si>
  <si>
    <t>&lt;p&gt;No interest shall accrue on any fine or costs imposed in a criminal case or in a case involving a traffic infraction for a period of 40 days from the date of the final judgment imposing such fine or costs or during any period the defendant is incarcerated. A person who owes fines and costs on which interest has accrued during a period of incarceration may move any court in which he owes fines and costs to waive the interest that accrued on such fines and costs during such period of incarceration. Upon certification of the period of incarceration by the superintendent, warden, or other official in charge of a correctional facility on a form developed by the Office of the Executive Secretary of the Supreme Court, such interest shall be waived. In no event shall interest accrue in such cases during any period in which a fine, costs, or both a fine and costs are being paid in deferred or installment payments pursuant to an order of the court. Whenever interest on any unpaid fine or costs accrues, it shall accrue at the judgment rate of interest set forth in ¬ß &lt;a href='http://law.lis.virginia.gov/vacode/6.2-302/'&gt;6.2-302&lt;/a&gt;.&lt;/p&gt;&lt;p&gt;1987, c. 648; 1988, cc. 106, 508; 1995, cc. &lt;a href='http://lis.virginia.gov/cgi-bin/legp604.exe?951+ful+CHAP0375'&gt;375&lt;/a&gt;, &lt;a href='http://lis.virginia.gov/cgi-bin/legp604.exe?951+ful+CHAP0566'&gt;566&lt;/a&gt;; 1996, c. &lt;a href='http://lis.virginia.gov/cgi-bin/legp604.exe?961+ful+CHAP0226'&gt;226&lt;/a&gt;; 2016, c. &lt;a href='http://lis.virginia.gov/cgi-bin/legp604.exe?161+ful+CHAP0282'&gt;282&lt;/a&gt;.&lt;/p&gt;</t>
  </si>
  <si>
    <t>PAYMENT OF FINES AND COSTS ON INSTALLMENT BASIS, ETC</t>
  </si>
  <si>
    <t>¬ß 19.2-354</t>
  </si>
  <si>
    <t>Authority of court to order payment of fine, costs, forfeitures, penalties or restitution in installments or upon other terms and conditions; community work in lieu of payment.</t>
  </si>
  <si>
    <t>&lt;p&gt;A. Whenever (i) a defendant, convicted of a traffic infraction or a violation of any criminal law of the Commonwealth or of any political subdivision thereof, or found not innocent in the case of a juvenile, is sentenced to pay a fine, restitution, forfeiture or penalty and (ii) the defendant is unable to make payment of the fine, restitution, forfeiture, or penalty and costs within 30 days of sentencing, the court shall order the defendant to pay such fine, restitution, forfeiture or penalty and any costs which the defendant may be required to pay in deferred payments or installments. The court assessing the fine, restitution, forfeiture, or penalty and costs may authorize the clerk to establish and approve individual deferred or installment payment agreements. If the defendant owes court-ordered restitution and enters into a deferred or installment payment agreement, any money collected pursuant to such agreement shall be used first to satisfy such restitution order and any collection costs associated with restitution prior to being used to satisfy any other fine, forfeiture, penalty, or cost owed. Any payment agreement authorized under this section shall be consistent with the provisions of &amp;sect; &lt;a href='/vacode/19.2-354.1/'&gt;19.2-354.1&lt;/a&gt;, including any required minimum payments or other required conditions. The requirements set forth in &amp;sect; &lt;a href='/vacode/19.2-354.1/'&gt;19.2-354.1&lt;/a&gt; shall be posted in the clerk's office and on the court's website, if a website is available. As a condition of every such agreement, a defendant who enters into an installment or deferred payment agreement shall promptly inform the court of any change of mailing address during the term of the agreement. If the defendant is unable to make payment within 90 days of sentencing, the court may assess a one-time fee not to exceed $10 to cover the costs of management of the defendant's account until such account is paid in full. This one-time fee shall not apply to cases in which costs are assessed pursuant to &amp;sect; &lt;a href='/vacode/17.1-275.1/'&gt;17.1-275.1&lt;/a&gt;, &lt;a href='/vacode/17.1-275.2/'&gt;17.1-275.2&lt;/a&gt;, &lt;a href='/vacode/17.1-275.3/'&gt;17.1-275.3&lt;/a&gt;, &lt;a href='/vacode/17.1-275.4/'&gt;17.1-275.4&lt;/a&gt;, &lt;a href='/vacode/17.1-275.7/'&gt;17.1-275.7&lt;/a&gt;, &lt;a href='/vacode/17.1-275.8/'&gt;17.1-275.8&lt;/a&gt;, or &lt;a href='/vacode/17.1-275.9/'&gt;17.1-275.9&lt;/a&gt;. Installment or deferred payment agreements shall include terms for payment if the defendant participates in a program as provided in subsection B or C. The court, if such sum or sums are not paid in full by the date ordered, shall proceed in accordance with &amp;sect; &lt;a href='/vacode/19.2-358/'&gt;19.2-358&lt;/a&gt;.&lt;/p&gt;&lt;p&gt;B. When a person sentenced to the Department of Corrections or a local correctional facility owes any fines, costs, forfeitures, restitution or penalties, he shall be required as a condition of participating in any work release, home/electronic incarceration or nonconsecutive days program as set forth in &amp;sect; &lt;a href='/vacode/53.1-60/'&gt;53.1-60&lt;/a&gt;, &lt;a href='/vacode/53.1-131/'&gt;53.1-131&lt;/a&gt;, &lt;a href='/vacode/53.1-131.1/'&gt;53.1-131.1&lt;/a&gt;, or &lt;a href='/vacode/53.1-131.2/'&gt;53.1-131.2&lt;/a&gt; to either make full payment or make payments in accordance with his installment or deferred payment agreement while participating in such program. If, after the person has an installment or deferred payment agreement, the person fails to pay as ordered, his participation in the program may be terminated until all fines, costs, forfeitures, restitution and penalties are satisfied. The Director of the Department of Corrections and any sheriff or other administrative head of any local correctional facility shall withhold such ordered payments from any amounts due to such person. Distribution of the money collected shall be made in the following order of priority to:&lt;/p&gt;&lt;p&gt;1. Meet the obligation of any judicial or administrative order to provide support and such funds shall be disbursed according to the terms of such order;&lt;/p&gt;&lt;p&gt;2. Pay any restitution as ordered by the court;&lt;/p&gt;&lt;p&gt;3. Pay any fines or costs as ordered by the court;&lt;/p&gt;&lt;p&gt;4. Pay travel and other such expenses made necessary by his work release employment or participation in an education or rehabilitative program, including the sums specified in &amp;sect; &lt;a href='/vacode/53.1-150/'&gt;53.1-150&lt;/a&gt;; and&lt;/p&gt;&lt;p&gt;5. Defray the offender's keep.&lt;/p&gt;&lt;p&gt;The balance shall be credited to the offender's account or sent to his family in an amount the offender so chooses.&lt;/p&gt;&lt;p&gt;The Board of Corrections shall promulgate regulations governing the receipt of wages paid to persons participating in such programs, the withholding of payments and the disbursement of appropriate funds.&lt;/p&gt;&lt;p&gt;C. The court shall establish a program and may provide an option to any person upon whom a fine and costs have been imposed to discharge all or part of the fine or costs by earning credits for the performance of community service work before or after imprisonment. The program shall specify the rate at which credits are earned and provide for the manner of applying earned credits against the fine or costs. The court assessing the fine or costs against a person shall inform such person of the availability of earning credit toward discharge of the fine or costs through the performance of community service work under this program and provide such person with written notice of terms and conditions of this program. The court shall have such other authority as is reasonably necessary for or incidental to carrying out this program.&lt;/p&gt;&lt;p&gt;D. When the court has authorized deferred payment or installment payments, the clerk shall give notice to the defendant that upon his failure to pay as ordered he may be fined or imprisoned pursuant to &amp;sect; &lt;a href='/vacode/19.2-358/'&gt;19.2-358&lt;/a&gt; and his privilege to operate a motor vehicle will be suspended pursuant to &amp;sect; &lt;a href='/vacode/46.2-395/'&gt;46.2-395&lt;/a&gt;.&lt;/p&gt;&lt;p&gt;E. The failure of the defendant to enter into a deferred payment or installment payment agreement with the court or the failure of the defendant to make payments as ordered by the agreement shall allow the Tax Commissioner to act in accordance with &amp;sect; &lt;a href='/vacode/19.2-349/'&gt;19.2-349&lt;/a&gt; to collect all fines, costs, forfeitures and penalties.&lt;/p&gt;&lt;p&gt;Code 1950, ¬ß 19.1-347.1; 1971 Ex. Sess., c. 250; 1975, c. 495; 1977, c. 585; 1982, c. 244; 1984, c. 32; 1986, c. 230; 1988, cc. 770, 852; 1994, cc. &lt;a href='http://lis.virginia.gov/cgi-bin/legp604.exe?941+ful+CHAP0841'&gt;841&lt;/a&gt;, &lt;a href='http://lis.virginia.gov/cgi-bin/legp604.exe?941+ful+CHAP0945'&gt;945&lt;/a&gt;; 1995, cc. &lt;a href='http://lis.virginia.gov/cgi-bin/legp604.exe?951+ful+CHAP0380'&gt;380&lt;/a&gt;, &lt;a href='http://lis.virginia.gov/cgi-bin/legp604.exe?951+ful+CHAP0441'&gt;441&lt;/a&gt;; 1996, c. &lt;a href='http://lis.virginia.gov/cgi-bin/legp604.exe?961+ful+CHAP0273'&gt;273&lt;/a&gt;; 1998, c. &lt;a href='http://lis.virginia.gov/cgi-bin/legp604.exe?981+ful+CHAP0831'&gt;831&lt;/a&gt;; 1999, c. &lt;a href='http://lis.virginia.gov/cgi-bin/legp604.exe?991+ful+CHAP0009'&gt;9&lt;/a&gt;; 2001, c. &lt;a href='http://lis.virginia.gov/cgi-bin/legp604.exe?011+ful+CHAP0414'&gt;414&lt;/a&gt;; 2002, c. &lt;a href='http://lis.virginia.gov/cgi-bin/legp604.exe?021+ful+CHAP0831'&gt;831&lt;/a&gt;; 2009, c. &lt;a href='http://lis.virginia.gov/cgi-bin/legp604.exe?091+ful+CHAP0741'&gt;741&lt;/a&gt;; 2012, c. &lt;a href='http://lis.virginia.gov/cgi-bin/legp604.exe?121+ful+CHAP0615'&gt;615&lt;/a&gt;; 2015, c. &lt;a href='http://lis.virginia.gov/cgi-bin/legp604.exe?151+ful+CHAP0265'&gt;265&lt;/a&gt;; 2016, c. &lt;a href='http://lis.virginia.gov/cgi-bin/legp604.exe?161+ful+CHAP0282'&gt;282&lt;/a&gt;; 2017, cc. &lt;a href='http://lis.virginia.gov/cgi-bin/legp604.exe?171+ful+CHAP0757'&gt;757&lt;/a&gt;, &lt;a href='http://lis.virginia.gov/cgi-bin/legp604.exe?171+ful+CHAP0802'&gt;802&lt;/a&gt;, &lt;a href='http://lis.virginia.gov/cgi-bin/legp604.exe?171+ful+CHAP0806'&gt;806&lt;/a&gt;; 2018, c. &lt;a href='http://lis.virginia.gov/cgi-bin/legp604.exe?181+ful+CHAP0061'&gt;61&lt;/a&gt;.&lt;/p&gt;</t>
  </si>
  <si>
    <t>¬ß 19.2-354.1</t>
  </si>
  <si>
    <t>Deferred or installment payment agreements.</t>
  </si>
  <si>
    <t>&lt;p&gt;A. For purposes of this section:&lt;/p&gt;&lt;p&gt;"Deferred payment agreement" means an agreement in which no installment payments are required and the defendant agrees to pay the full amount of the fines and costs at the end of the agreement's stated term.&lt;/p&gt;&lt;p&gt;"Fines and costs" means all fines, court costs, forfeitures, and penalties assessed in any case by a single court against a defendant for the commission of any crime or traffic infraction. "Fines and costs" includes restitution unless the court orders a separate payment schedule for restitution.&lt;/p&gt;&lt;p&gt;"Installment payment agreement" means an agreement in which the defendant agrees to make monthly or other periodic payments until the fines and costs are paid in full.&lt;/p&gt;&lt;p&gt;"Modified deferred payment agreement" means a deferred payment agreement in which the defendant also agrees to use best efforts to make monthly or other periodic payments.&lt;/p&gt;&lt;p&gt;B. The court shall give a defendant ordered to pay fines and costs written notice of the availability of deferred, modified deferred, and installment payment agreements and, if a community service program has been established, the availability of earning credit toward discharge of fines and costs through the performance of community service work. The court shall offer any defendant who is unable to pay in full the fines and costs within 30 days of sentencing the opportunity to enter into a deferred payment agreement, modified deferred payment agreement, or installment payment agreement.&lt;/p&gt;&lt;p&gt;C. The court shall not deny a defendant the opportunity to enter into a deferred, modified deferred, or installment payment agreement solely (i) because of the category of offense for which the defendant was convicted or found not innocent, (ii) because of the total amount of all fines and costs, (iii) because the defendant previously defaulted under the terms of a payment agreement, (iv) because the fines and costs have been referred for collections pursuant to ¬ß &lt;a href='http://law.lis.virginia.gov/vacode/19.2-349/'&gt;19.2-349&lt;/a&gt;, (v) because the defendant has not established a payment history, or (vi) because the defendant is eligible for a restricted driver's license under subsection E of ¬ß &lt;a href='http://law.lis.virginia.gov/vacode/46.2-395/'&gt;46.2-395&lt;/a&gt;.&lt;/p&gt;&lt;p&gt;D. In determining the length of time to pay under a deferred, modified deferred, or installment payment agreement and the amount of the payments, a court shall take into account the defendant's financial resources and obligations, including any fines and costs owed by the defendant in other courts. In assessing the defendant's ability to pay, the court shall use a written financial statement, on a form developed by the Executive Secretary of the Supreme Court, setting forth the defendant's financial resources and obligations or conduct an oral examination of the defendant to determine his financial resources and obligations. The court may require the defendant to present a summary prepared by the Department of Motor Vehicles of the other courts in which the defendant also owes fines and costs. The length of a payment agreement and the amount of the payments shall be reasonable in light of the defendant's financial resources and obligations and shall not be based solely on the amount of fines and costs. The court may offer a payment agreement combining an initial period during which no payment of fines and costs is required followed by a period of installment payments.&lt;/p&gt;&lt;p&gt;E. A court may require a down payment as a condition of a defendant entering a deferred, modified deferred, or installment payment agreement. Any down payment shall be a minimal amount to demonstrate the defendant's commitment to paying the fines and costs. In the case of an installment payment agreement, the required down payment may not exceed (i) if the fines and costs owed are $500 or less, 10 percent of such amount or (ii) if the fines and costs owed are more than $500, five percent of such amount or $50, whichever is greater. A defendant may make a larger down payment than what is provided by this subsection.&lt;/p&gt;&lt;p&gt;F. All fines and costs that a defendant owes for all cases in any single court may be incorporated into one payment agreement, unless otherwise ordered by the court in specific cases. A payment agreement shall include only those outstanding fines and costs for which the limitations period set forth in ¬ß &lt;a href='http://law.lis.virginia.gov/vacode/19.2-341/'&gt;19.2-341&lt;/a&gt; has not run.&lt;/p&gt;&lt;p&gt;G. Any payment received within 10 days of its due date shall be considered to be timely made.&lt;/p&gt;&lt;p&gt;H. At any time during the duration of a payment agreement, the defendant may request a modification of the agreement in writing on a form provided by the Executive Secretary of the Supreme Court, and the court may grant such modification based on a good faith showing of need.&lt;/p&gt;&lt;p&gt;I. A court shall consider a request by a defendant who has defaulted on a payment agreement to enter into a subsequent payment agreement. In determining whether to approve the request for a subsequent payment agreement, the court shall consider any change in the defendant's circumstances. A court shall require a down payment to enter into a subsequent payment agreement, provided that the down payment required to enter into a subsequent payment agreement shall not exceed (i) if the fines and costs owed are $500 or less, 10 percent of such amount or (ii) if the fines and costs owed are more than $500, five percent of such amount or $50, whichever is greater. When a defendant enters into a subsequent payment agreement, a court shall not require a defendant to establish a payment history on the subsequent payment agreement before restoring the defendant's driver's license.&lt;/p&gt;&lt;p&gt;2017, cc. &lt;a href='http://lis.virginia.gov/cgi-bin/legp604.exe?171+ful+CHAP0802'&gt;802&lt;/a&gt;, &lt;a href='http://lis.virginia.gov/cgi-bin/legp604.exe?171+ful+CHAP0806'&gt;806&lt;/a&gt;.&lt;/p&gt;</t>
  </si>
  <si>
    <t>¬ß 19.2-355</t>
  </si>
  <si>
    <t>Petition of defendant.</t>
  </si>
  <si>
    <t>&lt;p&gt;(a) In determining whether the defendant is unable to pay such fine forthwith, the court may require such defendant to file a petition, under oath, with the court, upon a form provided by the court, setting forth the financial condition of the defendant.&lt;/p&gt;&lt;p&gt;(b) Such form shall be a questionnaire, and shall include, but shall not be limited to: the name and residence of the defendant; his occupation, if any; his family status and the number of persons dependent upon him; his monthly income; whether or not his dependents are employed and, if so, their approximate monthly income; his banking accounts, if any; real estate owned by the defendant, or any interest he may have in real estate; income produced therefrom; any independent income accruing to the defendant; tangible and intangible personal property owned by the defendant, or in which he may have an interest; and a statement listing the approximate indebtedness of the defendant to other persons. Such form shall also include a payment plan of the defendant, if the court should exercise its discretion in permitting the payment of such fine and costs in installments or other conditions to be fixed by the court. At the end of such form there shall be printed in bold face type, in a distinctive color the following: THIS STATEMENT IS MADE UNDER OATH, ANY FALSE STATEMENT OF A MATERIAL FACT TO ANY QUESTION CONTAINED HEREIN SHALL CONSTITUTE PERJURY UNDER THE PROVISIONS OF ¬ß &lt;a href='http://law.lis.virginia.gov/vacode/18.2-434/'&gt;18.2-434&lt;/a&gt; OF THE CODE OF VIRGINIA. THE MAXIMUM PENALTY FOR PERJURY IS CONFINEMENT IN THE PENITENTIARY FOR A PERIOD OF TEN YEARS. A copy of the petition shall be retained by the defendant.&lt;/p&gt;&lt;p&gt;(c) If the defendant is unable to read or write, the court, or the clerk, may assist the defendant in completing the petition and require him to affix his mark thereto. The consequences of the making of a false statement shall be explained to such defendant.&lt;/p&gt;&lt;p&gt;Code 1950, ¬ß 19.1-347.2; 1971, Ex. Sess., c. 250; 1975, c. 495.&lt;/p&gt;</t>
  </si>
  <si>
    <t>¬ß 19.2-356</t>
  </si>
  <si>
    <t>Payment of fine or costs as condition of probation or suspension of sentence.</t>
  </si>
  <si>
    <t>&lt;p&gt;If a defendant is placed on probation, or imposition or execution of sentence is suspended, or both, the court may make payment of any fine, or costs, or fine and costs, either on a certain date or on an installment basis, a condition of probation or suspension of sentence.&lt;/p&gt;&lt;p&gt;Code 1950, ¬ß 19.1-347.3; 1971, Ex. Sess., c. 250; 1975, c. 495; 1987, c. 238.&lt;/p&gt;</t>
  </si>
  <si>
    <t>¬ß 19.2-357</t>
  </si>
  <si>
    <t>Requiring that defendant be of peace and good behavior until fine and costs are paid.</t>
  </si>
  <si>
    <t>&lt;p&gt;If a defendant is permitted to pay a fine or fine and costs on an installment basis, or under such other conditions as the court shall fix under the provisions of ¬ß &lt;a href='http://law.lis.virginia.gov/vacode/19.2-354/'&gt;19.2-354&lt;/a&gt;, the court may require as a condition that the defendant be of peace and good behavior until the fine and costs are paid.&lt;/p&gt;&lt;p&gt;Code 1950, ¬ß 19.1-347.4; 1971, Ex. Sess., c. 250; 1975, c. 495.&lt;/p&gt;</t>
  </si>
  <si>
    <t>¬ß 19.2-358</t>
  </si>
  <si>
    <t>Procedure on default in deferred payment or installment payment of fine, costs, forfeiture, restitution or penalty.</t>
  </si>
  <si>
    <t>&lt;p&gt;A. When an individual obligated to pay a fine, costs, forfeiture, or penalty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require him to show cause why he should not be confined in jail or fined for nonpayment. A show cause proceeding shall not be required prior to issuance of a capias if an order to appear on a date certain in the event of nonpayment was issued pursuant to subsection A of ¬ß &lt;a href='/vacode/19.2-354/'&gt;19.2-354&lt;/a&gt; and the defendant failed to appear.&lt;/p&gt;&lt;p&gt;B. Following the order to show cause or following a capias issued for a defendant's failure to comply with a court order to appear issued pursuant to subsection A of ¬ß &lt;a href='/vacode/19.2-354/'&gt;19.2-354&lt;/a&gt;, unless the defendant shows that his default for the payment of fines, costs, forfeitures, or penalties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order the defendant confined as for a contempt for a term not to exceed sixty days or impose a fine not to exceed $500. The court may provide in its order that payment or satisfaction of the amounts in default for the payment of fines, costs, forfeitures, or penalties at any time will entitle the defendant to his release from such confinement or, after entering the order, may at any time reduce the sentence for good cause shown, including payment or satisfaction of such amounts.&lt;/p&gt;&lt;p&gt;C. If it appears that the default for the payment of fines, costs, forfeitures, or penalties is excusable under the standards set forth in subsection B, the court may enter an order allowing the defendant additional time for payment, reducing the amount due or of each installment, or remitting the unpaid portion in whole or in part.&lt;/p&gt;&lt;p&gt;D. When an individual obligated to pay restitution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proceed in accordance with the procedures set forth in subsection E.&lt;/p&gt;&lt;p&gt;E. If, pursuant to subsection D or at a hearing conducted pursuant to subsection F of ¬ß &lt;a href='/vacode/19.2-305.1/'&gt;19.2-305.1&lt;/a&gt;, the court finds that a defendant is not in compliance with a restitution order, the court may order the defendant confined as for a contempt for a term not to exceed 60 days unless the defendant shows that his default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provide in its order that payment or satisfaction of the amounts in default at any time will entitle the defendant to his release from such confinement or, after entering the order, may at any time reduce the sentence for good cause shown, including payment or satisfaction of such amounts. If it appears that the defendant's default for the payment of restitution is excusable under the standards set forth in this subsection, the court may modify the terms for payment of restitution, except that the court may not modify the amount of restitution owed by the defendant.&lt;/p&gt;&lt;p&gt;F. Nothing in this section shall be deemed to alter or interfere with the collection of fines by any means authorized for the enforcement of money judgments rendered in favor of the Commonwealth or any locality within the Commonwealth.&lt;/p&gt;&lt;p&gt;Code 1950, ¬ß 19.1-347.6; 1973, c. 342; 1975, c. 495; 1977, c. 223; 1987, c. 238; 1988, cc. 770, 852; 1992, c. 485; 1994, c. &lt;a href='http://lis.virginia.gov/cgi-bin/legp604.exe?941+ful+CHAP0546'&gt;546&lt;/a&gt;; 2018, cc. &lt;a href='http://lis.virginia.gov/cgi-bin/legp604.exe?181+ful+CHAP0316'&gt;316&lt;/a&gt;, &lt;a href='http://lis.virginia.gov/cgi-bin/legp604.exe?181+ful+CHAP0671'&gt;671&lt;/a&gt;.&lt;/p&gt;</t>
  </si>
  <si>
    <t>RECEIPTS FOR FINES</t>
  </si>
  <si>
    <t>¬ß 19.2-359</t>
  </si>
  <si>
    <t>Official receipts to be given for fines.</t>
  </si>
  <si>
    <t>&lt;p&gt;Every officer collecting a fine, fine and costs or costs when no fine is imposed shall give an official receipt therefor to the person making the payment, and the clerk of the court shall use the official receipt in receipting to a court not of record for payments made to the clerk; and when the fine, fine and costs or costs are collected by execution, the clerk shall receipt to the officer making payment to him upon the official receipts.&lt;/p&gt;&lt;p&gt;Code 1950, ¬ß 19.1-348; 1960, c. 366; 1975, c. 495.&lt;/p&gt;</t>
  </si>
  <si>
    <t>¬ß 19.2-360</t>
  </si>
  <si>
    <t>Forms of receipts; distribution; record of disposition.</t>
  </si>
  <si>
    <t>&lt;p&gt;The Executive Secretary of the Supreme Court shall prescribe and prepare forms of official receipts for fines and distribute them to the clerks of the circuit courts and to the clerks of the district courts for their use. A record of the disposition of each receipt form shall be maintained as prescribed by the Executive Secretary.&lt;/p&gt;&lt;p&gt;Code 1950, ¬ß 19.1-349; 1960, c. 366; 1972, c. 97; 1975, c. 495; 1977, c. 465.&lt;/p&gt;</t>
  </si>
  <si>
    <t>¬ß 19.2-361</t>
  </si>
  <si>
    <t>Misuse, misappropriation or willful failure to account for fines is embezzlement.</t>
  </si>
  <si>
    <t>&lt;p&gt;If any officer misuse, misappropriate, or willfully fail to return or account for, a fine collected by him he shall be deemed guilty of embezzlement and shall be punished as for the embezzlement of public funds and the failure, without good cause, to produce or account for any receipt form received by him shall be prima facie evidence of his embezzlement of the amount represented thereby.&lt;/p&gt;&lt;p&gt;Code 1950, ¬ß 19.1-350; 1960, c. 366; 1975, c. 495.&lt;/p&gt;</t>
  </si>
  <si>
    <t>RELIEF FROM FINES AND PENALTIES</t>
  </si>
  <si>
    <t>¬ß 19.2-362</t>
  </si>
  <si>
    <t>Court not to remit fine or penalty, other than fine for contempt, except as provided in ¬ß 19.2-358.</t>
  </si>
  <si>
    <t>&lt;p&gt;No court shall remit any fine or penalty, except for a contempt, which the court during the same term may remit either wholly or in part, and except as provided in ¬ß &lt;a href='http://law.lis.virginia.gov/vacode/19.2-358/'&gt;19.2-358&lt;/a&gt;. This section shall not impair the judicial power of the court to set aside a verdict or judgment, or to grant a new trial.&lt;/p&gt;&lt;p&gt;Code 1950, ¬ß 19.1-351; 1960, c. 366; 1971, Ex. Sess., c. 250; 1975, c. 495.&lt;/p&gt;</t>
  </si>
  <si>
    <t>¬ß 19.2-363</t>
  </si>
  <si>
    <t>Authority of Governor to grant relief from fines and penalties.</t>
  </si>
  <si>
    <t>&lt;p&gt;The Governor shall have power, in his discretion, to remit, in whole or in part, fines and penalties, in all cases of felony or misdemeanor, after conviction, whether paid into the state treasury or not, except when judgment shall have been rendered against any person for contempt of court, for nonperformance of or disobedience to some order, decree or judgment of such court, or when the fine or penalty has been imposed by the State Corporation Commission, or when the prosecution has been carried on by the House of Delegates. The Governor may, in his discretion, remit, refund or release, in whole or in part, any forfeited recognizance or any judgment rendered thereon, provided, in the opinion of the Governor, the evidence accompanying such application warrants the granting of the relief asked for. But the provisions of the three following sections and ¬ß &lt;a href='http://law.lis.virginia.gov/vacode/19.2-368/'&gt;19.2-368&lt;/a&gt; shall be complied with as a condition precedent to such action by the Governor; provided, that when the party against whom the fine or penalty has been imposed and judgment rendered therefor has departed this life leaving a spouse or children surviving, the Governor may remit such fine or penalty upon the certificate of the judge of the circuit court of the county or city wherein such fine or penalty was imposed and judgment rendered, that to enforce the same against the estate, real or personal, of the decedent, would impose hardship upon the spouse or children. In any case when the Governor remits, in whole or in part, a fine or penalty, if the same has been paid into the state treasury, on the order of the Governor such fine or penalty or so much thereof as is remitted shall be paid by the State Treasurer, on the warrant of the Comptroller, out of the fund into which the fine or penalty was paid.&lt;/p&gt;&lt;p&gt;Code 1950, ¬ß 19.1-352; 1960, c. 366; 1975, c. 495.&lt;/p&gt;</t>
  </si>
  <si>
    <t>¬ß 19.2-364</t>
  </si>
  <si>
    <t>Petition for relief; in what court filed; notice to attorney for Commonwealth.</t>
  </si>
  <si>
    <t>&lt;p&gt;Such person or his personal representative, as the case may be, shall file a petition in the clerk's office of the circuit court of the county or city wherein such fine or penalty was imposed, or such liability established, at least fifteen days before the term of the court at which the same is to be heard, and shall set forth the grounds upon which relief is asked. Ten days' notice thereof in writing shall be given to the attorney for the Commonwealth of the county or city.&lt;/p&gt;&lt;p&gt;Code 1950, ¬ß 19.1-353; 1960, c. 366; 1975, c. 495.&lt;/p&gt;</t>
  </si>
  <si>
    <t>¬ß 19.2-365</t>
  </si>
  <si>
    <t>Duties of attorney for Commonwealth upon filing of such petition.</t>
  </si>
  <si>
    <t>&lt;p&gt;The attorney for the Commonwealth, at or before the hearing of such petition, shall file an answer to the same. He shall cause to be summoned such witnesses and shall introduce all such testimony as may be necessary and proper to protect the interest of the Commonwealth; and the petitioner may cause to be summoned such witnesses and shall introduce all such testimony as may be necessary and proper to protect his interest.&lt;/p&gt;&lt;p&gt;Code 1950, ¬ß 19.1-354; 1960, c. 366; 1975, c. 495.&lt;/p&gt;</t>
  </si>
  <si>
    <t>¬ß 19.2-366</t>
  </si>
  <si>
    <t>Duty of court in which petition filed; certificate and opinion.</t>
  </si>
  <si>
    <t>&lt;p&gt;The court wherein such petition is filed shall hear all such testimony as may be offered, either by the petitioner or attorney for the Commonwealth, and after the evidence has been heard shall cause to be made out by the clerk of the court a certificate of the facts proved, and file with the same an opinion, in writing, as to the propriety of granting the relief prayed for.&lt;/p&gt;&lt;p&gt;Code 1950, ¬ß 19.1-355; 1960, c. 366; 1975, c. 495.&lt;/p&gt;</t>
  </si>
  <si>
    <t>¬ß 19.2-367</t>
  </si>
  <si>
    <t>Proceedings to be according to common law.</t>
  </si>
  <si>
    <t>&lt;p&gt;All proceedings had before the court under the provisions of the three preceding sections shall be according to the course of the common-law practice, except that no formal pleadings shall be necessary.&lt;/p&gt;&lt;p&gt;Code 1950, ¬ß 19.1-356; 1960, c. 366; 1975, c. 495.&lt;/p&gt;</t>
  </si>
  <si>
    <t>¬ß 19.2-368</t>
  </si>
  <si>
    <t>Course of proceeding when relief asked of the Governor.</t>
  </si>
  <si>
    <t>&lt;p&gt;Whenever application shall be made to the Governor by or on behalf of any person desiring to be relieved, in whole or in part, of any such fine or penalty, the petition, answer, certificate of facts, and opinion of the court provided for in ¬ß¬ß &lt;a href='http://law.lis.virginia.gov/vacode/19.2-364/'&gt;19.2-364&lt;/a&gt;, &lt;a href='http://law.lis.virginia.gov/vacode/19.2-365/'&gt;19.2-365&lt;/a&gt; and &lt;a href='http://law.lis.virginia.gov/vacode/19.2-366/'&gt;19.2-366&lt;/a&gt;, duly authenticated by the clerk of the court, shall accompany the application, which shall be in writing. In all cases in which the Governor shall remit a fine or penalty he shall issue his order to the clerk of the court by which such fine or penalty was imposed; or if such fine or penalty was imposed by a court not of record, to the clerk of the circuit court of the county or city in which the judge of such court not of record holds office, and such court shall, at its next term, or immediately, if then in session, cause such order to be spread upon the law order book of its court; and the clerk of such court shall immediately, upon the receipt of such order, mark the judgment for such fine or penalty, and costs, or so much thereof as the person may have been relieved of, "remitted by the Governor," upon the Judgment Lien Docket of the court of the county or city in which it may have been recorded. The Governor shall communicate to the General Assembly at each session the particulars of every case of fine or penalty remitted, with his reason for remitting the same.&lt;/p&gt;&lt;p&gt;Code 1950, ¬ß 19.1-357; 1960, c. 366; 1975, c. 495.&lt;/p&gt;</t>
  </si>
  <si>
    <t>Compensating Victims of Crime</t>
  </si>
  <si>
    <t>¬ß 19.2-368.1</t>
  </si>
  <si>
    <t>Findings; legislative intent.</t>
  </si>
  <si>
    <t>&lt;p&gt;The General Assembly finds that many innocent persons suffer personal physical injury or death as a result of criminal acts or in their efforts to prevent crime or apprehend persons committing or attempting to commit crimes. Such persons or their dependents may thereby suffer disability, incur financial hardships or become dependent upon public assistance. The General Assembly finds and determines that there is a need for governmental financial assistance for such victims of crime. Therefore, it is the intent of the General Assembly that aid, care and support be provided by the Commonwealth as a matter of moral responsibility for such victims of crime.&lt;/p&gt;&lt;p&gt;1976, c. 605.&lt;/p&gt;</t>
  </si>
  <si>
    <t>¬ß 19.2-368.2</t>
  </si>
  <si>
    <t>&lt;p&gt;For the purpose of this chapter:&lt;/p&gt;&lt;p&gt;"Claimant" means the person filing a claim pursuant to this chapter.&lt;/p&gt;&lt;p&gt;"Commission" means the Virginia Workers' Compensation Commission.&lt;/p&gt;&lt;p&gt;"Crime" means an act committed by any person in the Commonwealth of Virginia which would constitute a crime as defined by the Code of Virginia or at common law. However, no act involving the operation of a motor vehicle which results in injury shall constitute a crime for the purpose of this chapter unless the injuries (i) were intentionally inflicted through the use of such vehicle or (ii) resulted from a violation of ¬ß &lt;a href='http://law.lis.virginia.gov/vacode/18.2-51.4/'&gt;18.2-51.4&lt;/a&gt; or &lt;a href='http://law.lis.virginia.gov/vacode/18.2-266/'&gt;18.2-266&lt;/a&gt; or from a felony violation of ¬ß &lt;a href='http://law.lis.virginia.gov/vacode/46.2-894/'&gt;46.2-894&lt;/a&gt;.&lt;/p&gt;&lt;p&gt;"Family," when used with reference to a person, means (i) any person related to such person within the third degree of consanguinity or affinity, (ii) any person residing in the same household with such person, or (iii) a spouse.&lt;/p&gt;&lt;p&gt;"Sexual abuse" means sexual abuse as defined in subdivision 6 of ¬ß &lt;a href='http://law.lis.virginia.gov/vacode/18.2-67.10/'&gt;18.2-67.10&lt;/a&gt; and acts constituting rape, sodomy, object sexual penetration or sexual battery as defined in Article 7 (¬ß &lt;a href='http://law.lis.virginia.gov/vacode/18.2-61/'&gt;18.2-61&lt;/a&gt; et seq.) of Chapter 4 of Title 18.2.&lt;/p&gt;&lt;p&gt;"Victim" means a person who suffers personal physical injury or death as a direct result of a crime including a person who is injured or killed as a result of foreign terrorism or who suffers personal emotional injury as a direct result of being the subject of a violent felony offense as defined in subsection C of ¬ß &lt;a href='http://law.lis.virginia.gov/vacode/17.1-805/'&gt;17.1-805&lt;/a&gt;, or stalking as described in ¬ß &lt;a href='http://law.lis.virginia.gov/vacode/18.2-60.3/'&gt;18.2-60.3&lt;/a&gt;, or attempted robbery or abduction.&lt;/p&gt;&lt;p&gt;1976, c. 605; 1984, c. 619; 1988, c. 748; 1990, c. 620; 1997, cc. &lt;a href='http://lis.virginia.gov/cgi-bin/legp604.exe?971+ful+CHAP0528'&gt;528&lt;/a&gt;, &lt;a href='http://lis.virginia.gov/cgi-bin/legp604.exe?971+ful+CHAP0691'&gt;691&lt;/a&gt;; 1998, c. &lt;a href='http://lis.virginia.gov/cgi-bin/legp604.exe?981+ful+CHAP0484'&gt;484&lt;/a&gt;; 1999, c. &lt;a href='http://lis.virginia.gov/cgi-bin/legp604.exe?991+ful+CHAP0286'&gt;286&lt;/a&gt;; 2001, c. &lt;a href='http://lis.virginia.gov/cgi-bin/legp604.exe?011+ful+CHAP0855'&gt;855&lt;/a&gt;; 2008, c. &lt;a href='http://lis.virginia.gov/cgi-bin/legp604.exe?081+ful+CHAP0590'&gt;590&lt;/a&gt;; 2012, c. &lt;a href='http://lis.virginia.gov/cgi-bin/legp604.exe?121+ful+CHAP0038'&gt;38&lt;/a&gt;.&lt;/p&gt;</t>
  </si>
  <si>
    <t>¬ß 19.2-368.3</t>
  </si>
  <si>
    <t>Powers and duties of Commission.</t>
  </si>
  <si>
    <t>&lt;p&gt;The Commission shall have the following powers and duties in the administration of the provisions of this chapter:&lt;/p&gt;&lt;p&gt;1. To adopt, promulgate, amend and rescind suitable rules and regulations to carry out the provisions and purposes of this chapter, to include a distinct policy (i) for the payment of physical evidence recovery kit examinations and (ii) to require each health care provider as defined in ¬ß &lt;a href='/vacode/8.01-581.1/'&gt;8.01-581.1&lt;/a&gt; that provides services under this chapter to negotiate with the Commission or its designee to establish prospective agreements relating to rates for payment of claims for such services allowed under ¬ß &lt;a href='/vacode/19.2-368.11:1/'&gt;19.2-368.11:1&lt;/a&gt;, such rates to discharge the obligation to the provider in full except where the provider is an agency of the Commonwealth and the claimant receives a third party recovery in addition to the payment from the Fund.&lt;/p&gt;&lt;p&gt;2. Notwithstanding the provisions of ¬ß &lt;a href='/vacode/2.2-3706/'&gt;2.2-3706&lt;/a&gt;, to acquire from the attorneys for the Commonwealth, State Police, local police departments, sheriffs' departments, and the Chief Medical Examiner such investigative results, information and data as will enable the Commission to determine if, in fact, a crime was committed or attempted, and the extent, if any, to which the victim or claimant was responsible for his own injury. These data shall include prior adult arrest records and juvenile court disposition records of the offender. For such purposes and in accordance with ¬ß &lt;a href='/vacode/16.1-305/'&gt;16.1-305&lt;/a&gt;, the Commission may also acquire from the juvenile and domestic relations district courts a copy of the order of disposition relating to the crime. The use of any information received by the Commission pursuant to this subdivision shall be limited to carrying out the purposes set forth in this section, and this information shall be confidential and shall not be disseminated further. The agency from which the information is requested may submit original reports, portions thereof, summaries, or such other configurations of information as will comply with the requirements of this section.&lt;/p&gt;&lt;p&gt;3. To hear and determine all claims for awards filed with the Commission pursuant to this chapter, and to reinvestigate or reopen cases as the Commission deems necessary.&lt;/p&gt;&lt;p&gt;4. To require and direct medical examination of victims.&lt;/p&gt;&lt;p&gt;5. To hold hearings, administer oaths or affirmations, examine any person under oath or affirmation and to issue summonses requiring the attendance and giving of testimony of witnesses and require the production of any books, papers, documentary or other evidence. The powers provided in this subsection may be delegated by the Commission to any member or employee thereof.&lt;/p&gt;&lt;p&gt;6. To take or cause to be taken affidavits or depositions within or without the Commonwealth.&lt;/p&gt;&lt;p&gt;7. To render each year to the Governor and to the General Assembly a written report of its activities. This report shall include a detailed section on all unclaimed restitution collected and disbursed to the victim from the Criminal Injuries Compensation Fund pursuant to subsection I of ¬ß &lt;a href='/vacode/19.2-305.1/'&gt;19.2-305.1&lt;/a&gt;.&lt;/p&gt;&lt;p&gt;8. To accept from the government of the United States grants of federal moneys for disbursement under the provisions of this chapter.&lt;/p&gt;&lt;p&gt;9. To collect and disburse unclaimed restitution pursuant to subsection I of ¬ß &lt;a href='/vacode/19.2-305.1/'&gt;19.2-305.1&lt;/a&gt; and develop, in consultation with circuit court clerks and the Office of the Executive Secretary of the Supreme Court of Virginia, policies and procedures for the receipt, collection, and disbursement of unclaimed restitution to victims of crime.&lt;/p&gt;&lt;p&gt;10. To identify and locate victims of crime for whom restitution owed to such victims has been deposited into the Criminal Injuries Compensation Fund pursuant to subsection I of ¬ß &lt;a href='/vacode/19.2-305.1/'&gt;19.2-305.1&lt;/a&gt;. Notwithstanding the provisions of ¬ß &lt;a href='/vacode/2.2-3706/'&gt;2.2-3706&lt;/a&gt;, the Commission may acquire from the attorneys for the Commonwealth, State Police, local police departments, and sheriffs' departments such information as will enable the Commission to identify and locate such victims. The use of any information received by the Commission pursuant to this subdivision shall be limited to carrying out the purposes set forth in this section, and this information shall be confidential and shall not be disseminated further.&lt;/p&gt;&lt;p&gt;1976, c. 605; 1984, c. 619; 1986, c. 422; 1990, c. 551; 1992, c. 547; 1998, c. &lt;a href='http://lis.virginia.gov/cgi-bin/legp604.exe?981+ful+CHAP0484'&gt;484&lt;/a&gt;; 1999, cc. &lt;a href='http://lis.virginia.gov/cgi-bin/legp604.exe?991+ful+CHAP0703'&gt;703&lt;/a&gt;, &lt;a href='http://lis.virginia.gov/cgi-bin/legp604.exe?991+ful+CHAP0726'&gt;726&lt;/a&gt;; 2008, cc. &lt;a href='http://lis.virginia.gov/cgi-bin/legp604.exe?081+ful+CHAP0203'&gt;203&lt;/a&gt;, &lt;a href='http://lis.virginia.gov/cgi-bin/legp604.exe?081+ful+CHAP0251'&gt;251&lt;/a&gt;; 2010, c. &lt;a href='http://lis.virginia.gov/cgi-bin/legp604.exe?101+ful+CHAP0780'&gt;780&lt;/a&gt;; 2018, cc. &lt;a href='http://lis.virginia.gov/cgi-bin/legp604.exe?181+ful+CHAP0724'&gt;724&lt;/a&gt;, &lt;a href='http://lis.virginia.gov/cgi-bin/legp604.exe?181+ful+CHAP0725'&gt;725&lt;/a&gt;.&lt;/p&gt;</t>
  </si>
  <si>
    <t>¬ß 19.2-368.3:1</t>
  </si>
  <si>
    <t>Crime victims' ombudsman.</t>
  </si>
  <si>
    <t>&lt;p&gt;A. The Commission shall employ a crime victims' ombudsman and adequate staff to facilitate the prompt review and resolution of crime victim compensation claims and to assure that crime victims' rights are safeguarded and protected during the claims process. The ombudsman shall report directly to the Commission.&lt;/p&gt;&lt;p&gt;B. The ombudsman shall ensure that all parties, including service providers and Criminal Injuries Compensation Fund personnel, are acting in the best interests of the crime victim. The ombudsman shall also provide assistance to crime victims in filling out the necessary forms for compensation and obtaining necessary documentation.&lt;/p&gt;&lt;p&gt;1998, c. &lt;a href='http://lis.virginia.gov/cgi-bin/legp604.exe?981+ful+CHAP0484'&gt;484&lt;/a&gt;.&lt;/p&gt;</t>
  </si>
  <si>
    <t>¬ß 19.2-368.4</t>
  </si>
  <si>
    <t>Persons eligible for awards.</t>
  </si>
  <si>
    <t>&lt;p&gt;A. The following persons shall be eligible for awards pursuant to this chapter unless the award would directly and unjustly benefit the person who is criminally responsible:&lt;/p&gt;&lt;p&gt;1. A victim of a crime or the parent or guardian of a minor who is the victim of a crime.&lt;/p&gt;&lt;p&gt;2. A surviving spouse, parent, grandparent, sibling or child, including posthumous children, of a victim of a crime who died as a direct result of such crime.&lt;/p&gt;&lt;p&gt;3. Any person, except a law-enforcement officer engaged in the performance of his duties, who is injured or killed while trying to prevent a crime or an attempted crime from occurring in his presence, or trying to apprehend a person who had committed a crime in his presence or had, in fact, committed a felony.&lt;/p&gt;&lt;p&gt;4. A surviving spouse, parent, grandparent, sibling or child, including posthumous children, of any person who dies as a direct result of trying to prevent a crime or attempted crime from occurring in his presence, or trying to apprehend a person who had committed a crime in his presence or had, in fact, committed a felony.&lt;/p&gt;&lt;p&gt;5. Any other person legally dependent for his principal support upon a victim of crime who dies as a result of such crime, or legally dependent for his principal support upon any person who dies as a direct result of trying to prevent a crime or an attempted crime from occurring in his presence or trying to apprehend a person who had committed a crime in his presence or had, in fact, committed a felony.&lt;/p&gt;&lt;p&gt;B. A person who is criminally responsible for the crime upon which a claim is based, or an accomplice or accessory of such person, shall not be eligible to receive an award with respect to such claim.&lt;/p&gt;&lt;p&gt;C. A resident of Virginia who is the victim of a crime occurring outside Virginia and any other person as defined in subsection A who is injured as a result of a crime occurring outside Virginia shall be eligible for an award pursuant to this chapter if (i) the person would be eligible for benefits had the crime occurred in Virginia and (ii) the state, country or territory in which the crime occurred does not have a crime victims' compensation program deemed eligible pursuant to the provisions of the federal Victims of Crime Act and does not compensate nonresidents.&lt;/p&gt;&lt;p&gt;1976, c. 605; 1977, c. 215; 1978, c. 210; 1981, c. 592; 1984, c. 747; 1985, c. 446; 1986, c. 422; 1988, c. 406; 1990, c. 550; 1996, c. &lt;a href='http://lis.virginia.gov/cgi-bin/legp604.exe?961+ful+CHAP0086'&gt;86&lt;/a&gt;; 2002, c. &lt;a href='http://lis.virginia.gov/cgi-bin/legp604.exe?021+ful+CHAP0665'&gt;665&lt;/a&gt;.&lt;/p&gt;</t>
  </si>
  <si>
    <t>¬ß 19.2-368.5</t>
  </si>
  <si>
    <t>Filing of claims; deferral of proceedings; restitution.</t>
  </si>
  <si>
    <t>&lt;p&gt;A. A claim may be filed by a person eligible to receive an award, as provided in ¬ß &lt;a href='http://law.lis.virginia.gov/vacode/19.2-368.4/'&gt;19.2-368.4&lt;/a&gt;, or if such person is a minor, by his parent or guardian. In any case in which the person entitled to make a claim is incapacitated, the claim may be filed on his behalf by his guardian, conservator or such other individual authorized to administer his estate.&lt;/p&gt;&lt;p&gt;B. A claim shall be filed by the claimant not later than one year after the occurrence of the crime upon which such claim is based, or not later than one year after the death of the victim. However, (i) in cases involving claims made on behalf of a minor or a person who is incapacitated, the provisions of subsection A of ¬ß &lt;a href='http://law.lis.virginia.gov/vacode/8.01-229/'&gt;8.01-229&lt;/a&gt; shall apply to toll the one-year period; (ii) in cases involving claims made by a victim against profits of crime held in escrow pursuant to Chapter 21.2 (¬ß &lt;a href='http://law.lis.virginia.gov/vacode/19.2-368.19/'&gt;19.2-368.19&lt;/a&gt; et seq.) of this title, the claim shall be filed within five years of the date of the special order of escrow; and (iii) in cases involving claims of sexual abuse of a minor, the claim shall be filed within 10 years after the minor's eighteenth birthday. For good cause shown, the Commission may extend the time for filing for a crime committed on or after July 1, 2001.&lt;/p&gt;&lt;p&gt;In the case of a crime committed on or after July 1, 1977, and before July 1, 2001, for which a claim was not filed in a timely manner, the Commission may, for good cause shown, extend the time for filing if the attorney for the Commonwealth sends written notification to the Commission that the crime is being investigated as a result of newly discovered evidence. For any claim filed pursuant to this paragraph, the Commission shall only consider expenses and loss of earnings that the claimant accrues after the date of newly discovered evidence as stipulated in the written notification by the attorney for the Commonwealth.&lt;/p&gt;&lt;p&gt;C. Claims shall be filed in the office of the Commission in person, by mail, or by electronic means in accordance with standards approved by the Commission. The Commission shall accept for filing all claims submitted by persons eligible under subsection A of this section and alleging the jurisdictional requirements set forth in this chapter and meeting the requirements as to form in the rules and regulations of the Commission.&lt;/p&gt;&lt;p&gt;D. Upon filing of a claim pursuant to this chapter, the Commission shall promptly notify the attorney for the Commonwealth of the jurisdiction wherein the crime is alleged to have occurred. If, within 10 days after such notification, the attorney for the Commonwealth so notified advises the Commission that a criminal prosecution is pending upon the same alleged crime, the Commission shall defer all proceedings under this chapter until such time as such criminal prosecution has been concluded in the circuit court unless notification is received from the attorney for the Commonwealth that no objection is made to a continuation of the investigation and determination of the claim. When such criminal prosecution has been concluded in the circuit court the attorney for the Commonwealth shall promptly so notify the Commission. Nothing in this section shall be construed to mean that the Commission is to defer proceedings upon the filing of an appeal, nor shall this section be construed to limit the authority of the Commission to grant emergency awards as hereinafter provided. Upon awarding a claim pursuant to this chapter, the Commission shall promptly notify the attorney for the Commonwealth of the jurisdiction wherein the crime is alleged to have occurred. If a criminal prosecution occurs regarding the same alleged crime, the attorney for the Commonwealth shall request the court to order restitution. However, neither the lack of a restitution order, nor the failure of the attorney for the Commonwealth to request such an order, shall preclude the Fund from exercising its subrogation rights pursuant to ¬ß &lt;a href='http://law.lis.virginia.gov/vacode/19.2-368.15/'&gt;19.2-368.15&lt;/a&gt;. Any such restitution shall be paid over to the Comptroller for deposit into the Criminal Injuries Compensation Fund to the extent of the amount of the award paid from the Fund.&lt;/p&gt;&lt;p&gt;1976, c. 605; 1977, c. 215; 1978, c. 122; 1986, c. 457; 1992, c. 681; 1997, c. &lt;a href='http://lis.virginia.gov/cgi-bin/legp604.exe?971+ful+CHAP0801'&gt;801&lt;/a&gt;; 1998, c. &lt;a href='http://lis.virginia.gov/cgi-bin/legp604.exe?981+ful+CHAP0484'&gt;484&lt;/a&gt;; 2001, cc. &lt;a href='http://lis.virginia.gov/cgi-bin/legp604.exe?011+ful+CHAP0363'&gt;363&lt;/a&gt;, &lt;a href='http://lis.virginia.gov/cgi-bin/legp604.exe?011+ful+CHAP0855'&gt;855&lt;/a&gt;; 2002, c. &lt;a href='http://lis.virginia.gov/cgi-bin/legp604.exe?021+ful+CHAP0665'&gt;665&lt;/a&gt;; 2005, c. &lt;a href='http://lis.virginia.gov/cgi-bin/legp604.exe?051+ful+CHAP0683'&gt;683&lt;/a&gt;; 2006, c. &lt;a href='http://lis.virginia.gov/cgi-bin/legp604.exe?061+ful+CHAP0414'&gt;414&lt;/a&gt;; 2009, c. &lt;a href='http://lis.virginia.gov/cgi-bin/legp604.exe?091+ful+CHAP0381'&gt;381&lt;/a&gt;; 2014, cc. &lt;a href='http://lis.virginia.gov/cgi-bin/legp604.exe?141+ful+CHAP0251'&gt;251&lt;/a&gt;, &lt;a href='http://lis.virginia.gov/cgi-bin/legp604.exe?141+ful+CHAP0665'&gt;665&lt;/a&gt;; 2016, c. &lt;a href='http://lis.virginia.gov/cgi-bin/legp604.exe?161+ful+CHAP0456'&gt;456&lt;/a&gt;.&lt;/p&gt;</t>
  </si>
  <si>
    <t>¬ß 19.2-368.5:1</t>
  </si>
  <si>
    <t>Failure to perfect claim; denial.</t>
  </si>
  <si>
    <t>&lt;p&gt;Notwithstanding the provisions of ¬ß &lt;a href='http://law.lis.virginia.gov/vacode/19.2-368.5/'&gt;19.2-368.5&lt;/a&gt;, if, following the initial filing of a claim, a claimant fails to take such further steps to support or perfect the claim as may be required by the Commission within 180 days after written notice of such requirement is sent by the Commission to the claimant, the claimant shall be deemed in default. If the claimant is in default, the Commission shall notify the claimant that the claim is denied and the claimant shall be forever barred from reasserting it; however, the Commission may reopen the proceeding upon a showing by claimant that the failure to do the acts required by the Commission was beyond the control of the claimant.&lt;/p&gt;&lt;p&gt;1981, c. 302; 1998, c. &lt;a href='http://lis.virginia.gov/cgi-bin/legp604.exe?981+ful+CHAP0484'&gt;484&lt;/a&gt;.&lt;/p&gt;</t>
  </si>
  <si>
    <t>¬ß 19.2-368.5:2</t>
  </si>
  <si>
    <t>Effect of filing a claim; stay of debt collection activities by health care providers.</t>
  </si>
  <si>
    <t>&lt;p&gt;A. Whenever a person files a claim under this chapter, all health care providers, as defined in ¬ß &lt;a href='http://law.lis.virginia.gov/vacode/8.01-581.1/'&gt;8.01-581.1&lt;/a&gt; that have been given notice of a pending claim, shall refrain from all debt collection activities relating to medical treatment received by the person in connection with such claim until an award is made on the claim or until a claim is determined to be noncompensable pursuant to ¬ß &lt;a href='http://law.lis.virginia.gov/vacode/19.2-368.11:1/'&gt;19.2-368.11:1&lt;/a&gt;. The statute of limitations for collection of such debt shall be tolled during the period in which the applicable health care provider is required to refrain from debt collection activities hereunder.&lt;/p&gt;&lt;p&gt;B. For the purpose of this section, "debt collection activities" means repeatedly calling or writing to the claimant and threatening either to turn the matter over to a debt collection agency or to an attorney for collection, enforcement or filing of other process. The term shall not include routine billing or inquiries about the status of the claim.&lt;/p&gt;&lt;p&gt;2005, c. &lt;a href='http://lis.virginia.gov/cgi-bin/legp604.exe?051+ful+CHAP0683'&gt;683&lt;/a&gt;.&lt;/p&gt;</t>
  </si>
  <si>
    <t>¬ß 19.2-368.6</t>
  </si>
  <si>
    <t>Assignment of claims; investigation; hearing; confidentiality of records; decisions.</t>
  </si>
  <si>
    <t>&lt;p&gt;A. A claim, when accepted for filing, shall be properly investigated, and, if necessary, assigned by the chairman to a commissioner, deputy commissioner or other proper party for disposition. All claims arising from the death of an individual shall be considered together by the same person.&lt;/p&gt;&lt;p&gt;B. The person to whom such claim is assigned shall examine the papers filed in support of the claim and shall thereupon cause an investigation to be conducted into the validity of the claim. The investigation shall include, but not be limited to, an examination of police, court and official records and reports concerning the crime, and an examination of medical and hospital reports relating to the injury upon which the claim is based. Health care providers, as defined in ¬ß &lt;a href='http://law.lis.virginia.gov/vacode/8.01-581.1/'&gt;8.01-581.1&lt;/a&gt;, shall provide medical and hospital reports relating to the diagnosis and treatment of the injury upon which the claim is based to the Commission, upon request.&lt;/p&gt;&lt;p&gt;C. Claims shall be investigated and determined, regardless of whether the alleged criminal has been apprehended or prosecuted for, or convicted of, any crime based upon the same incident, or has been acquitted, or found not guilty of the crime in question owing to a lack of criminal responsibility or other legal exemption.&lt;/p&gt;&lt;p&gt;D. There shall be a rebuttable presumption that the claimant did not contribute to and was not responsible for the infliction of his injury.&lt;/p&gt;&lt;p&gt;E. The person to whom a claim is assigned may decide the claim in favor of a claimant on the basis of the papers filed in support thereof and the report of the investigation of the claim. If he is unable to decide the claim, upon the basis of the said papers and report, he shall order a hearing. At the hearing any relevant evidence, not legally privileged, shall be admissible. The hearing of any claim involving a claimant or victim who is a juvenile shall be closed. All records, papers, and reports involving such claim shall be confidential except as to the amount of the award and nonidentifying information concerning the claimant or victim.&lt;/p&gt;&lt;p&gt;F. For purposes of this chapter, confidentiality provided for by law applicable to a claimant's or victim's juvenile court records shall not be applicable to the extent that the Commission shall have access to those records only for the purposes set forth in this chapter.&lt;/p&gt;&lt;p&gt;G. After examining the papers filed in support of the claim, and the report of investigation, and after a hearing, if any, a decision shall be made either granting an award pursuant to ¬ß &lt;a href='http://law.lis.virginia.gov/vacode/19.2-368.11:1/'&gt;19.2-368.11:1&lt;/a&gt; of this chapter or denying the claim.&lt;/p&gt;&lt;p&gt;H. The person making a decision shall issue a written report setting forth such decision and his reasons therefor, and shall notify the claimant and furnish him a copy of such report.&lt;/p&gt;&lt;p&gt;1976, c. 605; 1977, c. 215; 1994, c. &lt;a href='http://lis.virginia.gov/cgi-bin/legp604.exe?941+ful+CHAP0834'&gt;834&lt;/a&gt;; 1997, c. &lt;a href='http://lis.virginia.gov/cgi-bin/legp604.exe?971+ful+CHAP0528'&gt;528&lt;/a&gt;; 1998, c. &lt;a href='http://lis.virginia.gov/cgi-bin/legp604.exe?981+ful+CHAP0484'&gt;484&lt;/a&gt;.&lt;/p&gt;</t>
  </si>
  <si>
    <t>¬ß 19.2-368.7</t>
  </si>
  <si>
    <t>Review by Commission.</t>
  </si>
  <si>
    <t>&lt;p&gt;A. The claimant may, within forty-five days from the date of the report, apply in writing to the Commission for review of the decision by the full Commission. The Commission may extend the time for filing under this section for good cause shown.&lt;/p&gt;&lt;p&gt;B. Upon receipt of an application pursuant to subsection A of this section, or upon its own motion, the Commission shall review the record and affirm or modify the decision of the person to whom the claim was assigned. The action of the Commission in affirming or modifying such decision shall be final. If the Commission receives no application pursuant to subsection A of this section, or takes no action upon its own motion, the decision of the person to whom the claim was assigned shall become the final decision of the Commission.&lt;/p&gt;&lt;p&gt;C. The Commission shall promptly notify the claimant and the Comptroller of the final decision of the Commission and furnish each with a copy of the report setting forth the decision.&lt;/p&gt;&lt;p&gt;1976, c. 605; 1977, c. 215; 1986, c. 457; 1989, c. 335; 2000, c. &lt;a href='http://lis.virginia.gov/cgi-bin/legp604.exe?001+ful+CHAP0455'&gt;455&lt;/a&gt;; 2001, c. &lt;a href='http://lis.virginia.gov/cgi-bin/legp604.exe?011+ful+CHAP0363'&gt;363&lt;/a&gt;.&lt;/p&gt;</t>
  </si>
  <si>
    <t>¬ß 19.2-368.8</t>
  </si>
  <si>
    <t>Reinvestigation of decision; reconsideration of award; judicial review.</t>
  </si>
  <si>
    <t>&lt;p&gt;A. The Commission, on its own motion, or upon request of the claimant, may reinvestigate or reopen a decision making or denying an award. Except for claims of sexual abuse that occurred while the victim was a minor, the Commission shall not reopen or reinvestigate a case after the expiration of two years from the date of submission of the original claim. Any claim involving the sexual abuse of a minor that has been denied before July 1, 2001, because it was not timely filed may, upon application filed with the Commission, be reconsidered provided the application for reconsideration is filed within ten years after the minor's eighteenth birthday.&lt;/p&gt;&lt;p&gt;B. The Commission shall reconsider, at least annually, every award upon which periodic payments are being made. An order or reconsideration of an award shall not require refund of amounts previously paid unless the award was obtained by fraud. The right of reconsideration does not affect the finality of a Commission decision for the purposes of judicial review.&lt;/p&gt;&lt;p&gt;C. Within thirty days of the date of the report containing the final decision of the Commission, the claimant may, if in his judgment the award is improper, appeal such decision to the Court of Appeals, as provided in ¬ß &lt;a href='http://law.lis.virginia.gov/vacode/65.2-706/'&gt;65.2-706&lt;/a&gt;. The Attorney General may appear in such proceedings as counsel for the Commission.&lt;/p&gt;&lt;p&gt;1976, c. 605; 1977, c. 215; 1984, c. 703; 2001, c. &lt;a href='http://lis.virginia.gov/cgi-bin/legp604.exe?011+ful+CHAP0855'&gt;855&lt;/a&gt;; 2002, c. &lt;a href='http://lis.virginia.gov/cgi-bin/legp604.exe?021+ful+CHAP0665'&gt;665&lt;/a&gt;.&lt;/p&gt;</t>
  </si>
  <si>
    <t>¬ß 19.2-368.9</t>
  </si>
  <si>
    <t>Emergency awards.</t>
  </si>
  <si>
    <t>&lt;p&gt;Notwithstanding any other provisions of this chapter, if it appears to the Commission, that (1) such claim is one with respect to which an award probably will be made, and (2) undue hardship will result to the claimant if immediate payment is not made, the Commission may make an emergency award to the claimant, pending a final decision in the case, provided that (i) the amount of such emergency award shall not exceed $3,000, (ii) the amount of such emergency award shall be deducted from any final award made to the claimant, and (iii) the excess of the amount of such emergency award over the final award, or the full amount of the emergency award if no final award is made, shall be repaid by the claimant to the Commission.&lt;/p&gt;&lt;p&gt;1976, c. 605; 1977, c. 215; 1985, c. 446; 2014, c. &lt;a href='http://lis.virginia.gov/cgi-bin/legp604.exe?141+ful+CHAP0665'&gt;665&lt;/a&gt;.&lt;/p&gt;</t>
  </si>
  <si>
    <t>¬ß 19.2-368.10</t>
  </si>
  <si>
    <t>When awards to be made; reporting crime and cooperation with law enforcement.</t>
  </si>
  <si>
    <t>&lt;p&gt;No award shall be made unless the Commission finds that:&lt;/p&gt;&lt;p&gt;1. A crime was committed;&lt;/p&gt;&lt;p&gt;2. Such crime directly resulted in an individual becoming a victim as defined in ¬ß &lt;a href='http://law.lis.virginia.gov/vacode/19.2-368.2/'&gt;19.2-368.2&lt;/a&gt;, on whose behalf a claim is filed; and&lt;/p&gt;&lt;p&gt;3. Police records show that such crime was promptly reported to the proper authorities. In no case may an award be made where the police records show that such report was made more than 120 hours after the occurrence of such crime, unless the Commission, for good cause shown, finds the delay to have been justified. The provisions of this subdivision shall not apply to claims of sexual abuse that occurred while the victim was a minor.&lt;/p&gt;&lt;p&gt;The Commission, upon finding that any claimant or award recipient has not fully cooperated with all law-enforcement agencies, may deny, reduce or withdraw any award, as the case may be.&lt;/p&gt;&lt;p&gt;1976, c. 605; 1977, c. 215; 1985, c. 446; 2001, c. &lt;a href='http://lis.virginia.gov/cgi-bin/legp604.exe?011+ful+CHAP0855'&gt;855&lt;/a&gt;; 2005, c. &lt;a href='http://lis.virginia.gov/cgi-bin/legp604.exe?051+ful+CHAP0683'&gt;683&lt;/a&gt;.&lt;/p&gt;</t>
  </si>
  <si>
    <t>¬ß 19.2-368.11</t>
  </si>
  <si>
    <t>&lt;p&gt;Repealed by Acts 1986, c. 457.&lt;/p&gt;</t>
  </si>
  <si>
    <t>¬ß 19.2-368.11:1</t>
  </si>
  <si>
    <t>Amount of award.</t>
  </si>
  <si>
    <t>&lt;p&gt;A. Compensation for Total Loss of Earnings: An award made pursuant to this chapter for total loss of earnings which results directly from incapacity incurred by a crime victim shall be payable during total incapacity to the victim or to such other eligible person, at a weekly compensation rate equal to 66 2/3 percent of the victim's average weekly wages. The total amount of weekly compensation shall not exceed $600. The victim's average weekly wages shall be determined as provided in ¬ß &lt;a href='http://law.lis.virginia.gov/vacode/65.2-101/'&gt;65.2-101&lt;/a&gt;.&lt;/p&gt;&lt;p&gt;B. Compensation for Partial Loss of Earnings: An award made pursuant to this chapter for partial loss of earnings which results directly from incapacity incurred by a crime victim shall be payable during incapacity at a weekly rate equal to 66 2/3 percent of the difference between the victim's average weekly wages before the injury and the weekly wages which the victim is able to earn thereafter. The combined total of actual weekly earnings and compensation for partial loss of earnings shall not exceed $600 per week.&lt;/p&gt;&lt;p&gt;C. Compensation for Loss of Earnings of Parent of Minor Victim: The parent or guardian of a minor crime victim may receive compensation for loss of earnings, calculated as specified in subsections A and B, for time spent obtaining medical treatment for the child and for accompanying the child to, attending or participating in investigative, prosecutorial, judicial, adjudicatory and post-conviction proceedings.&lt;/p&gt;&lt;p&gt;D. Compensation for Dependents of a Victim Who Is Killed: If death results to a victim of crime entitled to benefits, dependents of the victim shall be entitled to compensation in accordance with the provisions of ¬ß¬ß &lt;a href='http://law.lis.virginia.gov/vacode/65.2-512/'&gt;65.2-512&lt;/a&gt; and &lt;a href='http://law.lis.virginia.gov/vacode/65.2-515/'&gt;65.2-515&lt;/a&gt; in an amount not to exceed the maximum aggregate payment or the maximum weekly compensation which would have been payable to the deceased victim under this section.&lt;/p&gt;&lt;p&gt;E. Compensation for Unreimbursed Medical Costs, Funeral Expenses, Services, etc.: Awards may also be made on claims or portions of claims based upon the claimant's actual expenses incurred as are determined by the Commission to be appropriate, for (i) unreimbursed medical expenses or indebtedness reasonably incurred for medical expenses; (ii) expenses reasonably incurred in obtaining ordinary and necessary services in lieu of those the victim would have performed, for the benefit of himself and his family, if he had not been a victim of crime; (iii) expenses directly related to funeral or burial, not to exceed $5,000; (iv) expenses attributable to pregnancy resulting from forcible rape; (v) mental health counseling for survivors as defined under subdivisions A 2 and A 4 of ¬ß &lt;a href='http://law.lis.virginia.gov/vacode/19.2-368.4/'&gt;19.2-368.4&lt;/a&gt;, not to exceed $3,500 per claim; (vi) reasonable and necessary moving expenses, not to exceed $2,000, incurred by a victim or survivors as defined under subdivisions A 2 and A 4 of ¬ß &lt;a href='http://law.lis.virginia.gov/vacode/19.2-368.4/'&gt;19.2-368.4&lt;/a&gt;; and (vii) any other reasonable and necessary expenses and indebtedness incurred as a direct result of the injury or death upon which such claim is based, not otherwise specifically provided for. Notwithstanding any other provision of law, a person who is not eligible for an award under subsection A of ¬ß &lt;a href='http://law.lis.virginia.gov/vacode/19.2-368.4/'&gt;19.2-368.4&lt;/a&gt; who pays expenses directly related to funeral or burial is eligible for reimbursement subject to the limitations of this section.&lt;/p&gt;&lt;p&gt;F. Notwithstanding the provisions of subdivision 3 of ¬ß &lt;a href='http://law.lis.virginia.gov/vacode/19.2-368.10/'&gt;19.2-368.10&lt;/a&gt;, ¬ß¬ß &lt;a href='http://law.lis.virginia.gov/vacode/19.2-368.5/'&gt;19.2-368.5&lt;/a&gt;, &lt;a href='http://law.lis.virginia.gov/vacode/19.2-368.5:1/'&gt;19.2-368.5:1&lt;/a&gt;, &lt;a href='http://law.lis.virginia.gov/vacode/19.2-368.6/'&gt;19.2-368.6&lt;/a&gt;, &lt;a href='http://law.lis.virginia.gov/vacode/19.2-368.7/'&gt;19.2-368.7&lt;/a&gt;, &lt;a href='http://law.lis.virginia.gov/vacode/19.2-368.8/'&gt;19.2-368.8&lt;/a&gt;, subsection G of this section, and ¬ß &lt;a href='http://law.lis.virginia.gov/vacode/19.2-368.16/'&gt;19.2-368.16&lt;/a&gt;, the Criminal Injuries Compensation Fund shall pay for physical evidence recovery kit examinations conducted on victims of sexual assault. Any individual that submits to and completes a physical evidence recovery kit examination shall be considered to have met the reporting and cooperation requirements of this chapter. Funds paid for physical evidence recovery kit collection shall not be offset against the Fund's maximum allowable award as provided in subsection H. Payments may be subject to negotiated agreements with the provider. Healthcare providers that complete physical evidence recovery kit examinations may bill the Fund directly subject to the provisions of ¬ß &lt;a href='http://law.lis.virginia.gov/vacode/19.2-368.5:2/'&gt;19.2-368.5:2&lt;/a&gt;. The Commission shall develop policies for a distinct payment process for physical evidence recovery kit examination expenses as required under subdivision 1 of ¬ß &lt;a href='http://law.lis.virginia.gov/vacode/19.2-368.3/'&gt;19.2-368.3&lt;/a&gt;.&lt;/p&gt;&lt;p&gt;In order for the Fund to consider additional crime-related expenses, victims shall file with the Fund following the provisions of this chapter and Criminal Injuries Compensation Fund policy.&lt;/p&gt;&lt;p&gt;G. Any claim made pursuant to this chapter shall be reduced by the amount of any payments received or to be received as a result of the injury from or on behalf of the person who committed the crime or from any other public or private source, including an emergency award by the Commission pursuant to ¬ß &lt;a href='http://law.lis.virginia.gov/vacode/19.2-368.9/'&gt;19.2-368.9&lt;/a&gt;.&lt;/p&gt;&lt;p&gt;H. To qualify for an award under this chapter, a claim must have a minimum value of $100, and payments for injury or death to a victim of crime, to the victim's dependents or to others entitled to payment for covered expenses, after being reduced as provided in subsection G, shall not exceed $25,000 in the aggregate.&lt;/p&gt;&lt;p&gt;1986, c. 457; 1988, c. 748; 1989, c. 335; 1990, c. 552; 1992, c. 687; 1996, c. &lt;a href='http://lis.virginia.gov/cgi-bin/legp604.exe?961+ful+CHAP0086'&gt;86&lt;/a&gt;; 1998, c. &lt;a href='http://lis.virginia.gov/cgi-bin/legp604.exe?981+ful+CHAP0484'&gt;484&lt;/a&gt;; 2000, c. &lt;a href='http://lis.virginia.gov/cgi-bin/legp604.exe?001+ful+CHAP0847'&gt;847&lt;/a&gt;; 2002, c. &lt;a href='http://lis.virginia.gov/cgi-bin/legp604.exe?021+ful+CHAP0665'&gt;665&lt;/a&gt;; 2005, c. &lt;a href='http://lis.virginia.gov/cgi-bin/legp604.exe?051+ful+CHAP0683'&gt;683&lt;/a&gt;; 2007, c. &lt;a href='http://lis.virginia.gov/cgi-bin/legp604.exe?071+ful+CHAP0381'&gt;381&lt;/a&gt;; 2008, cc. &lt;a href='http://lis.virginia.gov/cgi-bin/legp604.exe?081+ful+CHAP0203'&gt;203&lt;/a&gt;, &lt;a href='http://lis.virginia.gov/cgi-bin/legp604.exe?081+ful+CHAP0251'&gt;251&lt;/a&gt;; 2014, c. &lt;a href='http://lis.virginia.gov/cgi-bin/legp604.exe?141+ful+CHAP0665'&gt;665&lt;/a&gt;.&lt;/p&gt;</t>
  </si>
  <si>
    <t>¬ß 19.2-368.12</t>
  </si>
  <si>
    <t>Awards not subject to execution or attachment; apportionment; reductions.</t>
  </si>
  <si>
    <t>&lt;p&gt;A. No award made pursuant to this chapter shall be subject to execution or attachment other than for expenses resulting from the injury which is the basis for the claim.&lt;/p&gt;&lt;p&gt;B. If there are two or more persons entitled to an award as a result of the death of a person which is the direct result of a crime, the award shall be apportioned among the claimants.&lt;/p&gt;&lt;p&gt;C. In determining the amount of an award, the Commission shall determine whether, because of his conduct, the victim of such crime contributed to the infliction of his injury, and the Commission shall reduce the amount of the award or reject the claim altogether, in accordance with such determination; provided, however, that the Commission may disregard for this purpose the responsibility of the victim for his own injury where the record shows that such responsibility was attributable to efforts by the victim to prevent a crime or an attempted crime from occurring in his presence, or to apprehend a person who had committed a crime in his presence or had, in fact, committed a felony.&lt;/p&gt;&lt;p&gt;1976, c. 605; 1977, c. 215; 1989, c. 335.&lt;/p&gt;</t>
  </si>
  <si>
    <t>¬ß 19.2-368.13</t>
  </si>
  <si>
    <t>&lt;p&gt;Repealed by Acts 1984, c. 619.&lt;/p&gt;</t>
  </si>
  <si>
    <t>¬ß 19.2-368.14</t>
  </si>
  <si>
    <t>Public record; exception.</t>
  </si>
  <si>
    <t>&lt;p&gt;Except as provided in ¬ß &lt;a href='http://law.lis.virginia.gov/vacode/19.2-368.6/'&gt;19.2-368.6&lt;/a&gt; concerning juvenile claimants or victims, the record of any proceedings under this chapter shall be a public record; provided, however, that any record or report obtained by the Commission, the confidentiality of which is protected by any other law or regulation, shall remain confidential, subject to such law or regulation.&lt;/p&gt;&lt;p&gt;1976, c. 605; 1994, c. &lt;a href='http://lis.virginia.gov/cgi-bin/legp604.exe?941+ful+CHAP0834'&gt;834&lt;/a&gt;.&lt;/p&gt;</t>
  </si>
  <si>
    <t>¬ß 19.2-368.15</t>
  </si>
  <si>
    <t>Subrogation of Commonwealth to claimant's right of action; lien in favor of the Commonwealth; disposition of funds collected.</t>
  </si>
  <si>
    <t>&lt;p&gt;Acceptance of an award made pursuant to this chapter shall subrogate the Commonwealth, to the extent of such award, to any right or right of action accruing to the claimant or the victim to recover payments on account of losses resulting from the crime with respect to which the award is made. However, except as otherwise provided in subsection J of ¬ß &lt;a href='/vacode/19.2-305.1/'&gt;19.2-305.1&lt;/a&gt;, the Commonwealth shall not institute any proceedings in connection with its right of subrogation under this section within one year from the date of commission of the crime, unless any claimant or victim's right or action shall have been previously terminated. All funds collected by the Commonwealth in a proceeding instituted pursuant to this section shall be paid over to the Comptroller for deposit into the Criminal Injuries Compensation Fund.&lt;/p&gt;&lt;p&gt;Whenever any person receives an award from the Criminal Injuries Compensation Fund, the Commonwealth shall have a lien for the total amount paid by the Fund, or any portion thereof compromised pursuant to the authority granted under ¬ß &lt;a href='/vacode/2.2-514/'&gt;2.2-514&lt;/a&gt;, on the claim of such injured person or his personal representative against the person, firm, or corporation who is alleged to have caused such injuries. The Fund's lien shall be inferior to any lien for payment of reasonable attorney fees and costs, but shall be superior to all other liens created by ¬ß &lt;a href='/vacode/8.01-66.2/'&gt;8.01-66.2&lt;/a&gt;. The injured person may file a petition or motion to reduce the lien and apportion the recovery pursuant to ¬ß &lt;a href='/vacode/8.01-66.9/'&gt;8.01-66.9&lt;/a&gt;. The Fund's lien shall become effective when notice is provided pursuant to ¬ß &lt;a href='/vacode/8.01-66.5/'&gt;8.01-66.5&lt;/a&gt; and liability shall attach pursuant to ¬ß &lt;a href='/vacode/8.01-66.6/'&gt;8.01-66.6&lt;/a&gt;.&lt;/p&gt;&lt;p&gt;1976, c. 605; 1983, c. 227; 2013, c. &lt;a href='http://lis.virginia.gov/cgi-bin/legp604.exe?131+ful+CHAP0273'&gt;273&lt;/a&gt;; 2017, cc. &lt;a href='http://lis.virginia.gov/cgi-bin/legp604.exe?171+ful+CHAP0786'&gt;786&lt;/a&gt;, &lt;a href='http://lis.virginia.gov/cgi-bin/legp604.exe?171+ful+CHAP0814'&gt;814&lt;/a&gt;; 2018, cc. &lt;a href='http://lis.virginia.gov/cgi-bin/legp604.exe?181+ful+CHAP0316'&gt;316&lt;/a&gt;, &lt;a href='http://lis.virginia.gov/cgi-bin/legp604.exe?181+ful+CHAP0671'&gt;671&lt;/a&gt;.&lt;/p&gt;</t>
  </si>
  <si>
    <t>¬ß 19.2-368.16</t>
  </si>
  <si>
    <t>Claims to be made under oath.</t>
  </si>
  <si>
    <t>&lt;p&gt;All claims shall be made under oath. Any person who asserts a false claim under the provisions of this chapter shall be guilty of perjury and, in addition, shall be subject to prosecution under the provisions of Article 3 (¬ß &lt;a href='http://law.lis.virginia.gov/vacode/18.2-95/'&gt;18.2-95&lt;/a&gt; et seq.) of Chapter 5 of Title 18.2, and shall further forfeit any benefit received and shall reimburse and repay the Commonwealth for payments received or paid on his behalf pursuant to any of the provisions hereunder.&lt;/p&gt;&lt;p&gt;1976, c. 605.&lt;/p&gt;</t>
  </si>
  <si>
    <t>¬ß 19.2-368.17</t>
  </si>
  <si>
    <t>Public information program.</t>
  </si>
  <si>
    <t>&lt;p&gt;The Commission shall establish and conduct a public information program to assure extensive and continuing publicity and public awareness of the provisions of this chapter. The public information program shall include brochures, posters and public service advertisements for television, radio and print media for dissemination to the public of information regarding the right to compensation for innocent victims of crime, including information on the right to file a claim, the scope of coverage, and the procedures to be utilized incident thereto.&lt;/p&gt;&lt;p&gt;Whenever a crime which directly resulted in personal physical injury to, or death of, an individual is reported within the time required by ¬ß &lt;a href='http://law.lis.virginia.gov/vacode/19.2-368.10/'&gt;19.2-368.10&lt;/a&gt;, the law-enforcement agency to which the report is made shall make reasonable efforts, where practicable, to notify the victim or other potential claimant in writing on forms prepared by the Commission of his or her possible right to file a claim under this chapter. In any event, no liability or cause of action shall arise from the failure to so notify a victim of crime or other potential claimant.&lt;/p&gt;&lt;p&gt;1976, c. 605; 1986, cc. 457, 472.&lt;/p&gt;</t>
  </si>
  <si>
    <t>¬ß 19.2-368.18</t>
  </si>
  <si>
    <t>Criminal Injuries Compensation Fund.</t>
  </si>
  <si>
    <t>&lt;p&gt;A. There is hereby created a special fund to be administered by the Comptroller, known as the Criminal Injuries Compensation Fund.&lt;/p&gt;&lt;p&gt;B. Whenever the costs provided for in ¬ß¬ß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or ¬ß &lt;a href='http://law.lis.virginia.gov/vacode/17.1-275.9/'&gt;17.1-275.9&lt;/a&gt; or subsections B or C of ¬ß &lt;a href='http://law.lis.virginia.gov/vacode/16.1-69.48:1/'&gt;16.1-69.48:1&lt;/a&gt; are assessed, a portion of the costs, as specified in those sections, shall be paid over to the Comptroller to be deposited into the Criminal Injuries Compensation Fund. Under no condition shall a political subdivision be held liable for the payment of this sum.&lt;/p&gt;&lt;p&gt;C. No claim shall be accepted under the provisions of this chapter when the crime that gave rise to such claim occurred prior to July 1, 1977.&lt;/p&gt;&lt;p&gt;D. Sums available in the Criminal Injuries Compensation Fund shall be used for the purpose of payment of the costs and expenses necessary for the administration of this chapter and for the payment of claims pursuant to this chapter.&lt;/p&gt;&lt;p&gt;E. All revenues deposited into the Criminal Injuries Compensation Fund, and appropriated for the purposes of this chapter, shall be immediately available for the payment of claims.&lt;/p&gt;&lt;p&gt;1976, c. 605; 1978, c. 413; 1980, c. 521; 1985, c. 230; 1988, c. 748; 1993, c. 434; 1996, cc. &lt;a href='http://lis.virginia.gov/cgi-bin/legp604.exe?961+ful+CHAP0760'&gt;760&lt;/a&gt;, &lt;a href='http://lis.virginia.gov/cgi-bin/legp604.exe?961+ful+CHAP0976'&gt;976&lt;/a&gt;; 2002, c. &lt;a href='http://lis.virginia.gov/cgi-bin/legp604.exe?021+ful+CHAP0831'&gt;831&lt;/a&gt;.&lt;/p&gt;</t>
  </si>
  <si>
    <t>PROFITS FROM CRIME</t>
  </si>
  <si>
    <t>¬ß 19.2-368.19</t>
  </si>
  <si>
    <t>&lt;p&gt;For purposes of this chapter, the following terms shall have the following meanings unless the context requires otherwise:&lt;/p&gt;&lt;p&gt;"Defendant" means any person who pleads guilty to, is convicted of, or is found not guilty by reason of insanity with respect to a felony resulting in physical injury to or death of another person.&lt;/p&gt;&lt;p&gt;"Division" means the Division of Crime Victims' Compensation.&lt;/p&gt;&lt;p&gt;"Interested party" means the victim, the defendant, and any transferee of proceeds due the defendant under a contract, the person with whom the defendant has contracted, the prosecuting attorney for the Commonwealth, and the Division of Crime Victims' Compensation.&lt;/p&gt;&lt;p&gt;"Victim" means a person who suffers personal, physical, mental, emotional, or pecuniary loss as a direct result of a crime and includes the spouse, parent, child, or sibling of the victim.&lt;/p&gt;&lt;p&gt;1990, c. 549; 1992, c. 681.&lt;/p&gt;</t>
  </si>
  <si>
    <t>¬ß 19.2-368.20</t>
  </si>
  <si>
    <t>Special order of escrow.</t>
  </si>
  <si>
    <t>&lt;p&gt;A. Any proceeds or profits received or to be received directly or indirectly, except property that may be forfeited to the Commonwealth pursuant to ¬ß¬ß &lt;a href='http://law.lis.virginia.gov/vacode/19.2-386.15/'&gt;19.2-386.15&lt;/a&gt; through &lt;a href='http://law.lis.virginia.gov/vacode/19.2-386.31/'&gt;19.2-386.31&lt;/a&gt;, by a defendant or a transferee of that defendant from any source, as a direct or indirect result of his crime or sentence, or the notoriety which such crime or sentence has conferred upon him, shall be subject to a special order of escrow.&lt;/p&gt;&lt;p&gt;B. Income from the defendant's employment in a position unrelated to his crime or the notoriety which such crime has conferred upon him but obtained through the assistance of or rehabilitative training by correctional or mental health programs or personnel shall not be subject to a special order of escrow under this section, and nothing in this section shall be construed to prohibit or hinder the return of property belonging to victims of crime to its rightful owners. Any proceeds from a contract relating to a depiction or discussion of the defendant's crime in a movie, book, newspaper, magazine, radio or television production, or live entertainment or publication of any kind shall not be subject to a special order of escrow unless an integral part of the work is a depiction or discussion of the defendant's crime or an impression of the defendant's thoughts, opinions, or emotions regarding such crime.&lt;/p&gt;&lt;p&gt;C. Upon petition of the attorney for the Commonwealth filed at any time after conviction of such defendant or his acquittal by reason of insanity and after notice to the interested parties, a hearing upon the motion and a finding for the Commonwealth, for good cause shown, any circuit court in which the petition is filed shall order that such proceeds be subject to a special order of escrow.&lt;/p&gt;&lt;p&gt;1. The petition shall be filed in the circuit court of the jurisdiction where the defendant was convicted or acquitted by reason of insanity.&lt;/p&gt;&lt;p&gt;2. The petition shall set forth in general terms the causes for entry of the special order of escrow, and be signed by the attorney for the Commonwealth.&lt;/p&gt;&lt;p&gt;3. Upon the filing of the petition, the clerk shall forthwith issue a warrant directed to the sheriff or other law-enforcement officer of the county or city, commanding him to take the property into his possession and hold the same subject to further proceedings in the cause. If for any cause the warrant was not executed, other like warrants may be successively issued until one is executed. The officer serving the warrant shall take the property into his possession and forthwith return the warrant and report to the clerk in writing.&lt;/p&gt;&lt;p&gt;4. Any person concerned in interest may appear and make defense to the petition, which may be done by answer on oath.&lt;/p&gt;&lt;p&gt;5. When the case is ready for trial, such issues of fact as are made by the pleadings, or as the court may direct, the court shall determine the whole matter of law and fact.&lt;/p&gt;&lt;p&gt;6. Expenses and costs incurred in the proceedings shall be paid as the court, in its discretion, shall determine; except that no costs shall be adjudged against the Commonwealth.&lt;/p&gt;&lt;p&gt;An order issued under this section shall require that the defendant and the person with whom the defendant contracts pay to the Division any proceeds due the defendant under the contract and the proceeds shall be placed in a special escrow account for the victims of the defendant's crime.&lt;/p&gt;&lt;p&gt;1990, c. 549; 1992, c. 681; 2006, c. &lt;a href='http://lis.virginia.gov/cgi-bin/legp604.exe?061+ful+CHAP0414'&gt;414&lt;/a&gt;.&lt;/p&gt;</t>
  </si>
  <si>
    <t>¬ß 19.2-368.21</t>
  </si>
  <si>
    <t>Distribution.</t>
  </si>
  <si>
    <t>&lt;p&gt;A. Proceeds paid to the Division under ¬ß &lt;a href='http://law.lis.virginia.gov/vacode/19.2-368.20/'&gt;19.2-368.20&lt;/a&gt; shall be retained in escrow in the Criminal Injuries Compensation Fund for five years after the date of the order, but during that five-year period may be levied upon to satisfy a money judgment rendered by a court or award of the Workers' Compensation Commission in favor of a victim of an offense for which the defendant has been convicted or acquitted by reason of insanity, or a legal representative of the victim.&lt;/p&gt;&lt;p&gt;B. If ordered by a circuit court in the interest of justice, after motion, notice to all interested parties, and opportunity for hearing, such escrow fund shall be used to:&lt;/p&gt;&lt;p&gt;1. First, satisfy court ordered restitution against a defendant and in favor of a victim;&lt;/p&gt;&lt;p&gt;2. Satisfy a money judgment rendered in the court hearing the matter, in favor of a victim of any offense for which the defendant has been convicted;&lt;/p&gt;&lt;p&gt;3. Pay for legal representation of the defendant in criminal proceedings, including the appeals process, to the extent the defendant's representation was paid for by the Commonwealth or an agency thereof. No more than 25% of the total proceeds in escrow may be used for legal representation; and&lt;/p&gt;&lt;p&gt;4. Pay any fines or costs assessed against the defendant by a court of the Commonwealth.&lt;/p&gt;&lt;p&gt;C. At the end of the five-year period, the remaining proceeds shall be paid into the Literary Fund. However, (i) if a civil action under this section is pending against the defendant, the proceeds shall be held in escrow until completion of the action or (ii) if the defendant has appealed his conviction and the appeals process is not final, the proceeds shall be held in escrow until the appeals process is final, and upon disposition of the charges favorable to the defendant, the Division shall immediately pay any money in the escrow account to the defendant.&lt;/p&gt;&lt;p&gt;1990, c. 549; 1992, c. 681; 2006, c. &lt;a href='http://lis.virginia.gov/cgi-bin/legp604.exe?061+ful+CHAP0414'&gt;414&lt;/a&gt;.&lt;/p&gt;</t>
  </si>
  <si>
    <t>¬ß 19.2-368.22</t>
  </si>
  <si>
    <t>Actions to defeat chapter void.</t>
  </si>
  <si>
    <t>&lt;p&gt;Any action taken by any person convicted of a felony, whether by way of execution of a power of attorney, creation of corporate entities, or otherwise, to defeat the purpose of this chapter shall be void.&lt;/p&gt;&lt;p&gt;1990, c. 549; 1992, c. 59.&lt;/p&gt;</t>
  </si>
  <si>
    <t>ENFORCEMENT OF FORFEITURES [Repealed]</t>
  </si>
  <si>
    <t>¬ß¬ß 19.2-369 through 19.2-386</t>
  </si>
  <si>
    <t>&lt;p&gt;Repealed by Acts 2012, cc. &lt;a href='http://lis.virginia.gov/cgi-bin/legp604.exe?121+ful+CHAP0283'&gt;283&lt;/a&gt; and &lt;a href='http://lis.virginia.gov/cgi-bin/legp604.exe?121+ful+CHAP0756'&gt;756&lt;/a&gt;, cl. 2.&lt;/p&gt;</t>
  </si>
  <si>
    <t>ENFORCEMENT OF FORFEITURES</t>
  </si>
  <si>
    <t>¬ß 19.2-386.1</t>
  </si>
  <si>
    <t>Commencing an action of forfeiture.</t>
  </si>
  <si>
    <t>&lt;p&gt;Except as otherwise specifically provided by law, whenever any property is forfeited to the Commonwealth by reason of the violation of any law, or if any statute provides for the forfeiture of any property or money, or if any property or money be seized as forfeited for a violation of any of the provisions of this Code, the Commonwealth shall follow the procedures set forth in this chapter.&lt;/p&gt;&lt;p&gt;An action against any property subject to seizure under the provisions of Chapter 22.2 (¬ß &lt;a href='http://law.lis.virginia.gov/vacode/19.2-386.15/'&gt;19.2-386.15&lt;/a&gt; et seq.) shall be commenced by the filing of an information in the clerk's office of the circuit court. Any information shall be filed in the name of the Commonwealth by the attorney for the Commonwealth or may be filed by the Attorney General if so requested by the attorney for the Commonwealth. Venue for an action of forfeiture shall lie in the county or city where (i) the property is located, (ii) the property is seized, or (iii) an owner of the property could be prosecuted for the illegal conduct alleged to give rise to the forfeiture. Such information shall (a) name as parties defendant all owners and lienholders then known or of record and the trustees named in any deed of trust securing such lienholder, (b) specifically describe the property, (c) set forth in general terms the grounds for forfeiture of the named property, (d) pray that the same be condemned and sold or otherwise be disposed of according to law, and (e) ask that all persons concerned or interested be notified to appear and show cause why such property should not be forfeited. In all cases, an information shall be filed within three years of the date of actual discovery by the Commonwealth of the last act giving rise to the forfeiture or the action for forfeiture will be barred.&lt;/p&gt;&lt;p&gt;1989,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</si>
  <si>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19.2-386.2</t>
  </si>
  <si>
    <t>Seizure of named property.</t>
  </si>
  <si>
    <t>&lt;p&gt;A. When any property subject to seizure under Chapter 22.2 (¬ß &lt;a href='http://law.lis.virginia.gov/vacode/19.2-386.15/'&gt;19.2-386.15&lt;/a&gt; et seq.) or other provision under the Code has not been seized at the time an information naming that property is filed, the clerk of the circuit court or a judge of the circuit court, upon motion of the attorney for the Commonwealth wherein the information is filed, shall issue a warrant to the sheriff or other state or local law-enforcement officer authorized to serve criminal process in the jurisdiction where the property is located, describing the property named in the complaint and authorizing its immediate seizure.&lt;/p&gt;&lt;p&gt;B. In all cases of seizure of real property, a notice of lis pendens shall be filed with the clerk of the circuit court of the county or city wherein the property is located and shall be indexed in the land records in the name or names of those persons whose interests appear to be affected thereby.&lt;/p&gt;&lt;p&gt;C. When any property is seized for the purposes of forfeiture under Chapter 22.2 (¬ß &lt;a href='http://law.lis.virginia.gov/vacode/19.2-386.15/'&gt;19.2-386.15&lt;/a&gt; et seq.) or other forfeiture provision under the Code, the agency seizing the property shall, as soon as practicable after the seizure, conduct an inventory of the seized property and shall, as soon as practicable, provide a copy of the inventory to the owner. An agency's failure to provide a copy of an inventory pursuant to this subsection shall not invalidate any forfeiture.&lt;/p&gt;&lt;p&gt;D. When any property is seized for the purposes of forfeiture under Chapter 22.2 (¬ß &lt;a href='http://law.lis.virginia.gov/vacode/19.2-386.15/'&gt;19.2-386.15&lt;/a&gt; et seq.) or other forfeiture provision under the Code, and an information naming that property has not been filed, neither the agency seizing the property nor any other law-enforcement agency may request, require, or in any manner induce any person who asserts ownership, lawful possession, or any lawful right to the property to waive his interest in or rights to the property until an information has been filed.&lt;/p&gt;&lt;p&gt;1989, c. 690; 2002, cc. &lt;a href='http://lis.virginia.gov/cgi-bin/legp604.exe?021+ful+CHAP0588'&gt;588&lt;/a&gt;, &lt;a href='http://lis.virginia.gov/cgi-bin/legp604.exe?021+ful+CHAP0623'&gt;623&lt;/a&gt;; 2004, c. &lt;a href='http://lis.virginia.gov/cgi-bin/legp604.exe?041+ful+CHAP0995'&gt;995&lt;/a&gt;; 2006, c. &lt;a href='http://lis.virginia.gov/cgi-bin/legp604.exe?061+ful+CHAP0766'&gt;766&lt;/a&gt;; 2012, cc. &lt;a href='http://lis.virginia.gov/cgi-bin/legp604.exe?121+ful+CHAP0283'&gt;283&lt;/a&gt;, &lt;a href='http://lis.virginia.gov/cgi-bin/legp604.exe?121+ful+CHAP0756'&gt;756&lt;/a&gt;; 2015, c. &lt;a href='http://lis.virginia.gov/cgi-bin/legp604.exe?151+ful+CHAP0769'&gt;769&lt;/a&gt;; 2016, cc. &lt;a href='http://lis.virginia.gov/cgi-bin/legp604.exe?161+ful+CHAP0203'&gt;203&lt;/a&gt;, &lt;a href='http://lis.virginia.gov/cgi-bin/legp604.exe?161+ful+CHAP0423'&gt;423&lt;/a&gt;.&lt;/p&gt;</t>
  </si>
  <si>
    <t>¬ß 19.2-386.2:1</t>
  </si>
  <si>
    <t>Notice to Commissioner of Department of Motor Vehicles; duties of Commissioner.</t>
  </si>
  <si>
    <t>&lt;p&gt;If the property seized is a motor vehicle required by the motor vehicle laws of Virginia to be registered, the attorney for the Commonwealth shall forthwith notify the Commissioner of the Department of Motor Vehicles, by certified mail, or electronically in a format prescribed by the Commissioner, of such seizure and the motor number of the vehicle so seized, and the Commissioner shall promptly certify to such attorney for the Commonwealth the name and address of the person in whose name such vehicle is registered, together with the name and address of any person holding a lien thereon. The Commissioner shall also forthwith notify such registered owner and lienor, in writing, of the reported seizure and the county or city wherein such seizure was made.&lt;/p&gt;&lt;p&gt;The certificate of the Commissioner, concerning such registration and lien, shall be received in evidence in any proceeding, either civil or criminal, under any provision of this chapter, in which such facts may be material to the issue involved.&lt;/p&gt;&lt;p&gt;2012, cc. &lt;a href='http://lis.virginia.gov/cgi-bin/legp604.exe?121+ful+CHAP0283'&gt;283&lt;/a&gt;, &lt;a href='http://lis.virginia.gov/cgi-bin/legp604.exe?121+ful+CHAP0756'&gt;756&lt;/a&gt;; 2016, cc. &lt;a href='http://lis.virginia.gov/cgi-bin/legp604.exe?161+ful+CHAP0203'&gt;203&lt;/a&gt;, &lt;a href='http://lis.virginia.gov/cgi-bin/legp604.exe?161+ful+CHAP0423'&gt;423&lt;/a&gt;.&lt;/p&gt;</t>
  </si>
  <si>
    <t>¬ß 19.2-386.3</t>
  </si>
  <si>
    <t>Notice of seizure for forfeiture and notice of motion for judgment.</t>
  </si>
  <si>
    <t>&lt;p&gt;A. If an information has not been filed, then upon seizure of any property under Chapter 22.2 (¬ß &lt;a href='http://law.lis.virginia.gov/vacode/19.2-386.15/'&gt;19.2-386.15&lt;/a&gt; et seq.) or other provision under the Code, the agency seizing the property shall forthwith notify in writing the attorney for the Commonwealth in the county or city in which the seizure occurred, who shall, within 21 days of receipt of such notice, file a notice of seizure for forfeiture with the clerk of the circuit court. Such notice of seizure for forfeiture shall specifically describe the property seized, set forth in general terms the grounds for seizure, identify the date on which the seizure occurred, and identify all owners and lien holders then known or of record, including the treasurer of the locality in which the seized property is located. The clerk shall forthwith mail by first-class mail notice of seizure for forfeiture to the last known address of all identified owners and lien holders. When property has been seized under Chapter 22.2 (¬ß &lt;a href='http://law.lis.virginia.gov/vacode/19.2-386.15/'&gt;19.2-386.15&lt;/a&gt; et seq.) or other provision under the Code prior to filing an information, then an information against that property shall be filed within 90 days of the date of seizure or the property shall be released to the owner or lien holder.&lt;/p&gt;&lt;p&gt;B. Except as to corporations, all parties defendant shall be served, in accordance with ¬ß &lt;a href='http://law.lis.virginia.gov/vacode/8.01-296/'&gt;8.01-296&lt;/a&gt;, with a copy of the information and a notice to appear prior to any motion for default judgment on the information. The notice shall contain a statement warning the party defendant that his interest in the property shall be subject to forfeiture to the Commonwealth unless within 30 days after service on him of the notice, or before the date set forth in the order of publication with respect to the notice, an answer under oath is filed in the proceeding setting forth (i) the nature of the defendant's claim, (ii) the exact right, title or character of the ownership or interest in the property and the evidence thereof, and (iii) the reason, cause, exemption or defense he may have against the forfeiture of his interest in the property, including but not limited to the exemptions set forth in ¬ß &lt;a href='http://law.lis.virginia.gov/vacode/19.2-386.8/'&gt;19.2-386.8&lt;/a&gt;. Service upon corporations shall be made in accordance with ¬ß &lt;a href='http://law.lis.virginia.gov/vacode/8.01-299/'&gt;8.01-299&lt;/a&gt; or subdivision 1 or 2 of ¬ß &lt;a href='http://law.lis.virginia.gov/vacode/8.01-301/'&gt;8.01-301&lt;/a&gt;; however, if such service cannot be thus made, it shall be made by publication in accordance with ¬ß &lt;a href='http://law.lis.virginia.gov/vacode/8.01-317/'&gt;8.01-317&lt;/a&gt;.&lt;/p&gt;&lt;p&gt;1989, c. 690; 1991, c. 560; 1996, c. &lt;a href='http://lis.virginia.gov/cgi-bin/legp604.exe?961+ful+CHAP0673'&gt;673&lt;/a&gt;; 2002, cc. &lt;a href='http://lis.virginia.gov/cgi-bin/legp604.exe?021+ful+CHAP0588'&gt;588&lt;/a&gt;, &lt;a href='http://lis.virginia.gov/cgi-bin/legp604.exe?021+ful+CHAP0623'&gt;623&lt;/a&gt;; 2004, c. &lt;a href='http://lis.virginia.gov/cgi-bin/legp604.exe?041+ful+CHAP0995'&gt;995&lt;/a&gt;; 2011, c. &lt;a href='http://lis.virginia.gov/cgi-bin/legp604.exe?111+ful+CHAP0083'&gt;83&lt;/a&gt;; 2012, cc. &lt;a href='http://lis.virginia.gov/cgi-bin/legp604.exe?121+ful+CHAP0283'&gt;283&lt;/a&gt;, &lt;a href='http://lis.virginia.gov/cgi-bin/legp604.exe?121+ful+CHAP0756'&gt;756&lt;/a&gt;.&lt;/p&gt;</t>
  </si>
  <si>
    <t>¬ß 19.2-386.4</t>
  </si>
  <si>
    <t>Records and handling of seized property.</t>
  </si>
  <si>
    <t>&lt;p&gt;Any agency seizing property under ¬ß &lt;a href='http://law.lis.virginia.gov/vacode/19.2-386.2/'&gt;19.2-386.2&lt;/a&gt;, Chapter 22.2 (¬ß &lt;a href='http://law.lis.virginia.gov/vacode/19.2-386.15/'&gt;19.2-386.15&lt;/a&gt; et seq.), or other provision under the Code, pending forfeiture and final disposition, may do any of the following:&lt;/p&gt;&lt;p&gt;1. Place the property under constructive seizure by posting notice of seizure for forfeiture on the property or by filing notice of seizure for forfeiture in any appropriate public record relating to property;&lt;/p&gt;&lt;p&gt;2. Remove the property to a storage area for safekeeping or, if the property is a negotiable instrument or money, deposit it in an interest-bearing account;&lt;/p&gt;&lt;p&gt;3. Remove the property to a place designated by the circuit court in the county or city wherein the property was seized; or&lt;/p&gt;&lt;p&gt;4. Provide for another custodian or agency to take custody of the property and remove it to an appropriate location within or without the jurisdiction of the circuit court in the county or city wherein the property was seized or in which the complaint was filed.&lt;/p&gt;&lt;p&gt;A report regarding the type of property subject to forfeiture and its handling pursuant to this section and ¬ß &lt;a href='http://law.lis.virginia.gov/vacode/19.2-386.5/'&gt;19.2-386.5&lt;/a&gt;, and the final disposition of the property shall be filed by the seizing agency with the Department of Criminal Justice Services in accordance with regulations promulgated by the Board.&lt;/p&gt;&lt;p&gt;1989,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</si>
  <si>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19.2-386.5</t>
  </si>
  <si>
    <t>Release of seized property.</t>
  </si>
  <si>
    <t>&lt;p&gt;At any time prior to the filing of an information, the attorney for the Commonwealth in the county or city in which the property has been seized pursuant to Chapter 22.2 (¬ß &lt;a href='http://law.lis.virginia.gov/vacode/19.2-386.15/'&gt;19.2-386.15&lt;/a&gt; et seq.) or other provision under the Code may, in his discretion, upon the payment of costs incident to the custody of the seized property, return the seized property to an owner or lien holder, without requiring that the owner or lien holder post bond as provided in ¬ß &lt;a href='http://law.lis.virginia.gov/vacode/19.2-386.6/'&gt;19.2-386.6&lt;/a&gt;, if he believes the property is properly exempt from forfeiture pursuant to ¬ß &lt;a href='http://law.lis.virginia.gov/vacode/19.2-386.8/'&gt;19.2-386.8&lt;/a&gt;.&lt;/p&gt;&lt;p&gt;1989, c. 690;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</si>
  <si>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19.2-386.6</t>
  </si>
  <si>
    <t>Bond to secure possession.</t>
  </si>
  <si>
    <t>&lt;p&gt;If the owner or lien holder of the named property desires to obtain possession thereof before the hearing on the information filed against the same, such property shall be appraised by the clerk of the court where such information is filed. The clerk shall promptly cause the property to be appraised at its fair cash value, and forthwith make return thereof in writing to the court. Any appraisal fee shall be taxed as costs as provided in ¬ß &lt;a href='http://law.lis.virginia.gov/vacode/19.2-386.12/'&gt;19.2-386.12&lt;/a&gt;. Upon the return of the appraisal, the owner or lien holder may give a bond payable to the Commonwealth, in a penalty of the amount equal to the appraised value of the property plus the court costs which may accrue, with security to be approved by the clerk and conditioned for the performance of the final judgment of the court, on the trial of the information. A further condition shall be that, if upon the hearing on the information, the judgment of the court is that such property, or any part thereof, or such interest and equity as the owner or lien holder may have therein, is forfeited, judgment may thereupon be entered against the obligors on such bond for the penalty thereof, without further or other proceedings against them thereon, to be discharged by the payment of the appraised value of the property so seized and forfeited, and costs. Upon such judgment, execution may issue, on which the clerk shall endorse, "No security to be taken." Upon giving of the bond, the property shall be delivered to the owner or lien holder.&lt;/p&gt;&lt;p&gt;1989, c. 690.&lt;/p&gt;</t>
  </si>
  <si>
    <t>¬ß 19.2-386.7</t>
  </si>
  <si>
    <t>Sale of property liable to deterioration.</t>
  </si>
  <si>
    <t>&lt;p&gt;If the property seized is perishable or liable to deterioration, decay, or injury by being detained in custody pending the proceedings, the circuit court for the county or city in which the information is filed or in which the property is located, may order the same to be sold upon such notice as the court, in its discretion, may deem proper and hold the proceeds of sale pending the final disposition of such proceedings.&lt;/p&gt;&lt;p&gt;1989, c. 690.&lt;/p&gt;</t>
  </si>
  <si>
    <t>¬ß 19.2-386.8</t>
  </si>
  <si>
    <t>Exemptions.</t>
  </si>
  <si>
    <t>&lt;p&gt;The following exemptions shall apply to property otherwise subject to forfeiture:&lt;/p&gt;&lt;p&gt;1. No conveyance used by any person as a lawfully certified common carrier in the transaction of business as a common carrier may be forfeited under the provisions of this section unless the owner of the conveyance was a consenting party or privy to the conduct giving rise to forfeiture or knew or had reason to know of it.&lt;/p&gt;&lt;p&gt;2. No conveyance may be forfeited under the provisions of this section for any conduct committed by a person other than the owner while the conveyance was unlawfully in the possession of a person other than the owner in violation of the criminal laws of this Commonwealth, or any other state, the District of Columbia, the United States or any territory thereof.&lt;/p&gt;&lt;p&gt;3. No owner's interest may be forfeited under this chapter if the court finds that:&lt;/p&gt;&lt;p&gt;a. He did not know and had no reason to know of the conduct giving rise to forfeiture;&lt;/p&gt;&lt;p&gt;b. He was a bona fide purchaser for value without notice;&lt;/p&gt;&lt;p&gt;c. The conduct giving rise to forfeiture occurred without his connivance or consent, express or implied; or&lt;/p&gt;&lt;p&gt;d. The conduct giving rise to forfeiture was committed by a tenant of a residential or commercial property owned by a landlord, and the landlord did not know or have reason to know of the tenant's conduct.&lt;/p&gt;&lt;p&gt;4. No lien holder's interest may be forfeited under this chapter if the court finds that:&lt;/p&gt;&lt;p&gt;a. The lien holder did not know of the conduct giving rise to forfeiture at the time the lien was granted;&lt;/p&gt;&lt;p&gt;b. The lien holder held a bona fide lien on the property subject to forfeiture and had perfected the same in the manner prescribed by law prior to seizure of the property; and&lt;/p&gt;&lt;p&gt;c. The conduct giving rise to forfeiture occurred without his connivance or consent, express or implied.&lt;/p&gt;&lt;p&gt;In the event the interest has been sold to a bona fide purchaser for value in order to avoid the provisions of this chapter, the Commonwealth shall have a right of action against the seller of the property for the proceeds of the sale.&lt;/p&gt;&lt;p&gt;1989, c. 690; 2005, c. &lt;a href='http://lis.virginia.gov/cgi-bin/legp604.exe?051+ful+CHAP0883'&gt;883&lt;/a&gt;.&lt;/p&gt;</t>
  </si>
  <si>
    <t>¬ß 19.2-386.9</t>
  </si>
  <si>
    <t>Appearance by owner or lien holder.</t>
  </si>
  <si>
    <t>&lt;p&gt;Any person claiming to be an owner or lien holder of the named property may appear at any time within thirty days after service on him of notice to appear or on or before the date certain set forth in any order of publication under ¬ß &lt;a href='http://law.lis.virginia.gov/vacode/8.01-317/'&gt;8.01-317&lt;/a&gt; or such longer time as the court in its discretion may allow to prevent a miscarriage of justice. Any person without actual or constructive notice of the forfeiture proceedings claiming to be an owner or lienholder may appear at any time before final judgment of the trial court and be made a party to the action. Such appearance shall be by answer, under oath, which shall clearly set forth (i) the nature of the defendant's claim; (ii) the exact right, title or character of the ownership or interest in the property and the evidence thereof; and (iii) the reason, cause, exemption or defense he may have against the forfeiture of the property.&lt;/p&gt;&lt;p&gt;1989, c. 690; 1991, c. 560.&lt;/p&gt;</t>
  </si>
  <si>
    <t>¬ß 19.2-386.10</t>
  </si>
  <si>
    <t>Forfeiture; default judgment; remission; trial.</t>
  </si>
  <si>
    <t>&lt;p&gt;A. A party defendant who fails to appear as provided in ¬ß &lt;a href='http://law.lis.virginia.gov/vacode/19.2-386.9/'&gt;19.2-386.9&lt;/a&gt; shall be in default. The forfeiture shall be deemed established as to the interest of any party in default upon entry of judgment as provided in ¬ß &lt;a href='http://law.lis.virginia.gov/vacode/19.2-386.11/'&gt;19.2-386.11&lt;/a&gt;. Within 21 days after entry of judgment, any party defendant against whom judgment has been so entered may petition the Department of Criminal Justice Services for remission of his interest in the forfeited property. For good cause shown and upon proof by a preponderance of the evidence that the party defendant's interest in the property is exempt under subdivision 2, 3, or 4 of ¬ß &lt;a href='http://law.lis.virginia.gov/vacode/19.2-386.8/'&gt;19.2-386.8&lt;/a&gt;, the Department of Criminal Justice Services shall grant the petition and direct the state treasury to either (i) remit to the party defendant an amount not exceeding the party defendant's interest in the proceeds of sale of the forfeited property after deducting expenses incurred and payable pursuant to subsection B of ¬ß &lt;a href='http://law.lis.virginia.gov/vacode/19.2-386.12/'&gt;19.2-386.12&lt;/a&gt; or (ii) convey clear and absolute title to the forfeited property in extinguishment of such interest.&lt;/p&gt;&lt;p&gt;If any party defendant appears in accordance with ¬ß &lt;a href='http://law.lis.virginia.gov/vacode/19.2-386.9/'&gt;19.2-386.9&lt;/a&gt;, the court shall proceed to trial of the case, unless trial by jury is demanded by the Commonwealth or any party defendant. At trial, the Commonwealth has the burden of proving by clear and convincing evidence that the property is subject to forfeiture under this chapter. Upon such a showing by the Commonwealth, the claimant has the burden of proving by a preponderance of the evidence that the claimant's interest in the property is exempt under subdivision 2, 3, or 4 of ¬ß &lt;a href='http://law.lis.virginia.gov/vacode/19.2-386.8/'&gt;19.2-386.8&lt;/a&gt;.&lt;/p&gt;&lt;p&gt;B. The information and trial thereon shall be independent of any criminal proceeding against any party or other person for violation of law. However, upon motion and for good cause shown, the court may stay a forfeiture proceeding that is related to any warrant, indictment, or information.&lt;/p&gt;&lt;p&gt;1989, c. 690; 1991, c. 560; 2016, cc. &lt;a href='http://lis.virginia.gov/cgi-bin/legp604.exe?161+ful+CHAP0203'&gt;203&lt;/a&gt;, &lt;a href='http://lis.virginia.gov/cgi-bin/legp604.exe?161+ful+CHAP0423'&gt;423&lt;/a&gt;, &lt;a href='http://lis.virginia.gov/cgi-bin/legp604.exe?161+ful+CHAP0664'&gt;664&lt;/a&gt;.&lt;/p&gt;</t>
  </si>
  <si>
    <t>¬ß 19.2-386.11</t>
  </si>
  <si>
    <t>Judgment of condemnation; destruction.</t>
  </si>
  <si>
    <t>&lt;p&gt;A. If the forfeiture is established, the judgment shall be that the property be condemned as forfeited to the Commonwealth subject to any remission granted under subsection A of ¬ß &lt;a href='http://law.lis.virginia.gov/vacode/19.2-386.10/'&gt;19.2-386.10&lt;/a&gt; and further that the same be sold, unless (i) a sale thereof has been already made under ¬ß &lt;a href='http://law.lis.virginia.gov/vacode/19.2-386.7/'&gt;19.2-386.7&lt;/a&gt;, (ii) the court determines that the property forfeited is of such minimal value that the sale would not be in the best interest of the Commonwealth or (iii) the court finds that the property may be subject to return to a participating agency. If the court finds that the property may be subject to return to an agency participating in the seizure in accordance with subsection C of ¬ß &lt;a href='http://law.lis.virginia.gov/vacode/19.2-386.14/'&gt;19.2-386.14&lt;/a&gt;, the order shall provide for storage of the property until the determination to return it is made or, if return is not made, for sale of the property as provided in this section and ¬ß &lt;a href='http://law.lis.virginia.gov/vacode/19.2-386.12/'&gt;19.2-386.12&lt;/a&gt;. If sale has been made, the judgment shall be against the proceeds of sale, subject to the rights of any lien holder whose interest is not forfeited. If the property condemned has been delivered to the claimant under ¬ß &lt;a href='http://law.lis.virginia.gov/vacode/19.2-386.6/'&gt;19.2-386.6&lt;/a&gt;, further judgment shall be against the obligors in the bond for the penalty thereof, to be discharged by the payment of the appraised value of the property, upon which judgment, process of execution shall be awarded and the clerk shall endorse thereon, "No security is to be taken."&lt;/p&gt;&lt;p&gt;B. Forfeited cash and negotiable instruments shall be disposed of pursuant to the provisions of ¬ß &lt;a href='http://law.lis.virginia.gov/vacode/19.2-386.12/'&gt;19.2-386.12&lt;/a&gt;.&lt;/p&gt;&lt;p&gt;C. Contraband, the sale or possession of which is unlawful, weapons and property not sold because of the minimal value thereof, may be ordered destroyed by the court.&lt;/p&gt;&lt;p&gt;1989, c. 690; 1991, c. 560; 1993, c. 484.&lt;/p&gt;</t>
  </si>
  <si>
    <t>¬ß 19.2-386.12</t>
  </si>
  <si>
    <t>Sale of forfeited property.</t>
  </si>
  <si>
    <t>&lt;p&gt;A. Any sale of forfeited property shall be made for cash, after due advertisement. The sale shall be by public sale or other commercially feasible means authorized by the court in the order of forfeiture and shall vest in the purchaser a clear and absolute title to the property sold subject to the rights of any lien holder whose interest is not forfeited. The proceeds of sale, and whatever may be realized on any bond given under ¬ß &lt;a href='http://law.lis.virginia.gov/vacode/19.2-386.6/'&gt;19.2-386.6&lt;/a&gt;, and any money forfeited shall be paid over to the state treasury into a special fund of the Department of Criminal Justice Services in accordance with ¬ß &lt;a href='http://law.lis.virginia.gov/vacode/19.2-386.14/'&gt;19.2-386.14&lt;/a&gt;.&lt;/p&gt;&lt;p&gt;B. In all cases of forfeiture under this section, the actual expenses incident to the custody, preservation, and management of the seized property prior to forfeiture, the actual expenses incident to normal legal proceedings to perfect the Commonwealth's interest in the seized property through forfeiture, and the actual expenses incident to the sale thereof, including commissions, shall be taxed as costs and shall be paid to the person or persons who incurred these costs out of the net proceeds from the sale of such property. If there are no proceeds, the actual expenses shall be paid by the Commonwealth from the Criminal Fund. Actual expenses in excess of the available net proceeds shall be paid by the Commonwealth from the Criminal Fund. The party or parties in interest to any forfeiture proceeding commenced under this section shall be entitled to reasonable attorney's fees and costs if the forfeiture proceeding is terminated in favor of such party or parties. Such fees and costs shall be paid by the Commonwealth from the Criminal Fund.&lt;/p&gt;&lt;p&gt;The residue, if any, shall be paid and disbursed as provided in subsection A of ¬ß &lt;a href='http://law.lis.virginia.gov/vacode/19.2-386.10/'&gt;19.2-386.10&lt;/a&gt; and ¬ß &lt;a href='http://law.lis.virginia.gov/vacode/19.2-386.14/'&gt;19.2-386.14&lt;/a&gt; and regulations promulgated by the Criminal Justice Services Board.&lt;/p&gt;&lt;p&gt;1989, c. 690; 1991, c. 560.&lt;/p&gt;</t>
  </si>
  <si>
    <t>¬ß 19.2-386.13</t>
  </si>
  <si>
    <t>Writ of error and supersedeas.</t>
  </si>
  <si>
    <t>&lt;p&gt;For the purpose of review on a writ of error or supersedeas, a final judgment or order in the cause shall be deemed a final judgment or order within the meaning of subsection A of ¬ß &lt;a href='http://law.lis.virginia.gov/vacode/8.01-670/'&gt;8.01-670&lt;/a&gt;.&lt;/p&gt;&lt;p&gt;1989, c. 690; 2005, c. &lt;a href='http://lis.virginia.gov/cgi-bin/legp604.exe?051+ful+CHAP0681'&gt;681&lt;/a&gt;.&lt;/p&gt;</t>
  </si>
  <si>
    <t>¬ß 19.2-386.14</t>
  </si>
  <si>
    <t>Sharing of forfeited assets.</t>
  </si>
  <si>
    <t>&lt;p&gt;A.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distributed in a manner consistent with this chapter and Article VIII, Section 8 of the Constitution of Virginia.&lt;/p&gt;&lt;p&gt;A1.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paid over to the state treasury into a special fund of the Department of Criminal Justice Services for distribution in accordance with this section. The forfeited property and proceeds, less 10 percent, shall be made available to federal, state and local agencies to promote law enforcement in accordance with this section and regulations adopted by the Criminal Justice Services Board to implement the asset-sharing program.&lt;/p&gt;&lt;p&gt;The 10 percent retained by the Department shall be held in a nonreverting fund, known as the Asset Sharing Administrative Fund. Administrative costs incurred by the Department to manage and operate the asset-sharing program shall be paid from the Fund. Any amounts remaining in the Fund after payment of these costs shall be used to promote state or local law-enforcement activities. Distributions from the Fund for these activities shall be based upon need and shall be made from time to time in accordance with regulations promulgated by the Board.&lt;/p&gt;&lt;p&gt;B. Any federal, state or local agency or office that directly participated in the investigation or other law-enforcement activity which led, directly or indirectly, to the seizure and forfeiture shall be eligible for, and may petition the Department for, return of the forfeited asset or an equitable share of the net proceeds, based upon the degree of participation in the law-enforcement effort resulting in the forfeiture, taking into account the total value of all property forfeited and the total law-enforcement effort with respect to the violation of law on which the forfeiture is based. Upon finding that the petitioning agency is eligible for distribution and that all participating agencies agree on the equitable share of each, the Department shall distribute each share directly to the appropriate treasury of the participating agency.&lt;/p&gt;&lt;p&gt;If all eligible participating agencies cannot agree on the equitable shares of the net proceeds, the shares shall be determined by the Criminal Justice Services Board in accordance with regulations which shall specify the criteria to be used by the Board in assessing the degree of participation in the law-enforcement effort resulting in the forfeiture.&lt;/p&gt;&lt;p&gt;C. After the order of forfeiture is entered concerning any motor vehicle, boat, aircraft, or other tangible personal property, any seizing agency may (i) petition the Department for return of the property that is not subject to a grant or pending petition for remission or (ii) request the circuit court to order the property destroyed. Where all the participating agencies agree upon the equitable distribution of the tangible personal property, the Department shall return the property to those agencies upon finding that (a) the agency meets the criteria for distribution as set forth in subsection B and (b) the agency has a clear and reasonable law-enforcement need for the forfeited property.&lt;/p&gt;&lt;p&gt;If all eligible participating agencies cannot agree on the distribution of the property, distribution shall be determined by the Criminal Justice Services Board as in subsection B, taking into consideration the clear and reasonable law-enforcement needs for the property which the agencies may have. In order to equitably distribute tangible personal property, the Criminal Justice Services Board may require the agency receiving the property to reimburse the Department in cash for the difference between the fair market value of the forfeited property and the agency's equitable share as determined by the Criminal Justice Services Board.&lt;/p&gt;&lt;p&gt;If a seizing agency has received property for its use pursuant to this section, when the agency disposes of the property (1) by sale, the proceeds shall be distributed as set forth in this section; or (2) by destruction pursuant to a court order, the agency shall do so in a manner consistent with this section.&lt;/p&gt;&lt;p&gt;D. All forfeited property, including its proceeds or cash equivalent, received by a participating state or local agency pursuant to this section shall be used to promote law enforcement but shall not be used to supplant existing programs or funds. The Board shall promulgate regulations establishing an audit procedure to ensure compliance with this section.&lt;/p&gt;&lt;p&gt;E. On or after July 1, 2012, but before July 1, 2014, local seizing agencies may contribute cash funds and proceeds from forfeited property to the Virginia Public Safety Foundation to support the construction of the Commonwealth Public Safety Memorial. Any funds contributed by seizing agencies shall be contributed only after an internal analysis to determine that such contributions will not negatively impact law-enforcement training or operations.&lt;/p&gt;&lt;p&gt;F. The Department shall report annually on or before December 31 to the Governor and the General Assembly the amount of all cash, negotiable instruments, and proceeds from sales conducted pursuant to ¬ß &lt;a href='/vacode/19.2-386.7/'&gt;19.2-386.7&lt;/a&gt; or &lt;a href='/vacode/19.2-386.12/'&gt;19.2-386.12&lt;/a&gt; that were forfeited to the Commonwealth, including the amount of all forfeitures distributed to the Literary Fund. Such report shall also detail the amount distributed by the Department to each federal, state, or local agency or office pursuant to this section, and the amount each state or local agency or office received from federal asset forfeiture proceedings. Any state or local agency that receives a forfeited asset or an equitable share of the net proceeds of a forfeited asset from the Department or from a federal asset forfeiture proceeding shall inform the Department, in a manner prescribed by the Department, of (i) the offense on which the forfeiture is based listed in the information filed pursuant to ¬ß 19.2-386.1, (ii) any criminal charge brought against the owner of the forfeited asset, and (iii) if a criminal charge was brought against the owner of the forfeited asset, the status of the charge, including whether the charge is pending or resulted in a conviction. The Department shall include such information in the annual report. The Department shall ensure that such report is available to the public.&lt;/p&gt;&lt;p&gt;1991, c. 560; 2012, cc. &lt;a href='http://lis.virginia.gov/cgi-bin/legp604.exe?121+ful+CHAP0126'&gt;126&lt;/a&gt;, &lt;a href='http://lis.virginia.gov/cgi-bin/legp604.exe?121+ful+CHAP0283'&gt;283&lt;/a&gt;, &lt;a href='http://lis.virginia.gov/cgi-bin/legp604.exe?121+ful+CHAP0373'&gt;373&lt;/a&gt;, &lt;a href='http://lis.virginia.gov/cgi-bin/legp604.exe?121+ful+CHAP0756'&gt;756&lt;/a&gt;; 2016, cc. &lt;a href='http://lis.virginia.gov/cgi-bin/legp604.exe?161+ful+CHAP0203'&gt;203&lt;/a&gt;, &lt;a href='http://lis.virginia.gov/cgi-bin/legp604.exe?161+ful+CHAP0423'&gt;423&lt;/a&gt;; 2018, c. &lt;a href='http://lis.virginia.gov/cgi-bin/legp604.exe?181+ful+CHAP0666'&gt;666&lt;/a&gt;.&lt;/p&gt;</t>
  </si>
  <si>
    <t>Miscellaneous Forfeiture Provisions</t>
  </si>
  <si>
    <t>¬ß 19.2-386.15</t>
  </si>
  <si>
    <t>Seizure of property used in connection with or derived from terrorism.</t>
  </si>
  <si>
    <t>&lt;p&gt;A. The following property shall be subject to lawful seizure by any law-enforcement officer charged with enforcing the provisions of Article 2.2 (¬ß &lt;a href='http://law.lis.virginia.gov/vacode/18.2-46.4/'&gt;18.2-46.4&lt;/a&gt; et seq.) of Chapter 4 of Title 18.2: all moneys or other property, real or personal, together with any interest or profits derived from the investment of such money and used in substantial connection with an act of terrorism as defined in ¬ß &lt;a href='http://law.lis.virginia.gov/vacode/18.2-46.4/'&gt;18.2-46.4&lt;/a&gt;.&lt;/p&gt;&lt;p&gt;B. All seizures and forfeitures under this section shall be governed by the procedures contained in Chapter 22.1 (¬ß &lt;a href='http://law.lis.virginia.gov/vacode/19.2-386.1/'&gt;19.2-386.1&lt;/a&gt; et seq.) of this title.&lt;/p&gt;&lt;p&gt;2002, cc. &lt;a href='http://lis.virginia.gov/cgi-bin/legp604.exe?021+ful+CHAP0588'&gt;588&lt;/a&gt;, &lt;a href='http://lis.virginia.gov/cgi-bin/legp604.exe?021+ful+CHAP0623'&gt;623&lt;/a&gt;, ¬ß &lt;a href='http://law.lis.virginia.gov/vacode/18.2-46.9/'&gt;18.2-46.9&lt;/a&gt;; 2004, c. &lt;a href='http://lis.virginia.gov/cgi-bin/legp604.exe?041+ful+CHAP0995'&gt;995&lt;/a&gt;.&lt;/p&gt;</t>
  </si>
  <si>
    <t>¬ß 19.2-386.16</t>
  </si>
  <si>
    <t>Forfeiture of motor vehicles used in commission of certain crimes.</t>
  </si>
  <si>
    <t>&lt;p&gt;A. Any vehicle knowingly used by the owner thereof or used by another with his knowledge of and during the commission of, or in an attempt to commit, a second or subsequent offense of ¬ß &lt;a href='/vacode/18.2-346/'&gt;18.2-346&lt;/a&gt;, &lt;a href='/vacode/18.2-347/'&gt;18.2-347&lt;/a&gt;, &lt;a href='/vacode/18.2-348/'&gt;18.2-348&lt;/a&gt;, &lt;a href='/vacode/18.2-349/'&gt;18.2-349&lt;/a&gt;, &lt;a href='/vacode/18.2-355/'&gt;18.2-355&lt;/a&gt;, &lt;a href='/vacode/18.2-356/'&gt;18.2-356&lt;/a&gt; or &lt;a href='/vacode/18.2-357/'&gt;18.2-357&lt;/a&gt; or of a similar ordinance of any county, city or town or knowingly used for the transportation of any stolen goods, chattels or other property, when the value of such stolen goods, chattels or other property is $500 or more, or any stolen property obtained as a result of a robbery, without regard to the value of the property,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therefor.&lt;/p&gt;&lt;p&gt;B. Any vehicle knowingly used by the owner thereof or used by another with his knowledge of and during the commission of, or in an attempt to commit, a misdemeanor violation of subsection D of ¬ß &lt;a href='/vacode/18.2-47/'&gt;18.2-47&lt;/a&gt; or a felony violation of (i) Article 3 (¬ß &lt;a href='/vacode/18.2-47/'&gt;18.2-47&lt;/a&gt; et seq.) of Chapter 4 of Title 18.2 or (ii) ¬ß &lt;a href='/vacode/18.2-357/'&gt;18.2-357&lt;/a&gt; where the prostitute is a minor,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therefor.&lt;/p&gt;&lt;p&gt;C. Forfeiture of such vehicle shall be enforced as is provided in Chapter 22.1 (¬ß &lt;a href='/vacode/19.2-386.1/'&gt;19.2-386.1&lt;/a&gt; et seq.).&lt;/p&gt;&lt;p&gt;Code 1950, ¬ß¬ß 18.1-103, 18.1-107.1; 1960, c. 358; 1966, c. 247; 1970, c. 353; 1975, cc. 14, 15, ¬ß 18.2-110; 1981, c. 188; 1982, c. 509; 1992, cc. 310, 725; 1993, cc. 609, 866; 2004, c. &lt;a href='http://lis.virginia.gov/cgi-bin/legp604.exe?041+ful+CHAP0995'&gt;995&lt;/a&gt;; 2010, c. &lt;a href='http://lis.virginia.gov/cgi-bin/legp604.exe?101+ful+CHAP0710'&gt;710&lt;/a&gt;; 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 2018, cc. &lt;a href='http://lis.virginia.gov/cgi-bin/legp604.exe?181+ful+CHAP0764'&gt;764&lt;/a&gt;, &lt;a href='http://lis.virginia.gov/cgi-bin/legp604.exe?181+ful+CHAP0765'&gt;765&lt;/a&gt;.&lt;/p&gt;</t>
  </si>
  <si>
    <t>¬ß 19.2-386.17</t>
  </si>
  <si>
    <t>Forfeitures for computer crimes.</t>
  </si>
  <si>
    <t>&lt;p&gt;All moneys and other income, including all proceeds earned but not yet received by a defendant from a third party as a result of the defendant's violations of Article 7.1 (¬ß &lt;a href='http://law.lis.virginia.gov/vacode/18.2-152.1/'&gt;18.2-152.1&lt;/a&gt; et seq.) of Chapter 5 of Title 18.2, and all computer equipment, all computer software, and all personal property used in connection with any violation of such article known by the owner thereof to have been used in violation of such article, shall be subject to lawful seizure by a law-enforcement officer and forfeiture by the Commonwealth in accordance with the procedures set forth in Chapter 22.1 (¬ß &lt;a href='http://law.lis.virginia.gov/vacode/19.2-386.1/'&gt;19.2-386.1&lt;/a&gt; et seq.) of this title, applied mutatis mutandis.&lt;/p&gt;&lt;p&gt;2003, cc. &lt;a href='http://lis.virginia.gov/cgi-bin/legp604.exe?031+ful+CHAP0987'&gt;987&lt;/a&gt;, &lt;a href='http://lis.virginia.gov/cgi-bin/legp604.exe?031+ful+CHAP1016'&gt;1016&lt;/a&gt;, ¬ß 18.2-152.16; 2004, c. &lt;a href='http://lis.virginia.gov/cgi-bin/legp604.exe?041+ful+CHAP0995'&gt;995&lt;/a&gt;.&lt;/p&gt;</t>
  </si>
  <si>
    <t>¬ß 19.2-386.18</t>
  </si>
  <si>
    <t>Forfeiture of unlawful electronic communication devices.</t>
  </si>
  <si>
    <t>&lt;p&gt;Any unlawful electronic communication device possessed, manufactured or sold in violation of ¬ß¬ß &lt;a href='http://law.lis.virginia.gov/vacode/18.2-190.2/'&gt;18.2-190.2&lt;/a&gt;, &lt;a href='http://law.lis.virginia.gov/vacode/18.2-190.3/'&gt;18.2-190.3&lt;/a&gt; or ¬ß &lt;a href='http://law.lis.virginia.gov/vacode/18.2-190.4/'&gt;18.2-190.4&lt;/a&gt; may be seized and forfeited to the Commonwealth, and turned over to the circuit court in the city or county in which it was seized and such property shall be disposed of as provided by law.&lt;/p&gt;&lt;p&gt;2002, c. &lt;a href='http://lis.virginia.gov/cgi-bin/legp604.exe?021+ful+CHAP0671'&gt;671&lt;/a&gt;, ¬ß 18.2-190.7; 2003, c. &lt;a href='http://lis.virginia.gov/cgi-bin/legp604.exe?031+ful+CHAP0354'&gt;354&lt;/a&gt;; 2004, c. &lt;a href='http://lis.virginia.gov/cgi-bin/legp604.exe?041+ful+CHAP0995'&gt;995&lt;/a&gt;.&lt;/p&gt;</t>
  </si>
  <si>
    <t>¬ß 19.2-386.19</t>
  </si>
  <si>
    <t>Seizure of property used in connection with money laundering.</t>
  </si>
  <si>
    <t>&lt;p&gt;The following property shall be subject to lawful seizure by any officer charged with enforcing the provisions of Article 9 (¬ß &lt;a href='http://law.lis.virginia.gov/vacode/18.2-246.1/'&gt;18.2-246.1&lt;/a&gt; et seq.) of Chapter 6 of Title 18.2: (i) all money, equipment, motor vehicles, and all other personal and real property of any kind or character used in substantial connection with the laundering of proceeds of some form of activity punishable as a felony under the laws of the Commonwealth, another state or territory of the United States, the District of Columbia, or the United States; (ii) all money or other property, real or personal, traceable to the proceeds of some form of activity punishable as a felony under the laws of the Commonwealth, another state or territory of the United States, the District of Columbia, or the United States, together with any interest or profits derived from the investment of such proceeds or other property; and (iii) all money, equipment, motor vehicles, and all other personal and real property of any kind or character used to or intended to be used to promote money laundering. Real property shall not be subject to seizure unless the minimum prescribed punishment for the violation is a term of imprisonment of not less than five years. All seizures and forfeitures under this section shall be governed by Chapter 22.1 (¬ß &lt;a href='http://law.lis.virginia.gov/vacode/19.2-386.1/'&gt;19.2-386.1&lt;/a&gt; et seq.), and the procedures specified therein shall apply, mutatis mutandis, to all forfeitures under Article 9 (¬ß &lt;a href='http://law.lis.virginia.gov/vacode/18.2-246.1/'&gt;18.2-246.1&lt;/a&gt; et seq.) of Chapter 6 of Title 18.2.&lt;/p&gt;&lt;p&gt;1999, c. &lt;a href='http://lis.virginia.gov/cgi-bin/legp604.exe?991+ful+CHAP0348'&gt;348&lt;/a&gt;, ¬ß 18.2-246.4; 2003, cc. &lt;a href='http://lis.virginia.gov/cgi-bin/legp604.exe?031+ful+CHAP0541'&gt;541&lt;/a&gt;, &lt;a href='http://lis.virginia.gov/cgi-bin/legp604.exe?031+ful+CHAP0549'&gt;549&lt;/a&gt;; 2004, c. &lt;a href='http://lis.virginia.gov/cgi-bin/legp604.exe?041+ful+CHAP0995'&gt;995&lt;/a&gt;; 2012, cc. &lt;a href='http://lis.virginia.gov/cgi-bin/legp604.exe?121+ful+CHAP0283'&gt;283&lt;/a&gt;, &lt;a href='http://lis.virginia.gov/cgi-bin/legp604.exe?121+ful+CHAP0756'&gt;756&lt;/a&gt;.&lt;/p&gt;</t>
  </si>
  <si>
    <t>¬ß 19.2-386.20</t>
  </si>
  <si>
    <t>Forfeiture of cigarettes sold or attempted to be sold in an unlawful delivery sale.</t>
  </si>
  <si>
    <t>&lt;p&gt;Any cigarettes sold or attempted to be sold in a delivery sale in violation of Article 10 (¬ß &lt;a href='http://law.lis.virginia.gov/vacode/18.2-246.6/'&gt;18.2-246.6&lt;/a&gt; et seq.) of Chapter 6 of Title 18.2 shall be forfeited to the Commonwealth and destroyed. All fixtures, equipment, materials and personal property used in substantial connection with a delivery sale or attempted delivery sale in a knowing and intentional violation of such article shall be subject to seizure and forfeiture according to the procedures contained in Chapter 22.1 (¬ß &lt;a href='http://law.lis.virginia.gov/vacode/19.2-386.1/'&gt;19.2-386.1&lt;/a&gt; et seq.) of this title, applied mutatis mutandis.&lt;/p&gt;&lt;p&gt;2004, c. &lt;a href='http://lis.virginia.gov/cgi-bin/legp604.exe?041+ful+CHAP0995'&gt;995&lt;/a&gt;.&lt;/p&gt;</t>
  </si>
  <si>
    <t>¬ß 19.2-386.21</t>
  </si>
  <si>
    <t>Forfeiture of counterfeit and contraband cigarettes.</t>
  </si>
  <si>
    <t>&lt;p&gt;Counterfeit cigarettes possessed in violation of &amp;sect; &lt;a href='/vacode/18.2-246.14/'&gt;18.2-246.14&lt;/a&gt; and cigarettes possessed in violation of &amp;sect; &lt;a href='/vacode/58.1-1017/'&gt;58.1-1017&lt;/a&gt; or &lt;a href='/vacode/58.1-1017.1/'&gt;58.1-1017.1&lt;/a&gt; shall be subject to seizure, forfeiture, and destruction or court-ordered assignment for use by a law-enforcement undercover operation by the Virginia Alcoholic Beverage Control Authority or any law-enforcement officer of the Commonwealth. However, any undercover operation that makes use of counterfeit cigarettes shall ensure that the counterfeit cigarettes remain under the control and command of law enforcement and shall not be distributed to a member of the general public who is not the subject of a criminal investigation. All fixtures, equipment, materials, and personal property used in substantial connection with (i) the sale or possession of counterfeit cigarettes in a knowing and intentional violation of Article 10 (&amp;sect; &lt;a href='/vacode/18.2-246.6/'&gt;18.2-246.6&lt;/a&gt; et seq.) of Chapter 6 of Title 18.2 or (ii) the sale or possession of cigarettes in a knowing and intentional violation of &amp;sect; &lt;a href='/vacode/58.1-1017/'&gt;58.1-1017&lt;/a&gt; or &lt;a href='/vacode/58.1-1017.1/'&gt;58.1-1017.1&lt;/a&gt; shall be subject to seizure and forfeiture according to the procedures contained in Chapter 22.1 (&amp;sect; &lt;a href='/vacode/19.2-386.1/'&gt;19.2-386.1&lt;/a&gt; et seq.), applied mutatis mutandis.&lt;/p&gt;&lt;p&gt;2004, c. &lt;a href='http://lis.virginia.gov/cgi-bin/legp604.exe?041+ful+CHAP0995'&gt;995&lt;/a&gt;; 2013, c. &lt;a href='http://lis.virginia.gov/cgi-bin/legp604.exe?131+ful+CHAP0627'&gt;627&lt;/a&gt;; 2014, cc. &lt;a href='http://lis.virginia.gov/cgi-bin/legp604.exe?141+ful+CHAP0422'&gt;422&lt;/a&gt;, &lt;a href='http://lis.virginia.gov/cgi-bin/legp604.exe?141+ful+CHAP0458'&gt;458&lt;/a&gt;; 2015, cc. &lt;a href='http://lis.virginia.gov/cgi-bin/legp604.exe?151+ful+CHAP0038'&gt;38&lt;/a&gt;, &lt;a href='http://lis.virginia.gov/cgi-bin/legp604.exe?151+ful+CHAP0730'&gt;730&lt;/a&gt;.&lt;/p&gt;</t>
  </si>
  <si>
    <t>¬ß 19.2-386.22</t>
  </si>
  <si>
    <t>Seizure of property used in connection with or derived from illegal drug transactions.</t>
  </si>
  <si>
    <t>&lt;p&gt;A. The following property shall be subject to lawful seizure by any officer charged with enforcing the provisions of Article 1 (¬ß &lt;a href='http://law.lis.virginia.gov/vacode/18.2-247/'&gt;18.2-247&lt;/a&gt; et seq.) of Chapter 7 of Title 18.2: (i) all money, medical equipment, office equipment, laboratory equipment, motor vehicles, and all other personal and real property of any kind or character, used in substantial connection with (a) the illegal manufacture, sale or distribution of controlled substances or possession with intent to sell or distribute controlled substances in violation of ¬ß &lt;a href='http://law.lis.virginia.gov/vacode/18.2-248/'&gt;18.2-248&lt;/a&gt;, (b) the sale or distribution of marijuana or possession with intent to distribute marijuana in violation of subdivisions (a)(2), (a)(3) and (c) of ¬ß &lt;a href='http://law.lis.virginia.gov/vacode/18.2-248.1/'&gt;18.2-248.1&lt;/a&gt;, or (c) a drug-related offense in violation of ¬ß &lt;a href='http://law.lis.virginia.gov/vacode/18.2-474.1/'&gt;18.2-474.1&lt;/a&gt;; (ii) everything of value furnished, or intended to be furnished, in exchange for a controlled substance in violation of ¬ß &lt;a href='http://law.lis.virginia.gov/vacode/18.2-248/'&gt;18.2-248&lt;/a&gt; or for marijuana in violation of ¬ß &lt;a href='http://law.lis.virginia.gov/vacode/18.2-248.1/'&gt;18.2-248.1&lt;/a&gt; or for a controlled substance or marijuana in violation of ¬ß &lt;a href='http://law.lis.virginia.gov/vacode/18.2-474.1/'&gt;18.2-474.1&lt;/a&gt;; and (iii) all moneys or other property, real or personal, traceable to such an exchange, together with any interest or profits derived from the investment of such money or other property. Under the provisions of clause (i), real property shall not be subject to lawful seizure unless the minimum prescribed punishment for the violation is a term of not less than five years.&lt;/p&gt;&lt;p&gt;B. All seizures and forfeitures under this section shall be governed by the procedures contained in Chapter 22.1 (¬ß &lt;a href='http://law.lis.virginia.gov/vacode/19.2-386.1/'&gt;19.2-386.1&lt;/a&gt; et seq.).&lt;/p&gt;&lt;p&gt;Code 1950, ¬ß 18.1-346; 1960, c. 358; 1970, c. 650; 1972, c. 799; 1973, c. 171; 1975, cc. 14, 15, ¬ß 18.2-249; 1976, c. 132; 1979, c. 435; 1982, c. 462; 1985, c. 569; 1986, cc. 449, 485; 1988, cc. 575, 753; 1989, cc. 638, 690; 1993, c. 825; 1999, c. &lt;a href='http://lis.virginia.gov/cgi-bin/legp604.exe?991+ful+CHAP0269'&gt;269&lt;/a&gt;;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</si>
  <si>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19.2-386.23</t>
  </si>
  <si>
    <t>Disposal of seized controlled substances, marijuana, and paraphernalia.</t>
  </si>
  <si>
    <t>&lt;p&gt;A. All controlled substances, imitation controlled substances, marijuana, or paraphernalia, the lawful possession of which is not established or the title to which cannot be ascertained, which have come into the custody of a peace officer or have been seized in connection with violations of Chapter 7 (¬ß &lt;a href='http://law.lis.virginia.gov/vacode/18.2-247/'&gt;18.2-247&lt;/a&gt; et seq.) of Title 18.2, shall be forfeited and disposed of as follows:&lt;/p&gt;&lt;p&gt;1. Upon written application by (i) the Department of Forensic Science, (ii) the Department of State Police, or (iii) any police department or sheriff's office in a locality, the court may order the forfeiture of any such substance or paraphernalia to the Department of Forensic Science, the Department of State Police, or to such police department or sheriff's office for research and training purposes and for destruction pursuant to regulations of the United States Department of Justice Drug Enforcement Administration and of the Board of Pharmacy once these purposes have been fulfilled.&lt;/p&gt;&lt;p&gt;2. In the event no application is made under subdivision 1, the court shall order the destruction of all such substances or paraphernalia, which order shall state the existence and nature of the substance or paraphernalia, the quantity thereof, the location where seized, the person or persons from whom the substance or paraphernalia was seized, if known, and the manner whereby such item shall be destroyed. However, the court may order that paraphernalia identified in subdivision 5 of ¬ß &lt;a href='http://law.lis.virginia.gov/vacode/18.2-265.1/'&gt;18.2-265.1&lt;/a&gt; not be destroyed and that it be given to a person or entity that makes a showing to the court of sufficient need for the property and an ability to put the property to a lawful and publicly beneficial use. A return under oath, reporting the time, place and manner of destruction shall be made to the court by the officer to whom the order is directed. A copy of the order and affidavit shall be made a part of the record of any criminal prosecution in which the substance or paraphernalia was used as evidence and shall, thereafter, be prima facie evidence of its contents. In the event a law-enforcement agency recovers, seizes, finds, is given or otherwise comes into possession of any such substances or paraphernalia that are not evidence in a trial in the Commonwealth, the chief law-enforcement officer of the agency or his designee may, with the written consent of the appropriate attorney for the Commonwealth, order destruction of same; provided that a statement under oath, reporting a description of the substances and paraphernalia destroyed and the time, place and manner of destruction, is made to the chief law-enforcement officer by the officer to whom the order is directed.&lt;/p&gt;&lt;p&gt;B. No such substance or paraphernalia used or to be used in a criminal prosecution under Chapter 7 (¬ß &lt;a href='http://law.lis.virginia.gov/vacode/18.2-247/'&gt;18.2-247&lt;/a&gt; et seq.) of Title 18.2 shall be disposed of as provided by this section until all rights of appeal have been exhausted, except as provided in ¬ß &lt;a href='http://law.lis.virginia.gov/vacode/19.2-386.24/'&gt;19.2-386.24&lt;/a&gt;.&lt;/p&gt;&lt;p&gt;C. The amount of any specific controlled substance, or imitation controlled substance, retained by any law-enforcement agency pursuant to a court order issued under this section shall not exceed five pounds, or 25 pounds in the case of marijuana. Any written application to the court for controlled substances, imitation controlled substances, or marijuana, shall certify that the amount requested shall not result in the requesting agency's exceeding the limits allowed by this subsection.&lt;/p&gt;&lt;p&gt;D. A law-enforcement agency that retains any controlled substance, imitation controlled substance, or marijuana, pursuant to a court order issued under this section shall (i) be required to conduct an inventory of such substance on a monthly basis, which shall include a description and weight of the substance, and (ii) destroy such substance pursuant to subdivision A 1 when no longer needed for research and training purposes. A written report outlining the details of the inventory shall be made to the chief law-enforcement officer of the agency within 10 days of the completion of the inventory, and the agency shall detail the substances that were used for research and training pursuant to a court order in the immediately preceding fiscal year. Destruction of such substance shall be certified to the court along with a statement prepared under oath, reporting a description of the substance destroyed, and the time, place, and manner of destruction.&lt;/p&gt;&lt;p&gt;Code 1950, ¬ß 54-524.101:5; 1973, c. 470; 1974, c. 113; 1975, cc. 14, 15, 607, ¬ß &lt;a href='http://law.lis.virginia.gov/vacode/18.2-253/'&gt;18.2-253&lt;/a&gt;; 1979, cc. 435, 646; 1982, c. 462; 1990, c. 825; 1995, c. &lt;a href='http://lis.virginia.gov/cgi-bin/legp604.exe?951+ful+CHAP0578'&gt;578&lt;/a&gt;; 2001, c. &lt;a href='http://lis.virginia.gov/cgi-bin/legp604.exe?011+ful+CHAP0195'&gt;195&lt;/a&gt;; 2004, c. &lt;a href='http://lis.virginia.gov/cgi-bin/legp604.exe?041+ful+CHAP0995'&gt;995&lt;/a&gt;; 2005, cc. &lt;a href='http://lis.virginia.gov/cgi-bin/legp604.exe?051+ful+CHAP0868'&gt;868&lt;/a&gt;, &lt;a href='http://lis.virginia.gov/cgi-bin/legp604.exe?051+ful+CHAP0881'&gt;881&lt;/a&gt;; 2006, c. &lt;a href='http://lis.virginia.gov/cgi-bin/legp604.exe?061+ful+CHAP0107'&gt;107&lt;/a&gt;; 2011, cc. &lt;a href='http://lis.virginia.gov/cgi-bin/legp604.exe?111+ful+CHAP0384'&gt;384&lt;/a&gt;, &lt;a href='http://lis.virginia.gov/cgi-bin/legp604.exe?111+ful+CHAP0410'&gt;410&lt;/a&gt;; 2014, cc. &lt;a href='http://lis.virginia.gov/cgi-bin/legp604.exe?141+ful+CHAP0099'&gt;99&lt;/a&gt;, &lt;a href='http://lis.virginia.gov/cgi-bin/legp604.exe?141+ful+CHAP0254'&gt;254&lt;/a&gt;, &lt;a href='http://lis.virginia.gov/cgi-bin/legp604.exe?141+ful+CHAP0674'&gt;674&lt;/a&gt;, &lt;a href='http://lis.virginia.gov/cgi-bin/legp604.exe?141+ful+CHAP0686'&gt;686&lt;/a&gt;, &lt;a href='http://lis.virginia.gov/cgi-bin/legp604.exe?141+ful+CHAP0719'&gt;719&lt;/a&gt;; 2015, c. &lt;a href='http://lis.virginia.gov/cgi-bin/legp604.exe?151+ful+CHAP0429'&gt;429&lt;/a&gt;.&lt;/p&gt;</t>
  </si>
  <si>
    <t>¬ß 19.2-386.24</t>
  </si>
  <si>
    <t>Destruction of seized controlled substances or marijuana prior to trial.</t>
  </si>
  <si>
    <t>&lt;p&gt;Where seizures of controlled substances or marijuana are made in excess of 10 pounds in connection with any prosecution or investigation under Chapter 7 (¬ß &lt;a href='http://law.lis.virginia.gov/vacode/18.2-247/'&gt;18.2-247&lt;/a&gt; et seq.) of Title 18.2, the appropriate law-enforcement agency may retain 10 pounds of the substance randomly selected from the seized substance for representative purposes as evidence and destroy the remainder of the seized substance.&lt;/p&gt;&lt;p&gt;Before any destruction is carried out under this section, the law-enforcement agency shall cause the material seized to be photographed with identification case numbers or other means of identification and shall prepare a report identifying the seized material. It shall also notify the accused, or other interested party, if known, or his attorney, at least five days in advance that the photography will take place and that they may be present. Prior to any destruction under this section, the law-enforcement agency shall also notify the accused or other interested party, if known, and his attorney at least seven days prior to the destruction of the time and place the destruction will occur. Any notice required under the provisions of this section shall be by first-class mail to the last known address of the person required to be notified. In addition to the substance retained for representative purposes as evidence, all photographs and records made under this section and properly identified shall be admissible in any court proceeding for any purposes for which the seized substance itself would have been admissible.&lt;/p&gt;&lt;p&gt;1979, c. 646, ¬ß 18.2-253.1; 1980, c. 179;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</si>
  <si>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19.2-386.25</t>
  </si>
  <si>
    <t>Judge may order law-enforcement agency to maintain custody of controlled substances, etc.</t>
  </si>
  <si>
    <t>&lt;p&gt;Upon request of the clerk of any court, a judge of the court may order a law-enforcement agency to take into its custody or to maintain custody of substantial quantities of any controlled substances, imitation controlled substances, chemicals, marijuana, or paraphernalia used or to be used in a criminal prosecution under Chapter 7 (¬ß &lt;a href='http://law.lis.virginia.gov/vacode/18.2-247/'&gt;18.2-247&lt;/a&gt; et seq.) of Title 18.2. The court in its order may make provision for ensuring integrity of these items until further order of the court.&lt;/p&gt;&lt;p&gt;1985, c. 377, ¬ß 18.2-253.2;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</si>
  <si>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19.2-386.26</t>
  </si>
  <si>
    <t>Seizure and forfeiture of drug paraphernalia.</t>
  </si>
  <si>
    <t>&lt;p&gt;All drug paraphernalia as defined in Article 1.1 (¬ß &lt;a href='http://law.lis.virginia.gov/vacode/18.2-247/'&gt;18.2-247&lt;/a&gt; et seq.) of Chapter 7 of Title 18.2 shall be forfeited to the Commonwealth and may be seized and disposed of in the same manner as provided in ¬ß &lt;a href='http://law.lis.virginia.gov/vacode/19.2-386.23/'&gt;19.2-386.23&lt;/a&gt;, subject to the rights of an innocent lienor, to be recognized as under ¬ß &lt;a href='http://law.lis.virginia.gov/vacode/19.2-386.8/'&gt;19.2-386.8&lt;/a&gt;.&lt;/p&gt;&lt;p&gt;1981, c. 598, ¬ß 18.2-265.4; 1993, c. 866; 2004, c. &lt;a href='http://lis.virginia.gov/cgi-bin/legp604.exe?041+ful+CHAP0995'&gt;995&lt;/a&gt;; 2012, cc. &lt;a href='http://lis.virginia.gov/cgi-bin/legp604.exe?121+ful+CHAP0283'&gt;283&lt;/a&gt;, &lt;a href='http://lis.virginia.gov/cgi-bin/legp604.exe?121+ful+CHAP0756'&gt;756&lt;/a&gt;.&lt;/p&gt;</t>
  </si>
  <si>
    <t>¬ß 19.2-386.27</t>
  </si>
  <si>
    <t>Forfeiture of firearms carried in violation of Article 6.1 (¬ß 18.2-307.1 et seq.).</t>
  </si>
  <si>
    <t>&lt;p&gt;Any weapon used in the commission of a violation of Article 6.1 (¬ß &lt;a href='http://law.lis.virginia.gov/vacode/18.2-307.1/'&gt;18.2-307.1&lt;/a&gt; et seq.) of Chapter 7 of Title 18.2 shall be forfeited to the Commonwealth and may be seized by an officer as forfeited, and such as may be needed for police officers, conservators of the peace, and the Department of Forensic Science shall be devoted to that purpose, subject to any registration requirements of federal law, and the remainder shall be disposed of as provided in ¬ß &lt;a href='http://law.lis.virginia.gov/vacode/19.2-386.29/'&gt;19.2-386.29&lt;/a&gt;.&lt;/p&gt;&lt;p&gt;2004, c. &lt;a href='http://lis.virginia.gov/cgi-bin/legp604.exe?041+ful+CHAP0995'&gt;995&lt;/a&gt;; 2005, cc. &lt;a href='http://lis.virginia.gov/cgi-bin/legp604.exe?051+ful+CHAP0868'&gt;868&lt;/a&gt;, &lt;a href='http://lis.virginia.gov/cgi-bin/legp604.exe?051+ful+CHAP0881'&gt;881&lt;/a&gt;; 2013, c. &lt;a href='http://lis.virginia.gov/cgi-bin/legp604.exe?131+ful+CHAP0746'&gt;746&lt;/a&gt;.&lt;/p&gt;</t>
  </si>
  <si>
    <t>¬ß 19.2-386.28</t>
  </si>
  <si>
    <t>Forfeiture of weapons that are concealed, possessed, transported or carried in violation of law.</t>
  </si>
  <si>
    <t>&lt;p&gt;Any firearm, stun weapon as defined by ¬ß &lt;a href='http://law.lis.virginia.gov/vacode/18.2-308.1/'&gt;18.2-308.1&lt;/a&gt;, or any weapon concealed, possessed, transported or carried in violation of ¬ß &lt;a href='http://law.lis.virginia.gov/vacode/18.2-283.1/'&gt;18.2-283.1&lt;/a&gt;, &lt;a href='http://law.lis.virginia.gov/vacode/18.2-287.01/'&gt;18.2-287.01&lt;/a&gt;, &lt;a href='http://law.lis.virginia.gov/vacode/18.2-287.4/'&gt;18.2-287.4&lt;/a&gt;, &lt;a href='http://law.lis.virginia.gov/vacode/18.2-308.1:2/'&gt;18.2-308.1:2&lt;/a&gt;, &lt;a href='http://law.lis.virginia.gov/vacode/18.2-308.1:3/'&gt;18.2-308.1:3&lt;/a&gt;, &lt;a href='http://law.lis.virginia.gov/vacode/18.2-308.1:4/'&gt;18.2-308.1:4&lt;/a&gt;, &lt;a href='http://law.lis.virginia.gov/vacode/18.2-308.2/'&gt;18.2-308.2&lt;/a&gt;, &lt;a href='http://law.lis.virginia.gov/vacode/18.2-308.2:01/'&gt;18.2-308.2:01&lt;/a&gt;, &lt;a href='http://law.lis.virginia.gov/vacode/18.2-308.2:1/'&gt;18.2-308.2:1&lt;/a&gt;, &lt;a href='http://law.lis.virginia.gov/vacode/18.2-308.4/'&gt;18.2-308.4&lt;/a&gt;, &lt;a href='http://law.lis.virginia.gov/vacode/18.2-308.5/'&gt;18.2-308.5&lt;/a&gt;, &lt;a href='http://law.lis.virginia.gov/vacode/18.2-308.7/'&gt;18.2-308.7&lt;/a&gt;, or &lt;a href='http://law.lis.virginia.gov/vacode/18.2-308.8/'&gt;18.2-308.8&lt;/a&gt; shall be forfeited to the Commonwealth and disposed of as provided in ¬ß &lt;a href='http://law.lis.virginia.gov/vacode/19.2-386.29/'&gt;19.2-386.29&lt;/a&gt;.&lt;/p&gt;&lt;p&gt;2004, c. &lt;a href='http://lis.virginia.gov/cgi-bin/legp604.exe?041+ful+CHAP0995'&gt;995&lt;/a&gt;; 2007, c. &lt;a href='http://lis.virginia.gov/cgi-bin/legp604.exe?071+ful+CHAP0519'&gt;519&lt;/a&gt;; 2013, c. &lt;a href='http://lis.virginia.gov/cgi-bin/legp604.exe?131+ful+CHAP0746'&gt;746&lt;/a&gt;.&lt;/p&gt;</t>
  </si>
  <si>
    <t>¬ß 19.2-386.29</t>
  </si>
  <si>
    <t>Forfeiture of certain weapons used in commission of criminal offense.</t>
  </si>
  <si>
    <t>&lt;p&gt;All pistols, shotguns, rifles, dirks, bowie knives, switchblade knives, ballistic knives, razors, slingshots, brass or metal knucks, blackjacks, stun weapons, and other weapons used by any person in the commission of a criminal offense, shall, upon conviction of such person, be forfeited to the Commonwealth by order of the court trying the case. The court shall dispose of such weapons as it deems proper by entry of an order of record. Such disposition may include the destruction of the weapons or, subject to any registration requirements of federal law, sale of the firearms to a licensed dealer in such firearms in accordance with the provisions of Chapter 22.1 (¬ß &lt;a href='http://law.lis.virginia.gov/vacode/19.2-386.1/'&gt;19.2-386.1&lt;/a&gt; et seq.) regarding sale of property forfeited to the Commonwealth.&lt;/p&gt;&lt;p&gt;The court may authorize the seizing law-enforcement agency to use the weapon for a period of time as specified in the order. When the seizing agency ceases to so use the weapon, it shall be disposed of as otherwise provided in this section.&lt;/p&gt;&lt;p&gt;However, upon petition to the court and notice to the attorney for the Commonwealth, the court, upon good cause shown, shall return any such weapon to its lawful owner after conclusion of all relevant proceedings if such owner (i) did not know and had no reason to know of the conduct giving rise to the forfeiture and (ii) is not otherwise prohibited by law from possessing the weapon. The owner shall acknowledge in a sworn affidavit to be filed with the record in the case or cases that he has retaken possession of the weapon involved.&lt;/p&gt;&lt;p&gt;Code 1950, ¬ß 18.1-270; 1960, c. 358; 1975, cc. 14, 15, ¬ß 18.2-310; 1986, cc. 445, 641; 1988, c. 359; 1990, cc. 556, 944; 2004, c. &lt;a href='http://lis.virginia.gov/cgi-bin/legp604.exe?041+ful+CHAP0995'&gt;995&lt;/a&gt;; 2007, c. &lt;a href='http://lis.virginia.gov/cgi-bin/legp604.exe?071+ful+CHAP0519'&gt;519&lt;/a&gt;; 2012, cc. &lt;a href='http://lis.virginia.gov/cgi-bin/legp604.exe?121+ful+CHAP0283'&gt;283&lt;/a&gt;, &lt;a href='http://lis.virginia.gov/cgi-bin/legp604.exe?121+ful+CHAP0756'&gt;756&lt;/a&gt;.&lt;/p&gt;</t>
  </si>
  <si>
    <t>¬ß 19.2-386.30</t>
  </si>
  <si>
    <t>Forfeiture of money, gambling devices, etc., seized from illegal gambling enterprise; innocent owners or lienors.</t>
  </si>
  <si>
    <t>&lt;p&gt;All money, gambling devices, office equipment and other personal property used in connection with an illegal gambling enterprise or activity, and all money, stakes and things of value received or proposed to be received by a winner in any illegal gambling transaction, which are lawfully seized by any law-enforcement officer or which shall lawfully come into his custody, shall be forfeited to the Commonwealth in accordance with the procedures contained in Chapter 22.1 (¬ß &lt;a href='http://law.lis.virginia.gov/vacode/19.2-386.1/'&gt;19.2-386.1&lt;/a&gt; et seq.).&lt;/p&gt;&lt;p&gt;Code 1950, ¬ß¬ß 18.1-321, 18.1-323, 18.1-333, 18.1-341; 1960, c. 358; 1975, cc. 14, 15, 576, ¬ß 18.2-336; 2004, c. &lt;a href='http://lis.virginia.gov/cgi-bin/legp604.exe?041+ful+CHAP0995'&gt;995&lt;/a&gt;; 2012, cc. &lt;a href='http://lis.virginia.gov/cgi-bin/legp604.exe?121+ful+CHAP0283'&gt;283&lt;/a&gt;, &lt;a href='http://lis.virginia.gov/cgi-bin/legp604.exe?121+ful+CHAP0756'&gt;756&lt;/a&gt;.&lt;/p&gt;</t>
  </si>
  <si>
    <t>¬ß 19.2-386.31</t>
  </si>
  <si>
    <t>Seizure and forfeiture of property used in connection with the exploitation and solicitation of children.</t>
  </si>
  <si>
    <t>&lt;p&gt;All audio and visual equipment, electronic equipment, devices and other personal property used in connection with the possession, production, distribution, publication, sale, possession with intent to distribute or making of child pornography that constitutes a violation of ¬ß &lt;a href='http://law.lis.virginia.gov/vacode/18.2-374.1/'&gt;18.2-374.1&lt;/a&gt; or &lt;a href='http://law.lis.virginia.gov/vacode/18.2-374.1:1/'&gt;18.2-374.1:1&lt;/a&gt;, or in connection with the solicitation of a person less than 18 years of age that constitutes a violation of ¬ß &lt;a href='http://law.lis.virginia.gov/vacode/18.2-374.3/'&gt;18.2-374.3&lt;/a&gt; shall be subject to lawful seizure by a law-enforcement officer and shall be subject to forfeiture to the Commonwealth pursuant to Chapter 22.1 (¬ß &lt;a href='http://law.lis.virginia.gov/vacode/19.2-386.1/'&gt;19.2-386.1&lt;/a&gt; et seq.). The Commonwealth shall file an information and notice of seizure in accordance with the procedures in Chapter 22.1 (¬ß &lt;a href='http://law.lis.virginia.gov/vacode/19.2-386.1/'&gt;19.2-386.1&lt;/a&gt; et seq.); however, any forfeiture action shall be stayed until conviction of the person whose property is subject to forfeiture. Upon his conviction, the court may dispose of the issue of forfeiture or may continue the civil case allowing the defendant time to answer, at the court's discretion.&lt;/p&gt;&lt;p&gt;1986, c. 596, ¬ß 18.2-374.2; 1999, c. &lt;a href='http://lis.virginia.gov/cgi-bin/legp604.exe?991+ful+CHAP0659'&gt;659&lt;/a&gt;; 2004, c. &lt;a href='http://lis.virginia.gov/cgi-bin/legp604.exe?041+ful+CHAP0995'&gt;995&lt;/a&gt;; 2007, cc. &lt;a href='http://lis.virginia.gov/cgi-bin/legp604.exe?071+ful+CHAP0134'&gt;134&lt;/a&gt;, &lt;a href='http://lis.virginia.gov/cgi-bin/legp604.exe?071+ful+CHAP0386'&gt;386&lt;/a&gt;; 2012, cc. &lt;a href='http://lis.virginia.gov/cgi-bin/legp604.exe?121+ful+CHAP0283'&gt;283&lt;/a&gt;, &lt;a href='http://lis.virginia.gov/cgi-bin/legp604.exe?121+ful+CHAP0756'&gt;756&lt;/a&gt;.&lt;/p&gt;</t>
  </si>
  <si>
    <t>¬ß 19.2-386.32</t>
  </si>
  <si>
    <t>Seizure and forfeiture of property used in connection with the abduction of children.</t>
  </si>
  <si>
    <t>&lt;p&gt;All moneys and other property, real and personal, owned by a person and used to further the abduction of a child in violation of ¬ß &lt;a href='http://law.lis.virginia.gov/vacode/18.2-47/'&gt;18.2-47&lt;/a&gt;, &lt;a href='http://law.lis.virginia.gov/vacode/18.2-48/'&gt;18.2-48&lt;/a&gt;, or &lt;a href='http://law.lis.virginia.gov/vacode/18.2-48.1/'&gt;18.2-48.1&lt;/a&gt; are subject to lawful seizure by a law-enforcement officer and are subject to forfeiture to the Commonwealth pursuant to Chapter 22.1 (¬ß &lt;a href='http://law.lis.virginia.gov/vacode/19.2-386.1/'&gt;19.2-386.1&lt;/a&gt; et seq.) by order of the court in which a conviction under ¬ß &lt;a href='http://law.lis.virginia.gov/vacode/18.2-47/'&gt;18.2-47&lt;/a&gt;, &lt;a href='http://law.lis.virginia.gov/vacode/18.2-48/'&gt;18.2-48&lt;/a&gt;, or &lt;a href='http://law.lis.virginia.gov/vacode/18.2-48.1/'&gt;18.2-48.1&lt;/a&gt; is obtained.&lt;/p&gt;&lt;p&gt;2011,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href='http://lis.virginia.gov/cgi-bin/legp604.exe?121+ful+CHAP0756'&gt;756&lt;/a&gt;.&lt;/p&gt;</t>
  </si>
  <si>
    <t>¬ß 19.2-386.33</t>
  </si>
  <si>
    <t>Forfeiture of money, etc, derived from violation of ¬ß¬ß 2.2-3103 through 2.2-3112.</t>
  </si>
  <si>
    <t>&lt;p&gt;In addition to any other fine or penalty provided by law, any money or other thing of value derived by an officer or employee from a violation of ¬ß¬ß &lt;a href='http://law.lis.virginia.gov/vacode/2.2-3103/'&gt;2.2-3103&lt;/a&gt; through &lt;a href='http://law.lis.virginia.gov/vacode/2.2-3112/'&gt;2.2-3112&lt;/a&gt; shall be forfeited, in accordance with the procedures contained in Chapter 22.1 (¬ß &lt;a href='http://law.lis.virginia.gov/vacode/19.2-386.1/'&gt;19.2-386.1&lt;/a&gt; et seq.). If the thing of value received by the officer or employee in violation of ¬ß¬ß &lt;a href='http://law.lis.virginia.gov/vacode/2.2-3103/'&gt;2.2-3103&lt;/a&gt; through &lt;a href='http://law.lis.virginia.gov/vacode/2.2-3112/'&gt;2.2-3112&lt;/a&gt; increases in value between the time of the violation and the time of discovery of the violation, the greater value shall determine the amount of forfeiture.&lt;/p&gt;&lt;p&gt;2012, cc. &lt;a href='http://lis.virginia.gov/cgi-bin/legp604.exe?121+ful+CHAP0283'&gt;283&lt;/a&gt;, &lt;a href='http://lis.virginia.gov/cgi-bin/legp604.exe?121+ful+CHAP0756'&gt;756&lt;/a&gt;.&lt;/p&gt;</t>
  </si>
  <si>
    <t>¬ß 19.2-386.34</t>
  </si>
  <si>
    <t>Forfeiture of vehicle used in a felony violation of ¬ß 18.2-266.</t>
  </si>
  <si>
    <t>&lt;p&gt;The vehicle solely owned and operated by the accused during the commission of a felony violation of ¬ß &lt;a href='http://law.lis.virginia.gov/vacode/18.2-266/'&gt;18.2-266&lt;/a&gt; shall be subject to seizure and forfeiture. After an arrest upon a felony violation of ¬ß &lt;a href='http://law.lis.virginia.gov/vacode/18.2-266/'&gt;18.2-266&lt;/a&gt;, the vehicle may be forfeited to the Commonwealth pursuant to the procedures set forth in Chapter 22.1 (¬ß &lt;a href='http://law.lis.virginia.gov/vacode/19.2-386.1/'&gt;19.2-386.1&lt;/a&gt; et seq.). Any seizure shall be stayed until conviction and the exhaustion of all appeals at which time, if the information has been filed, the Commonwealth shall give notice of seizure to all appropriate parties pursuant to ¬ß &lt;a href='http://law.lis.virginia.gov/vacode/19.2-386.3/'&gt;19.2-386.3&lt;/a&gt;.&lt;/p&gt;&lt;p&gt;An immediate family member of the owner of any motor vehicle for which an information has been filed under this section who was not the driver at the time of the violation may petition the court in which such information was filed for the release of the motor vehicle. If the immediate family member proves by a preponderance of the evidence that his immediate family has only one motor vehicle and will suffer a substantial hardship if that motor vehicle is seized and forfeited, the court, in its discretion, may release the vehicle.&lt;/p&gt;&lt;p&gt;In the event the vehicle was sold to a bona fide purchaser subsequent to the arrest but prior to seizure in order to avoid seizure and forfeiture, the Commonwealth shall have a right of action against the seller for the proceeds of the sale.&lt;/p&gt;&lt;p&gt;2012, cc. &lt;a href='http://lis.virginia.gov/cgi-bin/legp604.exe?121+ful+CHAP0283'&gt;283&lt;/a&gt;, &lt;a href='http://lis.virginia.gov/cgi-bin/legp604.exe?121+ful+CHAP0756'&gt;756&lt;/a&gt;.&lt;/p&gt;</t>
  </si>
  <si>
    <t>¬ß 19.2-386.35</t>
  </si>
  <si>
    <t>Seizure of property used in connection with certain offenses.</t>
  </si>
  <si>
    <t>&lt;p&gt;All money, equipment, motor vehicles, and other personal and real property of any kind or character together with any interest or profits derived from the investment of such proceeds or other property that (i) was used in connection with the commission of, or in an attempt to commit, a violation of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href='http://law.lis.virginia.gov/vacode/18.2-357.1/'&gt;18.2-357.1&lt;/a&gt;, &lt;a href='http://law.lis.virginia.gov/vacode/40.1-29/'&gt;40.1-29&lt;/a&gt;, &lt;a href='http://law.lis.virginia.gov/vacode/40.1-100.2/'&gt;40.1-100.2&lt;/a&gt;, or &lt;a href='http://law.lis.virginia.gov/vacode/40.1-103/'&gt;40.1-103&lt;/a&gt;; (ii) is traceable to the proceeds of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or (iii) was used to or intended to be used to promote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is subject to lawful seizure by a law-enforcement officer and subject to forfeiture to the Commonwealth pursuant to Chapter 22.1 (¬ß &lt;a href='http://law.lis.virginia.gov/vacode/19.2-386.1/'&gt;19.2-386.1&lt;/a&gt; et seq.). Any forfeiture action under this section shall be stayed until conviction, and property eligible for forfeiture pursuant to this section shall be forfeited only upon the entry of a final judgment of conviction for an offense listed in this section; if no such judgment is entered, all property seized pursuant to this section shall be released from seizure.&lt;/p&gt;&lt;p&gt;Real property shall not be subject to seizure unless the minimum prescribed punishment for the violation is a term of imprisonment of not less than five years.&lt;/p&gt;&lt;p&gt;All seizures and forfeitures under this section shall be governed by Chapter 22.1 (¬ß &lt;a href='http://law.lis.virginia.gov/vacode/19.2-386.1/'&gt;19.2-386.1&lt;/a&gt; et seq.), and the procedures specified therein shall apply, mutatis mutandis, to all forfeitures under this section.&lt;/p&gt;&lt;p&gt;2014, c. &lt;a href='http://lis.virginia.gov/cgi-bin/legp604.exe?141+ful+CHAP0658'&gt;658&lt;/a&gt;; 2015, cc. &lt;a href='http://lis.virginia.gov/cgi-bin/legp604.exe?151+ful+CHAP0690'&gt;690&lt;/a&gt;, &lt;a href='http://lis.virginia.gov/cgi-bin/legp604.exe?151+ful+CHAP0691'&gt;691&lt;/a&gt;.&lt;/p&gt;</t>
  </si>
  <si>
    <t>CENTRAL CRIMINAL RECORDS EXCHANGE</t>
  </si>
  <si>
    <t>¬ß 19.2-387</t>
  </si>
  <si>
    <t>Exchange to operate as a division of Department of State Police; authority of Superintendent of State Police.</t>
  </si>
  <si>
    <t>&lt;p&gt;A. The Central Criminal Records Exchange shall operate as a separate division within the Department of State Police and shall be the sole criminal record-keeping agency of the Commonwealth, except for (i) the Department of Juvenile Justice pursuant to Chapter 10 (¬ß &lt;a href='http://law.lis.virginia.gov/vacode/16.1-222/'&gt;16.1-222&lt;/a&gt; et seq.) of Title 16.1, (ii) the Department of Motor Vehicles, (iii) for purposes of the DNA data bank, the Department of Forensic Science and (iv) for the purpose of making parole determinations pursuant to subdivisions 1, 2, 3 and 5 of ¬ß &lt;a href='http://law.lis.virginia.gov/vacode/53.1-136/'&gt;53.1-136&lt;/a&gt;, the Virginia Parole Board.&lt;/p&gt;&lt;p&gt;B. The Superintendent of State Police is hereby authorized to employ such personnel, establish such offices, and acquire such equipment as shall be necessary to carry out the purposes of this chapter and is also authorized to enter into agreements with other state agencies for services to be performed for it by employees of such other agencies.&lt;/p&gt;&lt;p&gt;Code 1950, ¬ß 19.1-19.1:1; 1970, c. 101; 1975, c. 495; 1988, c. 541; 1990, c. 669; 1993, c. 313; 2001, cc. &lt;a href='http://lis.virginia.gov/cgi-bin/legp604.exe?011+ful+CHAP0203'&gt;203&lt;/a&gt;, &lt;a href='http://lis.virginia.gov/cgi-bin/legp604.exe?011+ful+CHAP0215'&gt;215&lt;/a&gt;; 2003, c. &lt;a href='http://lis.virginia.gov/cgi-bin/legp604.exe?031+ful+CHAP0431'&gt;431&lt;/a&gt;; 2005, cc. &lt;a href='http://lis.virginia.gov/cgi-bin/legp604.exe?051+ful+CHAP0868'&gt;868&lt;/a&gt;, &lt;a href='http://lis.virginia.gov/cgi-bin/legp604.exe?051+ful+CHAP0881'&gt;881&lt;/a&gt;.&lt;/p&gt;</t>
  </si>
  <si>
    <t>¬ß 19.2-387.1</t>
  </si>
  <si>
    <t>Protective Order Registry; maintenance; access.</t>
  </si>
  <si>
    <t>&lt;p&gt;A. The Department of State Police shall keep and maintain a computerized Protective Order Registry. The purpose of the Registry shall be to assist the efforts of law-enforcement agencies to protect their communities and their citizens. The Department of State Police shall make Registry information available, upon request, to criminal justice agencies, including local law-enforcement agencies, through the Virginia Criminal Information Network (VCIN). Registry information provided under this section shall be used only for the purposes of the administration of criminal justice.&lt;/p&gt;&lt;p&gt;B. No liability shall be imposed upon any law-enforcement official who disseminates information or fails to disseminate information in good faith compliance with the requirements of this section, but this provision shall not be construed to grant immunity for gross negligence or willful misconduct.&lt;/p&gt;&lt;p&gt;2002, cc. &lt;a href='http://lis.virginia.gov/cgi-bin/legp604.exe?021+ful+CHAP0810'&gt;810&lt;/a&gt;, &lt;a href='http://lis.virginia.gov/cgi-bin/legp604.exe?021+ful+CHAP0818'&gt;818&lt;/a&gt;.&lt;/p&gt;</t>
  </si>
  <si>
    <t>¬ß 19.2-387.2</t>
  </si>
  <si>
    <t>National Crime Prevention and Privacy Compact of 1998.</t>
  </si>
  <si>
    <t>&lt;p&gt;The National Crime Prevention and Privacy Compact of 1998 is hereby enacted and entered into with all other jurisdictions legally joining therein in the form substantially as follows:&lt;/p&gt;&lt;p&gt;NATIONAL CRIME PREVENTION AND PRIVACY COMPACT. &lt;/p&gt;&lt;p&gt;The Contracting Parties agree to the following:&lt;/p&gt;&lt;p&gt;Overview. &lt;/p&gt;&lt;p&gt;A. In general. This Compact organizes an electronic information sharing system among the Federal Government and the States to exchange criminal history records for noncriminal justice purposes authorized by Federal or State law, such as background checks for governmental licensing and employment.&lt;/p&gt;&lt;p&gt;B. Obligations of parties. Under this Compact, the FBI and the Party States agree to maintain detailed databases of their respective criminal history records, including arrests and dispositions, and to make them available to the Federal Government and to Party States for authorized purposes. The FBI shall also manage the Federal data facilities that provide a significant part of the infrastructure for the system.&lt;/p&gt;&lt;p&gt;ARTICLE I. DEFINITIONS. &lt;/p&gt;&lt;p&gt;In this Compact:&lt;/p&gt;&lt;p&gt;"Attorney General" means the Attorney General of the United States.&lt;/p&gt;&lt;p&gt;"Compact officer" means:&lt;/p&gt;&lt;p&gt;1. With respect to the Federal Government, an official so designated by the Director of the FBI; and&lt;/p&gt;&lt;p&gt;2. With respect to a Party State, the chief administrator of the State's criminal history record repository or a designee of the chief administrator who is a regular full-time employee of the repository.&lt;/p&gt;&lt;p&gt;"Council" means the Compact Council established under Article VI.&lt;/p&gt;&lt;p&gt;"Criminal history records" means information collected by criminal justice agencies on individuals consisting of identifiable descriptions and notations of arrests, detentions, indictments, or other formal criminal charges, and any disposition arising therefrom, including acquittal, sentencing, correctional supervision, or release. "Criminal history records" does not include identification information such as fingerprint records if such information does not indicate involvement of the individual with the criminal justice system.&lt;/p&gt;&lt;p&gt;"Criminal history record repository" means the State agency designated by the Governor or other appropriate executive official or the legislature of a State to perform centralized recordkeeping functions for criminal history records and services in the State.&lt;/p&gt;&lt;p&gt;"Criminal justice" includes activities relating to the detection, apprehension, detention, pretrial release, post-trial release, prosecution, adjudication, correctional supervision, or rehabilitation of accused persons or criminal offenders. The administration of criminal justice includes criminal identification activities and the collection, storage, and dissemination of criminal history records.&lt;/p&gt;&lt;p&gt;"Criminal justice agency" means (i) courts; and (ii) a governmental agency or any subunit thereof that (a) performs the administration of criminal justice pursuant to a statute or Executive order; (b) allocates a substantial part of its annual budget to the administration of criminal justice; and (c) includes Federal and State inspectors general offices.&lt;/p&gt;&lt;p&gt;"Criminal justice services" means services provided by the FBI to criminal justice agencies in response to a request for information about a particular individual or as an update to information previously provided for criminal justice purposes.&lt;/p&gt;&lt;p&gt;"Criterion offense" means any felony or misdemeanor offense not included on the list of nonserious offenses published periodically by the FBI.&lt;/p&gt;&lt;p&gt;"Direct access" means access to the National Identification Index by computer terminal or other automated means not requiring the assistance of or intervention by any other party or agency.&lt;/p&gt;&lt;p&gt;"Executive order" means an order of the President of the United States or the chief executive officer of a State that has the force of law and that is promulgated in accordance with applicable law.&lt;/p&gt;&lt;p&gt;"FBI" means the Federal Bureau of Investigation.&lt;/p&gt;&lt;p&gt;"Interstate Identification Index System" or "III System" means the cooperative Federal-State system for the exchange of criminal history records and includes the National Identification Index, the National Fingerprint File and, to the extent of their participation in such system, the criminal history record repositories of the States and the FBI.&lt;/p&gt;&lt;p&gt;"National Fingerprint File" means a database of fingerprints, or other uniquely personal identifying information, relating to an arrested or charged individual maintained by the FBI to provide positive identification of record subjects indexed in the III System.&lt;/p&gt;&lt;p&gt;"National Identification Index" means an index maintained by the FBI consisting of names, identifying numbers, and other descriptive information relating to record subjects about whom there are criminal history records in the III System.&lt;/p&gt;&lt;p&gt;"National indices" means the National Identification Index and the National Fingerprint File.&lt;/p&gt;&lt;p&gt;"Noncriminal justice purposes" means uses of criminal history records for purposes authorized by Federal or State law other than purposes relating to criminal justice activities, including employment suitability, licensing determinations, immigration and naturalization matters, and national security clearances.&lt;/p&gt;&lt;p&gt;"Nonparty State" means a State that has not ratified this Compact.&lt;/p&gt;&lt;p&gt;"Party State" means a State that has ratified this Compact.&lt;/p&gt;&lt;p&gt;"Positive identification" means a determination, based upon a comparison of fingerprints or other equally reliable biometric identification techniques, that the subject of a record search is the same person as the subject of a criminal history record or records indexed in the III System. Identifications based solely upon a comparison of subjects' names or other nonunique identification characteristics or numbers, or combinations thereof, shall not constitute positive identification.&lt;/p&gt;&lt;p&gt;"Sealed record information" means:&lt;/p&gt;&lt;p&gt;1. With respect to adults, that portion of a record that is (i) not available for criminal justice uses; (ii) not supported by fingerprints or other accepted means of positive identification; or (iii) subject to restrictions on dissemination for noncriminal justice purposes pursuant to a court order related to a particular subject or pursuant to a Federal or State statute that requires action on a sealing petition filed by a particular record subject; and&lt;/p&gt;&lt;p&gt;2. With respect to juveniles, whatever each State determines is a sealed record under its own law and procedure.&lt;/p&gt;&lt;p&gt;"State" means any State, territory, or possession of the United States, the District of Columbia, and the Commonwealth of Puerto Rico.&lt;/p&gt;&lt;p&gt;ARTICLE II. PURPOSES. &lt;/p&gt;&lt;p&gt;The purposes of this Compact are to:&lt;/p&gt;&lt;p&gt;1. Provide a legal framework for the establishment of a cooperative Federal-State system for the interstate and Federal-State exchange of criminal history records for noncriminal justice uses;&lt;/p&gt;&lt;p&gt;2. Require the FBI to permit use of the National Identification Index and the National Fingerprint File by each Party State, and to provide, in a timely fashion, Federal and State criminal history records to requesting States, in accordance with the terms of this Compact and with rules, procedures, and standards established by the Council under Article VI;&lt;/p&gt;&lt;p&gt;3. Require Party States to provide information and records for the National Identification Index and the National Fingerprint File and to provide criminal history records, in a timely fashion, to criminal history record repositories of other States and the Federal Government for noncriminal justice purposes, in accordance with the terms of this Compact and with rules, procedures, and standards established by the Council under Article VI;&lt;/p&gt;&lt;p&gt;4. Provide for the establishment of a Council to monitor III System operations and to prescribe system rules and procedures for the effective and proper operation of the III System for noncriminal justice purposes; and&lt;/p&gt;&lt;p&gt;5. Require the FBI and each Party State to adhere to III System standards concerning record dissemination and use, response times, system security, data quality, and other duly established standards, including those that enhance the accuracy and privacy of such records.&lt;/p&gt;&lt;p&gt;ARTICLE III. RESPONSIBILITY OF COMPACT PARTIES. &lt;/p&gt;&lt;p&gt;A. FBI responsibilities. The Director of the FBI shall:&lt;/p&gt;&lt;p&gt;1. Appoint an FBI Compact officer who shall:&lt;/p&gt;&lt;p&gt;a. Administer this Compact within the Department of Justice and among Federal agencies and other agencies and organizations that submit search requests to the FBI pursuant to subsection C of Article V;&lt;/p&gt;&lt;p&gt;b. Ensure that Compact provisions and rules, procedures, and standards prescribed by the Council under Article VI are complied with by the Department of Justice and the Federal agencies and other agencies and organizations referred to in subdivision A 1 a; and&lt;/p&gt;&lt;p&gt;c. Regulate the use of records received by means of the III System from Party States when such records are supplied by the FBI directly to other Federal agencies;&lt;/p&gt;&lt;p&gt;2. Provide to Federal agencies and to State criminal history record repositories, criminal history records maintained in its database for the noncriminal justice purposes described in Article IV, including:&lt;/p&gt;&lt;p&gt;a. Information from Nonparty States; and&lt;/p&gt;&lt;p&gt;b. Information from Party States that is available from the FBI through the III System, but is not available from the Party State through the III System;&lt;/p&gt;&lt;p&gt;3. Provide a telecommunications network and maintain centralized facilities for the exchange of criminal history records for both criminal justice purposes and the noncriminal justice purposes described in Article IV, and ensure that the exchange of such records for criminal justice purposes has priority over exchange for noncriminal justice purposes; and&lt;/p&gt;&lt;p&gt;4. Modify or enter into user agreements with Nonparty State criminal history record repositories to require them to establish record request procedures conforming to those prescribed in Article V.&lt;/p&gt;&lt;p&gt;B. State responsibilities. Each Party State shall:&lt;/p&gt;&lt;p&gt;1. Appoint a Compact officer who shall:&lt;/p&gt;&lt;p&gt;a. Administer this Compact within that State;&lt;/p&gt;&lt;p&gt;b. Ensure that Compact provisions and rules, procedures, and standards established by the Council under Article VI are complied with in the State; and&lt;/p&gt;&lt;p&gt;c. Regulate the in-State use of records received by means of the III System from the FBI or from other Party States;&lt;/p&gt;&lt;p&gt;2. Establish and maintain a criminal history record repository, which shall provide:&lt;/p&gt;&lt;p&gt;a. Information and records for the National Identification Index and the National Fingerprint File; and&lt;/p&gt;&lt;p&gt;b. The State's III System-indexed criminal history records for noncriminal justice purposes described in Article IV;&lt;/p&gt;&lt;p&gt;3. Participate in the National Fingerprint File; and&lt;/p&gt;&lt;p&gt;4. Provide and maintain telecommunications links and related equipment necessary to support the services set forth in this Compact.&lt;/p&gt;&lt;p&gt;C. Compliance with III System standards. In carrying out their responsibilities under this Compact, the FBI and each Party State shall comply with III System rules, procedures, and standards duly established by the Council concerning record dissemination and use, response times, data quality, system security, accuracy, privacy protection, and other aspects of III System operation.&lt;/p&gt;&lt;p&gt;D. Maintenance of record services.&lt;/p&gt;&lt;p&gt;1. Use of the III System for noncriminal justice purposes authorized in this Compact shall be managed so as not to diminish the level of services provided in support of criminal justice purposes.&lt;/p&gt;&lt;p&gt;2. Administration of Compact provisions shall not reduce the level of service available to authorized noncriminal justice users on the effective date of this Compact.&lt;/p&gt;&lt;p&gt;ARTICLE IV. AUTHORIZED RECORD DISCLOSURES. &lt;/p&gt;&lt;p&gt;A. State criminal history record repositories. To the extent authorized by 5 U.S.C. ¬ß 552a (commonly known as the "Privacy Act of 1974"), the FBI shall provide on request criminal history records (excluding sealed records) to State criminal history record repositories for noncriminal justice purposes allowed by Federal statute, Federal Executive order, or a State statute that has been approved by the Attorney General and that authorizes national indices checks.&lt;/p&gt;&lt;p&gt;B. Criminal justice agencies and other governmental or nongovernmental agencies. The FBI, to the extent authorized by 5 U.S.C. ¬ß 552a (commonly known as the "Privacy Act of 1974"), and State criminal history record repositories shall provide criminal history records (excluding sealed records) to criminal justice agencies and other governmental or nongovernmental agencies for noncriminal justice purposes allowed by Federal statute, Federal Executive order, or a State statute that has been approved by the Attorney General, that authorizes national indices checks.&lt;/p&gt;&lt;p&gt;C. Procedures. Any record obtained under this Compact may be used only for the official purposes for which the record was requested. Each Compact officer shall establish procedures, consistent with this Compact, and with rules, procedures, and standards established by the Council under Article VI, which procedures shall protect the accuracy and privacy of the records, and shall:&lt;/p&gt;&lt;p&gt;1. Ensure that records obtained under this Compact are used only by authorized officials for authorized purposes;&lt;/p&gt;&lt;p&gt;2. Require that subsequent record checks are requested to obtain current information whenever a new need arises; and&lt;/p&gt;&lt;p&gt;3. Ensure that record entries that may not legally be used for a particular noncriminal justice purpose are deleted from the response and, if no information authorized for release remains, an appropriate "no record" response is communicated to the requesting official.&lt;/p&gt;&lt;p&gt;ARTICLE V. RECORD REQUEST PROCEDURES. &lt;/p&gt;&lt;p&gt;A. Positive identification. Subject fingerprints or other approved forms of positive identification shall be submitted with all requests for criminal history record checks for noncriminal justice purposes.&lt;/p&gt;&lt;p&gt;B. Submission of State requests. Each request for a criminal history record check utilizing the national indices made under any approved State statute shall be submitted through that State's criminal history record repository. A State criminal history record repository shall process an interstate request for noncriminal justice purposes through the national indices only if such request is transmitted through another State criminal history record repository or the FBI.&lt;/p&gt;&lt;p&gt;C. Submission of Federal requests. Each request for criminal history record checks utilizing the national indices made under Federal authority shall be submitted through the FBI or, if the State criminal history record repository consents to process fingerprint submissions, through the criminal history record repository in the State in which such request originated. Direct access to the National Identification Index by entities other than the FBI and State criminal history records repositories shall not be permitted for noncriminal justice purposes.&lt;/p&gt;&lt;p&gt;D. Fees. A State criminal history record repository or the FBI:&lt;/p&gt;&lt;p&gt;1. May charge a fee, in accordance with applicable law, for handling a request involving fingerprint processing for noncriminal justice purposes; and&lt;/p&gt;&lt;p&gt;2. May not charge a fee for providing criminal history records in response to an electronic request for a record that does not involve a request to process fingerprints.&lt;/p&gt;&lt;p&gt;E. Additional search.&lt;/p&gt;&lt;p&gt;1. If a State criminal history record repository cannot positively identify the subject of a record request made for noncriminal justice purposes, the request, together with fingerprints or other approved identifying information, shall be forwarded to the FBI for a search of the national indices.&lt;/p&gt;&lt;p&gt;2. If, with respect to a request forwarded by a State criminal history record repository under subdivision 1, the FBI positively identifies the subject as having a III System-indexed record or records:&lt;/p&gt;&lt;p&gt;a. The FBI shall so advise the State criminal history record repository; and&lt;/p&gt;&lt;p&gt;b. The State criminal history record repository shall be entitled to obtain the additional criminal history record information from the FBI or other State criminal history record repositories.&lt;/p&gt;&lt;p&gt;ARTICLE VI. ESTABLISHMENT OF COMPACT COUNCIL. &lt;/p&gt;&lt;p&gt;A. Establishment.&lt;/p&gt;&lt;p&gt;1. In general. There is established a council to be known as the "Compact Council," which shall have the authority to promulgate rules and procedures governing the use of the III System for noncriminal justice purposes, not to conflict with FBI administration of the III System for criminal justice purposes.&lt;/p&gt;&lt;p&gt;2. Organization. The Council shall:&lt;/p&gt;&lt;p&gt;a. Continue in existence as long as this Compact remains in effect;&lt;/p&gt;&lt;p&gt;b. Be located, for administrative purposes, within the FBI; and&lt;/p&gt;&lt;p&gt;c. Be organized and hold its first meeting as soon as practicable after the effective date of this Compact.&lt;/p&gt;&lt;p&gt;B. Membership. The Council shall be composed of 15 members, each of whom shall be appointed by the Attorney General, as follows:&lt;/p&gt;&lt;p&gt;1. Nine members, each of whom shall serve a two-year term, who shall be selected from among the Compact officers of Party States based on the recommendation of the Compact officers of all Party States, except that, in the absence of the requisite number of Compact officers available to serve, the chief administrators of the criminal history record repositories of Nonparty States shall be eligible to serve on an interim basis.&lt;/p&gt;&lt;p&gt;2. Two at-large members, nominated by the Director of the FBI, each of whom shall serve a three-year term, of whom:&lt;/p&gt;&lt;p&gt;a. One shall be a representative of the criminal justice agencies of the Federal Government and may not be an employee of the FBI; and&lt;/p&gt;&lt;p&gt;b. One shall be a representative of the noncriminal justice agencies of the Federal Government.&lt;/p&gt;&lt;p&gt;3. Two at-large members, nominated by the Chairman of the Council, once the Chairman is elected pursuant to subsection C, each of whom shall serve a three-year term, of whom:&lt;/p&gt;&lt;p&gt;a. One shall be a representative of State or local criminal justice agencies; and&lt;/p&gt;&lt;p&gt;b. One shall be a representative of State or local noncriminal justice agencies.&lt;/p&gt;&lt;p&gt;4. One member, who shall serve a three-year term, and who shall simultaneously be a member of the FBI's advisory policy board on criminal justice information services, nominated by the membership of that policy board.&lt;/p&gt;&lt;p&gt;5. One member, nominated by the Director of the FBI, who shall serve a three-year term, and who shall be an employee of the FBI.&lt;/p&gt;&lt;p&gt;C. Chairman and Vice Chairman.&lt;/p&gt;&lt;p&gt;1. In general. From its membership, the Council shall elect a Chairman and a Vice Chairman of the Council, respectively. Both the Chairman and Vice Chairman of the Council:&lt;/p&gt;&lt;p&gt;a. Shall be a Compact officer, unless there is no Compact officer on the Council who is willing to serve, in which case the Chairman may be an at-large member; and&lt;/p&gt;&lt;p&gt;b. Shall serve a two-year term and may be reelected to only one additional two-year term.&lt;/p&gt;&lt;p&gt;2. Duties of Vice Chairman. The Vice Chairman of the Council shall serve as the Chairman of the Council in the absence of the Chairman.&lt;/p&gt;&lt;p&gt;D. Meetings.&lt;/p&gt;&lt;p&gt;1. In general. The Council shall meet at least once each year at the call of the Chairman. Each meeting of the Council shall be open to the public. The Council shall provide prior public notice in the Federal Register of each meeting of the Council, including the matters to be addressed at such meeting.&lt;/p&gt;&lt;p&gt;2. Quorum. A majority of the Council or any committee of the Council shall constitute a quorum of the Council or of such committee, respectively, for the conduct of business. A lesser number may meet to hold hearings, take testimony, or conduct any business not requiring a vote.&lt;/p&gt;&lt;p&gt;E. Rules, procedures, and standards. The Council shall make available for public inspection and copying at the Council office within the FBI, and shall publish in the Federal Register, any rules, procedures, or standards established by the Council.&lt;/p&gt;&lt;p&gt;F. Assistance from FBI. The Council may request from the FBI such reports, studies, statistics, or other information or materials as the Council determines to be necessary to enable the Council to perform its duties under this Compact. The FBI, to the extent authorized by law, may provide such assistance or information upon such a request.&lt;/p&gt;&lt;p&gt;G. Committees. The Chairman may establish committees as necessary to carry out this Compact and may prescribe their membership, responsibilities, and duration.&lt;/p&gt;&lt;p&gt;ARTICLE VII. RATIFICATION OF COMPACT. &lt;/p&gt;&lt;p&gt;This Compact shall take effect upon being entered into by two or more States as between those States and the Federal Government. Upon subsequent entering into this Compact by additional States, it shall become effective among those States and the Federal Government and each Party State that has previously ratified it. When ratified, this Compact shall have the full force and effect of law within the ratifying jurisdictions. The form of ratification shall be in accordance with the laws of the executing State.&lt;/p&gt;&lt;p&gt;ARTICLE VIII. MISCELLANEOUS PROVISIONS &lt;/p&gt;&lt;p&gt;A. Relation of Compact to certain FBI activities. Administration of this Compact shall not interfere with the management and control of the Director of the FBI over the FBI's collection and dissemination of criminal history records and the advisory function of the FBI's advisory policy board chartered under the Federal Advisory Committee Act (5 U.S.C. App.) for all purposes other than noncriminal justice.&lt;/p&gt;&lt;p&gt;B. No authority for nonappropriated expenditures. Nothing in this Compact shall require the FBI to obligate or expend funds beyond those appropriated to the FBI.&lt;/p&gt;&lt;p&gt;C. Relating to Public Law 92 544. Nothing in this Compact shall diminish or lessen the obligations, responsibilities, and authorities of any State, whether a Party State or a Nonparty State, or of any criminal history record repository or other subdivision or component thereof, under the Departments of State, Justice, and Commerce, the Judiciary, and Related Agencies Appropriation Act, 1973 (Public Law 92 544), or regulations and guidelines promulgated thereunder, including the rules and procedures promulgated by the Council under subsection A of Article VI, regarding the use and dissemination of criminal history records and information.&lt;/p&gt;&lt;p&gt;ARTICLE IX. RENUNCIATION. &lt;/p&gt;&lt;p&gt;A. In general. This Compact shall bind each Party State until renounced by the Party State.&lt;/p&gt;&lt;p&gt;B. Effect. Any renunciation of this Compact by a Party State shall:&lt;/p&gt;&lt;p&gt;1. Be effected in the same manner by which the Party State ratified this Compact; and&lt;/p&gt;&lt;p&gt;2. Become effective 180 days after written notice of renunciation is provided by the Party State to each other Party State and to the Federal Government.&lt;/p&gt;&lt;p&gt;ARTICLE X. SEVERABILITY. &lt;/p&gt;&lt;p&gt;The provisions of this Compact shall be severable, and if any phrase, clause, sentence, or provision of this Compact is declared to be contrary to the constitution of any participating State, or to the Constitution of the United States, or the applicability thereof to any government, agency, person, or circumstance is held invalid, the validity of the remainder of this Compact and the applicability thereof to any government, agency, person, or circumstance shall not be affected thereby. If a portion of this Compact is held contrary to the constitution of any Party State, all other portions of this Compact shall remain in full force and effect as to the remaining Party States and in full force and effect as to the Party State affected, as to all other provisions.&lt;/p&gt;&lt;p&gt;ARTICLE XI. ADJUDICATION OF DISPUTES. &lt;/p&gt;&lt;p&gt;A. In general. The Council shall:&lt;/p&gt;&lt;p&gt;1. Have initial authority to make determinations with respect to any dispute regarding:&lt;/p&gt;&lt;p&gt;a. Interpretation of this Compact;&lt;/p&gt;&lt;p&gt;b. Any rule or standard established by the Council pursuant to Article V; and&lt;/p&gt;&lt;p&gt;c. Any dispute or controversy between any parties to this Compact; and&lt;/p&gt;&lt;p&gt;2. Hold a hearing concerning any dispute described in subdivision 1 at a regularly scheduled meeting of the Council and only render a decision based upon a majority vote of the members of the Council. Such decision shall be published pursuant to the requirements of subsection E of Article VI.&lt;/p&gt;&lt;p&gt;B. Duties of FBI. The FBI shall exercise immediate and necessary action to preserve the integrity of the III System, maintain system policy and standards, protect the accuracy and privacy of records, and to prevent abuses, until the Council holds a hearing on such matters.&lt;/p&gt;&lt;p&gt;C. Right of appeal. The FBI or a Party State may appeal any decision of the Council to the Attorney General, and thereafter may file suit in the appropriate district court of the United States, which shall have original jurisdiction of all cases or controversies arising under this Compact. Any suit arising under this Compact and initiated in a State court shall be removed to the appropriate district court of the United States in the manner provided by 28 U.S.C. ¬ß 1446, or other statutory authority.&lt;/p&gt;&lt;p&gt;2017, c. &lt;a href='http://lis.virginia.gov/cgi-bin/legp604.exe?171+ful+CHAP0319'&gt;319&lt;/a&gt;.&lt;/p&gt;</t>
  </si>
  <si>
    <t>¬ß 19.2-388</t>
  </si>
  <si>
    <t>Duties and authority of Exchange.</t>
  </si>
  <si>
    <t>&lt;p&gt;A. It shall be the duty of the Central Criminal Records Exchange to receive, classify and file criminal history record information as defined in ¬ß &lt;a href='http://law.lis.virginia.gov/vacode/9.1-101/'&gt;9.1-101&lt;/a&gt; and other records required to be reported to it by ¬ß¬ß &lt;a href='http://law.lis.virginia.gov/vacode/16.1-299/'&gt;16.1-299&lt;/a&gt; and &lt;a href='http://law.lis.virginia.gov/vacode/19.2-390/'&gt;19.2-390&lt;/a&gt;. The Exchange is authorized to prepare and furnish to all state and local law-enforcement officials and agencies; to clerks of circuit courts, general district courts, and juvenile and domestic relations district courts; and to corrections and penal officials, forms which shall be used for the making of such reports.&lt;/p&gt;&lt;p&gt;B. Juvenile records received pursuant to ¬ß &lt;a href='http://law.lis.virginia.gov/vacode/16.1-299/'&gt;16.1-299&lt;/a&gt; shall be maintained separately from adult records.&lt;/p&gt;&lt;p&gt;Code 1950, ¬ß 19.1-19.2; 1966, c. 669; 1968, c. 537; 1970, c. 118; 1975, c. 495; 1976, c. 771; 1982, c. 33; 1993, cc. 468, 926; 1996, cc. &lt;a href='http://lis.virginia.gov/cgi-bin/legp604.exe?961+ful+CHAP0755'&gt;755&lt;/a&gt;, &lt;a href='http://lis.virginia.gov/cgi-bin/legp604.exe?961+ful+CHAP0914'&gt;914&lt;/a&gt;.&lt;/p&gt;</t>
  </si>
  <si>
    <t>¬ß 19.2-389</t>
  </si>
  <si>
    <t>Dissemination of criminal history record information.</t>
  </si>
  <si>
    <t>&lt;p&gt;A. Criminal history record information shall be disseminated, whether directly or through an intermediary, only to:&lt;/p&gt;&lt;p&gt;1. Authorized officers or employees of criminal justice agencies, as defined by &amp;sect; &lt;a href='/vacode/9.1-101/'&gt;9.1-101&lt;/a&gt;, for purposes of the administration of criminal justice and the screening of an employment application or review of employment by a criminal justice agency with respect to its own employees or applicants, and dissemination to the Virginia Parole Board, pursuant to this subdivision, of such information on all state-responsible inmates for the purpose of making parole determinations pursuant to subdivisions 1, 2, 3, and 5 of &amp;sect; &lt;a href='/vacode/53.1-136/'&gt;53.1-136&lt;/a&gt; shall include collective dissemination by electronic means every 30 days. For purposes of this subdivision, criminal history record information includes information sent to the Central Criminal Records Exchange pursuant to &amp;sect;&amp;sect; &lt;a href='/vacode/37.2-819/'&gt;37.2-819&lt;/a&gt; and &lt;a href='/vacode/64.2-2014/'&gt;64.2-2014&lt;/a&gt; when disseminated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the purposes of the administration of criminal justice;&lt;/p&gt;&lt;p&gt;2. Such other individuals and agencies that require criminal history record information to implement a state or federal statute or executive order of the President of the United States or Governor that expressly refers to criminal conduct and contains requirements or exclusions expressly based upon such conduct, except that information concerning the arrest of an individual may not be disseminated to a noncriminal justice agency or individual if an interval of one year has elapsed from the date of the arrest and no disposition of the charge has been recorded and no active prosecution of the charge is pending;&lt;/p&gt;&lt;p&gt;3. Individuals and agencies pursuant to a specific agreement with a criminal justice agency to provide services required for the administration of criminal justice pursuant to that agreement which shall specifically authorize access to data, limit the use of data to purposes for which given, and ensure the security and confidentiality of the data;&lt;/p&gt;&lt;p&gt;4. Individuals and agencies for the express purpose of research, evaluative, or statistical activities pursuant to an agreement with a criminal justice agency that shall specifically authorize access to data, limit the use of data to research, evaluative, or statistical purposes, and ensure the confidentiality and security of the data;&lt;/p&gt;&lt;p&gt;5. Agencies of state or federal government that are authorized by state or federal statute or executive order of the President of the United States or Governor to conduct investigations determining employment suitability or eligibility for security clearances allowing access to classified information;&lt;/p&gt;&lt;p&gt;6. Individuals and agencies where authorized by court order or court rule;&lt;/p&gt;&lt;p&gt;7. Agencies of any political subdivision of the Commonwealth, public transportation companies owned, operated or controlled by any political subdivision, and any public service corporation that operates a public transit system owned by a local government for the conduct of investigations of applicants for employment, permit, or license whenever, in the interest of public welfare or safety, it is necessary to determine under a duly enacted ordinance if the past criminal conduct of a person with a conviction record would be compatible with the nature of the employment, permit, or license under consideration;&lt;/p&gt;&lt;p&gt;7a. Commissions created pursuant to the Transportation District Act of 1964 (&amp;sect; &lt;a href='/vacode/33.2-1900/'&gt;33.2-1900&lt;/a&gt; et seq.) of Title 33.2 and their contractors, for the conduct of investigations of individuals who have been offered a position of employment whenever, in the interest of public welfare or safety and as authorized in the Transportation District Act of 1964, it is necessary to determine if the past criminal conduct of a person with a conviction record would be compatible with the nature of the employment under consideration;&lt;/p&gt;&lt;p&gt;8. Public or private agencies when authorized or required by federal or state law or interstate compact to investigate (i) applicants for foster or adoptive parenthood or (ii) any individual, and the adult members of that individual's household, with whom the agency is considering placing a child or from whom the agency is considering removing a child due to abuse or neglect, on an emergency, temporary, or permanent basis pursuant to &amp;sect;&amp;sect; &lt;a href='/vacode/63.2-901.1/'&gt;63.2-901.1&lt;/a&gt; and &lt;a href='/vacode/63.2-1505/'&gt;63.2-1505&lt;/a&gt;, subject to the restriction that the data shall not be further disseminated to any party other than a federal or state authority or court as may be required to comply with an express requirement of law;&lt;/p&gt;&lt;p&gt;9. To the extent permitted by federal law or regulation, public service companies as defined in &amp;sect; &lt;a href='/vacode/56-1/'&gt;56-1&lt;/a&gt;, for the conduct of investigations of applicants for employment when such employment involves personal contact with the public or when past criminal conduct of an applicant would be incompatible with the nature of the employment under consideration;&lt;/p&gt;&lt;p&gt;10. The appropriate authority for purposes of granting citizenship and for purposes of international travel, including, but not limited to, issuing visas and passports;&lt;/p&gt;&lt;p&gt;11. A person requesting a copy of his own criminal history record information as defined in &amp;sect; &lt;a href='/vacode/9.1-101/'&gt;9.1-101&lt;/a&gt; at his cost, except that criminal history record information shall be supplied at no charge to a person who has applied to be a volunteer with (i) a Virginia affiliate of Big Brothers/Big Sisters of America; (ii) a volunteer fire company; (iii) the Volunteer Emergency Families for Children; (iv) any affiliate of Prevent Child Abuse, Virginia; (v) any Virginia affiliate of Compeer; or (vi) any board member or any individual who has been offered membership on the board of a Crime Stoppers, Crime Solvers or Crime Line program as defined in &amp;sect; &lt;a href='/vacode/15.2-1713.1/'&gt;15.2-1713.1&lt;/a&gt;;&lt;/p&gt;&lt;p&gt;12. Administrators and board presidents of and applicants for licensure or registration as a child welfare agency as defined in &amp;sect; &lt;a href='/vacode/63.2-100/'&gt;63.2-100&lt;/a&gt; for dissemination to the Commissioner of Social Services' representative pursuant to &amp;sect; &lt;a href='/vacode/63.2-1702/'&gt;63.2-1702&lt;/a&gt; for the conduct of investigations with respect to employees of and volunteers at such facilities, caretakers, and other adults living in family day homes or homes approved by family day systems, and foster and adoptive parent applicants of private child-placing agencies, pursuant to &amp;sect;&amp;sect; &lt;a href='/vacode/63.2-1719/'&gt;63.2-1719&lt;/a&gt;, &lt;a href='/vacode/63.2-1720/'&gt;63.2-1720&lt;/a&gt;, &lt;a href='/vacode/63.2-1720.1/'&gt;63.2-1720.1&lt;/a&gt;, &lt;a href='/vacode/63.2-1721/'&gt;63.2-1721&lt;/a&gt;, and &lt;a href='/vacode/63.2-1721.1/'&gt;63.2-1721.1&lt;/a&gt;, subject to the restriction that the data shall not be further disseminated by the facility or agency to any party other than the data subject, the Commissioner of Social Services' representative or a federal or state authority or court as may be required to comply with an express requirement of law for such further dissemination;&lt;/p&gt;&lt;p&gt;13. The school boards of the Commonwealth for the purpose of screening individuals who are offered or who accept public school employment and those current school board employees for whom a report of arrest has been made pursuant to &amp;sect; &lt;a href='/vacode/19.2-83.1/'&gt;19.2-83.1&lt;/a&gt;;&lt;/p&gt;&lt;p&gt;14. The Virginia Lottery for the conduct of investigations as set forth in the Virginia Lottery Law (&amp;sect; &lt;a href='/vacode/58.1-4000/'&gt;58.1-4000&lt;/a&gt; et seq.), and the Department of Agriculture and Consumer Services for the conduct of investigations as set forth in Article 1.1:1 (&amp;sect; &lt;a href='/vacode/18.2-340.15/'&gt;18.2-340.15&lt;/a&gt; et seq.) of Chapter 8 of Title 18.2;&lt;/p&gt;&lt;p&gt;15. Licensed nursing homes, hospitals and home care organizations for the conduct of investigations of applicants for compensated employment in licensed nursing homes pursuant to &amp;sect; &lt;a href='/vacode/32.1-126.01/'&gt;32.1-126.01&lt;/a&gt;, hospital pharmacies pursuant to &amp;sect; &lt;a href='/vacode/32.1-126.02/'&gt;32.1-126.02&lt;/a&gt;, and home care organizations pursuant to &amp;sect; &lt;a href='/vacode/32.1-162.9:1/'&gt;32.1-162.9:1&lt;/a&gt;, subject to the limitations set out in subsection E;&lt;/p&gt;&lt;p&gt;16. Licensed assisted living facilities and licensed adult day care centers for the conduct of investigations of applicants for compensated employment in licensed assisted living facilities and licensed adult day care centers pursuant to &amp;sect; &lt;a href='/vacode/63.2-1720/'&gt;63.2-1720&lt;/a&gt;, subject to the limitations set out in subsection F;&lt;/p&gt;&lt;p&gt;17. The Virginia Alcoholic Beverage Control Authority for the conduct of investigations as set forth in &amp;sect; &lt;a href='/vacode/4.1-103.1/'&gt;4.1-103.1&lt;/a&gt;;&lt;/p&gt;&lt;p&gt;18. The State Board of Elections and authorized officers and employees thereof and general registrars appointed pursuant to &amp;sect; &lt;a href='/vacode/24.2-110/'&gt;24.2-110&lt;/a&gt; in the course of conducting necessary investigations with respect to voter registration, limited to any record of felony convictions;&lt;/p&gt;&lt;p&gt;19. The Commissioner of Behavioral Health and Developmental Services for those individuals who are committed to the custody of the Commissioner pursuant to &amp;sect;&amp;sect; &lt;a href='/vacode/19.2-169.2/'&gt;19.2-169.2&lt;/a&gt;, &lt;a href='/vacode/19.2-169.6/'&gt;19.2-169.6&lt;/a&gt;, &lt;a href='/vacode/19.2-182.2/'&gt;19.2-182.2&lt;/a&gt;, &lt;a href='/vacode/19.2-182.3/'&gt;19.2-182.3&lt;/a&gt;, &lt;a href='/vacode/19.2-182.8/'&gt;19.2-182.8&lt;/a&gt;, and &lt;a href='/vacode/19.2-182.9/'&gt;19.2-182.9&lt;/a&gt; for the purpose of placement, evaluation, and treatment planning;&lt;/p&gt;&lt;p&gt;20. Any alcohol safety action program certified by the Commission on the Virginia Alcohol Safety Action Program for (i) assessments of habitual offenders under &amp;sect; &lt;a href='/vacode/46.2-360/'&gt;46.2-360&lt;/a&gt;, (ii) interventions with first offenders under &amp;sect; &lt;a href='/vacode/18.2-251/'&gt;18.2-251&lt;/a&gt;, or (iii) services to offenders under &amp;sect; &lt;a href='/vacode/18.2-51.4/'&gt;18.2-51.4&lt;/a&gt;, &lt;a href='/vacode/18.2-266/'&gt;18.2-266&lt;/a&gt;, or &lt;a href='/vacode/18.2-266.1/'&gt;18.2-266.1&lt;/a&gt;;&lt;/p&gt;&lt;p&gt;21. Residential facilities for juveniles regulated or operated by the Department of Social Services, the Department of Education, or the Department of Behavioral Health and Developmental Services for the purpose of determining applicants' fitness for employment or for providing volunteer or contractual services;&lt;/p&gt;&lt;p&gt;22. The Department of Behavioral Health and Developmental Services and facilities operated by the Department for the purpose of determining an individual's fitness for employment pursuant to departmental instructions;&lt;/p&gt;&lt;p&gt;23. Pursuant to &amp;sect; &lt;a href='/vacode/22.1-296.3/'&gt;22.1-296.3&lt;/a&gt;, the governing boards or administrators of private elementary or secondary schools which are accredited pursuant to &amp;sect; &lt;a href='/vacode/22.1-19/'&gt;22.1-19&lt;/a&gt; or a private organization coordinating such records information on behalf of such governing boards or administrators pursuant to a written agreement with the Department of State Police;&lt;/p&gt;&lt;p&gt;24. Public institutions of higher education and nonprofit private institutions of higher education for the purpose of screening individuals who are offered or accept employment;&lt;/p&gt;&lt;p&gt;25. Members of a threat assessment team established by a local school board pursuant to &amp;sect; &lt;a href='/vacode/22.1-79.4/'&gt;22.1-79.4&lt;/a&gt;, by a public institution of higher education pursuant to &amp;sect; &lt;a href='/vacode/23.1-805/'&gt;23.1-805&lt;/a&gt;, or by a private nonprofit institution of higher education, for the purpose of assessing or intervening with an individual whose behavior may present a threat to safety; however, no member of a threat assessment team shall redisclose any criminal history record information obtained pursuant to this section or otherwise use any record of an individual beyond the purpose that such disclosure was made to the threat assessment team;&lt;/p&gt;&lt;p&gt;26. Executive directors of community services boards or the personnel director serving the community services board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href='/vacode/37.2-607/'&gt;37.2-607&lt;/a&gt;;&lt;/p&gt;&lt;p&gt;27. Executive directors of behavioral health authorities as defined in &amp;sect; &lt;a href='/vacode/37.2-600/'&gt;37.2-600&lt;/a&gt;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href='/vacode/37.2-607/'&gt;37.2-607&lt;/a&gt;;&lt;/p&gt;&lt;p&gt;28. The Commissioner of Social Services for the purpose of locating persons who owe child support or who are alleged in a pending paternity proceeding to be a putative father, provided that only the name, address, demographics and social security number of the data subject shall be released;&lt;/p&gt;&lt;p&gt;29. Authorized officers or directors of agencies licensed pursuant to Article 2 (&amp;sect; &lt;a href='/vacode/37.2-403/'&gt;37.2-403&lt;/a&gt; et seq.) of Chapter 4 of Title 37.2 by the Department of Behavioral Health and Developmental Services for the purpose of determining if any applicant who accepts employment in any direct care position or requests approval as a sponsored residential service provider or permission to enter into a shared living arrangement with a person receiving medical assistance services pursuant to a waiver has been convicted of a crime that affects his fitness to have responsibility for the safety and well-being of individuals with mental illness, intellectual disability, or substance abuse pursuant to &amp;sect;&amp;sect; &lt;a href='/vacode/37.2-416/'&gt;37.2-416&lt;/a&gt;, &lt;a href='/vacode/37.2-506/'&gt;37.2-506&lt;/a&gt;, and &lt;a href='/vacode/37.2-607/'&gt;37.2-607&lt;/a&gt;;&lt;/p&gt;&lt;p&gt;30. The Commissioner of the Department of Motor Vehicles, for the purpose of evaluating applicants for and holders of a motor carrier certificate or license subject to the provisions of Chapters 20 (&amp;sect; &lt;a href='/vacode/46.2-2000/'&gt;46.2-2000&lt;/a&gt; et seq.) and 21 (&amp;sect; &lt;a href='/vacode/46.2-2100/'&gt;46.2-2100&lt;/a&gt; et seq.) of Title 46.2;&lt;/p&gt;&lt;p&gt;31. The chairmen of the Committees for Courts of Justice of the Senate or the House of Delegates for the purpose of determining if any person being considered for election to any judgeship has been convicted of a crime;&lt;/p&gt;&lt;p&gt;32. Heads of state agencies in which positions have been identified as sensitive for the purpose of determining an individual's fitness for employment in positions designated as sensitive under Department of Human Resource Management policies developed pursuant to &amp;sect; &lt;a href='/vacode/2.2-1201.1/'&gt;2.2-1201.1&lt;/a&gt;;&lt;/p&gt;&lt;p&gt;33. The Office of the Attorney General, for all criminal justice activities otherwise permitted under subdivision A 1 and for purposes of performing duties required by the Civil Commitment of Sexually Violent Predators Act (&amp;sect; &lt;a href='/vacode/37.2-900/'&gt;37.2-900&lt;/a&gt; et seq.);&lt;/p&gt;&lt;p&gt;34. Shipyards, to the extent permitted by federal law or regulation, engaged in the design, construction, overhaul, or repair of nuclear vessels for the United States Navy, including their subsidiary companies, for the conduct of investigations of applications for employment or for access to facilities, by contractors, leased laborers, and other visitors;&lt;/p&gt;&lt;p&gt;35. Any employer of individuals whose employment requires that they enter the homes of others, for the purpose of screening individuals who apply for, are offered, or have accepted such employment;&lt;/p&gt;&lt;p&gt;36. Public agencies when and as required by federal or state law to investigate (i) applicants as providers of adult foster care and home-based services or (ii) any individual with whom the agency is considering placing an adult on an emergency, temporary, or permanent basis pursuant to &amp;sect; &lt;a href='/vacode/63.2-1601.1/'&gt;63.2-1601.1&lt;/a&gt;, subject to the restriction that the data shall not be further disseminated by the agency to any party other than a federal or state authority or court as may be required to comply with an express requirement of law for such further dissemination, subject to limitations set out in subsection G;&lt;/p&gt;&lt;p&gt;37. The Department of Medical Assistance Services, or its designee, for the purpose of screening individuals who, through contracts, subcontracts, or direct employment, volunteer, apply for, are offered, or have accepted a position related to the provision of transportation services to enrollees in the Medicaid Program or the Family Access to Medical Insurance Security (FAMIS) Program, or any other program administered by the Department of Medical Assistance Services;&lt;/p&gt;&lt;p&gt;38. The State Corporation Commission for the purpose of investigating individuals who are current or proposed members, senior officers, directors, and principals of an applicant or person licensed under Chapter 16 (&amp;sect; &lt;a href='/vacode/6.2-1600/'&gt;6.2-1600&lt;/a&gt; et seq.) or Chapter 19 (&amp;sect; &lt;a href='/vacode/6.2-1900/'&gt;6.2-1900&lt;/a&gt; et seq.) of Title 6.2. Notwithstanding any other provision of law, if an application is denied based in whole or in part on information obtained from the Central Criminal Records Exchange pursuant to Chapter 16 or 19 of Title 6.2, the Commissioner of Financial Institutions or his designee may disclose such information to the applicant or its designee;&lt;/p&gt;&lt;p&gt;39. The Department of Professional and Occupational Regulation for the purpose of investigating individuals for initial licensure pursuant to &amp;sect; &lt;a href='/vacode/54.1-2106.1/'&gt;54.1-2106.1&lt;/a&gt;;&lt;/p&gt;&lt;p&gt;40. The Department for Aging and Rehabilitative Services and the Department for the Blind and Vision Impaired for the purpose of evaluating an individual's fitness for various types of employment and for the purpose of delivering comprehensive vocational rehabilitation services pursuant to Article 11 (&amp;sect; &lt;a href='/vacode/51.5-170/'&gt;51.5-170&lt;/a&gt; et seq.) of Chapter 14 of Title 51.5 that will assist the individual in obtaining employment;&lt;/p&gt;&lt;p&gt;41. Bail bondsmen, in accordance with the provisions of &amp;sect; &lt;a href='/vacode/19.2-120/'&gt;19.2-120&lt;/a&gt;;&lt;/p&gt;&lt;p&gt;42. The State Treasurer for the purpose of determining whether a person receiving compensation for wrongful incarceration meets the conditions for continued compensation under &amp;sect; &lt;a href='/vacode/8.01-195.12/'&gt;8.01-195.12&lt;/a&gt;;&lt;/p&gt;&lt;p&gt;43. The Department of Social Services and directors of local departments of social services for the purpose of screening individuals seeking to enter into a contract with the Department of Social Services or a local department of social services for the provision of child care services for which child care subsidy payments may be provided;&lt;/p&gt;&lt;p&gt;44. The Department of Juvenile Justice to investigate any parent, guardian, or other adult members of a juvenile's household when completing a predispositional or postdispositional report required by &amp;sect; &lt;a href='/vacode/16.1-273/'&gt;16.1-273&lt;/a&gt; or a Board of Juvenile Justice regulation promulgated pursuant to &amp;sect; &lt;a href='/vacode/16.1-233/'&gt;16.1-233&lt;/a&gt;; and&lt;/p&gt;&lt;p&gt;45. Other entities as otherwise provided by law.&lt;/p&gt;&lt;p&gt;Upon an ex parte motion of a defendant in a felony case and upon the showing that the records requested may be relevant to such case, the court shall enter an order requiring the Central Criminal Records Exchange to furnish the defendant, as soon as practicable, copies of any records of persons designated in the order on whom a report has been made under the provisions of this chapter.&lt;/p&gt;&lt;p&gt;Notwithstanding any other provision of this chapter to the contrary, upon a written request sworn to before an officer authorized to take acknowledgments, the Central Criminal Records Exchange, or the criminal justice agency in cases of offenses not required to be reported to the Exchange, shall furnish a copy of conviction data covering the person named in the request to the person making the request; however, such person on whom the data is being obtained shall consent in writing, under oath, to the making of such request. A person receiving a copy of his own conviction data may utilize or further disseminate that data as he deems appropriate. In the event no conviction data is maintained on the data subject, the person making the request shall be furnished at his cost a certification to that effect.&lt;/p&gt;&lt;p&gt;B. Use of criminal history record information disseminated to noncriminal justice agencies under this section shall be limited to the purposes for which it was given and may not be disseminated further.&lt;/p&gt;&lt;p&gt;C. No criminal justice agency or person shall confirm the existence or nonexistence of criminal history record information for employment or licensing inquiries except as provided by law.&lt;/p&gt;&lt;p&gt;D. Criminal justice agencies shall establish procedures to query the Central Criminal Records Exchange prior to dissemination of any criminal history record information on offenses required to be reported to the Central Criminal Records Exchange to ensure that the most up-to-date disposition data is being used. Inquiries of the Exchange shall be made prior to any dissemination except in those cases where time is of the essence and the normal response time of the Exchange would exceed the necessary time period. A criminal justice agency to whom a request has been made for the dissemination of criminal history record information that is required to be reported to the Central Criminal Records Exchange may direct the inquirer to the Central Criminal Records Exchange for such dissemination. Dissemination of information regarding offenses not required to be reported to the Exchange shall be made by the criminal justice agency maintaining the record as required by &amp;sect; &lt;a href='/vacode/15.2-1722/'&gt;15.2-1722&lt;/a&gt;.&lt;/p&gt;&lt;p&gt;E. Criminal history information provided to licensed nursing homes, hospitals and to home care organizations pursuant to subdivision A 15 shall be limited to the convictions on file with the Exchange for any offense specified in &amp;sect;&amp;sect; &lt;a href='/vacode/32.1-126.01/'&gt;32.1-126.01&lt;/a&gt;, &lt;a href='/vacode/32.1-126.02/'&gt;32.1-126.02&lt;/a&gt;, and &lt;a href='/vacode/32.1-162.9:1/'&gt;32.1-162.9:1&lt;/a&gt;.&lt;/p&gt;&lt;p&gt;F. Criminal history information provided to licensed assisted living facilities and licensed adult day care centers pursuant to subdivision A 16 shall be limited to the convictions on file with the Exchange for any offense specified in &amp;sect; &lt;a href='/vacode/63.2-1720/'&gt;63.2-1720&lt;/a&gt;.&lt;/p&gt;&lt;p&gt;G. Criminal history information provided to public agencies pursuant to subdivision A 36 shall be limited to the convictions on file with the Exchange for any offense set forth in clause (i) of the definition of barrier crime in &amp;sect; &lt;a href='/vacode/19.2-392.02/'&gt;19.2-392.02&lt;/a&gt;.&lt;/p&gt;&lt;p&gt;H. Upon receipt of a written request from an employer or prospective employer, the Central Criminal Records Exchange, or the criminal justice agency in cases of offenses not required to be reported to the Exchange, shall furnish at the employer's cost a copy of conviction data covering the person named in the request to the employer or prospective employer making the request, provided that the person on whom the data is being obtained has consented in writing to the making of such request and has presented a photo-identification to the employer or prospective employer. In the event no conviction data is maintained on the person named in the request, the requesting employer or prospective employer shall be furnished at his cost a certification to that effect. The criminal history record search shall be conducted on forms provided by the Exchange.&lt;/p&gt;&lt;p&gt;I. Nothing in this section shall preclude the dissemination of a person's criminal history record information pursuant to the rules of court for obtaining discovery or for review by the court.&lt;/p&gt;&lt;p&gt;Code 1950, ¬ß 19.1-19.2; 1966, c. 669; 1968, c. 537; 1970, c. 118; 1975, c. 495; 1976, c. 771; 1977, c. 626; 1978, c. 350; 1979, c. 480; 1981, c. 207; 1985, c. 360; 1987, cc. 130, 131; 1988, c. 851; 1989, c. 544; 1990, c. 766; 1991, c. 342; 1992, cc. 422, 641, 718, 746, 791, 844; 1993, cc. 48, 313, 348; 1994, cc. &lt;a href='http://lis.virginia.gov/cgi-bin/legp604.exe?941+ful+CHAP0034'&gt;34&lt;/a&gt;, &lt;a href='http://lis.virginia.gov/cgi-bin/legp604.exe?941+ful+CHAP0670'&gt;670&lt;/a&gt;, &lt;a href='http://lis.virginia.gov/cgi-bin/legp604.exe?941+ful+CHAP0700'&gt;700&lt;/a&gt;, &lt;a href='http://lis.virginia.gov/cgi-bin/legp604.exe?941+ful+CHAP0830'&gt;830&lt;/a&gt;; 1995, cc. &lt;a href='http://lis.virginia.gov/cgi-bin/legp604.exe?951+ful+CHAP0409'&gt;409&lt;/a&gt;, &lt;a href='http://lis.virginia.gov/cgi-bin/legp604.exe?951+ful+CHAP0645'&gt;645&lt;/a&gt;, &lt;a href='http://lis.virginia.gov/cgi-bin/legp604.exe?951+ful+CHAP0731'&gt;731&lt;/a&gt;, &lt;a href='http://lis.virginia.gov/cgi-bin/legp604.exe?951+ful+CHAP0781'&gt;781&lt;/a&gt;, &lt;a href='http://lis.virginia.gov/cgi-bin/legp604.exe?951+ful+CHAP0809'&gt;809&lt;/a&gt;; 1996, cc. &lt;a href='http://lis.virginia.gov/cgi-bin/legp604.exe?961+ful+CHAP0428'&gt;428&lt;/a&gt;, &lt;a href='http://lis.virginia.gov/cgi-bin/legp604.exe?961+ful+CHAP0432'&gt;432&lt;/a&gt;, &lt;a href='http://lis.virginia.gov/cgi-bin/legp604.exe?961+ful+CHAP0747'&gt;747&lt;/a&gt;, &lt;a href='http://lis.virginia.gov/cgi-bin/legp604.exe?961+ful+CHAP0881'&gt;881&lt;/a&gt;, &lt;a href='http://lis.virginia.gov/cgi-bin/legp604.exe?961+ful+CHAP0927'&gt;927&lt;/a&gt;, &lt;a href='http://lis.virginia.gov/cgi-bin/legp604.exe?961+ful+CHAP0944'&gt;944&lt;/a&gt;; 1997, cc. &lt;a href='http://lis.virginia.gov/cgi-bin/legp604.exe?971+ful+CHAP0169'&gt;169&lt;/a&gt;, &lt;a href='http://lis.virginia.gov/cgi-bin/legp604.exe?971+ful+CHAP0177'&gt;177&lt;/a&gt;, &lt;a href='http://lis.virginia.gov/cgi-bin/legp604.exe?971+ful+CHAP0606'&gt;606&lt;/a&gt;, &lt;a href='http://lis.virginia.gov/cgi-bin/legp604.exe?971+ful+CHAP0691'&gt;691&lt;/a&gt;, &lt;a href='http://lis.virginia.gov/cgi-bin/legp604.exe?971+ful+CHAP0721'&gt;721&lt;/a&gt;, &lt;a href='http://lis.virginia.gov/cgi-bin/legp604.exe?971+ful+CHAP0743'&gt;743&lt;/a&gt;, &lt;a href='http://lis.virginia.gov/cgi-bin/legp604.exe?971+ful+CHAP0796'&gt;796&lt;/a&gt;, &lt;a href='http://lis.virginia.gov/cgi-bin/legp604.exe?971+ful+CHAP0895'&gt;895&lt;/a&gt;; 1998, cc. &lt;a href='http://lis.virginia.gov/cgi-bin/legp604.exe?981+ful+CHAP0113'&gt;113&lt;/a&gt;, &lt;a href='http://lis.virginia.gov/cgi-bin/legp604.exe?981+ful+CHAP0405'&gt;405&lt;/a&gt;, &lt;a href='http://lis.virginia.gov/cgi-bin/legp604.exe?981+ful+CHAP0445'&gt;445&lt;/a&gt;, &lt;a href='http://lis.virginia.gov/cgi-bin/legp604.exe?981+ful+CHAP0882'&gt;882&lt;/a&gt;; 1999, cc. &lt;a href='http://lis.virginia.gov/cgi-bin/legp604.exe?991+ful+CHAP0383'&gt;383&lt;/a&gt;, &lt;a href='http://lis.virginia.gov/cgi-bin/legp604.exe?991+ful+CHAP0685'&gt;685&lt;/a&gt;; 2001, cc. &lt;a href='http://lis.virginia.gov/cgi-bin/legp604.exe?011+ful+CHAP0552'&gt;552&lt;/a&gt;, &lt;a href='http://lis.virginia.gov/cgi-bin/legp604.exe?011+ful+CHAP0582'&gt;582&lt;/a&gt;; 2002, cc. &lt;a href='http://lis.virginia.gov/cgi-bin/legp604.exe?021+ful+CHAP0370'&gt;370&lt;/a&gt;, &lt;a href='http://lis.virginia.gov/cgi-bin/legp604.exe?021+ful+CHAP0587'&gt;587&lt;/a&gt;, &lt;a href='http://lis.virginia.gov/cgi-bin/legp604.exe?021+ful+CHAP0606'&gt;606&lt;/a&gt;; 2003, c. &lt;a href='http://lis.virginia.gov/cgi-bin/legp604.exe?031+ful+CHAP0731'&gt;731&lt;/a&gt;; 2005, cc. &lt;a href='http://lis.virginia.gov/cgi-bin/legp604.exe?051+ful+CHAP0149'&gt;149&lt;/a&gt;, &lt;a href='http://lis.virginia.gov/cgi-bin/legp604.exe?051+ful+CHAP0914'&gt;914&lt;/a&gt;, &lt;a href='http://lis.virginia.gov/cgi-bin/legp604.exe?051+ful+CHAP0928'&gt;928&lt;/a&gt;; 2006, cc. &lt;a href='http://lis.virginia.gov/cgi-bin/legp604.exe?061+ful+CHAP0257'&gt;257&lt;/a&gt;, &lt;a href='http://lis.virginia.gov/cgi-bin/legp604.exe?061+ful+CHAP0277'&gt;277&lt;/a&gt;, &lt;a href='http://lis.virginia.gov/cgi-bin/legp604.exe?061+ful+CHAP0644'&gt;644&lt;/a&gt;; 2007, cc. &lt;a href='http://lis.virginia.gov/cgi-bin/legp604.exe?071+ful+CHAP0012'&gt;12&lt;/a&gt;, &lt;a href='http://lis.virginia.gov/cgi-bin/legp604.exe?071+ful+CHAP0361'&gt;361&lt;/a&gt;, &lt;a href='http://lis.virginia.gov/cgi-bin/legp604.exe?071+ful+CHAP0495'&gt;495&lt;/a&gt;, &lt;a href='http://lis.virginia.gov/cgi-bin/legp604.exe?071+ful+CHAP0572'&gt;572&lt;/a&gt;; 2008, cc. &lt;a href='http://lis.virginia.gov/cgi-bin/legp604.exe?081+ful+CHAP0387'&gt;387&lt;/a&gt;, &lt;a href='http://lis.virginia.gov/cgi-bin/legp604.exe?081+ful+CHAP0689'&gt;689&lt;/a&gt;, &lt;a href='http://lis.virginia.gov/cgi-bin/legp604.exe?081+ful+CHAP0863'&gt;863&lt;/a&gt;; 2009, cc. &lt;a href='http://lis.virginia.gov/cgi-bin/legp604.exe?091+ful+CHAP0667'&gt;667&lt;/a&gt;, &lt;a href='http://lis.virginia.gov/cgi-bin/legp604.exe?091+ful+CHAP0813'&gt;813&lt;/a&gt;, &lt;a href='http://lis.virginia.gov/cgi-bin/legp604.exe?091+ful+CHAP0840'&gt;840&lt;/a&gt;; 2010, cc. &lt;a href='http://lis.virginia.gov/cgi-bin/legp604.exe?101+ful+CHAP0189'&gt;189&lt;/a&gt;, &lt;a href='http://lis.virginia.gov/cgi-bin/legp604.exe?101+ful+CHAP0340'&gt;340&lt;/a&gt;, &lt;a href='http://lis.virginia.gov/cgi-bin/legp604.exe?101+ful+CHAP0406'&gt;406&lt;/a&gt;, &lt;a href='http://lis.virginia.gov/cgi-bin/legp604.exe?101+ful+CHAP0456'&gt;456&lt;/a&gt;, &lt;a href='http://lis.virginia.gov/cgi-bin/legp604.exe?101+ful+CHAP0524'&gt;524&lt;/a&gt;, &lt;a href='http://lis.virginia.gov/cgi-bin/legp604.exe?101+ful+CHAP0563'&gt;563&lt;/a&gt;, &lt;a href='http://lis.virginia.gov/cgi-bin/legp604.exe?101+ful+CHAP0862'&gt;862&lt;/a&gt;; 2011, cc. &lt;a href='http://lis.virginia.gov/cgi-bin/legp604.exe?111+ful+CHAP0432'&gt;432&lt;/a&gt;, &lt;a href='http://lis.virginia.gov/cgi-bin/legp604.exe?111+ful+CHAP0449'&gt;449&lt;/a&gt;; 2012, cc. &lt;a href='http://lis.virginia.gov/cgi-bin/legp604.exe?121+ful+CHAP0040'&gt;40&lt;/a&gt;, &lt;a href='http://lis.virginia.gov/cgi-bin/legp604.exe?121+ful+CHAP0189'&gt;189&lt;/a&gt;, &lt;a href='http://lis.virginia.gov/cgi-bin/legp604.exe?121+ful+CHAP0386'&gt;386&lt;/a&gt;, &lt;a href='http://lis.virginia.gov/cgi-bin/legp604.exe?121+ful+CHAP0476'&gt;476&lt;/a&gt;, &lt;a href='http://lis.virginia.gov/cgi-bin/legp604.exe?121+ful+CHAP0507'&gt;507&lt;/a&gt;, &lt;a href='http://lis.virginia.gov/cgi-bin/legp604.exe?121+ful+CHAP0803'&gt;803&lt;/a&gt;, &lt;a href='http://lis.virginia.gov/cgi-bin/legp604.exe?121+ful+CHAP0835'&gt;835&lt;/a&gt;; 2013, cc. &lt;a href='http://lis.virginia.gov/cgi-bin/legp604.exe?131+ful+CHAP0165'&gt;165&lt;/a&gt;, &lt;a href='http://lis.virginia.gov/cgi-bin/legp604.exe?131+ful+CHAP0176'&gt;176&lt;/a&gt;, &lt;a href='http://lis.virginia.gov/cgi-bin/legp604.exe?131+ful+CHAP0261'&gt;261&lt;/a&gt;, &lt;a href='http://lis.virginia.gov/cgi-bin/legp604.exe?131+ful+CHAP0407'&gt;407&lt;/a&gt;, &lt;a href='http://lis.virginia.gov/cgi-bin/legp604.exe?131+ful+CHAP0491'&gt;491&lt;/a&gt;, &lt;a href='http://lis.virginia.gov/cgi-bin/legp604.exe?131+ful+CHAP0582'&gt;582&lt;/a&gt;; 2014, cc. &lt;a href='http://lis.virginia.gov/cgi-bin/legp604.exe?141+ful+CHAP0225'&gt;225&lt;/a&gt;, &lt;a href='http://lis.virginia.gov/cgi-bin/legp604.exe?141+ful+CHAP0454'&gt;454&lt;/a&gt;; 2015, cc. &lt;a href='http://lis.virginia.gov/cgi-bin/legp604.exe?151+ful+CHAP0038'&gt;38&lt;/a&gt;, &lt;a href='http://lis.virginia.gov/cgi-bin/legp604.exe?151+ful+CHAP0343'&gt;343&lt;/a&gt;, &lt;a href='http://lis.virginia.gov/cgi-bin/legp604.exe?151+ful+CHAP0540'&gt;540&lt;/a&gt;, &lt;a href='http://lis.virginia.gov/cgi-bin/legp604.exe?151+ful+CHAP0730'&gt;730&lt;/a&gt;, &lt;a href='http://lis.virginia.gov/cgi-bin/legp604.exe?151+ful+CHAP0758'&gt;758&lt;/a&gt;, &lt;a href='http://lis.virginia.gov/cgi-bin/legp604.exe?151+ful+CHAP0770'&gt;770&lt;/a&gt;; 2016, cc. &lt;a href='http://lis.virginia.gov/cgi-bin/legp604.exe?161+ful+CHAP0454'&gt;454&lt;/a&gt;, &lt;a href='http://lis.virginia.gov/cgi-bin/legp604.exe?161+ful+CHAP0554'&gt;554&lt;/a&gt;, &lt;a href='http://lis.virginia.gov/cgi-bin/legp604.exe?161+ful+CHAP0574'&gt;574&lt;/a&gt;; 2017, cc. &lt;a href='http://lis.virginia.gov/cgi-bin/legp604.exe?171+ful+CHAP0421'&gt;421&lt;/a&gt;, &lt;a href='http://lis.virginia.gov/cgi-bin/legp604.exe?171+ful+CHAP0431'&gt;431&lt;/a&gt;, &lt;a href='http://lis.virginia.gov/cgi-bin/legp604.exe?171+ful+CHAP0809'&gt;809&lt;/a&gt;; 2018, c. &lt;a href='http://lis.virginia.gov/cgi-bin/legp604.exe?181+ful+CHAP0049'&gt;49&lt;/a&gt;.&lt;/p&gt;</t>
  </si>
  <si>
    <t>¬ß 19.2-389.1</t>
  </si>
  <si>
    <t>Dissemination of juvenile record information.</t>
  </si>
  <si>
    <t>&lt;p&gt;Record information maintained in the Central Criminal Records Exchange pursuant to the provisions of &amp;sect; &lt;a href='/vacode/16.1-299/'&gt;16.1-299&lt;/a&gt; shall be disseminated only (i) to make the determination as provided in &amp;sect;&amp;sect; &lt;a href='/vacode/18.2-308.2/'&gt;18.2-308.2&lt;/a&gt; and &lt;a href='/vacode/18.2-308.2:2/'&gt;18.2-308.2:2&lt;/a&gt; of eligibility to possess or purchase a firearm; (ii) to aid in the preparation of a pretrial investigation report prepared by a local pretrial services agency established pursuant to Article 5 (&amp;sect; &lt;a href='/vacode/19.2-152.2/'&gt;19.2-152.2&lt;/a&gt; et seq.) of Chapter 9, a presentence or post-sentence investigation report pursuant to &amp;sect; &lt;a href='/vacode/19.2-264.5/'&gt;19.2-264.5&lt;/a&gt; or &lt;a href='/vacode/19.2-299/'&gt;19.2-299&lt;/a&gt; or in the preparation of the discretionary sentencing guidelines worksheets pursuant to subsection C of &amp;sect; &lt;a href='/vacode/19.2-298.01/'&gt;19.2-298.01&lt;/a&gt;; (iii) to aid local community-based probation services agencies established pursuant to the Comprehensive Community Corrections Act for Local-Responsible Offenders (&amp;sect; &lt;a href='/vacode/9.1-173/'&gt;9.1-173&lt;/a&gt; et seq.) with investigating or serving adult local-responsible offenders and all court service units serving juvenile delinquent offenders; (iv) for fingerprint comparison utilizing the fingerprints maintained in the Automated Fingerprint Information System (AFIS) computer; (v) to attorneys for the Commonwealth to secure information incidental to sentencing and to attorneys for the Commonwealth and probation officers to prepare the discretionary sentencing guidelines worksheets pursuant to subsection C of &amp;sect; &lt;a href='/vacode/19.2-298.01/'&gt;19.2-298.01&lt;/a&gt;; (vi)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purposes of the administration of criminal justice as defined in &amp;sect; &lt;a href='/vacode/9.1-101/'&gt;9.1-101&lt;/a&gt;; (vii) to the Department of Forensic Science to verify its authority to maintain the juvenile's sample in the DNA data bank pursuant to &amp;sect; &lt;a href='/vacode/16.1-299.1/'&gt;16.1-299.1&lt;/a&gt;; (viii) to the Office of the Attorney General, for all criminal justice activities otherwise permitted and for purposes of performing duties required by the Civil Commitment of Sexually Violent Predators Act (&amp;sect; &lt;a href='/vacode/37.2-900/'&gt;37.2-900&lt;/a&gt; et seq.); (ix) to the Virginia Criminal Sentencing Commission for research purposes; (x) to members of a threat assessment team established by a school board pursuant to &amp;sect; &lt;a href='/vacode/22.1-79.4/'&gt;22.1-79.4&lt;/a&gt;, by a public institution of higher education pursuant to &amp;sect; &lt;a href='/vacode/23.1-805/'&gt;23.1-805&lt;/a&gt;, or by a private nonprofit institution of higher education, to aid in the assessment or intervention with individuals whose behavior may present a threat to safety; however, no member of a threat assessment team shall redisclose any juvenile record information obtained pursuant to this section or otherwise use any record of an individual beyond the purpose that such disclosure was made to the threat assessment team; (xi) to any full-time or part-time employee of the State Police or a police department or sheriff's office that is a part of or administered by the Commonwealth or any political subdivision thereof for the purpose of screening any person for full-time or part-time employment with the State Police or a police department or sheriff's office that is a part of or administered by the Commonwealth or any political subdivision thereof; (xii) to the State Health Commissioner or his designee for the purpose of screening any person who applies to be a volunteer with or an employee of an emergency medical services agency as provided in &amp;sect; &lt;a href='/vacode/32.1-111.5/'&gt;32.1-111.5&lt;/a&gt;; and (xiii) to the chief law-enforcement officer of a locality, or his designee who shall be an individual employed as a public safety official of the locality, that has adopted an ordinance in accordance with &amp;sect;&amp;sect; &lt;a href='/vacode/15.2-1503.1/'&gt;15.2-1503.1&lt;/a&gt; and &lt;a href='/vacode/19.2-389/'&gt;19.2-389&lt;/a&gt; for the purpose of screening any person who applies to be a volunteer with or an employee of an emergency medical services agency as provided in &amp;sect; &lt;a href='/vacode/32.1-111.5/'&gt;32.1-111.5&lt;/a&gt;.&lt;/p&gt;&lt;p&gt;1993, cc. 468, 926; 1996, cc. &lt;a href='http://lis.virginia.gov/cgi-bin/legp604.exe?961+ful+CHAP0755'&gt;755&lt;/a&gt;, &lt;a href='http://lis.virginia.gov/cgi-bin/legp604.exe?961+ful+CHAP0870'&gt;870&lt;/a&gt;, &lt;a href='http://lis.virginia.gov/cgi-bin/legp604.exe?961+ful+CHAP0914'&gt;914&lt;/a&gt;; 2002, c. &lt;a href='http://lis.virginia.gov/cgi-bin/legp604.exe?021+ful+CHAP0701'&gt;701&lt;/a&gt;; 2003, cc. &lt;a href='http://lis.virginia.gov/cgi-bin/legp604.exe?031+ful+CHAP0107'&gt;107&lt;/a&gt;, &lt;a href='http://lis.virginia.gov/cgi-bin/legp604.exe?031+ful+CHAP0432'&gt;432&lt;/a&gt;; 2005, cc. &lt;a href='http://lis.virginia.gov/cgi-bin/legp604.exe?051+ful+CHAP0868'&gt;868&lt;/a&gt;, &lt;a href='http://lis.virginia.gov/cgi-bin/legp604.exe?051+ful+CHAP0881'&gt;881&lt;/a&gt;, &lt;a href='http://lis.virginia.gov/cgi-bin/legp604.exe?051+ful+CHAP0914'&gt;914&lt;/a&gt;; 2006, c. &lt;a href='http://lis.virginia.gov/cgi-bin/legp604.exe?061+ful+CHAP0502'&gt;502&lt;/a&gt;; 2007, c. &lt;a href='http://lis.virginia.gov/cgi-bin/legp604.exe?071+ful+CHAP0133'&gt;133&lt;/a&gt;; 2010, cc. &lt;a href='http://lis.virginia.gov/cgi-bin/legp604.exe?101+ful+CHAP0456'&gt;456&lt;/a&gt;, &lt;a href='http://lis.virginia.gov/cgi-bin/legp604.exe?101+ful+CHAP0524'&gt;524&lt;/a&gt;; 2011, c. &lt;a href='http://lis.virginia.gov/cgi-bin/legp604.exe?111+ful+CHAP0622'&gt;622&lt;/a&gt;; 2012, c. &lt;a href='http://lis.virginia.gov/cgi-bin/legp604.exe?121+ful+CHAP0386'&gt;386&lt;/a&gt;; 2016, c. &lt;a href='http://lis.virginia.gov/cgi-bin/legp604.exe?161+ful+CHAP0554'&gt;554&lt;/a&gt;; 2018, cc. &lt;a href='http://lis.virginia.gov/cgi-bin/legp604.exe?181+ful+CHAP0143'&gt;143&lt;/a&gt;, &lt;a href='http://lis.virginia.gov/cgi-bin/legp604.exe?181+ful+CHAP0148'&gt;148&lt;/a&gt;.&lt;/p&gt;</t>
  </si>
  <si>
    <t>¬ß 19.2-389.2</t>
  </si>
  <si>
    <t>Background checks of applicants of the Metropolitan Washington Airports Authority.</t>
  </si>
  <si>
    <t>&lt;p&gt;The police department of the Metropolitan Washington Airports Authority as established in Chapter 10 (¬ß &lt;a href='http://law.lis.virginia.gov/vacode/5.1-152/'&gt;5.1-152&lt;/a&gt; et seq.) of Title 5.1 may require an applicant, upon conditional offer of employment with the Authority, to submit to fingerprinting and to provide personal descriptive information to be forwarded along with the applicant's fingerprints through the Central Criminal Records Exchange and the Federal Bureau of Investigation for the purpose of obtaining criminal history record information regarding such applicant.&lt;/p&gt;&lt;p&gt;The Central Criminal Records Exchange, upon receipt of an applicant's record or notification that no record exists, shall make a report to the chief of the police department of the Authority or his designee, provided the designee is an employee of the police department of the Authority. In determining whether a criminal conviction directly relates to a position, the Authority shall consider the following criteria: (i) the nature and seriousness of the crime; (ii) the relationship of the crime to the work to be performed in the position applied for; (iii) the extent to which the position applied for might offer an opportunity to engage in further criminal activity of the same type as that in which the applicant had been involved; (iv) the relationship of the crime to the ability, capacity, or fitness required to perform the duties and discharge the responsibilities of the position being sought; (v) the extent and nature of the applicant's past criminal activity; (vi) the age of the applicant at the time of the commission of the crime; (vii) the amount of time that has elapsed since the applicant's last involvement in the commission of a crime; (viii) the conduct and work activity of the applicant prior to and following the criminal activity; and (ix) evidence of the applicant's rehabilitation or rehabilitative effort while incarcerated or following release.&lt;/p&gt;&lt;p&gt;If an applicant is denied employment because of information appearing in his criminal history record, the Authority shall notify the applicant that information obtained from the Central Criminal Records Exchange contributed to such denial. The criminal history record information obtained pursuant to this section shall be used solely to determine an applicant's eligibility for employment by the Authority and access to restricted areas of Ronald Reagan Washington National Airport and Washington Dulles International Airport in compliance with 49 U.S.C. ¬ß 44936 and shall otherwise be confidential.&lt;/p&gt;&lt;p&gt;2014, c. &lt;a href='http://lis.virginia.gov/cgi-bin/legp604.exe?141+ful+CHAP0057'&gt;57&lt;/a&gt;.&lt;/p&gt;</t>
  </si>
  <si>
    <t>¬ß 19.2-390</t>
  </si>
  <si>
    <t>Reports to be made by local law-enforcement officers, conservators of the peace, clerks of court, Secretary of the Commonwealth and Corrections officials to State Police; material submitted by other agencies.</t>
  </si>
  <si>
    <t>&lt;p&gt;A. 1. Every state official or agency having the power to arrest, the sheriffs of counties, the police officials of cities and towns, and any other local law-enforcement officer or conservator of the peace having the power to arrest for a felony shall make a report to the Central Criminal Records Exchange, on forms provided by it, of any arrest, including those arrests involving the taking into custody of, or service of process upon, any person on charges resulting from an indictment, presentment or information, the arrest on capias or warrant for failure to appear, and the service of a warrant for another jurisdiction, on any of the following charges:&lt;/p&gt;&lt;p&gt;a. Treason;&lt;/p&gt;&lt;p&gt;b. Any felony;&lt;/p&gt;&lt;p&gt;c. Any offense punishable as a misdemeanor under Title 54.1; or&lt;/p&gt;&lt;p&gt;d. Any misdemeanor punishable by confinement in jail (i) under Title 18.2 or 19.2, or any similar ordinance of any county, city or town, (ii) under ¬ß &lt;a href='/vacode/20-61/'&gt;20-61&lt;/a&gt;, or (iii) under ¬ß &lt;a href='/vacode/16.1-253.2/'&gt;16.1-253.2&lt;/a&gt;.&lt;/p&gt;&lt;p&gt;The reports shall contain such information as is required by the Exchange and shall be accompanied by fingerprints of the individual arrested. Effective January 1, 2006, the corresponding photograph of the individual arrested shall accompany the report. Fingerprint cards prepared by a law-enforcement agency for inclusion in a national criminal justice file shall be forwarded to the Exchange for transmittal to the appropriate bureau. Nothing in this section shall preclude each local law-enforcement agency from maintaining its own separate photographic database. Fingerprints and photographs required to be taken pursuant to this subsection or subdivision A 3c of ¬ß &lt;a href='/vacode/19.2-123/'&gt;19.2-123&lt;/a&gt; may be taken at the facility where the magistrate is located, including a regional jail, even if the accused is not committed to jail.&lt;/p&gt;&lt;p&gt;2. For persons arrested and released on summonses in accordance with ¬ß &lt;a href='/vacode/19.2-74/'&gt;19.2-74&lt;/a&gt;, such report shall not be required until (i) a conviction is entered and no appeal is noted or if an appeal is noted, the conviction is upheld upon appeal or the person convicted withdraws his appeal; (ii) the court dismisses the proceeding pursuant to ¬ß &lt;a href='/vacode/18.2-251/'&gt;18.2-251&lt;/a&gt;; or (iii) an acquittal by reason of insanity pursuant to ¬ß &lt;a href='/vacode/19.2-182.2/'&gt;19.2-182.2&lt;/a&gt; is entered. Upon such conviction or acquittal, the court shall remand the individual to the custody of the office of the chief law-enforcement officer of the county or city. It shall be the duty of the chief law-enforcement officer, or his designee who may be the arresting officer, to ensure that such report is completed after a determination of guilt or acquittal by reason of insanity. The court shall require the officer to complete the report immediately following the person's conviction or acquittal, and the individual shall be discharged from custody forthwith, unless the court has imposed a jail sentence to be served by him or ordered him committed to the custody of the Commissioner of Behavioral Health and Developmental Services.&lt;/p&gt;&lt;p&gt;B. Within 72 hours following the receipt of (i) a warrant or capias for the arrest of any person on a charge of a felony or (ii) a Governor's warrant of arrest of a person issued pursuant to ¬ß &lt;a href='/vacode/19.2-92/'&gt;19.2-92&lt;/a&gt;, the law-enforcement agency which received the warrant shall enter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 and the National Crime Information Center (NCIC), maintained by the Federal Bureau of Investigation. The report shall include the person's name, date of birth, social security number and such other known information which the State Police or Federal Bureau of Investigation may require. Where feasible and practical, the magistrate or court issuing the warrant or capias may transfer information electronically into VCIN. When the information is electronically transferred to VCIN, the court or magistrate shall forthwith forward the warrant or capias to the local police department or sheriff's office. When criminal process has been ordered destroyed pursuant to ¬ß &lt;a href='/vacode/19.2-76.1/'&gt;19.2-76.1&lt;/a&gt;, the law-enforcement agency destroying such process shall ensure the removal of any information relating to the destroyed criminal process from the VCIN and NCIC.&lt;/p&gt;&lt;p&gt;B1. Within 72 hours following the receipt of a written statement issued by a parole officer pursuant to ¬ß &lt;a href='/vacode/53.1-149/'&gt;53.1-149&lt;/a&gt; or &lt;a href='/vacode/53.1-162/'&gt;53.1-162&lt;/a&gt; authorizing the arrest of a person who has violated the provisions of his post-release supervision or probation, the law-enforcement agency that received the written statement shall enter, or cause to be entered,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52.&lt;/p&gt;&lt;p&gt;C. The clerk of each circuit court and district court shall make an electronic report to the Central Criminal Records Exchange of (i) any dismissal, indefinite postponement or continuance, charge still pending due to mental incompetency or incapacity, nolle prosequi, acquittal, or conviction of, including any sentence imposed, or failure of a grand jury to return a true bill as to, any person charged with an offense listed in subsection A, including any action which may have resulted from an indictment, presentment or information, and (ii) any adjudication of delinquency based upon an act which, if committed by an adult, would require fingerprints to be filed pursuant to subsection A. In the case of offenses not required to be reported to the Exchange by subsection A, the reports of any of the foregoing dispositions shall be filed by the law-enforcement agency making the arrest with the arrest record required to be maintained by ¬ß &lt;a href='/vacode/15.2-1722/'&gt;15.2-1722&lt;/a&gt;. Upon conviction of any person, including juveniles tried and convicted in the circuit courts pursuant to ¬ß &lt;a href='/vacode/16.1-269.1/'&gt;16.1-269.1&lt;/a&gt;, whether sentenced as adults or juveniles, for an offense for which registration is required as defined in ¬ß &lt;a href='/vacode/9.1-902/'&gt;9.1-902&lt;/a&gt;, the clerk shall within seven days of sentencing submit a report to the Sex Offender and Crimes Against Minors Registry. The report to the Registry shall include the name of the person convicted and all aliases which he is known to have used, the date and locality of the conviction for which registration is required, his date of birth, social security number, last known address, and specific reference to the offense for which he was convicted. No report of conviction or adjudication in a district court shall be filed unless the period allowed for an appeal has elapsed and no appeal has been perfected. In the event that the records in the office of any clerk show that any conviction or adjudication has been nullified in any manner, he shall also make a report of that fact to the Exchange and, if appropriate, to the Registry. In addition, each clerk of a circuit court, upon receipt of certification thereof from the Supreme Court, shall report to the Exchange or the Registry, or to the law-enforcement agency making the arrest in the case of offenses not required to be reported to the Exchange, on forms provided by the Exchange or Registry, as the case may be, any reversal or other amendment to a prior sentence or disposition previously reported. When criminal process is ordered destroyed pursuant to ¬ß &lt;a href='/vacode/19.2-76.1/'&gt;19.2-76.1&lt;/a&gt;, the clerk shall report such action to the law-enforcement agency that entered the warrant or capias into the VCIN.&lt;/p&gt;&lt;p&gt;D. In addition to those offenses enumerated in subsection A of this section, the Central Criminal Records Exchange may receive, classify and file any other fingerprints, photographs, and records of arrest or confinement submitted to it by any law-enforcement agency or any correctional institution.&lt;/p&gt;&lt;p&gt;E. Corrections officials, sheriffs, and jail superintendents of regional jails, responsible for maintaining correctional status information, as required by the regulations of the Department of Criminal Justice Services, with respect to individuals about whom reports have been made under the provisions of this chapter shall make reports of changes in correctional status information to the Central Criminal Records Exchange. The reports to the Exchange shall include any commitment to or release or escape from a state or local correctional facility, including commitment to or release from a parole or probation agency.&lt;/p&gt;&lt;p&gt;F. Any pardon, reprieve or executive commutation of sentence by the Governor shall be reported to the Exchange by the office of the Secretary of the Commonwealth.&lt;/p&gt;&lt;p&gt;G. Officials responsible for reporting disposition of charges, and correctional changes of status of individuals under this section, including those reports made to the Registry, shall adopt procedures reasonably designed at a minimum (i) to ensure that such reports are accurately made as soon as feasible by the most expeditious means and in no instance later than 30 days after occurrence of the disposition or correctional change of status and (ii) to report promptly any correction, deletion, or revision of the information.&lt;/p&gt;&lt;p&gt;H. Upon receiving a correction, deletion, or revision of information, the Central Criminal Records Exchange shall notify all criminal justice agencies known to have previously received the information.&lt;/p&gt;&lt;p&gt;As used in this section:&lt;/p&gt;&lt;p&gt;"Chief law-enforcement officer" means the chief of police of cities and towns and sheriffs of counties, unless a political subdivision has otherwise designated its chief law-enforcement officer by appropriate resolution or ordinance, in which case the local designation shall be controlling.&lt;/p&gt;&lt;p&gt;"Electronic report" means a report transmitted to, or otherwise forwarded to, the Central Criminal Records Exchange in an electronic format approved by the Exchange. The report shall contain the name of the person convicted and all aliases which he is known to have used, the date and locality of the conviction, his date of birth, social security number, last known address, and specific reference to the offense including the Virginia Code section and any subsection, the Virginia crime code for the offense, and the offense tracking number for the offense for which he was convicted.&lt;/p&gt;&lt;p&gt;Code 1950, ¬ß 19.1-19.3; 1966, c. 669; 1968, c. 724; 1970, c. 191; 1971, Ex. Sess., c. 107; 1974, c. 575; 1975, cc. 495, 584; 1976, cc. 336, 572, 771; 1978, cc. 467, 825; 1979, c. 378; 1981, c. 529; 1982, cc. 33, 535; 1990, cc. 100, 692; 1992, c. 391; 1993, cc. 448, 468, 926; 1994, cc. &lt;a href='http://lis.virginia.gov/cgi-bin/legp604.exe?941+ful+CHAP0362'&gt;362&lt;/a&gt;, &lt;a href='http://lis.virginia.gov/cgi-bin/legp604.exe?941+ful+CHAP0428'&gt;428&lt;/a&gt;, &lt;a href='http://lis.virginia.gov/cgi-bin/legp604.exe?941+ful+CHAP0432'&gt;432&lt;/a&gt;; 1996, cc. &lt;a href='http://lis.virginia.gov/cgi-bin/legp604.exe?961+ful+CHAP0429'&gt;429&lt;/a&gt;, &lt;a href='http://lis.virginia.gov/cgi-bin/legp604.exe?961+ful+CHAP0755'&gt;755&lt;/a&gt;, &lt;a href='http://lis.virginia.gov/cgi-bin/legp604.exe?961+ful+CHAP0806'&gt;806&lt;/a&gt;, &lt;a href='http://lis.virginia.gov/cgi-bin/legp604.exe?961+ful+CHAP0914'&gt;914&lt;/a&gt;; 1997, cc. &lt;a href='http://lis.virginia.gov/cgi-bin/legp604.exe?971+ful+CHAP0027'&gt;27&lt;/a&gt;, &lt;a href='http://lis.virginia.gov/cgi-bin/legp604.exe?971+ful+CHAP0509'&gt;509&lt;/a&gt;, &lt;a href='http://lis.virginia.gov/cgi-bin/legp604.exe?971+ful+CHAP0747'&gt;747&lt;/a&gt;, &lt;a href='http://lis.virginia.gov/cgi-bin/legp604.exe?971+ful+CHAP0801'&gt;801&lt;/a&gt;; 2001, cc. &lt;a href='http://lis.virginia.gov/cgi-bin/legp604.exe?011+ful+CHAP0516'&gt;516&lt;/a&gt;, &lt;a href='http://lis.virginia.gov/cgi-bin/legp604.exe?011+ful+CHAP0536'&gt;536&lt;/a&gt;, &lt;a href='http://lis.virginia.gov/cgi-bin/legp604.exe?011+ful+CHAP0565'&gt;565&lt;/a&gt;; 2003, cc. &lt;a href='http://lis.virginia.gov/cgi-bin/legp604.exe?031+ful+CHAP0027'&gt;27&lt;/a&gt;, &lt;a href='http://lis.virginia.gov/cgi-bin/legp604.exe?031+ful+CHAP0584'&gt;584&lt;/a&gt;, &lt;a href='http://lis.virginia.gov/cgi-bin/legp604.exe?031+ful+CHAP0727'&gt;727&lt;/a&gt;; 2004, cc. &lt;a href='http://lis.virginia.gov/cgi-bin/legp604.exe?041+ful+CHAP0284'&gt;284&lt;/a&gt;, &lt;a href='http://lis.virginia.gov/cgi-bin/legp604.exe?041+ful+CHAP0406'&gt;406&lt;/a&gt;; 2005, cc. &lt;a href='http://lis.virginia.gov/cgi-bin/legp604.exe?051+ful+CHAP0187'&gt;187&lt;/a&gt;, &lt;a href='http://lis.virginia.gov/cgi-bin/legp604.exe?051+ful+CHAP0229'&gt;229&lt;/a&gt;; 2008, cc. &lt;a href='http://lis.virginia.gov/cgi-bin/legp604.exe?081+ful+CHAP0073'&gt;73&lt;/a&gt;, &lt;a href='http://lis.virginia.gov/cgi-bin/legp604.exe?081+ful+CHAP0246'&gt;246&lt;/a&gt;; 2009, cc. &lt;a href='http://lis.virginia.gov/cgi-bin/legp604.exe?091+ful+CHAP0249'&gt;249&lt;/a&gt;, &lt;a href='http://lis.virginia.gov/cgi-bin/legp604.exe?091+ful+CHAP0813'&gt;813&lt;/a&gt;, &lt;a href='http://lis.virginia.gov/cgi-bin/legp604.exe?091+ful+CHAP0840'&gt;840&lt;/a&gt;; 2010, c. &lt;a href='http://lis.virginia.gov/cgi-bin/legp604.exe?101+ful+CHAP0273'&gt;273&lt;/a&gt;; 2013, c. &lt;a href='http://lis.virginia.gov/cgi-bin/legp604.exe?131+ful+CHAP0614'&gt;614&lt;/a&gt;; 2018, cc. &lt;a href='http://lis.virginia.gov/cgi-bin/legp604.exe?181+ful+CHAP0051'&gt;51&lt;/a&gt;, &lt;a href='http://lis.virginia.gov/cgi-bin/legp604.exe?181+ful+CHAP0178'&gt;178&lt;/a&gt;.&lt;/p&gt;</t>
  </si>
  <si>
    <t>¬ß 19.2-390.01</t>
  </si>
  <si>
    <t>Use of Virginia crime code references required.</t>
  </si>
  <si>
    <t>&lt;p&gt;If any criminal warrant, indictment, information, presentment, petition, summons, charging document issued by a magistrate, or dispositional document from a criminal trial, involves a jailable offense, it shall include the Virginia crime code references for the particular offense or offenses covered. When Virginia crime codes are provided on charging and dispositional documents, the Virginia crime codes shall be recorded and stored for adult offenders in: criminal history computer systems maintained by the State Police; court case management computer systems maintained by the Supreme Court of Virginia; probation and parole case management computer systems maintained by the Department of Corrections and the Virginia Parole Board; pretrial and community-based probation case management computer systems maintained by the Department of Criminal Justice Services; and jail management computer systems maintained by the State Compensation Board. The Department of Juvenile Justice shall record and store Virginia crime codes for particular offenses related to juveniles in case management computer systems.&lt;/p&gt;&lt;p&gt;Virginia crime codes shall only be used to facilitate administration and research, and shall not have any legal standing as they relate to a particular offense or offenses.&lt;/p&gt;&lt;p&gt;2003, c. &lt;a href='http://lis.virginia.gov/cgi-bin/legp604.exe?031+ful+CHAP0148'&gt;148&lt;/a&gt;; 2007, c. &lt;a href='http://lis.virginia.gov/cgi-bin/legp604.exe?071+ful+CHAP0133'&gt;133&lt;/a&gt;.&lt;/p&gt;</t>
  </si>
  <si>
    <t>¬ß 19.2-390.02</t>
  </si>
  <si>
    <t>Policies and procedures for law enforcement to conduct in-person and photo lineups.</t>
  </si>
  <si>
    <t>&lt;p&gt;The Department of State Police and each local police department and sheriff's office shall establish a written policy and procedure for conducting in-person and photographic lineups.&lt;/p&gt;&lt;p&gt;2005, cc. &lt;a href='http://lis.virginia.gov/cgi-bin/legp604.exe?051+ful+CHAP0187'&gt;187&lt;/a&gt;, &lt;a href='http://lis.virginia.gov/cgi-bin/legp604.exe?051+ful+CHAP0229'&gt;229&lt;/a&gt;.&lt;/p&gt;</t>
  </si>
  <si>
    <t>¬ß 19.2-390.1</t>
  </si>
  <si>
    <t>Sex Offender and Crimes Against Minors Registry; maintenance; access.</t>
  </si>
  <si>
    <t>&lt;p&gt;The Department of State Police shall keep and maintain a Sex Offender and Crimes Against Minors Registry, separate and apart from all other records maintained by it.&lt;/p&gt;&lt;p&gt;The Superintendent of State Police shall organize, equip, and staff, within the Department of State Police, the Sex Offender and Crimes Against Minors Registry. The Superintendent shall appoint and designate personnel as he deems necessary to carry out all duties and assignments related to the Sex Offender and Crimes Against Minors Registry as required by Chapter 9 (¬ß &lt;a href='http://law.lis.virginia.gov/vacode/9.1-900/'&gt;9.1-900&lt;/a&gt; et seq.) of Title 9.1.&lt;/p&gt;&lt;p&gt;1994, c. &lt;a href='http://lis.virginia.gov/cgi-bin/legp604.exe?941+ful+CHAP0362'&gt;362&lt;/a&gt;; 1996, cc. &lt;a href='http://lis.virginia.gov/cgi-bin/legp604.exe?961+ful+CHAP0418'&gt;418&lt;/a&gt;, &lt;a href='http://lis.virginia.gov/cgi-bin/legp604.exe?961+ful+CHAP0542'&gt;542&lt;/a&gt;, &lt;a href='http://lis.virginia.gov/cgi-bin/legp604.exe?961+ful+CHAP0880'&gt;880&lt;/a&gt;; 1997, cc. &lt;a href='http://lis.virginia.gov/cgi-bin/legp604.exe?971+ful+CHAP0670'&gt;670&lt;/a&gt;, &lt;a href='http://lis.virginia.gov/cgi-bin/legp604.exe?971+ful+CHAP0672'&gt;672&lt;/a&gt;, &lt;a href='http://lis.virginia.gov/cgi-bin/legp604.exe?971+ful+CHAP0747'&gt;747&lt;/a&gt;; 1998, cc. &lt;a href='http://lis.virginia.gov/cgi-bin/legp604.exe?981+ful+CHAP0785'&gt;785&lt;/a&gt;, &lt;a href='http://lis.virginia.gov/cgi-bin/legp604.exe?981+ful+CHAP0834'&gt;834&lt;/a&gt;; 2000, c. &lt;a href='http://lis.virginia.gov/cgi-bin/legp604.exe?001+ful+CHAP0250'&gt;250&lt;/a&gt;; 2003, c. &lt;a href='http://lis.virginia.gov/cgi-bin/legp604.exe?031+ful+CHAP0584'&gt;584&lt;/a&gt;; 2006, cc. &lt;a href='http://lis.virginia.gov/cgi-bin/legp604.exe?061+ful+CHAP0857'&gt;857&lt;/a&gt;, &lt;a href='http://lis.virginia.gov/cgi-bin/legp604.exe?061+ful+CHAP0914'&gt;914&lt;/a&gt;.&lt;/p&gt;</t>
  </si>
  <si>
    <t>¬ß 19.2-390.2</t>
  </si>
  <si>
    <t>&lt;p&gt;Repealed by Acts 2003, c. &lt;a href='http://lis.virginia.gov/cgi-bin/legp604.exe?031+ful+CHAP0584'&gt;584&lt;/a&gt;, cl. 2.&lt;/p&gt;</t>
  </si>
  <si>
    <t>¬ß 19.2-390.3</t>
  </si>
  <si>
    <t>Child Pornography Images Registry; maintenance; access.</t>
  </si>
  <si>
    <t>&lt;p&gt;A. The Office of the Attorney General, in cooperation with the Department of State Police, shall keep and maintain a Child Pornography Registry to be located within the State Police, separate and apart from all other records maintained by either department. The purpose of the Registry shall be to assist the efforts of law-enforcement agencies statewide to protect their communities from repeat child pornographers and to protect children from becoming victims of criminal offenders by aiding in identifying victims and perpetrators. Criminal justice agencies, including law-enforcement agencies, may request of the State Police a search and comparison of child pornography images contained within the Registry with those images obtained by criminal justice agencies during the course of official investigations.&lt;/p&gt;&lt;p&gt;B. The Registry shall include images of sexually explicit visual material in any form including any picture, photograph, drawing, sculpture, motion picture film, digital image or similar visual representation, presented as evidence and used in any conviction for any offense enumerated in ¬ß¬ß &lt;a href='http://law.lis.virginia.gov/vacode/18.2-374.1/'&gt;18.2-374.1&lt;/a&gt; and &lt;a href='http://law.lis.virginia.gov/vacode/18.2-374.1:1/'&gt;18.2-374.1:1&lt;/a&gt;.&lt;/p&gt;&lt;p&gt;C. Registry information provided under this section shall be used for the purposes of the administration of criminal justice or for the protection of the public in general and children in particular. Use of the information or the images contained therein for purposes not authorized by this section is prohibited and a willful violation of this section with the intent to harass or intimidate another shall be punished as a Class 6 felony.&lt;/p&gt;&lt;p&gt;D. The Virginia Criminal Information Network and any form or document used by the Department of State Police to disseminate information from the Registry shall provide notice that any unauthorized possession, use or dissemination of the information or images is a crime punishable as a Class 6 felony.&lt;/p&gt;&lt;p&gt;2003, cc. &lt;a href='http://lis.virginia.gov/cgi-bin/legp604.exe?031+ful+CHAP0935'&gt;935&lt;/a&gt;, &lt;a href='http://lis.virginia.gov/cgi-bin/legp604.exe?031+ful+CHAP0938'&gt;938&lt;/a&gt;.&lt;/p&gt;</t>
  </si>
  <si>
    <t>¬ß 19.2-391</t>
  </si>
  <si>
    <t>Records to be made available to Exchange by state officials and agencies; duplication of records.</t>
  </si>
  <si>
    <t>&lt;p&gt;Each state official and agency shall make available to the Central Criminal Records Exchange such of their records as are pertinent to its functions and shall cooperate with the Exchange in the development and use of equipment and facilities on a joint basis, where feasible. No state official or agency shall maintain records which are a duplication of the records on deposit in the Central Criminal Records Exchange, except to the extent necessary for efficient internal administration of such agency. Furthermore, the Virginia Parole Board may receive and use electronically disseminated criminal history record information from the Central Criminal Records Exchange as required to make parole determinations pursuant to subdivisions 1, 2, 3, and 5 of ¬ß &lt;a href='http://law.lis.virginia.gov/vacode/53.1-136/'&gt;53.1-136&lt;/a&gt;, provided the data is (i) temporarily stored with the Board solely for operational purposes, (ii) purged within thirty days of receipt of updated data by the Board, and (iii) accessed and viewed solely by Parole Board members and authorized staff pursuant to ¬ß &lt;a href='http://law.lis.virginia.gov/vacode/9.1-101/'&gt;9.1-101&lt;/a&gt; and ¬ß &lt;a href='http://law.lis.virginia.gov/vacode/9.1-130/'&gt;9.1-130&lt;/a&gt;.&lt;/p&gt;&lt;p&gt;Code 1950, ¬ß 19.1-19.4; 1966, c. 669; 1975, c. 495; 1993, c. 313.&lt;/p&gt;</t>
  </si>
  <si>
    <t>¬ß 19.2-392</t>
  </si>
  <si>
    <t>Fingerprints and photographs by police authorities.</t>
  </si>
  <si>
    <t>&lt;p&gt;A. All duly constituted police authorities having the power of arrest may take the fingerprints and photographs of: (i) any person arrested by them and charged with a felony or a misdemeanor an arrest for which is to be reported by them to the Central Criminal Records Exchange, or (ii) any person who pleads guilty or is found guilty after being summoned in accordance with ¬ß &lt;a href='http://law.lis.virginia.gov/vacode/19.2-74/'&gt;19.2-74&lt;/a&gt;. Such authorities shall make such records available to the Central Criminal Records Exchange. Such authorities are authorized to provide, on the request of duly appointed law-enforcement officers, copies of any fingerprint records they may have, and to furnish services and technical advice in connection with the taking, classifying and preserving of fingerprints and fingerprint records.&lt;/p&gt;&lt;p&gt;B. Such police authorities may establish and collect a reasonable fee not to exceed $10 for the first card and $5 for each successive card for the taking of fingerprints when voluntarily requested by any person for purposes other than criminal violations.&lt;/p&gt;&lt;p&gt;Code 1950, ¬ß 19.1-19.6; 1968, c. 722; 1975, c. 495; 1978, c. 825; 1985, c. 306; 2005, c. &lt;a href='http://lis.virginia.gov/cgi-bin/legp604.exe?051+ful+CHAP0347'&gt;347&lt;/a&gt;.&lt;/p&gt;</t>
  </si>
  <si>
    <t>¬ß 19.2-392.01</t>
  </si>
  <si>
    <t>Judges may require taking of fingerprints and photographs in certain misdemeanor cases.</t>
  </si>
  <si>
    <t>&lt;p&gt;The judge of a district court may, in his discretion, on motion of the attorney for the Commonwealth, require the duly constituted police officers of the county, city or town within the territorial jurisdiction of the court to take the fingerprints and photograph of any person who has been arrested and charged with a misdemeanor other than a misdemeanor which is a violation of any provision of Title 46.2.&lt;/p&gt;&lt;p&gt;1995, c. &lt;a href='http://lis.virginia.gov/cgi-bin/legp604.exe?951+ful+CHAP0407'&gt;407&lt;/a&gt;; 1996, cc. &lt;a href='http://lis.virginia.gov/cgi-bin/legp604.exe?961+ful+CHAP0755'&gt;755&lt;/a&gt;, &lt;a href='http://lis.virginia.gov/cgi-bin/legp604.exe?961+ful+CHAP0914'&gt;914&lt;/a&gt;.&lt;/p&gt;</t>
  </si>
  <si>
    <t>¬ß 19.2-392.02</t>
  </si>
  <si>
    <t>(Effective until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</si>
  <si>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10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 &lt;a href='http://lis.virginia.gov/cgi-bin/legp604.exe?181+ful+CHAP0009'&gt;9&lt;/a&gt;.&lt;/p&gt;</t>
  </si>
  <si>
    <t>(Effective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</si>
  <si>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7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cc. &lt;a href='http://lis.virginia.gov/cgi-bin/legp604.exe?181+ful+CHAP0009'&gt;9&lt;/a&gt;, &lt;a href='http://lis.virginia.gov/cgi-bin/legp604.exe?181+ful+CHAP0810'&gt;810&lt;/a&gt;.&lt;/p&gt;</t>
  </si>
  <si>
    <t>EXPUNGEMENT OF CRIMINAL RECORDS</t>
  </si>
  <si>
    <t>¬ß 19.2-392.1</t>
  </si>
  <si>
    <t>Statement of policy.</t>
  </si>
  <si>
    <t>&lt;p&gt;The General Assembly finds that arrest records can be a hindrance to an innocent citizen's ability to obtain employment, an education and to obtain credit. It further finds that the police and court records of those of its citizens who have been absolutely pardoned for crimes for which they have been unjustly convicted can also be a hindrance. This chapter is intended to protect such persons from the unwarranted damage which may occur as a result of being arrested and convicted.&lt;/p&gt;&lt;p&gt;1977, c. 675; 1984, c. 642.&lt;/p&gt;</t>
  </si>
  <si>
    <t>¬ß 19.2-392.2</t>
  </si>
  <si>
    <t>Expungement of police and court records.</t>
  </si>
  <si>
    <t>&lt;p&gt;A. If a person is charged with the commission of a crime or any offense defined in Title 18.2, and&lt;/p&gt;&lt;p&gt;1. Is acquitted, or&lt;/p&gt;&lt;p&gt;2. A nolle prosequi is taken or the charge is otherwise dismissed, including dismissal by accord and satisfaction pursuant to ¬ß &lt;a href='http://law.lis.virginia.gov/vacode/19.2-151/'&gt;19.2-151&lt;/a&gt;, he may file a petition setting forth the relevant facts and requesting expungement of the police records and the court records relating to the charge.&lt;/p&gt;&lt;p&gt;B. If any person whose name or other identification has been used without his consent or authorization by another person who has been charged or arrested using such name or identification, he may file a petition with the court disposing of the charge for relief pursuant to this section. Such person shall not be required to pay any fees for the filing of a petition under this subsection. A petition filed under this subsection shall include one complete set of the petitioner's fingerprints obtained from a law-enforcement agency.&lt;/p&gt;&lt;p&gt;C. The petition with a copy of the warrant or indictment if reasonably available shall be filed in the circuit court of the county or city in which the case was disposed of by acquittal or being otherwise dismissed and shall contain, except where not reasonably available, the date of arrest and the name of the arresting agency. Where this information is not reasonably available, the petition shall state the reason for such unavailability. The petition shall further state the specific criminal charge to be expunged, the date of final disposition of the charge as set forth in the petition, the petitioner's date of birth, and the full name used by the petitioner at the time of arrest.&lt;/p&gt;&lt;p&gt;D. A copy of the petition shall be served on the attorney for the Commonwealth of the city or county in which the petition is filed. The attorney for the Commonwealth may file an objection or answer to the petition or may give written notice to the court that he does not object to the petition within 21 days after it is served on him.&lt;/p&gt;&lt;p&gt;E. The petitioner shall obtain from a law-enforcement agency one complete set of the petitioner's fingerprints and shall provide that agency with a copy of the petition for expungement. The law-enforcement agency shall submit the set of fingerprints to the Central Criminal Records Exchange (CCRE) with a copy of the petition for expungement attached. The CCRE shall forward under seal to the court a copy of the petitioner's criminal history, a copy of the source documents that resulted in the CCRE entry that the petitioner wishes to expunge, and the set of fingerprints. Upon completion of the hearing, the court shall return the fingerprint card to the petitioner. If no hearing was conducted, upon the entry of an order of expungement or an order denying the petition for expungement, the court shall cause the fingerprint card to be destroyed unless, within 30 days of the date of the entry of the order, the petitioner requests the return of the fingerprint card in person from the clerk of the court or provides the clerk of the court a self-addressed, stamped envelope for the return of the fingerprint card.&lt;/p&gt;&lt;p&gt;F. After receiving the criminal history record information from the CCRE, the court shall conduct a hearing on the petition. If the court finds that the continued existence and possible dissemination of information relating to the arrest of the petitioner causes or may cause circumstances which constitute a manifest injustice to the petitioner, it shall enter an order requiring the expungement of the police and court records, including electronic records, relating to the charge. Otherwise, it shall deny the petition. However, if the petitioner has no prior criminal record and the arrest was for a misdemeanor violation, the petitioner shall be entitled, in the absence of good cause shown to the contrary by the Commonwealth, to expungement of the police and court records relating to the charge, and the court shall enter an order of expungement. If the attorney for the Commonwealth of the county or city in which the petition is filed (i) gives written notice to the court pursuant to subsection D that he does not object to the petition and (ii) when the charge to be expunged is a felony, stipulates in such written notice that the continued existence and possible dissemination of information relating to the arrest of the petitioner causes or may cause circumstances which constitute a manifest injustice to the petitioner, the court may enter an order of expungement without conducting a hearing.&lt;/p&gt;&lt;p&gt;G. The Commonwealth shall be made party defendant to the proceeding. Any party aggrieved by the decision of the court may appeal, as provided by law in civil cases.&lt;/p&gt;&lt;p&gt;H. Notwithstanding any other provision of this section, when the charge is dismissed because the court finds that the person arrested or charged is not the person named in the summons, warrant, indictment or presentment, the court dismissing the charge shall, upon motion of the person improperly arrested or charged, enter an order requiring expungement of the police and court records relating to the charge. Such order shall contain a statement that the dismissal and expungement are ordered pursuant to this subsection and shall be accompanied by the complete set of the petitioner's fingerprints filed with his petition. Upon the entry of such order, it shall be treated as provided in subsection K.&lt;/p&gt;&lt;p&gt;I. Notwithstanding any other provision of this section, when a person has been granted an absolute pardon for the commission of a crime that he did not commit, he may file in the circuit court of the county or city in which the conviction occurred a petition setting forth the relevant facts and requesting expungement of the police records and the court records relating to the charge and conviction, and the court shall enter an order requiring expungement of the police and court records relating to the charge and conviction. Such order shall contain a statement that the expungement is ordered pursuant to this subsection. Upon the entry of such order, it shall be treated as provided in subsection K.&lt;/p&gt;&lt;p&gt;J. Upon receiving a copy of a writ vacating a conviction pursuant to ¬ß &lt;a href='http://law.lis.virginia.gov/vacode/19.2-327.5/'&gt;19.2-327.5&lt;/a&gt; or &lt;a href='http://law.lis.virginia.gov/vacode/19.2-327.13/'&gt;19.2-327.13&lt;/a&gt;, the court shall enter an order requiring expungement of the police and court records relating to the charge and conviction. Such order shall contain a statement that the expungement is ordered pursuant to this subsection. Upon the entry of the order, it shall be treated as provided in subsection K.&lt;/p&gt;&lt;p&gt;K. Upon the entry of an order of expungement, the clerk of the court shall cause a copy of such order to be forwarded to the Department of State Police, which shall, pursuant to rules and regulations adopted pursuant to ¬ß &lt;a href='http://law.lis.virginia.gov/vacode/9.1-134/'&gt;9.1-134&lt;/a&gt;, direct the manner by which the appropriate expungement or removal of such records shall be effected.&lt;/p&gt;&lt;p&gt;L. Costs shall be as provided by ¬ß &lt;a href='http://law.lis.virginia.gov/vacode/17.1-275/'&gt;17.1-275&lt;/a&gt;, but shall not be recoverable against the Commonwealth. If the court enters an order of expungement, the clerk of the court shall refund to the petitioner such costs paid by the petitioner.&lt;/p&gt;&lt;p&gt;M. Any order entered where (i) the court or parties failed to strictly comply with the procedures set forth in this section or (ii) the court enters an order of expungement contrary to law, shall be voidable upon motion and notice made within three years of the entry of such order.&lt;/p&gt;&lt;p&gt;1977, c. 675; 1983, c. 394; 1984, c. 642; 1990, c. 603; 1992, c. 697; 2001, cc. &lt;a href='http://lis.virginia.gov/cgi-bin/legp604.exe?011+ful+CHAP0040'&gt;40&lt;/a&gt;, &lt;a href='http://lis.virginia.gov/cgi-bin/legp604.exe?011+ful+CHAP0345'&gt;345&lt;/a&gt;;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 &lt;a href='http://lis.virginia.gov/cgi-bin/legp604.exe?091+ful+CHAP0618'&gt;618&lt;/a&gt;; 2011, c. &lt;a href='http://lis.virginia.gov/cgi-bin/legp604.exe?111+ful+CHAP0362'&gt;362&lt;/a&gt;; 2015, c. &lt;a href='http://lis.virginia.gov/cgi-bin/legp604.exe?151+ful+CHAP0426'&gt;426&lt;/a&gt;; 2016, c. &lt;a href='http://lis.virginia.gov/cgi-bin/legp604.exe?161+ful+CHAP0617'&gt;617&lt;/a&gt;.&lt;/p&gt;</t>
  </si>
  <si>
    <t>¬ß 19.2-392.3</t>
  </si>
  <si>
    <t>Disclosure of expunged records.</t>
  </si>
  <si>
    <t>&lt;p&gt;A. It shall be unlawful for any person having or acquiring access to an expunged court or police record to open or review it or to disclose to another person any information from it without an order from the court which ordered the record expunged.&lt;/p&gt;&lt;p&gt;B. Upon a verified petition filed by the attorney for the Commonwealth alleging that the record is needed by a law-enforcement agency for purposes of employment application as an employee of a law-enforcement agency or for a pending criminal investigation and that the investigation will be jeopardized or that life or property will be endangered without immediate access to the record, the court may enter an ex parte order, without notice to the person, permitting such access. An ex parte order may permit a review of the record, but may not permit a copy to be made of it.&lt;/p&gt;&lt;p&gt;C. Any person who willfully violates this section is guilty of a Class 1 misdemeanor.&lt;/p&gt;&lt;p&gt;1977, c. 675; 1978, c. 713.&lt;/p&gt;</t>
  </si>
  <si>
    <t>¬ß 19.2-392.4</t>
  </si>
  <si>
    <t>Prohibited practices by employers, educational institutions, agencies, etc., of state and local governments.</t>
  </si>
  <si>
    <t>&lt;p&gt;A. An employer or educational institution shall not, in any application, interview, or otherwise, require an applicant for employment or admission to disclose information concerning any arrest or criminal charge against him that has been expunged. An applicant need not, in answer to any question concerning any arrest or criminal charge that has not resulted in a conviction, include a reference to or information concerning arrests or charges that have been expunged.&lt;/p&gt;&lt;p&gt;B. Agencies, officials, and employees of the state and local governments shall not, in any application, interview, or otherwise, require an applicant for a license, permit, registration, or governmental service to disclose information concerning any arrest or criminal charge against him that has been expunged. An applicant need not, in answer to any question concerning any arrest or criminal charge that has not resulted in a conviction, include a reference to or information concerning charges that have been expunged. Such an application may not be denied solely because of the applicant's refusal to disclose information concerning any arrest or criminal charge against him that has been expunged.&lt;/p&gt;&lt;p&gt;C. A person who willfully violates this section is guilty of a Class 1 misdemeanor for each violation.&lt;/p&gt;&lt;p&gt;1977, c. 675.&lt;/p&gt;</t>
  </si>
  <si>
    <t>INSPECTION WARRANTS</t>
  </si>
  <si>
    <t>¬ß 19.2-393</t>
  </si>
  <si>
    <t>&lt;p&gt;An "inspection warrant" is an order in writing, made in the name of the Commonwealth, signed by any judge of the circuit court whose territorial jurisdiction encompasses the property or premises to be inspected or entered, and directed to a state or local official, commanding him to enter and to conduct any inspection, testing or collection of samples for testing required or authorized by state or local law or regulation in connection with the manufacturing, emitting or presence of a toxic substance, and which describes, either directly or by reference to any accompanying or attached supporting affidavit, the property or premises where the inspection, testing or collection of samples for testing is to occur. Such warrant shall be sufficiently accurate in description so that the official executing the warrant and the owner or custodian of the property or premises can reasonably determine from the warrant the activity, condition, circumstance, object or property of which inspection, testing or collection of samples for testing is authorized.&lt;/p&gt;&lt;p&gt;For the purposes of this chapter, "manufacturing" means producing, formulating, packaging, or diluting any substance for commercial sale or resale; "emitting" means the release of any substance, whether or not intentional or avoidable, into the work environment, into the air, into the water, or otherwise into the human environment; and "toxic substance" means any substance, including (i) any raw material, intermediate product, catalyst, final product and by-product of any operation conducted in a commercial establishment and (ii) any biological organism, that has the capacity, through its physical, chemical, or biological properties, to pose a substantial risk to humans, aquatic organisms or any other animal of illness, death or impairment of normal functions, either immediately or over a period of time.&lt;/p&gt;&lt;p&gt;1976, c. 625; 1979, c. 122.&lt;/p&gt;</t>
  </si>
  <si>
    <t>¬ß 19.2-394</t>
  </si>
  <si>
    <t>Issuance of warrant.</t>
  </si>
  <si>
    <t>&lt;p&gt;An inspection warrant may be issued for any inspection, testing or collection of samples for testing or for any administrative search authorized by state or local law or regulation in connection with the presence, manufacturing or emitting of toxic substances, whether or not such warrant be constitutionally required. Nothing in this chapter shall be construed to require issuance of an inspection warrant where a warrant is not constitutionally required or to exclude any other lawful means of search, inspection, testing or collection of samples for testing, whether without warrant or pursuant to a search warrant issued under any other provision of the Code of Virginia. No inspection warrant shall be issued pursuant to this chapter except upon probable cause, supported by affidavit, particularly describing the place, things or persons to be inspected or tested and the purpose for which the inspection, testing or collection of samples for testing is to be made. Probable cause shall be deemed to exist if either reasonable legislative or administrative standards for conducting such inspection, testing or collection of samples for testing are satisfied with respect to the particular place, things or persons or there exists probable cause to believe that there is a condition, object, activity or circumstance which legally justifies such inspection, testing or collection of samples for testing. The supporting affidavit shall contain either a statement that consent to inspect, test or collect samples for testing has been sought and refused or facts or circumstances reasonably justifying the failure to seek such consent in order to enforce effectively the state or local law or regulation which authorizes such inspection, testing or collection of samples for testing. The issuing judge may examine the affiant under oath or affirmation to verify the accuracy of any matter indicated by the statement in the affidavit. After issuing a warrant under this section, the judge shall file the affidavit in the manner prescribed by ¬ß &lt;a href='http://law.lis.virginia.gov/vacode/19.2-54/'&gt;19.2-54&lt;/a&gt;.&lt;/p&gt;&lt;p&gt;1976, c. 625; 1979, c. 122; 2014, c. &lt;a href='http://lis.virginia.gov/cgi-bin/legp604.exe?141+ful+CHAP0354'&gt;354&lt;/a&gt;.&lt;/p&gt;</t>
  </si>
  <si>
    <t>¬ß 19.2-395</t>
  </si>
  <si>
    <t>Duration of warrant.</t>
  </si>
  <si>
    <t>&lt;p&gt;An inspection warrant shall be effective for the time specified therein, for a period of not more than ten days, unless extended or renewed by the judicial officer who signed and issued the original warrant, upon satisfying himself that such extension or renewal is in the public interest. Such warrant shall be executed and returned to the clerk of the circuit court of the city or county wherein the inspection was made within the time specified in the warrant or within the extended or renewed time. After the expiration of such time, the warrant, unless executed shall be void.&lt;/p&gt;&lt;p&gt;1976, c. 625; 2014, c. &lt;a href='http://lis.virginia.gov/cgi-bin/legp604.exe?141+ful+CHAP0354'&gt;354&lt;/a&gt;.&lt;/p&gt;</t>
  </si>
  <si>
    <t>¬ß 19.2-396</t>
  </si>
  <si>
    <t>Conduct of inspection, testing or collection of samples for testing; special procedure for dwelling.</t>
  </si>
  <si>
    <t>&lt;p&gt;An inspection, testing or collection of samples for testing pursuant to such warrant may not be made in the absence of the owner, custodian or possessor of the particular place, things or persons unless specifically authorized by the issuing judge upon a showing that such authority is reasonably necessary to effectuate the purpose of the law or regulation being enforced. An entry pursuant to this warrant shall not be made forcibly, except that the issuing judge may expressly authorize a forcible entry where facts are shown sufficient to create a reasonable suspicion of an immediate threat to public health or safety, or where facts are shown establishing that reasonable attempts to serve a previous warrant have been unsuccessful. In the case of entry into a dwelling, prior consent must be sought and refused and notice that a warrant has been issued must be given at least twenty-four hours before the warrant is executed, unless the issuing judge finds that failure to seek consent is justified and that there is a reasonable suspicion of an immediate threat to public health or safety.&lt;/p&gt;&lt;p&gt;1976, c. 625; 1979, c. 122.&lt;/p&gt;</t>
  </si>
  <si>
    <t>¬ß 19.2-397</t>
  </si>
  <si>
    <t>Refusal to permit authorized inspection; penalty.</t>
  </si>
  <si>
    <t>&lt;p&gt;Any person who willfully refuses to permit an inspection, testing or collection of samples for testing lawfully authorized by warrant issued pursuant to this chapter shall be guilty of a Class 3 misdemeanor.&lt;/p&gt;&lt;p&gt;1976, c. 625; 1979, c. 122.&lt;/p&gt;</t>
  </si>
  <si>
    <t>APPEALS BY THE COMMONWEALTH</t>
  </si>
  <si>
    <t>¬ß 19.2-398</t>
  </si>
  <si>
    <t>When appeal by the Commonwealth allowed.</t>
  </si>
  <si>
    <t>&lt;p&gt;A. In a felony case a pretrial appeal from a circuit court may be taken by the Commonwealth from:&lt;/p&gt;&lt;p&gt;1. An order of a circuit court dismissing a warrant, information or indictment, or any count or charge thereof on the ground that (i) the defendant was deprived of a speedy trial in violation of the provisions of the Sixth Amendment to the Constitution of the United States, Article I, Section 8 of the Constitution of Virginia, or ¬ß &lt;a href='http://law.lis.virginia.gov/vacode/19.2-243/'&gt;19.2-243&lt;/a&gt;; or (ii) the defendant would be twice placed in jeopardy in violation of the provisions of the Fifth Amendment to the Constitution of the United States or Article I, Section 8 of the Constitution of Virginia; or&lt;/p&gt;&lt;p&gt;2. An order of a circuit court prohibiting the use of certain evidence at trial on the grounds such evidence was obtained in violation of the provisions of the Fourth, Fifth or Sixth Amendments to the Constitution of the United States or Article I, Section 8, 10 or 11 of the Constitution of Virginia prohibiting illegal searches and seizures and protecting rights against self-incrimination, provided the Commonwealth certifies that the appeal is not taken for purpose of delay and that the evidence is substantial proof of a fact material in the proceeding.&lt;/p&gt;&lt;p&gt;B. A petition for appeal may be taken by the Commonwealth in a felony case from any order of release on conditions pursuant to Article 1 (¬ß &lt;a href='http://law.lis.virginia.gov/vacode/19.2-119/'&gt;19.2-119&lt;/a&gt; et seq.) of Chapter 9 of this title.&lt;/p&gt;&lt;p&gt;C. A petition for appeal may be taken by the Commonwealth in a felony case after conviction where the sentence imposed by the circuit court is contrary to mandatory sentencing or restitution terms required by statute.&lt;/p&gt;&lt;p&gt;D. Nothing in this chapter shall affect the Commonwealth's right to appeal in civil matters or cases involving a violation of law relating to the state revenue or appeals pursuant to ¬ß &lt;a href='http://law.lis.virginia.gov/vacode/17.1-411/'&gt;17.1-411&lt;/a&gt; or subsection C of ¬ß &lt;a href='http://law.lis.virginia.gov/vacode/19.2-317/'&gt;19.2-317&lt;/a&gt;.&lt;/p&gt;&lt;p&gt;E. A pretrial appeal may be taken in any criminal case from an order of a circuit court dismissing a warrant, information, summons, delinquency petition, or indictment, or any count or charge thereof, on the ground that a statute or local ordinance on which the order is based is unconstitutional.&lt;/p&gt;&lt;p&gt;1985, c. 510; 1987, c. 710; 1998, c. &lt;a href='http://lis.virginia.gov/cgi-bin/legp604.exe?981+ful+CHAP0251'&gt;251&lt;/a&gt;; 1999, cc. &lt;a href='http://lis.virginia.gov/cgi-bin/legp604.exe?991+ful+CHAP0829'&gt;829&lt;/a&gt;, &lt;a href='http://lis.virginia.gov/cgi-bin/legp604.exe?991+ful+CHAP0846'&gt;846&lt;/a&gt;; 2002, cc. &lt;a href='http://lis.virginia.gov/cgi-bin/legp604.exe?021+ful+CHAP0611'&gt;611&lt;/a&gt;, &lt;a href='http://lis.virginia.gov/cgi-bin/legp604.exe?021+ful+CHAP0692'&gt;692&lt;/a&gt;; 2003, c. &lt;a href='http://lis.virginia.gov/cgi-bin/legp604.exe?031+ful+CHAP0109'&gt;109&lt;/a&gt;; 2005, cc. &lt;a href='http://lis.virginia.gov/cgi-bin/legp604.exe?051+ful+CHAP0622'&gt;622&lt;/a&gt;, &lt;a href='http://lis.virginia.gov/cgi-bin/legp604.exe?051+ful+CHAP0694'&gt;694&lt;/a&gt;; 2006, cc. &lt;a href='http://lis.virginia.gov/cgi-bin/legp604.exe?061+ful+CHAP0571'&gt;571&lt;/a&gt;, &lt;a href='http://lis.virginia.gov/cgi-bin/legp604.exe?061+ful+CHAP0876'&gt;876&lt;/a&gt;.&lt;/p&gt;</t>
  </si>
  <si>
    <t>¬ß 19.2-399</t>
  </si>
  <si>
    <t>¬ß 19.2-400</t>
  </si>
  <si>
    <t>Appeal lies to the Court of Appeals; time for filing notice.</t>
  </si>
  <si>
    <t>&lt;p&gt;An appeal taken pursuant to ¬ß &lt;a href='http://law.lis.virginia.gov/vacode/19.2-398/'&gt;19.2-398&lt;/a&gt;, including such an appeal in a capital murder case, shall lie to the Court of Appeals of Virginia.&lt;/p&gt;&lt;p&gt;No appeal shall be allowed the Commonwealth pursuant to subsection A of ¬ß &lt;a href='http://law.lis.virginia.gov/vacode/19.2-398/'&gt;19.2-398&lt;/a&gt; unless within seven days after entry of the order of the circuit court from which the appeal is taken, and before a jury is impaneled and sworn if there is to be trial by jury or, in cases to be tried without a jury, before the court begins to hear or receive evidence or the first witness is sworn, whichever occurs first, the Commonwealth files a notice of appeal with the clerk of the trial court. If the appeal relates to suppressed evidence, the attorney for the Commonwealth shall certify in the notice of appeal that the appeal is not taken for the purpose of delay and that the evidence is substantial proof of a fact material to the proceeding. All other requirements related to the notice of appeal shall be governed by Part Five A of the Rules of the Supreme Court. Upon the filing of a timely notice of appeal, the order from which the pretrial appeal is taken and further trial proceedings in the circuit court, except for a bail hearing, shall thereby be suspended pending disposition of the appeal.&lt;/p&gt;&lt;p&gt;An appeal by the Commonwealth pursuant to subsection C of ¬ß &lt;a href='http://law.lis.virginia.gov/vacode/19.2-398/'&gt;19.2-398&lt;/a&gt; shall be governed by Part Five A of the Rules of the Supreme Court.&lt;/p&gt;&lt;p&gt;1987, c. 710; 2003, c. &lt;a href='http://lis.virginia.gov/cgi-bin/legp604.exe?031+ful+CHAP0109'&gt;109&lt;/a&gt;.&lt;/p&gt;</t>
  </si>
  <si>
    <t>¬ß 19.2-401</t>
  </si>
  <si>
    <t>Cross appeal; when allowed; time for filing.</t>
  </si>
  <si>
    <t>&lt;p&gt;The defendant shall have no independent right of appeal pursuant to ¬ß &lt;a href='http://law.lis.virginia.gov/vacode/19.2-398/'&gt;19.2-398&lt;/a&gt;. If the Commonwealth appeals, the defendant may cross appeal from any orders from which the Commonwealth may appeal, pursuant to ¬ß &lt;a href='http://law.lis.virginia.gov/vacode/19.2-398/'&gt;19.2-398&lt;/a&gt;. The defendant shall be under no obligation to defend an appeal filed by the Commonwealth. However, when an appeal is taken by the Commonwealth, and the defendant wishes to defend or cross appeal, the circuit court shall, where the defendant is indigent, appoint counsel to represent the defendant on appeal. The remuneration to be awarded appointed counsel shall be governed by ¬ß &lt;a href='http://law.lis.virginia.gov/vacode/19.2-326/'&gt;19.2-326&lt;/a&gt;.&lt;/p&gt;&lt;p&gt;In pretrial appeals, the defendant shall file a notice of cross appeal with the clerk of the circuit court within seven days following the notice of appeal filed by the Commonwealth.&lt;/p&gt;&lt;p&gt;Any brief on cross appeal shall be consolidated with the defendant's brief as appellee, if any.&lt;/p&gt;&lt;p&gt;1987, c. 710; 2003, c. &lt;a href='http://lis.virginia.gov/cgi-bin/legp604.exe?031+ful+CHAP0109'&gt;109&lt;/a&gt;.&lt;/p&gt;</t>
  </si>
  <si>
    <t>¬ß 19.2-402</t>
  </si>
  <si>
    <t>Petition for appeal; brief in opposition; time for filing.</t>
  </si>
  <si>
    <t>&lt;p&gt;A. When a notice of appeal has been filed pursuant to ¬ß &lt;a href='http://law.lis.virginia.gov/vacode/19.2-400/'&gt;19.2-400&lt;/a&gt;, the Commonwealth may petition the Court of Appeals for an appeal pursuant to ¬ß &lt;a href='http://law.lis.virginia.gov/vacode/19.2-398/'&gt;19.2-398&lt;/a&gt;. The Commonwealth shall be represented by the attorney for the Commonwealth prosecuting the case.&lt;/p&gt;&lt;p&gt;B. The provisions of this subsection apply only to pretrial appeals. The petition for a pretrial appeal shall be filed with the clerk of the Court of Appeals not more than 14 days after the notice of transcript or written statement of facts required by ¬ß &lt;a href='http://law.lis.virginia.gov/vacode/19.2-405/'&gt;19.2-405&lt;/a&gt; is filed or, if there are objections thereto, within 14 days after the judge signs the transcript or written statement of facts. The accused may file a brief in opposition with the clerk of the Court of Appeals within 14 days after the filing of the petition for pretrial appeal. If the accused has filed a notice of cross appeal, he shall file a petition for cross appeal to be consolidated with, and filed within the same time period as, his brief in opposition. The Commonwealth may file a brief in opposition to any petition for cross appeal within 10 days after the petition for cross appeal is filed. Except as specifically provided in this section, all other requirements for the petition for pretrial appeal and brief in opposition shall conform as nearly as practicable to Part Five A of the Rules of the Supreme Court of Virginia.&lt;/p&gt;&lt;p&gt;1987, c. 710; 2003, c. &lt;a href='http://lis.virginia.gov/cgi-bin/legp604.exe?031+ful+CHAP0109'&gt;109&lt;/a&gt;; 2014, cc. &lt;a href='http://lis.virginia.gov/cgi-bin/legp604.exe?141+ful+CHAP0033'&gt;33&lt;/a&gt;, &lt;a href='http://lis.virginia.gov/cgi-bin/legp604.exe?141+ful+CHAP0294'&gt;294&lt;/a&gt;.&lt;/p&gt;</t>
  </si>
  <si>
    <t>¬ß 19.2-403</t>
  </si>
  <si>
    <t>Procedures on petition for pretrial appeal.</t>
  </si>
  <si>
    <t>&lt;p&gt;The procedures on a pretrial appeal to the Court of Appeals by the Commonwealth pursuant to ¬ß &lt;a href='http://law.lis.virginia.gov/vacode/19.2-398/'&gt;19.2-398&lt;/a&gt;, and on a cross appeal of a pretrial appeal by the accused pursuant to ¬ß &lt;a href='http://law.lis.virginia.gov/vacode/19.2-401/'&gt;19.2-401&lt;/a&gt;, shall be governed by the provisions of subsections C and D of ¬ß &lt;a href='http://law.lis.virginia.gov/vacode/17.1-407/'&gt;17.1-407&lt;/a&gt;. The Court of Appeals, however, shall grant or deny the petition for a pretrial appeal, and the petition for cross appeal, if any, not later than 30 days after the brief in opposition is timely filed or the time for such filing has expired.&lt;/p&gt;&lt;p&gt;No petition for rehearing may be filed in any pretrial appeal pursuant to this chapter. If the petition for a pretrial appeal pursuant to this chapter is denied, the Court's mandate shall immediately issue and the clerk of the Court of Appeals shall return the record forthwith to the clerk of the trial court.&lt;/p&gt;&lt;p&gt;1987, c. 710; 2003, c. &lt;a href='http://lis.virginia.gov/cgi-bin/legp604.exe?031+ful+CHAP0109'&gt;109&lt;/a&gt;.&lt;/p&gt;</t>
  </si>
  <si>
    <t>¬ß 19.2-404</t>
  </si>
  <si>
    <t>Procedures on awarded pretrial appeal.</t>
  </si>
  <si>
    <t>&lt;p&gt;This section applies only to pretrial appeals. If the Court of Appeals grants the Commonwealth's petition for a pretrial appeal, the Attorney General shall thereafter represent the Commonwealth during that appeal.&lt;/p&gt;&lt;p&gt;The Commonwealth shall file its opening brief in the office of the clerk of the Court of Appeals within 25 days after the date of the certificate awarding the appeal. The brief of the appellee shall be filed in the office of the clerk of the Court of Appeals within 25 days after the filing of the Commonwealth's opening brief. The Commonwealth may then file a reply brief, including its response to any cross appeal, in the office of the clerk of the Court of Appeals within 15 days after the filing of the brief of the accused. With the permission of a judge of the Court of Appeals, the time for filing any brief may be extended for good cause shown. Four copies of each brief shall be filed and three copies shall be mailed or delivered to opposing counsel on or before the date of filing. Except as specifically provided in this section, all other requirements of the brief shall conform as nearly as practicable to Part Five A of the Rules of the Supreme Court of Virginia. The Court of Appeals shall accelerate the appeal on its docket and render its decision not later than 60 days after the filing of the appellee's brief or after the time for filing such brief has expired.&lt;/p&gt;&lt;p&gt;When the opinion is rendered by the Court of Appeals, the mandate shall immediately issue and the clerk of the Court of Appeals shall return the record forthwith to the clerk of the trial court. No petition for rehearing may be filed.&lt;/p&gt;&lt;p&gt;1987, c. 710; 2003, c. &lt;a href='http://lis.virginia.gov/cgi-bin/legp604.exe?031+ful+CHAP0109'&gt;109&lt;/a&gt;.&lt;/p&gt;</t>
  </si>
  <si>
    <t>¬ß 19.2-405</t>
  </si>
  <si>
    <t>Pretrial appeals; record on appeal; transcript; written statement of facts; time for filing.</t>
  </si>
  <si>
    <t>&lt;p&gt;This section applies only to pretrial appeals. The record on appeal shall conform, as nearly as practicable, to the requirements of Part Five A of the Rules of the Supreme Court for the record on appeal, except as hereinafter provided. The transcript or written statement of facts shall be filed with the clerk of the circuit court from which the appeal is being taken, no later than 25 days following entry of the order of the circuit court. Upon motion of the Commonwealth, the Court of Appeals may grant an extension of up to 45 days for filing the transcript or written statement of facts for good cause shown. If a transcript or written statement of facts is filed, the Commonwealth shall file with the clerk of the circuit court a notice, signed by the attorney for the Commonwealth, who is counsel for the appellant, identifying the transcript or written statement of facts and reciting its filing with the clerk. There shall be appended to the notice a certificate by the attorney for the Commonwealth that a copy of the notice has been mailed or delivered to opposing counsel. The notice of filing of the transcript or written statement of facts shall be filed within three days of the filing of the transcript or written statement of facts or within 14 days of the order of the circuit court, whichever is later.&lt;/p&gt;&lt;p&gt;Any party may object to the transcript or written statement of facts on the ground that it is erroneous or incomplete. Notice of the objection specifying the errors alleged or deficiencies asserted shall be tendered to the trial judge within 10 days after the notice of filing of the transcript or written statement of facts is filed in the office of the clerk. The trial judge shall, within three days after the filing of such objection, either overrule the objection, or take steps deemed necessary to make the record complete or certify the respect in which the record is incomplete, and sign the transcript or written statement of facts to verify its accuracy. The clerk of the trial court shall forthwith transmit the record to the clerk of the Court of Appeals.&lt;/p&gt;&lt;p&gt;1987, c. 710; 2003, c. &lt;a href='http://lis.virginia.gov/cgi-bin/legp604.exe?031+ful+CHAP0109'&gt;109&lt;/a&gt;; 2014, cc. &lt;a href='http://lis.virginia.gov/cgi-bin/legp604.exe?141+ful+CHAP0033'&gt;33&lt;/a&gt;, &lt;a href='http://lis.virginia.gov/cgi-bin/legp604.exe?141+ful+CHAP0294'&gt;294&lt;/a&gt;.&lt;/p&gt;</t>
  </si>
  <si>
    <t>¬ß 19.2-406</t>
  </si>
  <si>
    <t>Bail pending pretrial appeal.</t>
  </si>
  <si>
    <t>&lt;p&gt;This section applies only to pretrial appeals. Upon a pretrial appeal being taken by the Commonwealth pursuant to ¬ß &lt;a href='http://law.lis.virginia.gov/vacode/19.2-398/'&gt;19.2-398&lt;/a&gt;, if the defendant moves the trial court for release on bail, that court shall promptly, but in no event later than three days after the Commonwealth's notice of appeal is filed, hold a hearing to determine the issue of bail. The burden shall be upon the Commonwealth to show good cause why the bail should not be reduced or the accused released on his own recognizance. If it is determined that the accused shall be released on bail, bail shall be set and determined in accordance with Article 1 (¬ß &lt;a href='http://law.lis.virginia.gov/vacode/19.2-119/'&gt;19.2-119&lt;/a&gt; et seq.) of Chapter 9 of this title.&lt;/p&gt;&lt;p&gt;1987, c. 710; 1999, cc. &lt;a href='http://lis.virginia.gov/cgi-bin/legp604.exe?991+ful+CHAP0829'&gt;829&lt;/a&gt;, &lt;a href='http://lis.virginia.gov/cgi-bin/legp604.exe?991+ful+CHAP0846'&gt;846&lt;/a&gt;; 2003, c. &lt;a href='http://lis.virginia.gov/cgi-bin/legp604.exe?031+ful+CHAP0109'&gt;109&lt;/a&gt;.&lt;/p&gt;</t>
  </si>
  <si>
    <t>¬ß 19.2-407</t>
  </si>
  <si>
    <t>Review by the Supreme Court.</t>
  </si>
  <si>
    <t>&lt;p&gt;Pursuant to ¬ß &lt;a href='http://law.lis.virginia.gov/vacode/17.1-409/'&gt;17.1-409&lt;/a&gt;, the Supreme Court in its discretion may certify an appeal taken pursuant to ¬ß &lt;a href='http://law.lis.virginia.gov/vacode/19.2-398/'&gt;19.2-398&lt;/a&gt;, or a cross appeal taken pursuant to ¬ß &lt;a href='http://law.lis.virginia.gov/vacode/19.2-401/'&gt;19.2-401&lt;/a&gt;, for expedited review by the Supreme Court before it has been determined by the Court of Appeals. Such certification may be made only when the Supreme Court determines that at least one of the conditions set forth in subsection B of ¬ß &lt;a href='http://law.lis.virginia.gov/vacode/17.1-409/'&gt;17.1-409&lt;/a&gt; exists.&lt;/p&gt;&lt;p&gt;1987, c. 710.&lt;/p&gt;</t>
  </si>
  <si>
    <t>¬ß 19.2-408</t>
  </si>
  <si>
    <t>Finality of decision of the Court of Appeals in pretrial appeals.</t>
  </si>
  <si>
    <t>&lt;p&gt;The decision of the Court of Appeals shall be final for purposes of a pretrial appeal pursuant to ¬ß &lt;a href='http://law.lis.virginia.gov/vacode/19.2-398/'&gt;19.2-398&lt;/a&gt;, or a cross appeal of a pretrial appeal taken pursuant to ¬ß &lt;a href='http://law.lis.virginia.gov/vacode/19.2-401/'&gt;19.2-401&lt;/a&gt;, and no further pretrial appeal shall lie to the Supreme Court.&lt;/p&gt;&lt;p&gt;1987, c. 710; 2003, c. &lt;a href='http://lis.virginia.gov/cgi-bin/legp604.exe?031+ful+CHAP0109'&gt;109&lt;/a&gt;.&lt;/p&gt;</t>
  </si>
  <si>
    <t>¬ß 19.2-409</t>
  </si>
  <si>
    <t>Exclusion of pretrial appeal period from time within which accused must be tried; reconsideration of issues after conviction.</t>
  </si>
  <si>
    <t>&lt;p&gt;This section applies only to pretrial appeals. The provisions of ¬ß &lt;a href='http://law.lis.virginia.gov/vacode/19.2-243/'&gt;19.2-243&lt;/a&gt; shall not apply to the period of time commencing when the Commonwealth's notice of pretrial appeal is filed pursuant to this chapter and ending 60 days after the Court of Appeals or Supreme Court issues its mandate disposing of the pretrial appeal. Such finality of the Court of Appeals' decision shall not preclude a defendant, if he is convicted, from requesting the Court of Appeals or Supreme Court on direct appeal to reconsider an issue which was the subject of the pretrial appeal.&lt;/p&gt;&lt;p&gt;1987, c. 710; 2003, c. &lt;a href='http://lis.virginia.gov/cgi-bin/legp604.exe?031+ful+CHAP0109'&gt;109&lt;/a&gt;; 2007, c. &lt;a href='http://lis.virginia.gov/cgi-bin/legp604.exe?071+ful+CHAP0414'&gt;414&lt;/a&gt;.&lt;/p&gt;</t>
  </si>
  <si>
    <t>Code</t>
  </si>
  <si>
    <t>Code_Raw</t>
  </si>
  <si>
    <t>TitleNum</t>
  </si>
  <si>
    <t>TitleName</t>
  </si>
  <si>
    <t>Section</t>
  </si>
  <si>
    <t>SectionName</t>
  </si>
  <si>
    <t>Subsection</t>
  </si>
  <si>
    <t>SubsectionName</t>
  </si>
  <si>
    <t>SpecificReference</t>
  </si>
  <si>
    <t>Output_to_Web</t>
  </si>
  <si>
    <t>Crime</t>
  </si>
  <si>
    <t>Crime_Category</t>
  </si>
  <si>
    <t>REF_NOT_FOUND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</si>
</sst>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theme="1"/>
      <name val="Calibri"/>
      <family val="2"/>
      <scheme val="minor"/>
    </font>
    <font>
      <sz val="13"/>
      <color rgb="FF0000FF"/>
      <name val="Calibri"/>
      <family val="2"/>
      <scheme val="minor"/>
    </font>
    <font>
      <b/>
      <sz val="13"/>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18" fillId="0" borderId="0" xfId="0" applyFont="1"/>
    <xf numFmtId="49" fontId="18" fillId="0" borderId="0" xfId="0" applyNumberFormat="1" applyFont="1"/>
    <xf numFmtId="0" fontId="20" fillId="0" borderId="0" xfId="0" applyFont="1"/>
    <xf numFmtId="0" fontId="20" fillId="0" borderId="0" xfId="0" applyNumberFormat="1" applyFont="1"/>
    <xf numFmtId="0" fontId="19" fillId="0" borderId="0" xfId="0" applyNumberFormat="1" applyFont="1"/>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xanne Alice Ready" refreshedDate="43367.659426736114" createdVersion="6" refreshedVersion="6" minRefreshableVersion="3" recordCount="517">
  <cacheSource type="worksheet">
    <worksheetSource ref="A1:D1048576" sheet="raw_import"/>
  </cacheSource>
  <cacheFields count="4">
    <cacheField name="ConcludedBy" numFmtId="0">
      <sharedItems containsBlank="1" count="4">
        <s v="Guilty Plea"/>
        <s v="Trial - Judge With Witness"/>
        <s v="Trial - Jury"/>
        <m/>
      </sharedItems>
    </cacheField>
    <cacheField name="CodeSection" numFmtId="0">
      <sharedItems containsBlank="1" count="300">
        <s v="10.1-1418.2"/>
        <s v="16.1-253.2"/>
        <s v="18.2-102"/>
        <s v="18.2-102 A."/>
        <s v="18.2-103"/>
        <s v="18.2-104"/>
        <s v="18.2-108"/>
        <s v="18.2-108.01"/>
        <s v="18.2-108.01A"/>
        <s v="18.2-108.01(A)"/>
        <s v="18.2-108.1"/>
        <s v="18.2-108(A)"/>
        <s v="18.2-109"/>
        <s v="18.2-111"/>
        <s v="18.2-113"/>
        <s v="18.2-115"/>
        <s v="18.2-117"/>
        <s v="18.2-118"/>
        <s v="18.2-137"/>
        <s v="18.2-137(B)"/>
        <s v="18.2-137B,II)"/>
        <s v="18.2-138"/>
        <s v="18.2-144"/>
        <s v="18.2-147.1"/>
        <s v="18.2-152.3"/>
        <s v="18.2-152.5:1"/>
        <s v="18.2-154"/>
        <s v="18.2-162"/>
        <s v="18.2-168"/>
        <s v="18.2-170"/>
        <s v="18.2-172"/>
        <s v="18.2-173"/>
        <s v="18.2-174"/>
        <s v="18.2-174.1"/>
        <s v="18.2-178"/>
        <s v="18.2-178.1"/>
        <s v="18.2-181"/>
        <s v="18.2-181.1"/>
        <s v="18.2-182"/>
        <s v="18.2-186"/>
        <s v="18.2-186.3"/>
        <s v="18.2-186.3(B1)"/>
        <s v="18.2-187.1"/>
        <s v="18.2-188"/>
        <s v="18.2-19"/>
        <s v="18.2-192"/>
        <s v="18.2-192(1,A)"/>
        <s v="18.2-192(1)(A)"/>
        <s v="18.2-192(I,A)"/>
        <s v="18.2-193"/>
        <s v="18.2-195"/>
        <s v="18.2-195(1)"/>
        <s v="18.2-195.2"/>
        <s v="18.2-196"/>
        <s v="18.2-196.1"/>
        <s v="18.2-197"/>
        <s v="18.2-200.1"/>
        <s v="18.2-22"/>
        <s v="18.2-22/18.2-58"/>
        <s v="18.2-22/18.2-90"/>
        <s v="18.2-22/18.2-91"/>
        <s v="18.2-22/18.2-95"/>
        <s v="18.2-22.18.2-95"/>
        <s v="18.2-23"/>
        <s v="18.2-23/18.2-95"/>
        <s v="18.2-246.3"/>
        <s v="18.2-248"/>
        <s v="18.2-248.01"/>
        <s v="18.2-248.02"/>
        <s v="18.2-248.02I"/>
        <s v="18.2-248.03"/>
        <s v="18.2-248.03B"/>
        <s v="18.2-248.1"/>
        <s v="18.2-248.1(A)(2"/>
        <s v="18.2-248.1(C)"/>
        <s v="18.2-248(C)"/>
        <s v="18.2-248(C0"/>
        <s v="18.2-248(E2)"/>
        <s v="18.2-248J"/>
        <s v="18.2-250"/>
        <s v="18.2-250(A,A)"/>
        <s v="18.2-250(A)(A)"/>
        <s v="18.2-251"/>
        <s v="18.2-255"/>
        <s v="18.2-255.2"/>
        <s v="18.2-256"/>
        <s v="18.2-257"/>
        <s v="18.2-258"/>
        <s v="18.2-258.1"/>
        <s v="18.2-26"/>
        <s v="18.2-26/18.2-58"/>
        <s v="18.2-266"/>
        <s v="18.2-272"/>
        <s v="18.2-272A"/>
        <s v="18.2-279"/>
        <s v="18.2-280"/>
        <s v="18.2-282"/>
        <s v="18.2-286.1"/>
        <s v="18.2-29"/>
        <s v="18.2-300"/>
        <s v="18.2-308"/>
        <s v="18.2-308.1"/>
        <s v="18.2-308.1:4"/>
        <s v="18.2-308.1 (B)"/>
        <s v="18.2-308.2"/>
        <s v="18.2-308.2:01"/>
        <s v="18.2-308.2:1"/>
        <s v="18.2-308.2:2"/>
        <s v="18.2-308.2(A)"/>
        <s v="18.2-308.4"/>
        <s v="18.2-308.4(A)"/>
        <s v="18.2-308.4(B)"/>
        <s v="18.2-308.4(C)"/>
        <s v="18.2-31"/>
        <s v="18.2-312"/>
        <s v="18.2-32"/>
        <s v="18.2-323.02"/>
        <s v="18.2-33"/>
        <s v="18.2-346"/>
        <s v="18.2-35"/>
        <s v="18.2-355"/>
        <s v="18.2-357"/>
        <s v="18.2-357.1"/>
        <s v="18.2-36"/>
        <s v="18.2-361"/>
        <s v="18.2-36.1"/>
        <s v="18.2-362"/>
        <s v="18.2-366"/>
        <s v="18.2-369"/>
        <s v="18.2-370"/>
        <s v="18.2-370.1"/>
        <s v="18.2-370.2"/>
        <s v="18.2-370.5"/>
        <s v="18.2-371.1"/>
        <s v="18.2-371.1(A)"/>
        <s v="18.2-371.1B"/>
        <s v="18.2-371.1(B)"/>
        <s v="18.2-374.1"/>
        <s v="18.2-374.1:1"/>
        <s v="18.2-374.3"/>
        <s v="18.2-386.1"/>
        <s v="18.2-41"/>
        <s v="18.2-422"/>
        <s v="18.2-423.2"/>
        <s v="18.2-431.1"/>
        <s v="18.2-434"/>
        <s v="18.2-435"/>
        <s v="18.2-436"/>
        <s v="18.2-438"/>
        <s v="18.2-441.1"/>
        <s v="18.2-447"/>
        <s v="18.2-460"/>
        <s v="18.2-462"/>
        <s v="18.2-46.2"/>
        <s v="18.2-46.3"/>
        <s v="18.2-47"/>
        <s v="18.2-472.1"/>
        <s v="18.2-472.1(B)"/>
        <s v="18.2-473"/>
        <s v="18.2-474.1"/>
        <s v="18.2-477.1"/>
        <s v="18.2-477.2"/>
        <s v="18.2-478"/>
        <s v="18.2-479"/>
        <s v="18.2-479(B)"/>
        <s v="18.2-47(A)"/>
        <s v="18.2-48"/>
        <s v="18.2-49.1"/>
        <s v="18.2-51"/>
        <s v="18.2-51.1"/>
        <s v="18.2-51.2"/>
        <s v="18.2-51.2(A)"/>
        <s v="18.2-514"/>
        <s v="18.2-51.4"/>
        <s v="18.2-51.6"/>
        <s v="18.2-52"/>
        <s v="18.2-53"/>
        <s v="18.2-53.1"/>
        <s v="18.2-54.2"/>
        <s v="18.2-55"/>
        <s v="18.2-56.1"/>
        <s v="18.2-57"/>
        <s v="18.2-57.02"/>
        <s v="18.2-57.2"/>
        <s v="18.2-57.2(B)"/>
        <s v="18.2-57C"/>
        <s v="18.2-57(C)"/>
        <s v="18.2-58"/>
        <s v="18.2-58.1"/>
        <s v="18.2-58.1(A)"/>
        <s v="18.2-59"/>
        <s v="18.2-60"/>
        <s v="18.2-60.3"/>
        <s v="18.2-60.4"/>
        <s v="18.2-61"/>
        <s v="18.2-61(A,I)"/>
        <s v="18.2-63"/>
        <s v="18.2-63(A)"/>
        <s v="18.2-64.2"/>
        <s v="18.2-67.1"/>
        <s v="18.2-67.2"/>
        <s v="18.2-67.2(A)(1)"/>
        <s v="18.2-67.2(A,2)"/>
        <s v="18.2-67.3"/>
        <s v="18.2-67.3.A.3"/>
        <s v="18.2-67.5:1"/>
        <s v="18.2-77"/>
        <s v="18.2-80"/>
        <s v="18.2-81"/>
        <s v="18.2-82"/>
        <s v="18.2-83"/>
        <s v="18.2-85"/>
        <s v="18.2-89"/>
        <s v="18.2-90"/>
        <s v="18.2-91"/>
        <s v="18.2-92"/>
        <s v="18.2-94"/>
        <s v="18.2-95"/>
        <s v="18.2-95(II)"/>
        <s v="18.2-95(III)"/>
        <s v="18.2-96"/>
        <s v="18.2-96.1"/>
        <s v="18.2-96/18.2-10"/>
        <s v="18.2-97"/>
        <s v="18.2-98"/>
        <s v="19.2-128"/>
        <s v="19.2-152.4:1"/>
        <s v="19.2-161"/>
        <s v="19.2-182.14"/>
        <s v="19.2-303.3"/>
        <s v="19.2-306"/>
        <s v="19.2-62"/>
        <s v="24.2-1004"/>
        <s v="24.2-1016"/>
        <s v="29.1-505.1"/>
        <s v="29.1-553"/>
        <s v="32.1-276"/>
        <s v="32.1-314"/>
        <s v="3.2-6570"/>
        <s v="3.2-6571"/>
        <s v="37.2-918"/>
        <s v="40.1-103"/>
        <s v="46.2-105"/>
        <s v="46.2-105.2"/>
        <s v="46.2-105.2(A)"/>
        <s v="46.2-1074"/>
        <s v="46.2-1075"/>
        <s v="46.2-357"/>
        <s v="46.2-391"/>
        <s v="46.2-391D2"/>
        <s v="46.2-391D3"/>
        <s v="46.2-605"/>
        <s v="46.2-817"/>
        <s v="46.2-817B"/>
        <s v="46.2-894"/>
        <s v="46.2-895"/>
        <s v="53.1-149"/>
        <s v="53.1-203"/>
        <s v="53.1-203(5)"/>
        <s v="54.1-111"/>
        <s v="54.1-2409.1"/>
        <s v="58.1-1017"/>
        <s v="58.1-1017.1"/>
        <s v="58.1-1017.3"/>
        <s v="58.1-4018"/>
        <s v="58.1-4018.1"/>
        <s v="59.1-92.12"/>
        <s v="63.2-502"/>
        <s v="63.2-513"/>
        <s v="63.2-522"/>
        <s v="63.2-523"/>
        <s v="A.18.2-102"/>
        <s v="A.18.2-36.1"/>
        <s v="A.46.2-357"/>
        <s v="B.18.2-102"/>
        <s v="B.18.2-36.1"/>
        <s v="B.46.2-357"/>
        <s v="C.18.2-266"/>
        <s v="C.46.2-894"/>
        <s v="D.46.2-894"/>
        <s v="E.46.2-894"/>
        <s v="F.18.2-266"/>
        <s v="I.18.2-266"/>
        <s v="J.18.2-266"/>
        <s v="18.2-107"/>
        <s v="18.2-112"/>
        <s v="18.2-137(B,II)"/>
        <s v="18.2-144.1"/>
        <s v="18.2-248 (C)"/>
        <s v="18.2-282(A)"/>
        <s v="18.2-370.1(A)"/>
        <s v="18.2-370(A)(4)"/>
        <s v="18.2-460(C)"/>
        <s v="18.2-58(A,I)"/>
        <s v="18.2-67.3(A)(1)"/>
        <s v="18.2-67.5"/>
        <s v="18.2-93"/>
        <s v="28.2-523"/>
        <s v="4.1-300"/>
        <m/>
      </sharedItems>
    </cacheField>
    <cacheField name="Count_of_cases" numFmtId="0">
      <sharedItems containsString="0" containsBlank="1" containsNumber="1" containsInteger="1" minValue="0" maxValue="3833" count="111">
        <n v="1"/>
        <n v="44"/>
        <n v="37"/>
        <n v="963"/>
        <n v="366"/>
        <n v="122"/>
        <n v="213"/>
        <n v="6"/>
        <n v="33"/>
        <n v="4"/>
        <n v="9"/>
        <n v="409"/>
        <n v="11"/>
        <n v="13"/>
        <n v="177"/>
        <n v="0"/>
        <n v="2"/>
        <n v="26"/>
        <n v="272"/>
        <n v="142"/>
        <n v="879"/>
        <n v="7"/>
        <n v="735"/>
        <n v="91"/>
        <n v="18"/>
        <n v="5"/>
        <n v="183"/>
        <n v="10"/>
        <n v="482"/>
        <n v="146"/>
        <n v="284"/>
        <n v="3"/>
        <n v="36"/>
        <n v="30"/>
        <n v="86"/>
        <n v="2538"/>
        <n v="41"/>
        <n v="653"/>
        <n v="3833"/>
        <n v="12"/>
        <n v="65"/>
        <n v="61"/>
        <n v="134"/>
        <n v="16"/>
        <n v="58"/>
        <n v="28"/>
        <n v="53"/>
        <n v="15"/>
        <n v="796"/>
        <n v="107"/>
        <n v="212"/>
        <n v="17"/>
        <n v="55"/>
        <n v="19"/>
        <n v="83"/>
        <n v="346"/>
        <n v="8"/>
        <n v="529"/>
        <n v="102"/>
        <n v="45"/>
        <n v="21"/>
        <n v="109"/>
        <n v="264"/>
        <n v="22"/>
        <n v="471"/>
        <n v="198"/>
        <n v="199"/>
        <n v="573"/>
        <n v="190"/>
        <n v="426"/>
        <n v="24"/>
        <n v="38"/>
        <n v="46"/>
        <n v="64"/>
        <n v="62"/>
        <n v="31"/>
        <n v="126"/>
        <n v="40"/>
        <n v="929"/>
        <n v="2984"/>
        <n v="39"/>
        <n v="460"/>
        <n v="446"/>
        <n v="244"/>
        <n v="14"/>
        <n v="428"/>
        <n v="23"/>
        <n v="130"/>
        <n v="155"/>
        <n v="171"/>
        <n v="378"/>
        <n v="158"/>
        <n v="72"/>
        <n v="29"/>
        <n v="27"/>
        <n v="52"/>
        <n v="20"/>
        <n v="25"/>
        <n v="310"/>
        <n v="255"/>
        <n v="79"/>
        <n v="92"/>
        <n v="42"/>
        <n v="32"/>
        <n v="75"/>
        <n v="133"/>
        <n v="263"/>
        <n v="56"/>
        <n v="43"/>
        <n v="170"/>
        <m/>
      </sharedItems>
    </cacheField>
    <cacheField name="Average_Sentence" numFmtId="0">
      <sharedItems containsBlank="1" containsMixedTypes="1" containsNumber="1" minValue="10" maxValue="20075" count="294">
        <n v="1825"/>
        <n v="1289.8863636363601"/>
        <n v="769.18918918918905"/>
        <n v="365"/>
        <n v="1270.47559709241"/>
        <n v="1159.4945355191201"/>
        <n v="1461.4344262295001"/>
        <n v="1485.4976525821501"/>
        <n v="1095"/>
        <n v="1023.0303030303"/>
        <n v="1460"/>
        <n v="1176.1111111111099"/>
        <n v="1499.0195599021999"/>
        <n v="550"/>
        <n v="828.07692307692298"/>
        <n v="1352.3076923076901"/>
        <n v="1006.74576271186"/>
        <s v="NULL"/>
        <n v="912.5"/>
        <n v="730"/>
        <n v="1544.23076923076"/>
        <n v="1429.3566176470499"/>
        <n v="1368.02816901408"/>
        <n v="1335.51422070534"/>
        <n v="1512.1428571428501"/>
        <n v="547.5"/>
        <n v="1338.12925170068"/>
        <n v="889.175824175824"/>
        <n v="1216.6666666666599"/>
        <n v="1679"/>
        <n v="1120.90163934426"/>
        <n v="912.22222222222194"/>
        <n v="777.142857142857"/>
        <n v="1168"/>
        <n v="2048.47302904564"/>
        <n v="1408.69863013698"/>
        <n v="1213.6971830985899"/>
        <n v="876"/>
        <n v="866.66666666666595"/>
        <n v="1450.4166666666599"/>
        <n v="979.33333333333303"/>
        <n v="180"/>
        <n v="870.11627906976696"/>
        <n v="2108.88888888888"/>
        <n v="2894.8652482269499"/>
        <n v="4582.7777777777701"/>
        <n v="3650"/>
        <n v="2007.5"/>
        <n v="3998.6585365853598"/>
        <n v="1450.68912710566"/>
        <n v="1093.75"/>
        <n v="1414.2003652491501"/>
        <n v="2870.3333333333298"/>
        <n v="1297.15384615384"/>
        <n v="1717.2950819672101"/>
        <n v="998.47014925373105"/>
        <n v="1026.5625"/>
        <n v="1450"/>
        <n v="1301.1111111111099"/>
        <n v="966.60714285714198"/>
        <n v="1427.7358490566"/>
        <n v="1660.5"/>
        <n v="1131"/>
        <n v="2336"/>
        <n v="1185.3658536585301"/>
        <n v="1172.8571428571399"/>
        <n v="1538.39824120603"/>
        <n v="1186.25"/>
        <n v="860.56074766355096"/>
        <n v="1733.75"/>
        <n v="1440.28301886792"/>
        <n v="1581.6666666666599"/>
        <n v="6730.8823529411702"/>
        <n v="8501.1818181818107"/>
        <n v="2044"/>
        <n v="4380"/>
        <n v="2737.5"/>
        <n v="1638.3333333333301"/>
        <n v="2017.10526315789"/>
        <n v="2085.7142857142799"/>
        <n v="2739.1666666666601"/>
        <n v="3832.5"/>
        <n v="1399.1666666666599"/>
        <n v="2411.3253012048099"/>
        <n v="1692.0769230769199"/>
        <n v="821.25"/>
        <n v="1134.68208092485"/>
        <n v="341.25"/>
        <n v="5896.1538461538403"/>
        <n v="1720.72778827977"/>
        <n v="3116.8137254901899"/>
        <n v="1665"/>
        <n v="2218.6842105263099"/>
        <n v="1117.8125"/>
        <n v="610.38461538461502"/>
        <n v="1136.2666666666601"/>
        <n v="659"/>
        <n v="1209.0625"/>
        <n v="1703.3333333333301"/>
        <n v="1328.05555555555"/>
        <n v="2491.1904761904698"/>
        <n v="2176.2844036697202"/>
        <n v="1483.6174242424199"/>
        <n v="2159.1666666666601"/>
        <n v="1344.6363636363601"/>
        <n v="803"/>
        <n v="1023.88888888888"/>
        <n v="6586.1363636363603"/>
        <n v="1824.2781316348101"/>
        <n v="4363.9090909090901"/>
        <n v="5475"/>
        <n v="8516.6666666666606"/>
        <n v="1574.0625"/>
        <n v="1323.98989898989"/>
        <n v="1251.42857142857"/>
        <n v="1387"/>
        <n v="1245.8542713567799"/>
        <n v="1245"/>
        <n v="2190"/>
        <n v="1070.3926701570599"/>
        <n v="1220.6842105263099"/>
        <n v="1277.5"/>
        <n v="948.4375"/>
        <n v="4632.8380281690097"/>
        <n v="5079.5833333333303"/>
        <n v="18250"/>
        <n v="617.5"/>
        <n v="984.34210526315701"/>
        <n v="1236.6666666666599"/>
        <n v="6100.3260869565202"/>
        <n v="20075"/>
        <n v="2674.765625"/>
        <n v="7081.77419354838"/>
        <n v="9949.0322580645097"/>
        <n v="3936.9285714285702"/>
        <n v="2884.9583333333298"/>
        <n v="1997.2222222222199"/>
        <n v="1383.3333333333301"/>
        <n v="1424"/>
        <n v="2518.7931034482699"/>
        <n v="5164.75"/>
        <n v="2404.77502691065"/>
        <n v="1074.7222222222199"/>
        <n v="1231"/>
        <n v="1730.45207774798"/>
        <n v="7300"/>
        <n v="1129.04347826086"/>
        <n v="1039.1666666666599"/>
        <n v="1083.0645161290299"/>
        <n v="642.76905829596399"/>
        <n v="64"/>
        <n v="10"/>
        <n v="1477.47540983606"/>
        <n v="763.18181818181802"/>
        <n v="1071.3333333333301"/>
        <n v="1012.41379310344"/>
        <n v="638.75"/>
        <n v="744.72222222222194"/>
        <n v="1058.5"/>
        <n v="851.66666666666595"/>
        <n v="1273.26086956521"/>
        <n v="1029.21052631578"/>
        <n v="820.90909090908997"/>
        <n v="1253.3783783783699"/>
        <n v="1298.9369158878501"/>
        <n v="1011.9696969696899"/>
        <n v="1002.5"/>
        <n v="1213.7462686567101"/>
        <n v="1039.16216216216"/>
        <n v="1013.22222222222"/>
        <n v="1458.75"/>
        <n v="1858.1818181818101"/>
        <n v="943.91304347825997"/>
        <n v="1419.44444444444"/>
        <n v="846.19230769230705"/>
        <n v="997.09677419354796"/>
        <n v="3041.6666666666601"/>
        <n v="5246.875"/>
        <n v="1185.23391812865"/>
        <n v="1356.7328042327999"/>
        <n v="1109.2088607594901"/>
        <n v="1311.26470588235"/>
        <n v="2628"/>
        <n v="1566.6923076922999"/>
        <n v="973.33333333333303"/>
        <n v="1049.375"/>
        <n v="1736.25"/>
        <n v="1306.55172413793"/>
        <n v="892.22222222222194"/>
        <n v="2197.5"/>
        <n v="1225.5681818181799"/>
        <n v="1208.10344827586"/>
        <n v="1392.4074074073999"/>
        <n v="1294.0909090908999"/>
        <n v="1420.8928571428501"/>
        <n v="1575.76923076923"/>
        <n v="1003.5"/>
        <n v="1049.25"/>
        <n v="30"/>
        <n v="1834.6"/>
        <n v="1865"/>
        <n v="1192.3333333333301"/>
        <n v="1368.75"/>
        <n v="1338.3333333333301"/>
        <n v="2943"/>
        <n v="1447.7586206896499"/>
        <n v="1470.1450980392101"/>
        <n v="1322.9166666666599"/>
        <n v="2141.3333333333298"/>
        <n v="1551.25"/>
        <n v="2676.6666666666601"/>
        <n v="1314"/>
        <n v="1533"/>
        <n v="1946.6666666666599"/>
        <n v="1642.5"/>
        <n v="1553.1012658227801"/>
        <n v="993.57142857142799"/>
        <n v="1483.23529411764"/>
        <n v="9185.8333333333303"/>
        <n v="8395"/>
        <n v="3376.25"/>
        <n v="2782.5"/>
        <n v="1616.42857142857"/>
        <n v="1600"/>
        <n v="2867.8571428571399"/>
        <n v="3139"/>
        <n v="1195"/>
        <n v="2524.5833333333298"/>
        <n v="1688.6842105263099"/>
        <n v="2859.1666666666601"/>
        <n v="790"/>
        <n v="4088"/>
        <n v="2355.54347826086"/>
        <n v="7786.6666666666597"/>
        <n v="1492.8571428571399"/>
        <n v="1268.80952380952"/>
        <n v="1215.9230769230701"/>
        <n v="1315.3125"/>
        <n v="4540.6000000000004"/>
        <n v="1190"/>
        <n v="4964"/>
        <n v="3193.75"/>
        <n v="2514.4444444444398"/>
        <n v="16607.5"/>
        <n v="3506.6071428571399"/>
        <n v="2137.8571428571399"/>
        <n v="2320.3571428571399"/>
        <n v="6465.7142857142799"/>
        <n v="2517.2180451127801"/>
        <n v="1125"/>
        <n v="1789.1634980988499"/>
        <n v="1078.0357142857099"/>
        <n v="491.511627906976"/>
        <n v="552.5"/>
        <n v="1985.50588235294"/>
        <n v="608.33333333333303"/>
        <n v="770"/>
        <n v="673.33333333333303"/>
        <n v="1315.79545454545"/>
        <n v="530"/>
        <n v="1499.1666666666599"/>
        <n v="474"/>
        <n v="486.666666666666"/>
        <n v="364"/>
        <n v="949.61538461538396"/>
        <n v="1298.05555555555"/>
        <n v="1376.25"/>
        <n v="1084.11764705882"/>
        <n v="2053.125"/>
        <n v="1186"/>
        <n v="272.5"/>
        <n v="3148.125"/>
        <n v="270"/>
        <n v="545"/>
        <n v="260"/>
        <n v="1559.6428571428501"/>
        <n v="3330"/>
        <n v="1048.75"/>
        <n v="330"/>
        <n v="2462.5"/>
        <n v="1242.7777777777701"/>
        <n v="3061.6666666666601"/>
        <n v="302.5"/>
        <n v="1199.2857142857099"/>
        <n v="423.57142857142799"/>
        <n v="2494.1666666666601"/>
        <n v="2433.3333333333298"/>
        <n v="2450.7142857142799"/>
        <n v="6387.5"/>
        <n v="1803.88888888888"/>
        <n v="1076"/>
        <n v="729"/>
        <n v="6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7">
  <r>
    <x v="0"/>
    <x v="0"/>
    <x v="0"/>
    <x v="0"/>
  </r>
  <r>
    <x v="0"/>
    <x v="1"/>
    <x v="1"/>
    <x v="1"/>
  </r>
  <r>
    <x v="0"/>
    <x v="2"/>
    <x v="2"/>
    <x v="2"/>
  </r>
  <r>
    <x v="0"/>
    <x v="3"/>
    <x v="0"/>
    <x v="3"/>
  </r>
  <r>
    <x v="0"/>
    <x v="4"/>
    <x v="3"/>
    <x v="4"/>
  </r>
  <r>
    <x v="0"/>
    <x v="5"/>
    <x v="4"/>
    <x v="5"/>
  </r>
  <r>
    <x v="0"/>
    <x v="6"/>
    <x v="5"/>
    <x v="6"/>
  </r>
  <r>
    <x v="0"/>
    <x v="7"/>
    <x v="6"/>
    <x v="7"/>
  </r>
  <r>
    <x v="0"/>
    <x v="8"/>
    <x v="7"/>
    <x v="8"/>
  </r>
  <r>
    <x v="0"/>
    <x v="9"/>
    <x v="0"/>
    <x v="0"/>
  </r>
  <r>
    <x v="0"/>
    <x v="10"/>
    <x v="8"/>
    <x v="9"/>
  </r>
  <r>
    <x v="0"/>
    <x v="11"/>
    <x v="9"/>
    <x v="10"/>
  </r>
  <r>
    <x v="0"/>
    <x v="12"/>
    <x v="10"/>
    <x v="11"/>
  </r>
  <r>
    <x v="0"/>
    <x v="13"/>
    <x v="11"/>
    <x v="12"/>
  </r>
  <r>
    <x v="0"/>
    <x v="14"/>
    <x v="0"/>
    <x v="8"/>
  </r>
  <r>
    <x v="0"/>
    <x v="15"/>
    <x v="12"/>
    <x v="13"/>
  </r>
  <r>
    <x v="0"/>
    <x v="16"/>
    <x v="13"/>
    <x v="14"/>
  </r>
  <r>
    <x v="0"/>
    <x v="17"/>
    <x v="13"/>
    <x v="15"/>
  </r>
  <r>
    <x v="0"/>
    <x v="18"/>
    <x v="14"/>
    <x v="16"/>
  </r>
  <r>
    <x v="0"/>
    <x v="19"/>
    <x v="0"/>
    <x v="3"/>
  </r>
  <r>
    <x v="0"/>
    <x v="20"/>
    <x v="0"/>
    <x v="3"/>
  </r>
  <r>
    <x v="0"/>
    <x v="21"/>
    <x v="15"/>
    <x v="17"/>
  </r>
  <r>
    <x v="0"/>
    <x v="22"/>
    <x v="16"/>
    <x v="0"/>
  </r>
  <r>
    <x v="0"/>
    <x v="23"/>
    <x v="0"/>
    <x v="10"/>
  </r>
  <r>
    <x v="0"/>
    <x v="24"/>
    <x v="16"/>
    <x v="18"/>
  </r>
  <r>
    <x v="0"/>
    <x v="25"/>
    <x v="0"/>
    <x v="19"/>
  </r>
  <r>
    <x v="0"/>
    <x v="26"/>
    <x v="17"/>
    <x v="20"/>
  </r>
  <r>
    <x v="0"/>
    <x v="27"/>
    <x v="0"/>
    <x v="0"/>
  </r>
  <r>
    <x v="0"/>
    <x v="28"/>
    <x v="18"/>
    <x v="21"/>
  </r>
  <r>
    <x v="0"/>
    <x v="29"/>
    <x v="19"/>
    <x v="22"/>
  </r>
  <r>
    <x v="0"/>
    <x v="30"/>
    <x v="20"/>
    <x v="23"/>
  </r>
  <r>
    <x v="0"/>
    <x v="31"/>
    <x v="21"/>
    <x v="24"/>
  </r>
  <r>
    <x v="0"/>
    <x v="32"/>
    <x v="16"/>
    <x v="25"/>
  </r>
  <r>
    <x v="0"/>
    <x v="33"/>
    <x v="0"/>
    <x v="19"/>
  </r>
  <r>
    <x v="0"/>
    <x v="34"/>
    <x v="22"/>
    <x v="26"/>
  </r>
  <r>
    <x v="0"/>
    <x v="35"/>
    <x v="9"/>
    <x v="3"/>
  </r>
  <r>
    <x v="0"/>
    <x v="36"/>
    <x v="23"/>
    <x v="27"/>
  </r>
  <r>
    <x v="0"/>
    <x v="37"/>
    <x v="24"/>
    <x v="28"/>
  </r>
  <r>
    <x v="0"/>
    <x v="38"/>
    <x v="0"/>
    <x v="3"/>
  </r>
  <r>
    <x v="0"/>
    <x v="39"/>
    <x v="25"/>
    <x v="29"/>
  </r>
  <r>
    <x v="0"/>
    <x v="40"/>
    <x v="26"/>
    <x v="30"/>
  </r>
  <r>
    <x v="0"/>
    <x v="41"/>
    <x v="0"/>
    <x v="0"/>
  </r>
  <r>
    <x v="0"/>
    <x v="42"/>
    <x v="10"/>
    <x v="31"/>
  </r>
  <r>
    <x v="0"/>
    <x v="43"/>
    <x v="21"/>
    <x v="32"/>
  </r>
  <r>
    <x v="0"/>
    <x v="44"/>
    <x v="27"/>
    <x v="33"/>
  </r>
  <r>
    <x v="0"/>
    <x v="45"/>
    <x v="28"/>
    <x v="34"/>
  </r>
  <r>
    <x v="0"/>
    <x v="46"/>
    <x v="21"/>
    <x v="0"/>
  </r>
  <r>
    <x v="0"/>
    <x v="47"/>
    <x v="0"/>
    <x v="0"/>
  </r>
  <r>
    <x v="0"/>
    <x v="48"/>
    <x v="0"/>
    <x v="0"/>
  </r>
  <r>
    <x v="0"/>
    <x v="49"/>
    <x v="29"/>
    <x v="35"/>
  </r>
  <r>
    <x v="0"/>
    <x v="50"/>
    <x v="30"/>
    <x v="36"/>
  </r>
  <r>
    <x v="0"/>
    <x v="51"/>
    <x v="0"/>
    <x v="0"/>
  </r>
  <r>
    <x v="0"/>
    <x v="52"/>
    <x v="31"/>
    <x v="10"/>
  </r>
  <r>
    <x v="0"/>
    <x v="53"/>
    <x v="25"/>
    <x v="37"/>
  </r>
  <r>
    <x v="0"/>
    <x v="54"/>
    <x v="16"/>
    <x v="8"/>
  </r>
  <r>
    <x v="0"/>
    <x v="55"/>
    <x v="7"/>
    <x v="38"/>
  </r>
  <r>
    <x v="0"/>
    <x v="56"/>
    <x v="32"/>
    <x v="39"/>
  </r>
  <r>
    <x v="0"/>
    <x v="57"/>
    <x v="33"/>
    <x v="40"/>
  </r>
  <r>
    <x v="0"/>
    <x v="58"/>
    <x v="15"/>
    <x v="17"/>
  </r>
  <r>
    <x v="0"/>
    <x v="59"/>
    <x v="0"/>
    <x v="0"/>
  </r>
  <r>
    <x v="0"/>
    <x v="60"/>
    <x v="15"/>
    <x v="17"/>
  </r>
  <r>
    <x v="0"/>
    <x v="61"/>
    <x v="0"/>
    <x v="41"/>
  </r>
  <r>
    <x v="0"/>
    <x v="62"/>
    <x v="15"/>
    <x v="17"/>
  </r>
  <r>
    <x v="0"/>
    <x v="63"/>
    <x v="34"/>
    <x v="42"/>
  </r>
  <r>
    <x v="0"/>
    <x v="64"/>
    <x v="16"/>
    <x v="8"/>
  </r>
  <r>
    <x v="0"/>
    <x v="65"/>
    <x v="10"/>
    <x v="43"/>
  </r>
  <r>
    <x v="0"/>
    <x v="66"/>
    <x v="35"/>
    <x v="44"/>
  </r>
  <r>
    <x v="0"/>
    <x v="67"/>
    <x v="10"/>
    <x v="45"/>
  </r>
  <r>
    <x v="0"/>
    <x v="68"/>
    <x v="0"/>
    <x v="46"/>
  </r>
  <r>
    <x v="0"/>
    <x v="69"/>
    <x v="7"/>
    <x v="47"/>
  </r>
  <r>
    <x v="0"/>
    <x v="70"/>
    <x v="36"/>
    <x v="48"/>
  </r>
  <r>
    <x v="0"/>
    <x v="71"/>
    <x v="0"/>
    <x v="46"/>
  </r>
  <r>
    <x v="0"/>
    <x v="72"/>
    <x v="37"/>
    <x v="49"/>
  </r>
  <r>
    <x v="0"/>
    <x v="73"/>
    <x v="9"/>
    <x v="50"/>
  </r>
  <r>
    <x v="0"/>
    <x v="74"/>
    <x v="0"/>
    <x v="0"/>
  </r>
  <r>
    <x v="0"/>
    <x v="75"/>
    <x v="7"/>
    <x v="46"/>
  </r>
  <r>
    <x v="0"/>
    <x v="76"/>
    <x v="0"/>
    <x v="0"/>
  </r>
  <r>
    <x v="0"/>
    <x v="77"/>
    <x v="0"/>
    <x v="41"/>
  </r>
  <r>
    <x v="0"/>
    <x v="78"/>
    <x v="16"/>
    <x v="8"/>
  </r>
  <r>
    <x v="0"/>
    <x v="79"/>
    <x v="38"/>
    <x v="51"/>
  </r>
  <r>
    <x v="0"/>
    <x v="80"/>
    <x v="0"/>
    <x v="0"/>
  </r>
  <r>
    <x v="0"/>
    <x v="81"/>
    <x v="0"/>
    <x v="0"/>
  </r>
  <r>
    <x v="0"/>
    <x v="82"/>
    <x v="15"/>
    <x v="17"/>
  </r>
  <r>
    <x v="0"/>
    <x v="83"/>
    <x v="39"/>
    <x v="52"/>
  </r>
  <r>
    <x v="0"/>
    <x v="84"/>
    <x v="40"/>
    <x v="53"/>
  </r>
  <r>
    <x v="0"/>
    <x v="85"/>
    <x v="41"/>
    <x v="54"/>
  </r>
  <r>
    <x v="0"/>
    <x v="86"/>
    <x v="16"/>
    <x v="18"/>
  </r>
  <r>
    <x v="0"/>
    <x v="87"/>
    <x v="7"/>
    <x v="0"/>
  </r>
  <r>
    <x v="0"/>
    <x v="88"/>
    <x v="42"/>
    <x v="55"/>
  </r>
  <r>
    <x v="0"/>
    <x v="89"/>
    <x v="43"/>
    <x v="56"/>
  </r>
  <r>
    <x v="0"/>
    <x v="90"/>
    <x v="0"/>
    <x v="0"/>
  </r>
  <r>
    <x v="0"/>
    <x v="91"/>
    <x v="44"/>
    <x v="57"/>
  </r>
  <r>
    <x v="0"/>
    <x v="92"/>
    <x v="10"/>
    <x v="58"/>
  </r>
  <r>
    <x v="0"/>
    <x v="93"/>
    <x v="45"/>
    <x v="59"/>
  </r>
  <r>
    <x v="0"/>
    <x v="94"/>
    <x v="46"/>
    <x v="60"/>
  </r>
  <r>
    <x v="0"/>
    <x v="95"/>
    <x v="9"/>
    <x v="19"/>
  </r>
  <r>
    <x v="0"/>
    <x v="96"/>
    <x v="16"/>
    <x v="3"/>
  </r>
  <r>
    <x v="0"/>
    <x v="97"/>
    <x v="27"/>
    <x v="61"/>
  </r>
  <r>
    <x v="0"/>
    <x v="98"/>
    <x v="25"/>
    <x v="62"/>
  </r>
  <r>
    <x v="0"/>
    <x v="99"/>
    <x v="47"/>
    <x v="63"/>
  </r>
  <r>
    <x v="0"/>
    <x v="100"/>
    <x v="36"/>
    <x v="64"/>
  </r>
  <r>
    <x v="0"/>
    <x v="101"/>
    <x v="21"/>
    <x v="65"/>
  </r>
  <r>
    <x v="0"/>
    <x v="102"/>
    <x v="27"/>
    <x v="62"/>
  </r>
  <r>
    <x v="0"/>
    <x v="103"/>
    <x v="15"/>
    <x v="17"/>
  </r>
  <r>
    <x v="0"/>
    <x v="104"/>
    <x v="48"/>
    <x v="66"/>
  </r>
  <r>
    <x v="0"/>
    <x v="105"/>
    <x v="16"/>
    <x v="8"/>
  </r>
  <r>
    <x v="0"/>
    <x v="106"/>
    <x v="9"/>
    <x v="67"/>
  </r>
  <r>
    <x v="0"/>
    <x v="107"/>
    <x v="49"/>
    <x v="68"/>
  </r>
  <r>
    <x v="0"/>
    <x v="108"/>
    <x v="39"/>
    <x v="69"/>
  </r>
  <r>
    <x v="0"/>
    <x v="109"/>
    <x v="50"/>
    <x v="70"/>
  </r>
  <r>
    <x v="0"/>
    <x v="110"/>
    <x v="31"/>
    <x v="71"/>
  </r>
  <r>
    <x v="0"/>
    <x v="111"/>
    <x v="16"/>
    <x v="0"/>
  </r>
  <r>
    <x v="0"/>
    <x v="112"/>
    <x v="0"/>
    <x v="0"/>
  </r>
  <r>
    <x v="0"/>
    <x v="113"/>
    <x v="51"/>
    <x v="72"/>
  </r>
  <r>
    <x v="0"/>
    <x v="114"/>
    <x v="0"/>
    <x v="3"/>
  </r>
  <r>
    <x v="0"/>
    <x v="115"/>
    <x v="52"/>
    <x v="73"/>
  </r>
  <r>
    <x v="0"/>
    <x v="116"/>
    <x v="25"/>
    <x v="74"/>
  </r>
  <r>
    <x v="0"/>
    <x v="117"/>
    <x v="10"/>
    <x v="75"/>
  </r>
  <r>
    <x v="0"/>
    <x v="118"/>
    <x v="16"/>
    <x v="0"/>
  </r>
  <r>
    <x v="0"/>
    <x v="119"/>
    <x v="16"/>
    <x v="76"/>
  </r>
  <r>
    <x v="0"/>
    <x v="120"/>
    <x v="31"/>
    <x v="77"/>
  </r>
  <r>
    <x v="0"/>
    <x v="121"/>
    <x v="9"/>
    <x v="76"/>
  </r>
  <r>
    <x v="0"/>
    <x v="122"/>
    <x v="53"/>
    <x v="78"/>
  </r>
  <r>
    <x v="0"/>
    <x v="123"/>
    <x v="21"/>
    <x v="79"/>
  </r>
  <r>
    <x v="0"/>
    <x v="124"/>
    <x v="7"/>
    <x v="80"/>
  </r>
  <r>
    <x v="0"/>
    <x v="125"/>
    <x v="16"/>
    <x v="81"/>
  </r>
  <r>
    <x v="0"/>
    <x v="126"/>
    <x v="7"/>
    <x v="82"/>
  </r>
  <r>
    <x v="0"/>
    <x v="127"/>
    <x v="31"/>
    <x v="46"/>
  </r>
  <r>
    <x v="0"/>
    <x v="128"/>
    <x v="0"/>
    <x v="3"/>
  </r>
  <r>
    <x v="0"/>
    <x v="129"/>
    <x v="54"/>
    <x v="83"/>
  </r>
  <r>
    <x v="0"/>
    <x v="130"/>
    <x v="40"/>
    <x v="84"/>
  </r>
  <r>
    <x v="0"/>
    <x v="131"/>
    <x v="0"/>
    <x v="0"/>
  </r>
  <r>
    <x v="0"/>
    <x v="132"/>
    <x v="9"/>
    <x v="85"/>
  </r>
  <r>
    <x v="0"/>
    <x v="133"/>
    <x v="55"/>
    <x v="86"/>
  </r>
  <r>
    <x v="0"/>
    <x v="134"/>
    <x v="0"/>
    <x v="3"/>
  </r>
  <r>
    <x v="0"/>
    <x v="135"/>
    <x v="56"/>
    <x v="87"/>
  </r>
  <r>
    <x v="0"/>
    <x v="136"/>
    <x v="16"/>
    <x v="3"/>
  </r>
  <r>
    <x v="0"/>
    <x v="137"/>
    <x v="13"/>
    <x v="88"/>
  </r>
  <r>
    <x v="0"/>
    <x v="138"/>
    <x v="57"/>
    <x v="89"/>
  </r>
  <r>
    <x v="0"/>
    <x v="139"/>
    <x v="58"/>
    <x v="90"/>
  </r>
  <r>
    <x v="0"/>
    <x v="140"/>
    <x v="9"/>
    <x v="91"/>
  </r>
  <r>
    <x v="0"/>
    <x v="141"/>
    <x v="53"/>
    <x v="92"/>
  </r>
  <r>
    <x v="0"/>
    <x v="142"/>
    <x v="43"/>
    <x v="93"/>
  </r>
  <r>
    <x v="0"/>
    <x v="143"/>
    <x v="0"/>
    <x v="3"/>
  </r>
  <r>
    <x v="0"/>
    <x v="144"/>
    <x v="13"/>
    <x v="94"/>
  </r>
  <r>
    <x v="0"/>
    <x v="145"/>
    <x v="59"/>
    <x v="95"/>
  </r>
  <r>
    <x v="0"/>
    <x v="146"/>
    <x v="25"/>
    <x v="96"/>
  </r>
  <r>
    <x v="0"/>
    <x v="147"/>
    <x v="43"/>
    <x v="97"/>
  </r>
  <r>
    <x v="0"/>
    <x v="148"/>
    <x v="31"/>
    <x v="98"/>
  </r>
  <r>
    <x v="0"/>
    <x v="149"/>
    <x v="31"/>
    <x v="0"/>
  </r>
  <r>
    <x v="0"/>
    <x v="150"/>
    <x v="0"/>
    <x v="46"/>
  </r>
  <r>
    <x v="0"/>
    <x v="151"/>
    <x v="24"/>
    <x v="99"/>
  </r>
  <r>
    <x v="0"/>
    <x v="152"/>
    <x v="0"/>
    <x v="0"/>
  </r>
  <r>
    <x v="0"/>
    <x v="153"/>
    <x v="60"/>
    <x v="100"/>
  </r>
  <r>
    <x v="0"/>
    <x v="154"/>
    <x v="0"/>
    <x v="0"/>
  </r>
  <r>
    <x v="0"/>
    <x v="155"/>
    <x v="61"/>
    <x v="101"/>
  </r>
  <r>
    <x v="0"/>
    <x v="156"/>
    <x v="62"/>
    <x v="102"/>
  </r>
  <r>
    <x v="0"/>
    <x v="157"/>
    <x v="7"/>
    <x v="103"/>
  </r>
  <r>
    <x v="0"/>
    <x v="158"/>
    <x v="0"/>
    <x v="19"/>
  </r>
  <r>
    <x v="0"/>
    <x v="159"/>
    <x v="52"/>
    <x v="104"/>
  </r>
  <r>
    <x v="0"/>
    <x v="160"/>
    <x v="0"/>
    <x v="0"/>
  </r>
  <r>
    <x v="0"/>
    <x v="161"/>
    <x v="0"/>
    <x v="19"/>
  </r>
  <r>
    <x v="0"/>
    <x v="162"/>
    <x v="25"/>
    <x v="105"/>
  </r>
  <r>
    <x v="0"/>
    <x v="163"/>
    <x v="24"/>
    <x v="106"/>
  </r>
  <r>
    <x v="0"/>
    <x v="164"/>
    <x v="0"/>
    <x v="19"/>
  </r>
  <r>
    <x v="0"/>
    <x v="165"/>
    <x v="0"/>
    <x v="46"/>
  </r>
  <r>
    <x v="0"/>
    <x v="166"/>
    <x v="63"/>
    <x v="107"/>
  </r>
  <r>
    <x v="0"/>
    <x v="167"/>
    <x v="0"/>
    <x v="3"/>
  </r>
  <r>
    <x v="0"/>
    <x v="168"/>
    <x v="64"/>
    <x v="108"/>
  </r>
  <r>
    <x v="0"/>
    <x v="169"/>
    <x v="47"/>
    <x v="63"/>
  </r>
  <r>
    <x v="0"/>
    <x v="170"/>
    <x v="52"/>
    <x v="109"/>
  </r>
  <r>
    <x v="0"/>
    <x v="171"/>
    <x v="0"/>
    <x v="110"/>
  </r>
  <r>
    <x v="0"/>
    <x v="172"/>
    <x v="10"/>
    <x v="111"/>
  </r>
  <r>
    <x v="0"/>
    <x v="173"/>
    <x v="43"/>
    <x v="112"/>
  </r>
  <r>
    <x v="0"/>
    <x v="174"/>
    <x v="65"/>
    <x v="113"/>
  </r>
  <r>
    <x v="0"/>
    <x v="175"/>
    <x v="21"/>
    <x v="114"/>
  </r>
  <r>
    <x v="0"/>
    <x v="176"/>
    <x v="27"/>
    <x v="115"/>
  </r>
  <r>
    <x v="0"/>
    <x v="177"/>
    <x v="66"/>
    <x v="116"/>
  </r>
  <r>
    <x v="0"/>
    <x v="178"/>
    <x v="0"/>
    <x v="117"/>
  </r>
  <r>
    <x v="0"/>
    <x v="179"/>
    <x v="16"/>
    <x v="118"/>
  </r>
  <r>
    <x v="0"/>
    <x v="180"/>
    <x v="16"/>
    <x v="25"/>
  </r>
  <r>
    <x v="0"/>
    <x v="181"/>
    <x v="67"/>
    <x v="119"/>
  </r>
  <r>
    <x v="0"/>
    <x v="182"/>
    <x v="21"/>
    <x v="8"/>
  </r>
  <r>
    <x v="0"/>
    <x v="183"/>
    <x v="68"/>
    <x v="120"/>
  </r>
  <r>
    <x v="0"/>
    <x v="184"/>
    <x v="16"/>
    <x v="121"/>
  </r>
  <r>
    <x v="0"/>
    <x v="185"/>
    <x v="0"/>
    <x v="3"/>
  </r>
  <r>
    <x v="0"/>
    <x v="186"/>
    <x v="43"/>
    <x v="122"/>
  </r>
  <r>
    <x v="0"/>
    <x v="187"/>
    <x v="69"/>
    <x v="123"/>
  </r>
  <r>
    <x v="0"/>
    <x v="188"/>
    <x v="70"/>
    <x v="124"/>
  </r>
  <r>
    <x v="0"/>
    <x v="189"/>
    <x v="0"/>
    <x v="125"/>
  </r>
  <r>
    <x v="0"/>
    <x v="190"/>
    <x v="7"/>
    <x v="126"/>
  </r>
  <r>
    <x v="0"/>
    <x v="191"/>
    <x v="71"/>
    <x v="127"/>
  </r>
  <r>
    <x v="0"/>
    <x v="192"/>
    <x v="0"/>
    <x v="0"/>
  </r>
  <r>
    <x v="0"/>
    <x v="193"/>
    <x v="10"/>
    <x v="128"/>
  </r>
  <r>
    <x v="0"/>
    <x v="194"/>
    <x v="72"/>
    <x v="129"/>
  </r>
  <r>
    <x v="0"/>
    <x v="195"/>
    <x v="0"/>
    <x v="130"/>
  </r>
  <r>
    <x v="0"/>
    <x v="196"/>
    <x v="73"/>
    <x v="131"/>
  </r>
  <r>
    <x v="0"/>
    <x v="197"/>
    <x v="31"/>
    <x v="46"/>
  </r>
  <r>
    <x v="0"/>
    <x v="198"/>
    <x v="9"/>
    <x v="67"/>
  </r>
  <r>
    <x v="0"/>
    <x v="199"/>
    <x v="74"/>
    <x v="132"/>
  </r>
  <r>
    <x v="0"/>
    <x v="200"/>
    <x v="75"/>
    <x v="133"/>
  </r>
  <r>
    <x v="0"/>
    <x v="201"/>
    <x v="0"/>
    <x v="3"/>
  </r>
  <r>
    <x v="0"/>
    <x v="202"/>
    <x v="0"/>
    <x v="3"/>
  </r>
  <r>
    <x v="0"/>
    <x v="203"/>
    <x v="76"/>
    <x v="134"/>
  </r>
  <r>
    <x v="0"/>
    <x v="204"/>
    <x v="0"/>
    <x v="3"/>
  </r>
  <r>
    <x v="0"/>
    <x v="205"/>
    <x v="7"/>
    <x v="28"/>
  </r>
  <r>
    <x v="0"/>
    <x v="206"/>
    <x v="70"/>
    <x v="135"/>
  </r>
  <r>
    <x v="0"/>
    <x v="207"/>
    <x v="24"/>
    <x v="136"/>
  </r>
  <r>
    <x v="0"/>
    <x v="208"/>
    <x v="7"/>
    <x v="137"/>
  </r>
  <r>
    <x v="0"/>
    <x v="209"/>
    <x v="0"/>
    <x v="46"/>
  </r>
  <r>
    <x v="0"/>
    <x v="210"/>
    <x v="52"/>
    <x v="138"/>
  </r>
  <r>
    <x v="0"/>
    <x v="211"/>
    <x v="0"/>
    <x v="3"/>
  </r>
  <r>
    <x v="0"/>
    <x v="212"/>
    <x v="44"/>
    <x v="139"/>
  </r>
  <r>
    <x v="0"/>
    <x v="213"/>
    <x v="77"/>
    <x v="140"/>
  </r>
  <r>
    <x v="0"/>
    <x v="214"/>
    <x v="78"/>
    <x v="141"/>
  </r>
  <r>
    <x v="0"/>
    <x v="215"/>
    <x v="24"/>
    <x v="142"/>
  </r>
  <r>
    <x v="0"/>
    <x v="216"/>
    <x v="52"/>
    <x v="143"/>
  </r>
  <r>
    <x v="0"/>
    <x v="217"/>
    <x v="79"/>
    <x v="144"/>
  </r>
  <r>
    <x v="0"/>
    <x v="218"/>
    <x v="80"/>
    <x v="98"/>
  </r>
  <r>
    <x v="0"/>
    <x v="219"/>
    <x v="0"/>
    <x v="145"/>
  </r>
  <r>
    <x v="0"/>
    <x v="220"/>
    <x v="81"/>
    <x v="146"/>
  </r>
  <r>
    <x v="0"/>
    <x v="221"/>
    <x v="0"/>
    <x v="0"/>
  </r>
  <r>
    <x v="0"/>
    <x v="222"/>
    <x v="0"/>
    <x v="0"/>
  </r>
  <r>
    <x v="0"/>
    <x v="223"/>
    <x v="7"/>
    <x v="147"/>
  </r>
  <r>
    <x v="0"/>
    <x v="224"/>
    <x v="75"/>
    <x v="148"/>
  </r>
  <r>
    <x v="0"/>
    <x v="225"/>
    <x v="82"/>
    <x v="149"/>
  </r>
  <r>
    <x v="0"/>
    <x v="226"/>
    <x v="56"/>
    <x v="150"/>
  </r>
  <r>
    <x v="0"/>
    <x v="227"/>
    <x v="0"/>
    <x v="0"/>
  </r>
  <r>
    <x v="0"/>
    <x v="228"/>
    <x v="0"/>
    <x v="0"/>
  </r>
  <r>
    <x v="0"/>
    <x v="229"/>
    <x v="0"/>
    <x v="151"/>
  </r>
  <r>
    <x v="0"/>
    <x v="230"/>
    <x v="83"/>
    <x v="152"/>
  </r>
  <r>
    <x v="0"/>
    <x v="231"/>
    <x v="0"/>
    <x v="19"/>
  </r>
  <r>
    <x v="0"/>
    <x v="232"/>
    <x v="0"/>
    <x v="19"/>
  </r>
  <r>
    <x v="0"/>
    <x v="233"/>
    <x v="31"/>
    <x v="8"/>
  </r>
  <r>
    <x v="0"/>
    <x v="234"/>
    <x v="0"/>
    <x v="3"/>
  </r>
  <r>
    <x v="0"/>
    <x v="235"/>
    <x v="12"/>
    <x v="153"/>
  </r>
  <r>
    <x v="0"/>
    <x v="236"/>
    <x v="0"/>
    <x v="0"/>
  </r>
  <r>
    <x v="0"/>
    <x v="237"/>
    <x v="84"/>
    <x v="19"/>
  </r>
  <r>
    <x v="0"/>
    <x v="238"/>
    <x v="47"/>
    <x v="154"/>
  </r>
  <r>
    <x v="0"/>
    <x v="239"/>
    <x v="0"/>
    <x v="8"/>
  </r>
  <r>
    <x v="0"/>
    <x v="240"/>
    <x v="0"/>
    <x v="0"/>
  </r>
  <r>
    <x v="0"/>
    <x v="241"/>
    <x v="44"/>
    <x v="155"/>
  </r>
  <r>
    <x v="0"/>
    <x v="242"/>
    <x v="9"/>
    <x v="156"/>
  </r>
  <r>
    <x v="0"/>
    <x v="243"/>
    <x v="24"/>
    <x v="157"/>
  </r>
  <r>
    <x v="0"/>
    <x v="244"/>
    <x v="16"/>
    <x v="8"/>
  </r>
  <r>
    <x v="0"/>
    <x v="245"/>
    <x v="0"/>
    <x v="0"/>
  </r>
  <r>
    <x v="0"/>
    <x v="246"/>
    <x v="15"/>
    <x v="17"/>
  </r>
  <r>
    <x v="0"/>
    <x v="247"/>
    <x v="27"/>
    <x v="158"/>
  </r>
  <r>
    <x v="0"/>
    <x v="248"/>
    <x v="10"/>
    <x v="159"/>
  </r>
  <r>
    <x v="0"/>
    <x v="249"/>
    <x v="72"/>
    <x v="160"/>
  </r>
  <r>
    <x v="0"/>
    <x v="250"/>
    <x v="53"/>
    <x v="161"/>
  </r>
  <r>
    <x v="0"/>
    <x v="251"/>
    <x v="12"/>
    <x v="162"/>
  </r>
  <r>
    <x v="0"/>
    <x v="252"/>
    <x v="2"/>
    <x v="163"/>
  </r>
  <r>
    <x v="0"/>
    <x v="253"/>
    <x v="85"/>
    <x v="164"/>
  </r>
  <r>
    <x v="0"/>
    <x v="254"/>
    <x v="8"/>
    <x v="165"/>
  </r>
  <r>
    <x v="0"/>
    <x v="255"/>
    <x v="16"/>
    <x v="166"/>
  </r>
  <r>
    <x v="0"/>
    <x v="256"/>
    <x v="15"/>
    <x v="17"/>
  </r>
  <r>
    <x v="0"/>
    <x v="257"/>
    <x v="42"/>
    <x v="167"/>
  </r>
  <r>
    <x v="0"/>
    <x v="258"/>
    <x v="0"/>
    <x v="3"/>
  </r>
  <r>
    <x v="0"/>
    <x v="259"/>
    <x v="0"/>
    <x v="0"/>
  </r>
  <r>
    <x v="0"/>
    <x v="260"/>
    <x v="0"/>
    <x v="19"/>
  </r>
  <r>
    <x v="0"/>
    <x v="261"/>
    <x v="16"/>
    <x v="19"/>
  </r>
  <r>
    <x v="0"/>
    <x v="262"/>
    <x v="2"/>
    <x v="168"/>
  </r>
  <r>
    <x v="0"/>
    <x v="263"/>
    <x v="10"/>
    <x v="169"/>
  </r>
  <r>
    <x v="0"/>
    <x v="264"/>
    <x v="9"/>
    <x v="170"/>
  </r>
  <r>
    <x v="0"/>
    <x v="265"/>
    <x v="12"/>
    <x v="171"/>
  </r>
  <r>
    <x v="0"/>
    <x v="266"/>
    <x v="0"/>
    <x v="3"/>
  </r>
  <r>
    <x v="0"/>
    <x v="267"/>
    <x v="86"/>
    <x v="172"/>
  </r>
  <r>
    <x v="0"/>
    <x v="268"/>
    <x v="10"/>
    <x v="173"/>
  </r>
  <r>
    <x v="0"/>
    <x v="269"/>
    <x v="87"/>
    <x v="174"/>
  </r>
  <r>
    <x v="0"/>
    <x v="270"/>
    <x v="16"/>
    <x v="3"/>
  </r>
  <r>
    <x v="0"/>
    <x v="271"/>
    <x v="88"/>
    <x v="175"/>
  </r>
  <r>
    <x v="0"/>
    <x v="272"/>
    <x v="31"/>
    <x v="176"/>
  </r>
  <r>
    <x v="0"/>
    <x v="273"/>
    <x v="0"/>
    <x v="3"/>
  </r>
  <r>
    <x v="0"/>
    <x v="274"/>
    <x v="16"/>
    <x v="0"/>
  </r>
  <r>
    <x v="0"/>
    <x v="275"/>
    <x v="56"/>
    <x v="177"/>
  </r>
  <r>
    <x v="0"/>
    <x v="276"/>
    <x v="89"/>
    <x v="178"/>
  </r>
  <r>
    <x v="0"/>
    <x v="277"/>
    <x v="90"/>
    <x v="179"/>
  </r>
  <r>
    <x v="0"/>
    <x v="278"/>
    <x v="91"/>
    <x v="180"/>
  </r>
  <r>
    <x v="0"/>
    <x v="279"/>
    <x v="58"/>
    <x v="181"/>
  </r>
  <r>
    <x v="0"/>
    <x v="280"/>
    <x v="25"/>
    <x v="182"/>
  </r>
  <r>
    <x v="0"/>
    <x v="281"/>
    <x v="27"/>
    <x v="33"/>
  </r>
  <r>
    <x v="0"/>
    <x v="282"/>
    <x v="16"/>
    <x v="10"/>
  </r>
  <r>
    <x v="0"/>
    <x v="283"/>
    <x v="40"/>
    <x v="183"/>
  </r>
  <r>
    <x v="1"/>
    <x v="1"/>
    <x v="7"/>
    <x v="184"/>
  </r>
  <r>
    <x v="1"/>
    <x v="2"/>
    <x v="56"/>
    <x v="185"/>
  </r>
  <r>
    <x v="1"/>
    <x v="4"/>
    <x v="92"/>
    <x v="186"/>
  </r>
  <r>
    <x v="1"/>
    <x v="5"/>
    <x v="93"/>
    <x v="187"/>
  </r>
  <r>
    <x v="1"/>
    <x v="284"/>
    <x v="0"/>
    <x v="8"/>
  </r>
  <r>
    <x v="1"/>
    <x v="6"/>
    <x v="10"/>
    <x v="188"/>
  </r>
  <r>
    <x v="1"/>
    <x v="7"/>
    <x v="70"/>
    <x v="189"/>
  </r>
  <r>
    <x v="1"/>
    <x v="10"/>
    <x v="16"/>
    <x v="8"/>
  </r>
  <r>
    <x v="1"/>
    <x v="13"/>
    <x v="1"/>
    <x v="190"/>
  </r>
  <r>
    <x v="1"/>
    <x v="285"/>
    <x v="15"/>
    <x v="17"/>
  </r>
  <r>
    <x v="1"/>
    <x v="15"/>
    <x v="16"/>
    <x v="3"/>
  </r>
  <r>
    <x v="1"/>
    <x v="18"/>
    <x v="93"/>
    <x v="191"/>
  </r>
  <r>
    <x v="1"/>
    <x v="286"/>
    <x v="0"/>
    <x v="0"/>
  </r>
  <r>
    <x v="1"/>
    <x v="287"/>
    <x v="0"/>
    <x v="0"/>
  </r>
  <r>
    <x v="1"/>
    <x v="24"/>
    <x v="0"/>
    <x v="3"/>
  </r>
  <r>
    <x v="1"/>
    <x v="26"/>
    <x v="56"/>
    <x v="47"/>
  </r>
  <r>
    <x v="1"/>
    <x v="27"/>
    <x v="0"/>
    <x v="0"/>
  </r>
  <r>
    <x v="1"/>
    <x v="28"/>
    <x v="94"/>
    <x v="192"/>
  </r>
  <r>
    <x v="1"/>
    <x v="29"/>
    <x v="63"/>
    <x v="193"/>
  </r>
  <r>
    <x v="1"/>
    <x v="30"/>
    <x v="45"/>
    <x v="194"/>
  </r>
  <r>
    <x v="1"/>
    <x v="34"/>
    <x v="95"/>
    <x v="195"/>
  </r>
  <r>
    <x v="1"/>
    <x v="36"/>
    <x v="27"/>
    <x v="196"/>
  </r>
  <r>
    <x v="1"/>
    <x v="40"/>
    <x v="96"/>
    <x v="197"/>
  </r>
  <r>
    <x v="1"/>
    <x v="42"/>
    <x v="0"/>
    <x v="198"/>
  </r>
  <r>
    <x v="1"/>
    <x v="45"/>
    <x v="97"/>
    <x v="199"/>
  </r>
  <r>
    <x v="1"/>
    <x v="47"/>
    <x v="0"/>
    <x v="19"/>
  </r>
  <r>
    <x v="1"/>
    <x v="49"/>
    <x v="7"/>
    <x v="200"/>
  </r>
  <r>
    <x v="1"/>
    <x v="50"/>
    <x v="47"/>
    <x v="201"/>
  </r>
  <r>
    <x v="1"/>
    <x v="55"/>
    <x v="0"/>
    <x v="8"/>
  </r>
  <r>
    <x v="1"/>
    <x v="56"/>
    <x v="9"/>
    <x v="202"/>
  </r>
  <r>
    <x v="1"/>
    <x v="57"/>
    <x v="31"/>
    <x v="203"/>
  </r>
  <r>
    <x v="1"/>
    <x v="58"/>
    <x v="15"/>
    <x v="17"/>
  </r>
  <r>
    <x v="1"/>
    <x v="61"/>
    <x v="15"/>
    <x v="17"/>
  </r>
  <r>
    <x v="1"/>
    <x v="63"/>
    <x v="0"/>
    <x v="19"/>
  </r>
  <r>
    <x v="1"/>
    <x v="66"/>
    <x v="98"/>
    <x v="204"/>
  </r>
  <r>
    <x v="1"/>
    <x v="72"/>
    <x v="44"/>
    <x v="205"/>
  </r>
  <r>
    <x v="1"/>
    <x v="288"/>
    <x v="0"/>
    <x v="46"/>
  </r>
  <r>
    <x v="1"/>
    <x v="75"/>
    <x v="0"/>
    <x v="46"/>
  </r>
  <r>
    <x v="1"/>
    <x v="79"/>
    <x v="99"/>
    <x v="206"/>
  </r>
  <r>
    <x v="1"/>
    <x v="81"/>
    <x v="0"/>
    <x v="19"/>
  </r>
  <r>
    <x v="1"/>
    <x v="83"/>
    <x v="0"/>
    <x v="145"/>
  </r>
  <r>
    <x v="1"/>
    <x v="84"/>
    <x v="39"/>
    <x v="207"/>
  </r>
  <r>
    <x v="1"/>
    <x v="85"/>
    <x v="47"/>
    <x v="208"/>
  </r>
  <r>
    <x v="1"/>
    <x v="87"/>
    <x v="9"/>
    <x v="209"/>
  </r>
  <r>
    <x v="1"/>
    <x v="88"/>
    <x v="16"/>
    <x v="8"/>
  </r>
  <r>
    <x v="1"/>
    <x v="89"/>
    <x v="31"/>
    <x v="210"/>
  </r>
  <r>
    <x v="1"/>
    <x v="91"/>
    <x v="25"/>
    <x v="37"/>
  </r>
  <r>
    <x v="1"/>
    <x v="93"/>
    <x v="0"/>
    <x v="10"/>
  </r>
  <r>
    <x v="1"/>
    <x v="94"/>
    <x v="27"/>
    <x v="211"/>
  </r>
  <r>
    <x v="1"/>
    <x v="95"/>
    <x v="25"/>
    <x v="212"/>
  </r>
  <r>
    <x v="1"/>
    <x v="289"/>
    <x v="0"/>
    <x v="0"/>
  </r>
  <r>
    <x v="1"/>
    <x v="97"/>
    <x v="31"/>
    <x v="213"/>
  </r>
  <r>
    <x v="1"/>
    <x v="98"/>
    <x v="0"/>
    <x v="0"/>
  </r>
  <r>
    <x v="1"/>
    <x v="100"/>
    <x v="16"/>
    <x v="214"/>
  </r>
  <r>
    <x v="1"/>
    <x v="101"/>
    <x v="0"/>
    <x v="198"/>
  </r>
  <r>
    <x v="1"/>
    <x v="102"/>
    <x v="16"/>
    <x v="166"/>
  </r>
  <r>
    <x v="1"/>
    <x v="104"/>
    <x v="100"/>
    <x v="215"/>
  </r>
  <r>
    <x v="1"/>
    <x v="106"/>
    <x v="16"/>
    <x v="118"/>
  </r>
  <r>
    <x v="1"/>
    <x v="107"/>
    <x v="84"/>
    <x v="216"/>
  </r>
  <r>
    <x v="1"/>
    <x v="108"/>
    <x v="31"/>
    <x v="0"/>
  </r>
  <r>
    <x v="1"/>
    <x v="109"/>
    <x v="51"/>
    <x v="217"/>
  </r>
  <r>
    <x v="1"/>
    <x v="110"/>
    <x v="0"/>
    <x v="0"/>
  </r>
  <r>
    <x v="1"/>
    <x v="115"/>
    <x v="39"/>
    <x v="218"/>
  </r>
  <r>
    <x v="1"/>
    <x v="117"/>
    <x v="0"/>
    <x v="219"/>
  </r>
  <r>
    <x v="1"/>
    <x v="119"/>
    <x v="0"/>
    <x v="46"/>
  </r>
  <r>
    <x v="1"/>
    <x v="121"/>
    <x v="0"/>
    <x v="46"/>
  </r>
  <r>
    <x v="1"/>
    <x v="122"/>
    <x v="56"/>
    <x v="220"/>
  </r>
  <r>
    <x v="1"/>
    <x v="123"/>
    <x v="16"/>
    <x v="46"/>
  </r>
  <r>
    <x v="1"/>
    <x v="124"/>
    <x v="0"/>
    <x v="10"/>
  </r>
  <r>
    <x v="1"/>
    <x v="125"/>
    <x v="0"/>
    <x v="46"/>
  </r>
  <r>
    <x v="1"/>
    <x v="126"/>
    <x v="0"/>
    <x v="41"/>
  </r>
  <r>
    <x v="1"/>
    <x v="127"/>
    <x v="31"/>
    <x v="145"/>
  </r>
  <r>
    <x v="1"/>
    <x v="129"/>
    <x v="9"/>
    <x v="221"/>
  </r>
  <r>
    <x v="1"/>
    <x v="130"/>
    <x v="21"/>
    <x v="222"/>
  </r>
  <r>
    <x v="1"/>
    <x v="290"/>
    <x v="0"/>
    <x v="0"/>
  </r>
  <r>
    <x v="1"/>
    <x v="132"/>
    <x v="0"/>
    <x v="0"/>
  </r>
  <r>
    <x v="1"/>
    <x v="291"/>
    <x v="0"/>
    <x v="3"/>
  </r>
  <r>
    <x v="1"/>
    <x v="133"/>
    <x v="36"/>
    <x v="223"/>
  </r>
  <r>
    <x v="1"/>
    <x v="134"/>
    <x v="16"/>
    <x v="0"/>
  </r>
  <r>
    <x v="1"/>
    <x v="137"/>
    <x v="25"/>
    <x v="0"/>
  </r>
  <r>
    <x v="1"/>
    <x v="138"/>
    <x v="21"/>
    <x v="224"/>
  </r>
  <r>
    <x v="1"/>
    <x v="139"/>
    <x v="0"/>
    <x v="0"/>
  </r>
  <r>
    <x v="1"/>
    <x v="140"/>
    <x v="0"/>
    <x v="0"/>
  </r>
  <r>
    <x v="1"/>
    <x v="141"/>
    <x v="25"/>
    <x v="225"/>
  </r>
  <r>
    <x v="1"/>
    <x v="142"/>
    <x v="31"/>
    <x v="184"/>
  </r>
  <r>
    <x v="1"/>
    <x v="144"/>
    <x v="0"/>
    <x v="10"/>
  </r>
  <r>
    <x v="1"/>
    <x v="145"/>
    <x v="31"/>
    <x v="226"/>
  </r>
  <r>
    <x v="1"/>
    <x v="146"/>
    <x v="16"/>
    <x v="76"/>
  </r>
  <r>
    <x v="1"/>
    <x v="151"/>
    <x v="15"/>
    <x v="17"/>
  </r>
  <r>
    <x v="1"/>
    <x v="292"/>
    <x v="16"/>
    <x v="10"/>
  </r>
  <r>
    <x v="1"/>
    <x v="152"/>
    <x v="16"/>
    <x v="10"/>
  </r>
  <r>
    <x v="1"/>
    <x v="153"/>
    <x v="31"/>
    <x v="176"/>
  </r>
  <r>
    <x v="1"/>
    <x v="155"/>
    <x v="39"/>
    <x v="227"/>
  </r>
  <r>
    <x v="1"/>
    <x v="156"/>
    <x v="53"/>
    <x v="228"/>
  </r>
  <r>
    <x v="1"/>
    <x v="157"/>
    <x v="0"/>
    <x v="0"/>
  </r>
  <r>
    <x v="1"/>
    <x v="159"/>
    <x v="7"/>
    <x v="229"/>
  </r>
  <r>
    <x v="1"/>
    <x v="162"/>
    <x v="0"/>
    <x v="0"/>
  </r>
  <r>
    <x v="1"/>
    <x v="163"/>
    <x v="31"/>
    <x v="230"/>
  </r>
  <r>
    <x v="1"/>
    <x v="166"/>
    <x v="25"/>
    <x v="231"/>
  </r>
  <r>
    <x v="1"/>
    <x v="168"/>
    <x v="101"/>
    <x v="232"/>
  </r>
  <r>
    <x v="1"/>
    <x v="169"/>
    <x v="0"/>
    <x v="0"/>
  </r>
  <r>
    <x v="1"/>
    <x v="170"/>
    <x v="47"/>
    <x v="233"/>
  </r>
  <r>
    <x v="1"/>
    <x v="173"/>
    <x v="9"/>
    <x v="214"/>
  </r>
  <r>
    <x v="1"/>
    <x v="174"/>
    <x v="45"/>
    <x v="234"/>
  </r>
  <r>
    <x v="1"/>
    <x v="176"/>
    <x v="16"/>
    <x v="0"/>
  </r>
  <r>
    <x v="1"/>
    <x v="177"/>
    <x v="102"/>
    <x v="235"/>
  </r>
  <r>
    <x v="1"/>
    <x v="181"/>
    <x v="40"/>
    <x v="236"/>
  </r>
  <r>
    <x v="1"/>
    <x v="183"/>
    <x v="103"/>
    <x v="237"/>
  </r>
  <r>
    <x v="1"/>
    <x v="184"/>
    <x v="0"/>
    <x v="0"/>
  </r>
  <r>
    <x v="1"/>
    <x v="185"/>
    <x v="0"/>
    <x v="0"/>
  </r>
  <r>
    <x v="1"/>
    <x v="186"/>
    <x v="25"/>
    <x v="212"/>
  </r>
  <r>
    <x v="1"/>
    <x v="187"/>
    <x v="104"/>
    <x v="238"/>
  </r>
  <r>
    <x v="1"/>
    <x v="188"/>
    <x v="31"/>
    <x v="110"/>
  </r>
  <r>
    <x v="1"/>
    <x v="293"/>
    <x v="0"/>
    <x v="145"/>
  </r>
  <r>
    <x v="1"/>
    <x v="191"/>
    <x v="56"/>
    <x v="239"/>
  </r>
  <r>
    <x v="1"/>
    <x v="193"/>
    <x v="16"/>
    <x v="8"/>
  </r>
  <r>
    <x v="1"/>
    <x v="194"/>
    <x v="27"/>
    <x v="240"/>
  </r>
  <r>
    <x v="1"/>
    <x v="196"/>
    <x v="9"/>
    <x v="241"/>
  </r>
  <r>
    <x v="1"/>
    <x v="199"/>
    <x v="10"/>
    <x v="242"/>
  </r>
  <r>
    <x v="1"/>
    <x v="200"/>
    <x v="7"/>
    <x v="243"/>
  </r>
  <r>
    <x v="1"/>
    <x v="203"/>
    <x v="45"/>
    <x v="244"/>
  </r>
  <r>
    <x v="1"/>
    <x v="294"/>
    <x v="0"/>
    <x v="0"/>
  </r>
  <r>
    <x v="1"/>
    <x v="295"/>
    <x v="0"/>
    <x v="3"/>
  </r>
  <r>
    <x v="1"/>
    <x v="206"/>
    <x v="9"/>
    <x v="0"/>
  </r>
  <r>
    <x v="1"/>
    <x v="208"/>
    <x v="0"/>
    <x v="0"/>
  </r>
  <r>
    <x v="1"/>
    <x v="210"/>
    <x v="21"/>
    <x v="245"/>
  </r>
  <r>
    <x v="1"/>
    <x v="211"/>
    <x v="0"/>
    <x v="0"/>
  </r>
  <r>
    <x v="1"/>
    <x v="212"/>
    <x v="84"/>
    <x v="246"/>
  </r>
  <r>
    <x v="1"/>
    <x v="213"/>
    <x v="21"/>
    <x v="247"/>
  </r>
  <r>
    <x v="1"/>
    <x v="214"/>
    <x v="105"/>
    <x v="248"/>
  </r>
  <r>
    <x v="1"/>
    <x v="215"/>
    <x v="16"/>
    <x v="0"/>
  </r>
  <r>
    <x v="1"/>
    <x v="296"/>
    <x v="0"/>
    <x v="145"/>
  </r>
  <r>
    <x v="1"/>
    <x v="216"/>
    <x v="7"/>
    <x v="249"/>
  </r>
  <r>
    <x v="1"/>
    <x v="217"/>
    <x v="106"/>
    <x v="250"/>
  </r>
  <r>
    <x v="1"/>
    <x v="218"/>
    <x v="25"/>
    <x v="29"/>
  </r>
  <r>
    <x v="1"/>
    <x v="220"/>
    <x v="107"/>
    <x v="251"/>
  </r>
  <r>
    <x v="1"/>
    <x v="223"/>
    <x v="15"/>
    <x v="17"/>
  </r>
  <r>
    <x v="1"/>
    <x v="224"/>
    <x v="0"/>
    <x v="118"/>
  </r>
  <r>
    <x v="1"/>
    <x v="225"/>
    <x v="108"/>
    <x v="252"/>
  </r>
  <r>
    <x v="1"/>
    <x v="226"/>
    <x v="16"/>
    <x v="253"/>
  </r>
  <r>
    <x v="1"/>
    <x v="230"/>
    <x v="109"/>
    <x v="254"/>
  </r>
  <r>
    <x v="1"/>
    <x v="297"/>
    <x v="0"/>
    <x v="8"/>
  </r>
  <r>
    <x v="1"/>
    <x v="235"/>
    <x v="31"/>
    <x v="255"/>
  </r>
  <r>
    <x v="1"/>
    <x v="237"/>
    <x v="0"/>
    <x v="46"/>
  </r>
  <r>
    <x v="1"/>
    <x v="238"/>
    <x v="9"/>
    <x v="18"/>
  </r>
  <r>
    <x v="1"/>
    <x v="239"/>
    <x v="25"/>
    <x v="0"/>
  </r>
  <r>
    <x v="1"/>
    <x v="241"/>
    <x v="9"/>
    <x v="214"/>
  </r>
  <r>
    <x v="1"/>
    <x v="298"/>
    <x v="0"/>
    <x v="19"/>
  </r>
  <r>
    <x v="1"/>
    <x v="247"/>
    <x v="31"/>
    <x v="256"/>
  </r>
  <r>
    <x v="1"/>
    <x v="248"/>
    <x v="31"/>
    <x v="159"/>
  </r>
  <r>
    <x v="1"/>
    <x v="249"/>
    <x v="31"/>
    <x v="8"/>
  </r>
  <r>
    <x v="1"/>
    <x v="250"/>
    <x v="16"/>
    <x v="0"/>
  </r>
  <r>
    <x v="1"/>
    <x v="252"/>
    <x v="7"/>
    <x v="257"/>
  </r>
  <r>
    <x v="1"/>
    <x v="253"/>
    <x v="1"/>
    <x v="258"/>
  </r>
  <r>
    <x v="1"/>
    <x v="254"/>
    <x v="25"/>
    <x v="212"/>
  </r>
  <r>
    <x v="1"/>
    <x v="255"/>
    <x v="0"/>
    <x v="0"/>
  </r>
  <r>
    <x v="1"/>
    <x v="256"/>
    <x v="16"/>
    <x v="259"/>
  </r>
  <r>
    <x v="1"/>
    <x v="257"/>
    <x v="70"/>
    <x v="260"/>
  </r>
  <r>
    <x v="1"/>
    <x v="262"/>
    <x v="25"/>
    <x v="261"/>
  </r>
  <r>
    <x v="1"/>
    <x v="265"/>
    <x v="0"/>
    <x v="0"/>
  </r>
  <r>
    <x v="1"/>
    <x v="267"/>
    <x v="31"/>
    <x v="262"/>
  </r>
  <r>
    <x v="1"/>
    <x v="268"/>
    <x v="0"/>
    <x v="3"/>
  </r>
  <r>
    <x v="1"/>
    <x v="269"/>
    <x v="25"/>
    <x v="263"/>
  </r>
  <r>
    <x v="1"/>
    <x v="270"/>
    <x v="31"/>
    <x v="3"/>
  </r>
  <r>
    <x v="1"/>
    <x v="271"/>
    <x v="13"/>
    <x v="264"/>
  </r>
  <r>
    <x v="1"/>
    <x v="275"/>
    <x v="0"/>
    <x v="46"/>
  </r>
  <r>
    <x v="1"/>
    <x v="276"/>
    <x v="24"/>
    <x v="265"/>
  </r>
  <r>
    <x v="1"/>
    <x v="277"/>
    <x v="45"/>
    <x v="266"/>
  </r>
  <r>
    <x v="1"/>
    <x v="278"/>
    <x v="51"/>
    <x v="267"/>
  </r>
  <r>
    <x v="1"/>
    <x v="279"/>
    <x v="56"/>
    <x v="268"/>
  </r>
  <r>
    <x v="1"/>
    <x v="280"/>
    <x v="0"/>
    <x v="10"/>
  </r>
  <r>
    <x v="1"/>
    <x v="281"/>
    <x v="0"/>
    <x v="0"/>
  </r>
  <r>
    <x v="1"/>
    <x v="283"/>
    <x v="31"/>
    <x v="8"/>
  </r>
  <r>
    <x v="2"/>
    <x v="4"/>
    <x v="0"/>
    <x v="41"/>
  </r>
  <r>
    <x v="2"/>
    <x v="5"/>
    <x v="25"/>
    <x v="269"/>
  </r>
  <r>
    <x v="2"/>
    <x v="7"/>
    <x v="7"/>
    <x v="75"/>
  </r>
  <r>
    <x v="2"/>
    <x v="18"/>
    <x v="0"/>
    <x v="3"/>
  </r>
  <r>
    <x v="2"/>
    <x v="34"/>
    <x v="0"/>
    <x v="3"/>
  </r>
  <r>
    <x v="2"/>
    <x v="45"/>
    <x v="16"/>
    <x v="41"/>
  </r>
  <r>
    <x v="2"/>
    <x v="49"/>
    <x v="16"/>
    <x v="270"/>
  </r>
  <r>
    <x v="2"/>
    <x v="50"/>
    <x v="0"/>
    <x v="41"/>
  </r>
  <r>
    <x v="2"/>
    <x v="57"/>
    <x v="15"/>
    <x v="17"/>
  </r>
  <r>
    <x v="2"/>
    <x v="66"/>
    <x v="43"/>
    <x v="271"/>
  </r>
  <r>
    <x v="2"/>
    <x v="72"/>
    <x v="0"/>
    <x v="272"/>
  </r>
  <r>
    <x v="2"/>
    <x v="79"/>
    <x v="21"/>
    <x v="273"/>
  </r>
  <r>
    <x v="2"/>
    <x v="89"/>
    <x v="0"/>
    <x v="3"/>
  </r>
  <r>
    <x v="2"/>
    <x v="94"/>
    <x v="21"/>
    <x v="274"/>
  </r>
  <r>
    <x v="2"/>
    <x v="97"/>
    <x v="0"/>
    <x v="46"/>
  </r>
  <r>
    <x v="2"/>
    <x v="104"/>
    <x v="84"/>
    <x v="275"/>
  </r>
  <r>
    <x v="2"/>
    <x v="107"/>
    <x v="15"/>
    <x v="17"/>
  </r>
  <r>
    <x v="2"/>
    <x v="108"/>
    <x v="16"/>
    <x v="121"/>
  </r>
  <r>
    <x v="2"/>
    <x v="109"/>
    <x v="0"/>
    <x v="0"/>
  </r>
  <r>
    <x v="2"/>
    <x v="115"/>
    <x v="9"/>
    <x v="276"/>
  </r>
  <r>
    <x v="2"/>
    <x v="129"/>
    <x v="0"/>
    <x v="118"/>
  </r>
  <r>
    <x v="2"/>
    <x v="133"/>
    <x v="9"/>
    <x v="277"/>
  </r>
  <r>
    <x v="2"/>
    <x v="141"/>
    <x v="16"/>
    <x v="278"/>
  </r>
  <r>
    <x v="2"/>
    <x v="151"/>
    <x v="0"/>
    <x v="8"/>
  </r>
  <r>
    <x v="2"/>
    <x v="155"/>
    <x v="16"/>
    <x v="279"/>
  </r>
  <r>
    <x v="2"/>
    <x v="156"/>
    <x v="0"/>
    <x v="198"/>
  </r>
  <r>
    <x v="2"/>
    <x v="168"/>
    <x v="10"/>
    <x v="280"/>
  </r>
  <r>
    <x v="2"/>
    <x v="170"/>
    <x v="31"/>
    <x v="281"/>
  </r>
  <r>
    <x v="2"/>
    <x v="173"/>
    <x v="0"/>
    <x v="41"/>
  </r>
  <r>
    <x v="2"/>
    <x v="174"/>
    <x v="9"/>
    <x v="282"/>
  </r>
  <r>
    <x v="2"/>
    <x v="175"/>
    <x v="15"/>
    <x v="17"/>
  </r>
  <r>
    <x v="2"/>
    <x v="177"/>
    <x v="21"/>
    <x v="283"/>
  </r>
  <r>
    <x v="2"/>
    <x v="180"/>
    <x v="15"/>
    <x v="17"/>
  </r>
  <r>
    <x v="2"/>
    <x v="181"/>
    <x v="21"/>
    <x v="284"/>
  </r>
  <r>
    <x v="2"/>
    <x v="183"/>
    <x v="15"/>
    <x v="17"/>
  </r>
  <r>
    <x v="2"/>
    <x v="186"/>
    <x v="15"/>
    <x v="17"/>
  </r>
  <r>
    <x v="2"/>
    <x v="187"/>
    <x v="7"/>
    <x v="285"/>
  </r>
  <r>
    <x v="2"/>
    <x v="188"/>
    <x v="0"/>
    <x v="110"/>
  </r>
  <r>
    <x v="2"/>
    <x v="191"/>
    <x v="0"/>
    <x v="3"/>
  </r>
  <r>
    <x v="2"/>
    <x v="194"/>
    <x v="31"/>
    <x v="286"/>
  </r>
  <r>
    <x v="2"/>
    <x v="199"/>
    <x v="0"/>
    <x v="0"/>
  </r>
  <r>
    <x v="2"/>
    <x v="200"/>
    <x v="21"/>
    <x v="287"/>
  </r>
  <r>
    <x v="2"/>
    <x v="203"/>
    <x v="16"/>
    <x v="47"/>
  </r>
  <r>
    <x v="2"/>
    <x v="205"/>
    <x v="16"/>
    <x v="19"/>
  </r>
  <r>
    <x v="2"/>
    <x v="210"/>
    <x v="0"/>
    <x v="46"/>
  </r>
  <r>
    <x v="2"/>
    <x v="214"/>
    <x v="16"/>
    <x v="288"/>
  </r>
  <r>
    <x v="2"/>
    <x v="296"/>
    <x v="0"/>
    <x v="145"/>
  </r>
  <r>
    <x v="2"/>
    <x v="217"/>
    <x v="10"/>
    <x v="289"/>
  </r>
  <r>
    <x v="2"/>
    <x v="220"/>
    <x v="25"/>
    <x v="290"/>
  </r>
  <r>
    <x v="2"/>
    <x v="249"/>
    <x v="0"/>
    <x v="19"/>
  </r>
  <r>
    <x v="2"/>
    <x v="251"/>
    <x v="15"/>
    <x v="17"/>
  </r>
  <r>
    <x v="2"/>
    <x v="252"/>
    <x v="15"/>
    <x v="17"/>
  </r>
  <r>
    <x v="2"/>
    <x v="253"/>
    <x v="25"/>
    <x v="291"/>
  </r>
  <r>
    <x v="2"/>
    <x v="254"/>
    <x v="16"/>
    <x v="8"/>
  </r>
  <r>
    <x v="2"/>
    <x v="257"/>
    <x v="0"/>
    <x v="41"/>
  </r>
  <r>
    <x v="2"/>
    <x v="277"/>
    <x v="0"/>
    <x v="3"/>
  </r>
  <r>
    <x v="2"/>
    <x v="278"/>
    <x v="16"/>
    <x v="292"/>
  </r>
  <r>
    <x v="2"/>
    <x v="279"/>
    <x v="0"/>
    <x v="8"/>
  </r>
  <r>
    <x v="2"/>
    <x v="281"/>
    <x v="0"/>
    <x v="10"/>
  </r>
  <r>
    <x v="3"/>
    <x v="299"/>
    <x v="110"/>
    <x v="2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305" firstHeaderRow="1" firstDataRow="3" firstDataCol="1"/>
  <pivotFields count="4">
    <pivotField axis="axisCol" showAll="0">
      <items count="5">
        <item x="0"/>
        <item x="1"/>
        <item h="1" x="2"/>
        <item h="1" x="3"/>
        <item t="default"/>
      </items>
    </pivotField>
    <pivotField axis="axisRow" showAll="0">
      <items count="301">
        <item x="0"/>
        <item x="1"/>
        <item x="2"/>
        <item x="3"/>
        <item x="4"/>
        <item x="5"/>
        <item x="284"/>
        <item x="6"/>
        <item x="7"/>
        <item x="9"/>
        <item x="8"/>
        <item x="10"/>
        <item x="11"/>
        <item x="12"/>
        <item x="13"/>
        <item x="285"/>
        <item x="14"/>
        <item x="15"/>
        <item x="16"/>
        <item x="17"/>
        <item x="18"/>
        <item x="286"/>
        <item x="19"/>
        <item x="20"/>
        <item x="21"/>
        <item x="22"/>
        <item x="287"/>
        <item x="23"/>
        <item x="24"/>
        <item x="25"/>
        <item x="26"/>
        <item x="27"/>
        <item x="28"/>
        <item x="29"/>
        <item x="30"/>
        <item x="31"/>
        <item x="32"/>
        <item x="33"/>
        <item x="34"/>
        <item x="35"/>
        <item x="36"/>
        <item x="37"/>
        <item x="38"/>
        <item x="39"/>
        <item x="40"/>
        <item x="41"/>
        <item x="42"/>
        <item x="43"/>
        <item x="44"/>
        <item x="45"/>
        <item x="46"/>
        <item x="47"/>
        <item x="48"/>
        <item x="49"/>
        <item x="50"/>
        <item x="52"/>
        <item x="51"/>
        <item x="53"/>
        <item x="54"/>
        <item x="55"/>
        <item x="56"/>
        <item x="57"/>
        <item x="62"/>
        <item x="58"/>
        <item x="59"/>
        <item x="60"/>
        <item x="61"/>
        <item x="63"/>
        <item x="64"/>
        <item x="65"/>
        <item x="66"/>
        <item x="288"/>
        <item x="67"/>
        <item x="68"/>
        <item x="69"/>
        <item x="70"/>
        <item x="71"/>
        <item x="72"/>
        <item x="73"/>
        <item x="74"/>
        <item x="75"/>
        <item x="76"/>
        <item x="77"/>
        <item x="78"/>
        <item x="79"/>
        <item x="80"/>
        <item x="81"/>
        <item x="82"/>
        <item x="83"/>
        <item x="84"/>
        <item x="85"/>
        <item x="86"/>
        <item x="87"/>
        <item x="88"/>
        <item x="89"/>
        <item x="90"/>
        <item x="91"/>
        <item x="92"/>
        <item x="93"/>
        <item x="94"/>
        <item x="95"/>
        <item x="96"/>
        <item x="289"/>
        <item x="97"/>
        <item x="98"/>
        <item x="99"/>
        <item x="100"/>
        <item x="101"/>
        <item x="103"/>
        <item x="102"/>
        <item x="104"/>
        <item x="105"/>
        <item x="106"/>
        <item x="107"/>
        <item x="108"/>
        <item x="109"/>
        <item x="110"/>
        <item x="111"/>
        <item x="112"/>
        <item x="113"/>
        <item x="114"/>
        <item x="115"/>
        <item x="116"/>
        <item x="117"/>
        <item x="118"/>
        <item x="119"/>
        <item x="120"/>
        <item x="121"/>
        <item x="122"/>
        <item x="123"/>
        <item x="125"/>
        <item x="124"/>
        <item x="126"/>
        <item x="127"/>
        <item x="128"/>
        <item x="129"/>
        <item x="130"/>
        <item x="290"/>
        <item x="131"/>
        <item x="132"/>
        <item x="291"/>
        <item x="133"/>
        <item x="134"/>
        <item x="136"/>
        <item x="135"/>
        <item x="137"/>
        <item x="138"/>
        <item x="139"/>
        <item x="140"/>
        <item x="141"/>
        <item x="142"/>
        <item x="143"/>
        <item x="144"/>
        <item x="145"/>
        <item x="146"/>
        <item x="147"/>
        <item x="148"/>
        <item x="149"/>
        <item x="150"/>
        <item x="153"/>
        <item x="154"/>
        <item x="151"/>
        <item x="292"/>
        <item x="152"/>
        <item x="155"/>
        <item x="165"/>
        <item x="156"/>
        <item x="157"/>
        <item x="158"/>
        <item x="159"/>
        <item x="160"/>
        <item x="161"/>
        <item x="162"/>
        <item x="163"/>
        <item x="164"/>
        <item x="166"/>
        <item x="167"/>
        <item x="168"/>
        <item x="169"/>
        <item x="170"/>
        <item x="171"/>
        <item x="173"/>
        <item x="174"/>
        <item x="172"/>
        <item x="175"/>
        <item x="176"/>
        <item x="177"/>
        <item x="178"/>
        <item x="179"/>
        <item x="180"/>
        <item x="181"/>
        <item x="182"/>
        <item x="183"/>
        <item x="184"/>
        <item x="186"/>
        <item x="185"/>
        <item x="187"/>
        <item x="188"/>
        <item x="189"/>
        <item x="293"/>
        <item x="190"/>
        <item x="191"/>
        <item x="192"/>
        <item x="193"/>
        <item x="194"/>
        <item x="195"/>
        <item x="196"/>
        <item x="197"/>
        <item x="198"/>
        <item x="199"/>
        <item x="200"/>
        <item x="202"/>
        <item x="201"/>
        <item x="203"/>
        <item x="204"/>
        <item x="294"/>
        <item x="295"/>
        <item x="205"/>
        <item x="206"/>
        <item x="207"/>
        <item x="208"/>
        <item x="209"/>
        <item x="210"/>
        <item x="211"/>
        <item x="212"/>
        <item x="213"/>
        <item x="214"/>
        <item x="215"/>
        <item x="296"/>
        <item x="216"/>
        <item x="217"/>
        <item x="218"/>
        <item x="219"/>
        <item x="220"/>
        <item x="221"/>
        <item x="222"/>
        <item x="223"/>
        <item x="224"/>
        <item x="225"/>
        <item x="226"/>
        <item x="227"/>
        <item x="228"/>
        <item x="229"/>
        <item x="230"/>
        <item x="231"/>
        <item x="232"/>
        <item x="233"/>
        <item x="297"/>
        <item x="234"/>
        <item x="235"/>
        <item x="238"/>
        <item x="239"/>
        <item x="236"/>
        <item x="237"/>
        <item x="240"/>
        <item x="298"/>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99"/>
        <item t="default"/>
      </items>
    </pivotField>
    <pivotField dataField="1" multipleItemSelectionAllowed="1" showAll="0">
      <items count="112">
        <item h="1" x="15"/>
        <item h="1" x="0"/>
        <item h="1" x="16"/>
        <item h="1" x="31"/>
        <item h="1" x="9"/>
        <item h="1" x="25"/>
        <item h="1" x="7"/>
        <item h="1" x="21"/>
        <item h="1" x="56"/>
        <item h="1" x="10"/>
        <item h="1" x="27"/>
        <item h="1" x="12"/>
        <item h="1" x="39"/>
        <item h="1" x="13"/>
        <item h="1" x="84"/>
        <item h="1" x="47"/>
        <item h="1" x="43"/>
        <item h="1" x="51"/>
        <item h="1" x="24"/>
        <item h="1" x="53"/>
        <item h="1" x="96"/>
        <item h="1" x="60"/>
        <item h="1" x="63"/>
        <item h="1" x="86"/>
        <item h="1" x="70"/>
        <item h="1" x="97"/>
        <item h="1" x="17"/>
        <item h="1" x="94"/>
        <item h="1" x="45"/>
        <item h="1" x="93"/>
        <item h="1" x="33"/>
        <item h="1" x="75"/>
        <item h="1" x="103"/>
        <item h="1" x="8"/>
        <item h="1" x="32"/>
        <item h="1" x="2"/>
        <item h="1" x="71"/>
        <item h="1" x="80"/>
        <item h="1" x="77"/>
        <item h="1" x="36"/>
        <item h="1" x="102"/>
        <item h="1" x="108"/>
        <item h="1" x="1"/>
        <item h="1" x="59"/>
        <item h="1" x="72"/>
        <item h="1" x="95"/>
        <item h="1" x="46"/>
        <item h="1" x="52"/>
        <item h="1" x="107"/>
        <item h="1" x="44"/>
        <item h="1" x="41"/>
        <item h="1" x="74"/>
        <item h="1" x="73"/>
        <item h="1" x="40"/>
        <item h="1" x="92"/>
        <item h="1" x="104"/>
        <item h="1" x="100"/>
        <item h="1" x="54"/>
        <item h="1" x="34"/>
        <item h="1" x="23"/>
        <item h="1" x="101"/>
        <item h="1" x="58"/>
        <item h="1" x="49"/>
        <item h="1" x="61"/>
        <item h="1" x="5"/>
        <item h="1" x="76"/>
        <item h="1" x="87"/>
        <item h="1" x="105"/>
        <item h="1" x="42"/>
        <item h="1" x="19"/>
        <item h="1" x="29"/>
        <item h="1" x="88"/>
        <item h="1" x="91"/>
        <item h="1" x="109"/>
        <item h="1" x="89"/>
        <item h="1" x="14"/>
        <item h="1" x="26"/>
        <item h="1" x="68"/>
        <item h="1" x="65"/>
        <item h="1" x="66"/>
        <item h="1" x="50"/>
        <item h="1" x="6"/>
        <item h="1" x="83"/>
        <item h="1" x="99"/>
        <item h="1" x="106"/>
        <item h="1" x="62"/>
        <item h="1" x="18"/>
        <item h="1" x="30"/>
        <item h="1" x="98"/>
        <item h="1" x="55"/>
        <item h="1" x="4"/>
        <item h="1" x="90"/>
        <item h="1" x="11"/>
        <item h="1" x="69"/>
        <item h="1" x="85"/>
        <item h="1" x="82"/>
        <item x="81"/>
        <item x="64"/>
        <item x="28"/>
        <item x="57"/>
        <item x="67"/>
        <item x="37"/>
        <item x="22"/>
        <item x="48"/>
        <item x="20"/>
        <item x="78"/>
        <item x="3"/>
        <item x="35"/>
        <item x="79"/>
        <item x="38"/>
        <item h="1" x="110"/>
        <item t="default"/>
      </items>
    </pivotField>
    <pivotField dataField="1" showAll="0">
      <items count="295">
        <item x="151"/>
        <item x="198"/>
        <item x="292"/>
        <item x="150"/>
        <item x="41"/>
        <item x="274"/>
        <item x="272"/>
        <item x="270"/>
        <item x="282"/>
        <item x="278"/>
        <item x="87"/>
        <item x="263"/>
        <item x="3"/>
        <item x="284"/>
        <item x="261"/>
        <item x="262"/>
        <item x="252"/>
        <item x="259"/>
        <item x="273"/>
        <item x="25"/>
        <item x="13"/>
        <item x="253"/>
        <item x="255"/>
        <item x="94"/>
        <item x="126"/>
        <item x="156"/>
        <item x="149"/>
        <item x="96"/>
        <item x="257"/>
        <item x="291"/>
        <item x="19"/>
        <item x="157"/>
        <item x="153"/>
        <item x="2"/>
        <item x="256"/>
        <item x="32"/>
        <item x="230"/>
        <item x="105"/>
        <item x="162"/>
        <item x="85"/>
        <item x="14"/>
        <item x="174"/>
        <item x="159"/>
        <item x="68"/>
        <item x="38"/>
        <item x="42"/>
        <item x="37"/>
        <item x="27"/>
        <item x="188"/>
        <item x="31"/>
        <item x="18"/>
        <item x="172"/>
        <item x="122"/>
        <item x="264"/>
        <item x="59"/>
        <item x="184"/>
        <item x="40"/>
        <item x="127"/>
        <item x="216"/>
        <item x="175"/>
        <item x="55"/>
        <item x="166"/>
        <item x="196"/>
        <item x="16"/>
        <item x="165"/>
        <item x="155"/>
        <item x="169"/>
        <item x="9"/>
        <item x="106"/>
        <item x="56"/>
        <item x="161"/>
        <item x="168"/>
        <item x="147"/>
        <item x="277"/>
        <item x="197"/>
        <item x="185"/>
        <item x="158"/>
        <item x="119"/>
        <item x="154"/>
        <item x="142"/>
        <item x="290"/>
        <item x="251"/>
        <item x="148"/>
        <item x="267"/>
        <item x="50"/>
        <item x="8"/>
        <item x="180"/>
        <item x="93"/>
        <item x="30"/>
        <item x="249"/>
        <item x="146"/>
        <item x="62"/>
        <item x="86"/>
        <item x="95"/>
        <item x="5"/>
        <item x="33"/>
        <item x="65"/>
        <item x="11"/>
        <item x="178"/>
        <item x="64"/>
        <item x="269"/>
        <item x="67"/>
        <item x="239"/>
        <item x="201"/>
        <item x="226"/>
        <item x="283"/>
        <item x="191"/>
        <item x="97"/>
        <item x="36"/>
        <item x="167"/>
        <item x="236"/>
        <item x="28"/>
        <item x="120"/>
        <item x="190"/>
        <item x="143"/>
        <item x="128"/>
        <item x="280"/>
        <item x="117"/>
        <item x="116"/>
        <item x="114"/>
        <item x="163"/>
        <item x="235"/>
        <item x="4"/>
        <item x="160"/>
        <item x="121"/>
        <item x="1"/>
        <item x="193"/>
        <item x="53"/>
        <item x="265"/>
        <item x="164"/>
        <item x="58"/>
        <item x="187"/>
        <item x="181"/>
        <item x="211"/>
        <item x="237"/>
        <item x="258"/>
        <item x="207"/>
        <item x="113"/>
        <item x="99"/>
        <item x="23"/>
        <item x="26"/>
        <item x="203"/>
        <item x="104"/>
        <item x="15"/>
        <item x="179"/>
        <item x="22"/>
        <item x="202"/>
        <item x="266"/>
        <item x="137"/>
        <item x="115"/>
        <item x="192"/>
        <item x="82"/>
        <item x="35"/>
        <item x="51"/>
        <item x="173"/>
        <item x="194"/>
        <item x="138"/>
        <item x="60"/>
        <item x="21"/>
        <item x="70"/>
        <item x="205"/>
        <item x="57"/>
        <item x="39"/>
        <item x="49"/>
        <item x="170"/>
        <item x="10"/>
        <item x="6"/>
        <item x="206"/>
        <item x="152"/>
        <item x="217"/>
        <item x="102"/>
        <item x="7"/>
        <item x="234"/>
        <item x="12"/>
        <item x="260"/>
        <item x="24"/>
        <item x="212"/>
        <item x="66"/>
        <item x="20"/>
        <item x="209"/>
        <item x="215"/>
        <item x="275"/>
        <item x="183"/>
        <item x="112"/>
        <item x="195"/>
        <item x="71"/>
        <item x="223"/>
        <item x="222"/>
        <item x="77"/>
        <item x="214"/>
        <item x="61"/>
        <item x="91"/>
        <item x="29"/>
        <item x="228"/>
        <item x="84"/>
        <item x="98"/>
        <item x="54"/>
        <item x="89"/>
        <item x="144"/>
        <item x="69"/>
        <item x="186"/>
        <item x="250"/>
        <item x="289"/>
        <item x="108"/>
        <item x="0"/>
        <item x="199"/>
        <item x="171"/>
        <item x="200"/>
        <item x="213"/>
        <item x="254"/>
        <item x="136"/>
        <item x="47"/>
        <item x="78"/>
        <item x="74"/>
        <item x="34"/>
        <item x="268"/>
        <item x="79"/>
        <item x="43"/>
        <item x="245"/>
        <item x="208"/>
        <item x="103"/>
        <item x="101"/>
        <item x="118"/>
        <item x="189"/>
        <item x="92"/>
        <item x="246"/>
        <item x="63"/>
        <item x="232"/>
        <item x="141"/>
        <item x="83"/>
        <item x="286"/>
        <item x="287"/>
        <item x="279"/>
        <item x="100"/>
        <item x="285"/>
        <item x="242"/>
        <item x="248"/>
        <item x="139"/>
        <item x="227"/>
        <item x="182"/>
        <item x="131"/>
        <item x="210"/>
        <item x="76"/>
        <item x="80"/>
        <item x="221"/>
        <item x="229"/>
        <item x="224"/>
        <item x="52"/>
        <item x="135"/>
        <item x="44"/>
        <item x="204"/>
        <item x="176"/>
        <item x="281"/>
        <item x="90"/>
        <item x="225"/>
        <item x="271"/>
        <item x="241"/>
        <item x="276"/>
        <item x="220"/>
        <item x="244"/>
        <item x="46"/>
        <item x="81"/>
        <item x="134"/>
        <item x="48"/>
        <item x="231"/>
        <item x="109"/>
        <item x="75"/>
        <item x="238"/>
        <item x="45"/>
        <item x="123"/>
        <item x="240"/>
        <item x="124"/>
        <item x="140"/>
        <item x="177"/>
        <item x="110"/>
        <item x="88"/>
        <item x="129"/>
        <item x="288"/>
        <item x="247"/>
        <item x="107"/>
        <item x="72"/>
        <item x="132"/>
        <item x="145"/>
        <item x="233"/>
        <item x="219"/>
        <item x="73"/>
        <item x="111"/>
        <item x="218"/>
        <item x="133"/>
        <item x="243"/>
        <item x="125"/>
        <item x="130"/>
        <item x="17"/>
        <item x="293"/>
        <item t="default"/>
      </items>
    </pivotField>
  </pivotFields>
  <rowFields count="1">
    <field x="1"/>
  </rowFields>
  <rowItems count="3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Fields count="2">
    <field x="0"/>
    <field x="-2"/>
  </colFields>
  <colItems count="6">
    <i>
      <x/>
      <x/>
    </i>
    <i r="1" i="1">
      <x v="1"/>
    </i>
    <i>
      <x v="1"/>
      <x/>
    </i>
    <i r="1" i="1">
      <x v="1"/>
    </i>
    <i t="grand">
      <x/>
    </i>
    <i t="grand" i="1">
      <x/>
    </i>
  </colItems>
  <dataFields count="2">
    <dataField name="Sum of Count_of_cases" fld="2" baseField="0" baseItem="0"/>
    <dataField name="Sum of Average_Sente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CoVTitle_19.2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oVTitle_18.2"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abSelected="1" workbookViewId="0">
      <pane ySplit="1" topLeftCell="A2" activePane="bottomLeft" state="frozen"/>
      <selection pane="bottomLeft" activeCell="H269" sqref="H269"/>
    </sheetView>
  </sheetViews>
  <sheetFormatPr baseColWidth="10" defaultRowHeight="16" x14ac:dyDescent="0.2"/>
  <cols>
    <col min="6" max="7" width="0" hidden="1" customWidth="1"/>
  </cols>
  <sheetData>
    <row r="1" spans="1:9" x14ac:dyDescent="0.2">
      <c r="A1" t="s">
        <v>320</v>
      </c>
      <c r="B1" t="s">
        <v>317</v>
      </c>
      <c r="C1" t="s">
        <v>316</v>
      </c>
      <c r="D1" t="s">
        <v>314</v>
      </c>
      <c r="E1" t="s">
        <v>315</v>
      </c>
      <c r="F1" t="s">
        <v>318</v>
      </c>
      <c r="G1" t="s">
        <v>319</v>
      </c>
      <c r="H1" t="s">
        <v>5318</v>
      </c>
      <c r="I1" t="s">
        <v>5319</v>
      </c>
    </row>
    <row r="2" spans="1:9" x14ac:dyDescent="0.2">
      <c r="A2" t="s">
        <v>5</v>
      </c>
      <c r="B2">
        <v>1</v>
      </c>
      <c r="C2">
        <v>1825</v>
      </c>
      <c r="F2">
        <v>1</v>
      </c>
      <c r="G2">
        <v>1825</v>
      </c>
      <c r="H2" t="str">
        <f>IF(ISERROR(VLOOKUP(A2, 'code_key_18.2'!A$2:I$913, 9, FALSE)), "REF_NOT_FOUND", VLOOKUP(A2, 'code_key_18.2'!A$2:I$913, 9, FALSE))</f>
        <v>REF_NOT_FOUND</v>
      </c>
      <c r="I2" t="str">
        <f>IF(ISERROR(VLOOKUP(A2, 'code_key_18.2'!A$2:I$913, 7, FALSE)), "REF_NOT_FOUND", VLOOKUP(A2, 'code_key_18.2'!A$2:I$913, 7, FALSE))</f>
        <v>REF_NOT_FOUND</v>
      </c>
    </row>
    <row r="3" spans="1:9" x14ac:dyDescent="0.2">
      <c r="A3" t="s">
        <v>6</v>
      </c>
      <c r="B3">
        <v>44</v>
      </c>
      <c r="C3">
        <v>1289.8863636363601</v>
      </c>
      <c r="D3">
        <v>6</v>
      </c>
      <c r="E3">
        <v>973.33333333333303</v>
      </c>
      <c r="F3">
        <v>50</v>
      </c>
      <c r="G3">
        <v>2263.2196969696934</v>
      </c>
      <c r="H3" t="str">
        <f>IF(ISERROR(VLOOKUP(A3, 'code_key_18.2'!A$2:I$913, 9, FALSE)), "REF_NOT_FOUND", VLOOKUP(A3, 'code_key_18.2'!A$2:I$913, 9, FALSE))</f>
        <v>REF_NOT_FOUND</v>
      </c>
      <c r="I3" t="str">
        <f>IF(ISERROR(VLOOKUP(A3, 'code_key_18.2'!A$2:I$913, 7, FALSE)), "REF_NOT_FOUND", VLOOKUP(A3, 'code_key_18.2'!A$2:I$913, 7, FALSE))</f>
        <v>REF_NOT_FOUND</v>
      </c>
    </row>
    <row r="4" spans="1:9" x14ac:dyDescent="0.2">
      <c r="A4" t="s">
        <v>7</v>
      </c>
      <c r="B4">
        <v>37</v>
      </c>
      <c r="C4">
        <v>769.18918918918905</v>
      </c>
      <c r="D4">
        <v>8</v>
      </c>
      <c r="E4">
        <v>1049.375</v>
      </c>
      <c r="F4">
        <v>45</v>
      </c>
      <c r="G4">
        <v>1818.5641891891892</v>
      </c>
      <c r="H4" t="str">
        <f>IF(ISERROR(VLOOKUP(A4, 'code_key_18.2'!A$2:I$913, 9, FALSE)), "REF_NOT_FOUND", VLOOKUP(A4, 'code_key_18.2'!A$2:I$913, 9, FALSE))</f>
        <v>Unauthorized use of animal, aircraft, vehicle or boat; consent; accessories or accomplices.</v>
      </c>
      <c r="I4" t="str">
        <f>IF(ISERROR(VLOOKUP(A4, 'code_key_18.2'!A$2:I$913, 7, FALSE)), "REF_NOT_FOUND", VLOOKUP(A4, 'code_key_18.2'!A$2:I$913, 7, FALSE))</f>
        <v>LARCENY AND RECEIVING STOLEN GOODS</v>
      </c>
    </row>
    <row r="5" spans="1:9" x14ac:dyDescent="0.2">
      <c r="A5" t="s">
        <v>8</v>
      </c>
      <c r="B5">
        <v>1</v>
      </c>
      <c r="C5">
        <v>365</v>
      </c>
      <c r="F5">
        <v>1</v>
      </c>
      <c r="G5">
        <v>365</v>
      </c>
      <c r="H5" t="str">
        <f>IF(ISERROR(VLOOKUP(A5, 'code_key_18.2'!A$2:I$913, 9, FALSE)), "REF_NOT_FOUND", VLOOKUP(A5, 'code_key_18.2'!A$2:I$913, 9, FALSE))</f>
        <v>REF_NOT_FOUND</v>
      </c>
      <c r="I5" t="str">
        <f>IF(ISERROR(VLOOKUP(A5, 'code_key_18.2'!A$2:I$913, 7, FALSE)), "REF_NOT_FOUND", VLOOKUP(A5, 'code_key_18.2'!A$2:I$913, 7, FALSE))</f>
        <v>REF_NOT_FOUND</v>
      </c>
    </row>
    <row r="6" spans="1:9" x14ac:dyDescent="0.2">
      <c r="A6" t="s">
        <v>9</v>
      </c>
      <c r="B6">
        <v>963</v>
      </c>
      <c r="C6">
        <v>1270.47559709241</v>
      </c>
      <c r="D6">
        <v>72</v>
      </c>
      <c r="E6">
        <v>1736.25</v>
      </c>
      <c r="F6">
        <v>1035</v>
      </c>
      <c r="G6">
        <v>3006.7255970924098</v>
      </c>
      <c r="H6" t="str">
        <f>IF(ISERROR(VLOOKUP(A6, 'code_key_18.2'!A$2:I$913, 9, FALSE)), "REF_NOT_FOUND", VLOOKUP(A6, 'code_key_18.2'!A$2:I$913, 9, FALSE))</f>
        <v>Concealing or taking possession of merchandise; altering price tags; transferring goods from one container to another; counseling, etc., another in performance of such acts.</v>
      </c>
      <c r="I6" t="str">
        <f>IF(ISERROR(VLOOKUP(A6, 'code_key_18.2'!A$2:I$913, 7, FALSE)), "REF_NOT_FOUND", VLOOKUP(A6, 'code_key_18.2'!A$2:I$913, 7, FALSE))</f>
        <v>LARCENY AND RECEIVING STOLEN GOODS</v>
      </c>
    </row>
    <row r="7" spans="1:9" x14ac:dyDescent="0.2">
      <c r="A7" t="s">
        <v>10</v>
      </c>
      <c r="B7">
        <v>366</v>
      </c>
      <c r="C7">
        <v>1159.4945355191201</v>
      </c>
      <c r="D7">
        <v>29</v>
      </c>
      <c r="E7">
        <v>1306.55172413793</v>
      </c>
      <c r="F7">
        <v>395</v>
      </c>
      <c r="G7">
        <v>2466.0462596570501</v>
      </c>
      <c r="H7" t="str">
        <f>IF(ISERROR(VLOOKUP(A7, 'code_key_18.2'!A$2:I$913, 9, FALSE)), "REF_NOT_FOUND", VLOOKUP(A7, 'code_key_18.2'!A$2:I$913, 9, FALSE))</f>
        <v>Punishment for conviction of misdemeanor larceny.</v>
      </c>
      <c r="I7" t="str">
        <f>IF(ISERROR(VLOOKUP(A7, 'code_key_18.2'!A$2:I$913, 7, FALSE)), "REF_NOT_FOUND", VLOOKUP(A7, 'code_key_18.2'!A$2:I$913, 7, FALSE))</f>
        <v>LARCENY AND RECEIVING STOLEN GOODS</v>
      </c>
    </row>
    <row r="8" spans="1:9" x14ac:dyDescent="0.2">
      <c r="A8" t="s">
        <v>291</v>
      </c>
      <c r="D8">
        <v>1</v>
      </c>
      <c r="E8">
        <v>1095</v>
      </c>
      <c r="F8">
        <v>1</v>
      </c>
      <c r="G8">
        <v>1095</v>
      </c>
      <c r="H8" t="str">
        <f>IF(ISERROR(VLOOKUP(A8, 'code_key_18.2'!A$2:I$913, 9, FALSE)), "REF_NOT_FOUND", VLOOKUP(A8, 'code_key_18.2'!A$2:I$913, 9, FALSE))</f>
        <v>Theft or destruction of public records by others than officers.</v>
      </c>
      <c r="I8" t="str">
        <f>IF(ISERROR(VLOOKUP(A8, 'code_key_18.2'!A$2:I$913, 7, FALSE)), "REF_NOT_FOUND", VLOOKUP(A8, 'code_key_18.2'!A$2:I$913, 7, FALSE))</f>
        <v>LARCENY AND RECEIVING STOLEN GOODS</v>
      </c>
    </row>
    <row r="9" spans="1:9" x14ac:dyDescent="0.2">
      <c r="A9" t="s">
        <v>11</v>
      </c>
      <c r="B9">
        <v>122</v>
      </c>
      <c r="C9">
        <v>1461.4344262295001</v>
      </c>
      <c r="D9">
        <v>9</v>
      </c>
      <c r="E9">
        <v>892.22222222222194</v>
      </c>
      <c r="F9">
        <v>131</v>
      </c>
      <c r="G9">
        <v>2353.656648451722</v>
      </c>
      <c r="H9" t="str">
        <f>IF(ISERROR(VLOOKUP(A9, 'code_key_18.2'!A$2:I$913, 9, FALSE)), "REF_NOT_FOUND", VLOOKUP(A9, 'code_key_18.2'!A$2:I$913, 9, FALSE))</f>
        <v>Receiving, etc., stolen goods.</v>
      </c>
      <c r="I9" t="str">
        <f>IF(ISERROR(VLOOKUP(A9, 'code_key_18.2'!A$2:I$913, 7, FALSE)), "REF_NOT_FOUND", VLOOKUP(A9, 'code_key_18.2'!A$2:I$913, 7, FALSE))</f>
        <v>LARCENY AND RECEIVING STOLEN GOODS</v>
      </c>
    </row>
    <row r="10" spans="1:9" x14ac:dyDescent="0.2">
      <c r="A10" t="s">
        <v>12</v>
      </c>
      <c r="B10">
        <v>213</v>
      </c>
      <c r="C10">
        <v>1485.4976525821501</v>
      </c>
      <c r="D10">
        <v>24</v>
      </c>
      <c r="E10">
        <v>2197.5</v>
      </c>
      <c r="F10">
        <v>237</v>
      </c>
      <c r="G10">
        <v>3682.9976525821503</v>
      </c>
      <c r="H10" t="str">
        <f>IF(ISERROR(VLOOKUP(A10, 'code_key_18.2'!A$2:I$913, 9, FALSE)), "REF_NOT_FOUND", VLOOKUP(A10, 'code_key_18.2'!A$2:I$913, 9, FALSE))</f>
        <v>Larceny with intent to sell or distribute; sale of stolen property; penalty.</v>
      </c>
      <c r="I10" t="str">
        <f>IF(ISERROR(VLOOKUP(A10, 'code_key_18.2'!A$2:I$913, 7, FALSE)), "REF_NOT_FOUND", VLOOKUP(A10, 'code_key_18.2'!A$2:I$913, 7, FALSE))</f>
        <v>LARCENY AND RECEIVING STOLEN GOODS</v>
      </c>
    </row>
    <row r="11" spans="1:9" x14ac:dyDescent="0.2">
      <c r="A11" t="s">
        <v>14</v>
      </c>
      <c r="B11">
        <v>1</v>
      </c>
      <c r="C11">
        <v>1825</v>
      </c>
      <c r="F11">
        <v>1</v>
      </c>
      <c r="G11">
        <v>1825</v>
      </c>
      <c r="H11" t="str">
        <f>IF(ISERROR(VLOOKUP(A11, 'code_key_18.2'!A$2:I$913, 9, FALSE)), "REF_NOT_FOUND", VLOOKUP(A11, 'code_key_18.2'!A$2:I$913, 9, FALSE))</f>
        <v>REF_NOT_FOUND</v>
      </c>
      <c r="I11" t="str">
        <f>IF(ISERROR(VLOOKUP(A11, 'code_key_18.2'!A$2:I$913, 7, FALSE)), "REF_NOT_FOUND", VLOOKUP(A11, 'code_key_18.2'!A$2:I$913, 7, FALSE))</f>
        <v>REF_NOT_FOUND</v>
      </c>
    </row>
    <row r="12" spans="1:9" x14ac:dyDescent="0.2">
      <c r="A12" t="s">
        <v>13</v>
      </c>
      <c r="B12">
        <v>6</v>
      </c>
      <c r="C12">
        <v>1095</v>
      </c>
      <c r="F12">
        <v>6</v>
      </c>
      <c r="G12">
        <v>1095</v>
      </c>
      <c r="H12" t="str">
        <f>IF(ISERROR(VLOOKUP(A12, 'code_key_18.2'!A$2:I$913, 9, FALSE)), "REF_NOT_FOUND", VLOOKUP(A12, 'code_key_18.2'!A$2:I$913, 9, FALSE))</f>
        <v>REF_NOT_FOUND</v>
      </c>
      <c r="I12" t="str">
        <f>IF(ISERROR(VLOOKUP(A12, 'code_key_18.2'!A$2:I$913, 7, FALSE)), "REF_NOT_FOUND", VLOOKUP(A12, 'code_key_18.2'!A$2:I$913, 7, FALSE))</f>
        <v>REF_NOT_FOUND</v>
      </c>
    </row>
    <row r="13" spans="1:9" x14ac:dyDescent="0.2">
      <c r="A13" t="s">
        <v>15</v>
      </c>
      <c r="B13">
        <v>33</v>
      </c>
      <c r="C13">
        <v>1023.0303030303</v>
      </c>
      <c r="D13">
        <v>2</v>
      </c>
      <c r="E13">
        <v>1095</v>
      </c>
      <c r="F13">
        <v>35</v>
      </c>
      <c r="G13">
        <v>2118.0303030303003</v>
      </c>
      <c r="H13" t="str">
        <f>IF(ISERROR(VLOOKUP(A13, 'code_key_18.2'!A$2:I$913, 9, FALSE)), "REF_NOT_FOUND", VLOOKUP(A13, 'code_key_18.2'!A$2:I$913, 9, FALSE))</f>
        <v>Receipt of stolen firearm.</v>
      </c>
      <c r="I13" t="str">
        <f>IF(ISERROR(VLOOKUP(A13, 'code_key_18.2'!A$2:I$913, 7, FALSE)), "REF_NOT_FOUND", VLOOKUP(A13, 'code_key_18.2'!A$2:I$913, 7, FALSE))</f>
        <v>LARCENY AND RECEIVING STOLEN GOODS</v>
      </c>
    </row>
    <row r="14" spans="1:9" x14ac:dyDescent="0.2">
      <c r="A14" t="s">
        <v>16</v>
      </c>
      <c r="B14">
        <v>4</v>
      </c>
      <c r="C14">
        <v>1460</v>
      </c>
      <c r="F14">
        <v>4</v>
      </c>
      <c r="G14">
        <v>1460</v>
      </c>
      <c r="H14" t="str">
        <f>IF(ISERROR(VLOOKUP(A14, 'code_key_18.2'!A$2:I$913, 9, FALSE)), "REF_NOT_FOUND", VLOOKUP(A14, 'code_key_18.2'!A$2:I$913, 9, FALSE))</f>
        <v>REF_NOT_FOUND</v>
      </c>
      <c r="I14" t="str">
        <f>IF(ISERROR(VLOOKUP(A14, 'code_key_18.2'!A$2:I$913, 7, FALSE)), "REF_NOT_FOUND", VLOOKUP(A14, 'code_key_18.2'!A$2:I$913, 7, FALSE))</f>
        <v>REF_NOT_FOUND</v>
      </c>
    </row>
    <row r="15" spans="1:9" x14ac:dyDescent="0.2">
      <c r="A15" t="s">
        <v>17</v>
      </c>
      <c r="B15">
        <v>9</v>
      </c>
      <c r="C15">
        <v>1176.1111111111099</v>
      </c>
      <c r="F15">
        <v>9</v>
      </c>
      <c r="G15">
        <v>1176.1111111111099</v>
      </c>
      <c r="H15" t="str">
        <f>IF(ISERROR(VLOOKUP(A15, 'code_key_18.2'!A$2:I$913, 9, FALSE)), "REF_NOT_FOUND", VLOOKUP(A15, 'code_key_18.2'!A$2:I$913, 9, FALSE))</f>
        <v>Receipt or transfer of possession of stolen vehicle, aircraft or boat.</v>
      </c>
      <c r="I15" t="str">
        <f>IF(ISERROR(VLOOKUP(A15, 'code_key_18.2'!A$2:I$913, 7, FALSE)), "REF_NOT_FOUND", VLOOKUP(A15, 'code_key_18.2'!A$2:I$913, 7, FALSE))</f>
        <v>LARCENY AND RECEIVING STOLEN GOODS</v>
      </c>
    </row>
    <row r="16" spans="1:9" x14ac:dyDescent="0.2">
      <c r="A16" t="s">
        <v>18</v>
      </c>
      <c r="B16">
        <v>409</v>
      </c>
      <c r="C16">
        <v>1499.0195599021999</v>
      </c>
      <c r="D16">
        <v>44</v>
      </c>
      <c r="E16">
        <v>1225.5681818181799</v>
      </c>
      <c r="F16">
        <v>453</v>
      </c>
      <c r="G16">
        <v>2724.5877417203801</v>
      </c>
      <c r="H16" t="str">
        <f>IF(ISERROR(VLOOKUP(A16, 'code_key_18.2'!A$2:I$913, 9, FALSE)), "REF_NOT_FOUND", VLOOKUP(A16, 'code_key_18.2'!A$2:I$913, 9, FALSE))</f>
        <v>Embezzlement deemed larceny; indictment.</v>
      </c>
      <c r="I16" t="str">
        <f>IF(ISERROR(VLOOKUP(A16, 'code_key_18.2'!A$2:I$913, 7, FALSE)), "REF_NOT_FOUND", VLOOKUP(A16, 'code_key_18.2'!A$2:I$913, 7, FALSE))</f>
        <v>EMBEZZLEMENT AND FRAUDULENT CONVERSIONS</v>
      </c>
    </row>
    <row r="17" spans="1:9" x14ac:dyDescent="0.2">
      <c r="A17" t="s">
        <v>292</v>
      </c>
      <c r="D17">
        <v>0</v>
      </c>
      <c r="E17">
        <v>0</v>
      </c>
      <c r="F17">
        <v>0</v>
      </c>
      <c r="G17">
        <v>0</v>
      </c>
      <c r="H17" t="str">
        <f>IF(ISERROR(VLOOKUP(A17, 'code_key_18.2'!A$2:I$913, 9, FALSE)), "REF_NOT_FOUND", VLOOKUP(A17, 'code_key_18.2'!A$2:I$913, 9, FALSE))</f>
        <v>Embezzlement by officers, etc., of public or other funds; default in paying over funds evidence of guilt.</v>
      </c>
      <c r="I17" t="str">
        <f>IF(ISERROR(VLOOKUP(A17, 'code_key_18.2'!A$2:I$913, 7, FALSE)), "REF_NOT_FOUND", VLOOKUP(A17, 'code_key_18.2'!A$2:I$913, 7, FALSE))</f>
        <v>EMBEZZLEMENT AND FRAUDULENT CONVERSIONS</v>
      </c>
    </row>
    <row r="18" spans="1:9" x14ac:dyDescent="0.2">
      <c r="A18" t="s">
        <v>19</v>
      </c>
      <c r="B18">
        <v>1</v>
      </c>
      <c r="C18">
        <v>1095</v>
      </c>
      <c r="F18">
        <v>1</v>
      </c>
      <c r="G18">
        <v>1095</v>
      </c>
      <c r="H18" t="str">
        <f>IF(ISERROR(VLOOKUP(A18, 'code_key_18.2'!A$2:I$913, 9, FALSE)), "REF_NOT_FOUND", VLOOKUP(A18, 'code_key_18.2'!A$2:I$913, 9, FALSE))</f>
        <v>Fraudulent entries, etc., in accounts by officers or clerks of financial institutions, joint stock companies or corporations; penalty.</v>
      </c>
      <c r="I18" t="str">
        <f>IF(ISERROR(VLOOKUP(A18, 'code_key_18.2'!A$2:I$913, 7, FALSE)), "REF_NOT_FOUND", VLOOKUP(A18, 'code_key_18.2'!A$2:I$913, 7, FALSE))</f>
        <v>EMBEZZLEMENT AND FRAUDULENT CONVERSIONS</v>
      </c>
    </row>
    <row r="19" spans="1:9" x14ac:dyDescent="0.2">
      <c r="A19" t="s">
        <v>20</v>
      </c>
      <c r="B19">
        <v>11</v>
      </c>
      <c r="C19">
        <v>550</v>
      </c>
      <c r="D19">
        <v>2</v>
      </c>
      <c r="E19">
        <v>365</v>
      </c>
      <c r="F19">
        <v>13</v>
      </c>
      <c r="G19">
        <v>915</v>
      </c>
      <c r="H19" t="str">
        <f>IF(ISERROR(VLOOKUP(A19, 'code_key_18.2'!A$2:I$913, 9, FALSE)), "REF_NOT_FOUND", VLOOKUP(A19, 'code_key_18.2'!A$2:I$913, 9, FALSE))</f>
        <v>Fraudulent conversion or removal of property subject to lien or title to which is in another.</v>
      </c>
      <c r="I19" t="str">
        <f>IF(ISERROR(VLOOKUP(A19, 'code_key_18.2'!A$2:I$913, 7, FALSE)), "REF_NOT_FOUND", VLOOKUP(A19, 'code_key_18.2'!A$2:I$913, 7, FALSE))</f>
        <v>EMBEZZLEMENT AND FRAUDULENT CONVERSIONS</v>
      </c>
    </row>
    <row r="20" spans="1:9" x14ac:dyDescent="0.2">
      <c r="A20" t="s">
        <v>21</v>
      </c>
      <c r="B20">
        <v>13</v>
      </c>
      <c r="C20">
        <v>828.07692307692298</v>
      </c>
      <c r="F20">
        <v>13</v>
      </c>
      <c r="G20">
        <v>828.07692307692298</v>
      </c>
      <c r="H20" t="str">
        <f>IF(ISERROR(VLOOKUP(A20, 'code_key_18.2'!A$2:I$913, 9, FALSE)), "REF_NOT_FOUND", VLOOKUP(A20, 'code_key_18.2'!A$2:I$913, 9, FALSE))</f>
        <v>Failure of bailee to return animal, aircraft, vehicle or boat.</v>
      </c>
      <c r="I20" t="str">
        <f>IF(ISERROR(VLOOKUP(A20, 'code_key_18.2'!A$2:I$913, 7, FALSE)), "REF_NOT_FOUND", VLOOKUP(A20, 'code_key_18.2'!A$2:I$913, 7, FALSE))</f>
        <v>EMBEZZLEMENT AND FRAUDULENT CONVERSIONS</v>
      </c>
    </row>
    <row r="21" spans="1:9" x14ac:dyDescent="0.2">
      <c r="A21" t="s">
        <v>22</v>
      </c>
      <c r="B21">
        <v>13</v>
      </c>
      <c r="C21">
        <v>1352.3076923076901</v>
      </c>
      <c r="F21">
        <v>13</v>
      </c>
      <c r="G21">
        <v>1352.3076923076901</v>
      </c>
      <c r="H21" t="str">
        <f>IF(ISERROR(VLOOKUP(A21, 'code_key_18.2'!A$2:I$913, 9, FALSE)), "REF_NOT_FOUND", VLOOKUP(A21, 'code_key_18.2'!A$2:I$913, 9, FALSE))</f>
        <v>Fraudulent conversion or removal of leased personal property.</v>
      </c>
      <c r="I21" t="str">
        <f>IF(ISERROR(VLOOKUP(A21, 'code_key_18.2'!A$2:I$913, 7, FALSE)), "REF_NOT_FOUND", VLOOKUP(A21, 'code_key_18.2'!A$2:I$913, 7, FALSE))</f>
        <v>EMBEZZLEMENT AND FRAUDULENT CONVERSIONS</v>
      </c>
    </row>
    <row r="22" spans="1:9" x14ac:dyDescent="0.2">
      <c r="A22" t="s">
        <v>23</v>
      </c>
      <c r="B22">
        <v>177</v>
      </c>
      <c r="C22">
        <v>1006.74576271186</v>
      </c>
      <c r="D22">
        <v>29</v>
      </c>
      <c r="E22">
        <v>1208.10344827586</v>
      </c>
      <c r="F22">
        <v>206</v>
      </c>
      <c r="G22">
        <v>2214.8492109877202</v>
      </c>
      <c r="H22" t="str">
        <f>IF(ISERROR(VLOOKUP(A22, 'code_key_18.2'!A$2:I$913, 9, FALSE)), "REF_NOT_FOUND", VLOOKUP(A22, 'code_key_18.2'!A$2:I$913, 9, FALSE))</f>
        <v>Injuring, etc., any property, monument, etc.</v>
      </c>
      <c r="I22" t="str">
        <f>IF(ISERROR(VLOOKUP(A22, 'code_key_18.2'!A$2:I$913, 7, FALSE)), "REF_NOT_FOUND", VLOOKUP(A22, 'code_key_18.2'!A$2:I$913, 7, FALSE))</f>
        <v>DAMAGE TO REALTY AND PERSONALTY THEREON</v>
      </c>
    </row>
    <row r="23" spans="1:9" x14ac:dyDescent="0.2">
      <c r="A23" t="s">
        <v>293</v>
      </c>
      <c r="D23">
        <v>1</v>
      </c>
      <c r="E23">
        <v>1825</v>
      </c>
      <c r="F23">
        <v>1</v>
      </c>
      <c r="G23">
        <v>1825</v>
      </c>
      <c r="H23" t="str">
        <f>IF(ISERROR(VLOOKUP(A23, 'code_key_18.2'!A$2:I$913, 9, FALSE)), "REF_NOT_FOUND", VLOOKUP(A23, 'code_key_18.2'!A$2:I$913, 9, FALSE))</f>
        <v>REF_NOT_FOUND</v>
      </c>
      <c r="I23" t="str">
        <f>IF(ISERROR(VLOOKUP(A23, 'code_key_18.2'!A$2:I$913, 7, FALSE)), "REF_NOT_FOUND", VLOOKUP(A23, 'code_key_18.2'!A$2:I$913, 7, FALSE))</f>
        <v>REF_NOT_FOUND</v>
      </c>
    </row>
    <row r="24" spans="1:9" x14ac:dyDescent="0.2">
      <c r="A24" t="s">
        <v>24</v>
      </c>
      <c r="B24">
        <v>1</v>
      </c>
      <c r="C24">
        <v>365</v>
      </c>
      <c r="F24">
        <v>1</v>
      </c>
      <c r="G24">
        <v>365</v>
      </c>
      <c r="H24" t="str">
        <f>IF(ISERROR(VLOOKUP(A24, 'code_key_18.2'!A$2:I$913, 9, FALSE)), "REF_NOT_FOUND", VLOOKUP(A24, 'code_key_18.2'!A$2:I$913, 9, FALSE))</f>
        <v>REF_NOT_FOUND</v>
      </c>
      <c r="I24" t="str">
        <f>IF(ISERROR(VLOOKUP(A24, 'code_key_18.2'!A$2:I$913, 7, FALSE)), "REF_NOT_FOUND", VLOOKUP(A24, 'code_key_18.2'!A$2:I$913, 7, FALSE))</f>
        <v>REF_NOT_FOUND</v>
      </c>
    </row>
    <row r="25" spans="1:9" x14ac:dyDescent="0.2">
      <c r="A25" t="s">
        <v>25</v>
      </c>
      <c r="B25">
        <v>1</v>
      </c>
      <c r="C25">
        <v>365</v>
      </c>
      <c r="F25">
        <v>1</v>
      </c>
      <c r="G25">
        <v>365</v>
      </c>
      <c r="H25" t="str">
        <f>IF(ISERROR(VLOOKUP(A25, 'code_key_18.2'!A$2:I$913, 9, FALSE)), "REF_NOT_FOUND", VLOOKUP(A25, 'code_key_18.2'!A$2:I$913, 9, FALSE))</f>
        <v>REF_NOT_FOUND</v>
      </c>
      <c r="I25" t="str">
        <f>IF(ISERROR(VLOOKUP(A25, 'code_key_18.2'!A$2:I$913, 7, FALSE)), "REF_NOT_FOUND", VLOOKUP(A25, 'code_key_18.2'!A$2:I$913, 7, FALSE))</f>
        <v>REF_NOT_FOUND</v>
      </c>
    </row>
    <row r="26" spans="1:9" x14ac:dyDescent="0.2">
      <c r="A26" t="s">
        <v>26</v>
      </c>
      <c r="B26">
        <v>0</v>
      </c>
      <c r="C26">
        <v>0</v>
      </c>
      <c r="F26">
        <v>0</v>
      </c>
      <c r="G26">
        <v>0</v>
      </c>
      <c r="H26" t="str">
        <f>IF(ISERROR(VLOOKUP(A26, 'code_key_18.2'!A$2:I$913, 9, FALSE)), "REF_NOT_FOUND", VLOOKUP(A26, 'code_key_18.2'!A$2:I$913, 9, FALSE))</f>
        <v>Damaging public buildings, etc.; penalty.</v>
      </c>
      <c r="I26" t="str">
        <f>IF(ISERROR(VLOOKUP(A26, 'code_key_18.2'!A$2:I$913, 7, FALSE)), "REF_NOT_FOUND", VLOOKUP(A26, 'code_key_18.2'!A$2:I$913, 7, FALSE))</f>
        <v>DAMAGE TO REALTY AND PERSONALTY THEREON</v>
      </c>
    </row>
    <row r="27" spans="1:9" x14ac:dyDescent="0.2">
      <c r="A27" t="s">
        <v>28</v>
      </c>
      <c r="B27">
        <v>2</v>
      </c>
      <c r="C27">
        <v>1825</v>
      </c>
      <c r="F27">
        <v>2</v>
      </c>
      <c r="G27">
        <v>1825</v>
      </c>
      <c r="H27" t="str">
        <f>IF(ISERROR(VLOOKUP(A27, 'code_key_18.2'!A$2:I$913, 9, FALSE)), "REF_NOT_FOUND", VLOOKUP(A27, 'code_key_18.2'!A$2:I$913, 9, FALSE))</f>
        <v>Maiming, killing or poisoning animals, fowl, etc.</v>
      </c>
      <c r="I27" t="str">
        <f>IF(ISERROR(VLOOKUP(A27, 'code_key_18.2'!A$2:I$913, 7, FALSE)), "REF_NOT_FOUND", VLOOKUP(A27, 'code_key_18.2'!A$2:I$913, 7, FALSE))</f>
        <v>DAMAGE TO AND TAMPERING WITH PROPERTY</v>
      </c>
    </row>
    <row r="28" spans="1:9" x14ac:dyDescent="0.2">
      <c r="A28" t="s">
        <v>294</v>
      </c>
      <c r="D28">
        <v>1</v>
      </c>
      <c r="E28">
        <v>1825</v>
      </c>
      <c r="F28">
        <v>1</v>
      </c>
      <c r="G28">
        <v>1825</v>
      </c>
      <c r="H28" t="str">
        <f>IF(ISERROR(VLOOKUP(A28, 'code_key_18.2'!A$2:I$913, 9, FALSE)), "REF_NOT_FOUND", VLOOKUP(A28, 'code_key_18.2'!A$2:I$913, 9, FALSE))</f>
        <v>Prohibition against killing or injuring police animals; penalty.</v>
      </c>
      <c r="I28" t="str">
        <f>IF(ISERROR(VLOOKUP(A28, 'code_key_18.2'!A$2:I$913, 7, FALSE)), "REF_NOT_FOUND", VLOOKUP(A28, 'code_key_18.2'!A$2:I$913, 7, FALSE))</f>
        <v>DAMAGE TO AND TAMPERING WITH PROPERTY</v>
      </c>
    </row>
    <row r="29" spans="1:9" x14ac:dyDescent="0.2">
      <c r="A29" t="s">
        <v>29</v>
      </c>
      <c r="B29">
        <v>1</v>
      </c>
      <c r="C29">
        <v>1460</v>
      </c>
      <c r="F29">
        <v>1</v>
      </c>
      <c r="G29">
        <v>1460</v>
      </c>
      <c r="H29" t="str">
        <f>IF(ISERROR(VLOOKUP(A29, 'code_key_18.2'!A$2:I$913, 9, FALSE)), "REF_NOT_FOUND", VLOOKUP(A29, 'code_key_18.2'!A$2:I$913, 9, FALSE))</f>
        <v>Breaking and entering into railroad cars, motortrucks, aircraft, etc., or pipeline systems.</v>
      </c>
      <c r="I29" t="str">
        <f>IF(ISERROR(VLOOKUP(A29, 'code_key_18.2'!A$2:I$913, 7, FALSE)), "REF_NOT_FOUND", VLOOKUP(A29, 'code_key_18.2'!A$2:I$913, 7, FALSE))</f>
        <v>DAMAGE TO AND TAMPERING WITH PROPERTY</v>
      </c>
    </row>
    <row r="30" spans="1:9" x14ac:dyDescent="0.2">
      <c r="A30" t="s">
        <v>30</v>
      </c>
      <c r="B30">
        <v>2</v>
      </c>
      <c r="C30">
        <v>912.5</v>
      </c>
      <c r="D30">
        <v>1</v>
      </c>
      <c r="E30">
        <v>365</v>
      </c>
      <c r="F30">
        <v>3</v>
      </c>
      <c r="G30">
        <v>1277.5</v>
      </c>
      <c r="H30" t="str">
        <f>IF(ISERROR(VLOOKUP(A30, 'code_key_18.2'!A$2:I$913, 9, FALSE)), "REF_NOT_FOUND", VLOOKUP(A30, 'code_key_18.2'!A$2:I$913, 9, FALSE))</f>
        <v>Computer fraud; penalty.</v>
      </c>
      <c r="I30" t="str">
        <f>IF(ISERROR(VLOOKUP(A30, 'code_key_18.2'!A$2:I$913, 7, FALSE)), "REF_NOT_FOUND", VLOOKUP(A30, 'code_key_18.2'!A$2:I$913, 7, FALSE))</f>
        <v>COMPUTER CRIMES</v>
      </c>
    </row>
    <row r="31" spans="1:9" x14ac:dyDescent="0.2">
      <c r="A31" t="s">
        <v>31</v>
      </c>
      <c r="B31">
        <v>1</v>
      </c>
      <c r="C31">
        <v>730</v>
      </c>
      <c r="F31">
        <v>1</v>
      </c>
      <c r="G31">
        <v>730</v>
      </c>
      <c r="H31" t="str">
        <f>IF(ISERROR(VLOOKUP(A31, 'code_key_18.2'!A$2:I$913, 9, FALSE)), "REF_NOT_FOUND", VLOOKUP(A31, 'code_key_18.2'!A$2:I$913, 9, FALSE))</f>
        <v>Using a computer to gather identifying information; penalties.</v>
      </c>
      <c r="I31" t="str">
        <f>IF(ISERROR(VLOOKUP(A31, 'code_key_18.2'!A$2:I$913, 7, FALSE)), "REF_NOT_FOUND", VLOOKUP(A31, 'code_key_18.2'!A$2:I$913, 7, FALSE))</f>
        <v>COMPUTER CRIMES</v>
      </c>
    </row>
    <row r="32" spans="1:9" x14ac:dyDescent="0.2">
      <c r="A32" t="s">
        <v>32</v>
      </c>
      <c r="B32">
        <v>26</v>
      </c>
      <c r="C32">
        <v>1544.23076923076</v>
      </c>
      <c r="D32">
        <v>8</v>
      </c>
      <c r="E32">
        <v>2007.5</v>
      </c>
      <c r="F32">
        <v>34</v>
      </c>
      <c r="G32">
        <v>3551.73076923076</v>
      </c>
      <c r="H32" t="str">
        <f>IF(ISERROR(VLOOKUP(A32, 'code_key_18.2'!A$2:I$913, 9, FALSE)), "REF_NOT_FOUND", VLOOKUP(A32, 'code_key_18.2'!A$2:I$913, 9, FALSE))</f>
        <v>Shooting at or throwing missiles, etc., at train, car, vessel, etc.; penalty.</v>
      </c>
      <c r="I32" t="str">
        <f>IF(ISERROR(VLOOKUP(A32, 'code_key_18.2'!A$2:I$913, 7, FALSE)), "REF_NOT_FOUND", VLOOKUP(A32, 'code_key_18.2'!A$2:I$913, 7, FALSE))</f>
        <v>OFFENSES RELATING TO RAILROADS AND OTHER UTILITIES</v>
      </c>
    </row>
    <row r="33" spans="1:9" x14ac:dyDescent="0.2">
      <c r="A33" t="s">
        <v>33</v>
      </c>
      <c r="B33">
        <v>1</v>
      </c>
      <c r="C33">
        <v>1825</v>
      </c>
      <c r="D33">
        <v>1</v>
      </c>
      <c r="E33">
        <v>1825</v>
      </c>
      <c r="F33">
        <v>2</v>
      </c>
      <c r="G33">
        <v>3650</v>
      </c>
      <c r="H33" t="str">
        <f>IF(ISERROR(VLOOKUP(A33, 'code_key_18.2'!A$2:I$913, 9, FALSE)), "REF_NOT_FOUND", VLOOKUP(A33, 'code_key_18.2'!A$2:I$913, 9, FALSE))</f>
        <v>Damage or trespass to public services or utilities.</v>
      </c>
      <c r="I33" t="str">
        <f>IF(ISERROR(VLOOKUP(A33, 'code_key_18.2'!A$2:I$913, 7, FALSE)), "REF_NOT_FOUND", VLOOKUP(A33, 'code_key_18.2'!A$2:I$913, 7, FALSE))</f>
        <v>OFFENSES RELATING TO RAILROADS AND OTHER UTILITIES</v>
      </c>
    </row>
    <row r="34" spans="1:9" x14ac:dyDescent="0.2">
      <c r="A34" t="s">
        <v>34</v>
      </c>
      <c r="B34">
        <v>272</v>
      </c>
      <c r="C34">
        <v>1429.3566176470499</v>
      </c>
      <c r="D34">
        <v>27</v>
      </c>
      <c r="E34">
        <v>1392.4074074073999</v>
      </c>
      <c r="F34">
        <v>299</v>
      </c>
      <c r="G34">
        <v>2821.76402505445</v>
      </c>
      <c r="H34" t="str">
        <f>IF(ISERROR(VLOOKUP(A34, 'code_key_18.2'!A$2:I$913, 9, FALSE)), "REF_NOT_FOUND", VLOOKUP(A34, 'code_key_18.2'!A$2:I$913, 9, FALSE))</f>
        <v>Forging public records, etc.</v>
      </c>
      <c r="I34" t="str">
        <f>IF(ISERROR(VLOOKUP(A34, 'code_key_18.2'!A$2:I$913, 7, FALSE)), "REF_NOT_FOUND", VLOOKUP(A34, 'code_key_18.2'!A$2:I$913, 7, FALSE))</f>
        <v>FORGERY</v>
      </c>
    </row>
    <row r="35" spans="1:9" x14ac:dyDescent="0.2">
      <c r="A35" t="s">
        <v>35</v>
      </c>
      <c r="B35">
        <v>142</v>
      </c>
      <c r="C35">
        <v>1368.02816901408</v>
      </c>
      <c r="D35">
        <v>22</v>
      </c>
      <c r="E35">
        <v>1294.0909090908999</v>
      </c>
      <c r="F35">
        <v>164</v>
      </c>
      <c r="G35">
        <v>2662.11907810498</v>
      </c>
      <c r="H35" t="str">
        <f>IF(ISERROR(VLOOKUP(A35, 'code_key_18.2'!A$2:I$913, 9, FALSE)), "REF_NOT_FOUND", VLOOKUP(A35, 'code_key_18.2'!A$2:I$913, 9, FALSE))</f>
        <v>Forging coin or bank notes.</v>
      </c>
      <c r="I35" t="str">
        <f>IF(ISERROR(VLOOKUP(A35, 'code_key_18.2'!A$2:I$913, 7, FALSE)), "REF_NOT_FOUND", VLOOKUP(A35, 'code_key_18.2'!A$2:I$913, 7, FALSE))</f>
        <v>FORGERY</v>
      </c>
    </row>
    <row r="36" spans="1:9" x14ac:dyDescent="0.2">
      <c r="A36" t="s">
        <v>36</v>
      </c>
      <c r="B36">
        <v>879</v>
      </c>
      <c r="C36">
        <v>1335.51422070534</v>
      </c>
      <c r="D36">
        <v>28</v>
      </c>
      <c r="E36">
        <v>1420.8928571428501</v>
      </c>
      <c r="F36">
        <v>907</v>
      </c>
      <c r="G36">
        <v>2756.4070778481901</v>
      </c>
      <c r="H36" t="str">
        <f>IF(ISERROR(VLOOKUP(A36, 'code_key_18.2'!A$2:I$913, 9, FALSE)), "REF_NOT_FOUND", VLOOKUP(A36, 'code_key_18.2'!A$2:I$913, 9, FALSE))</f>
        <v>Forging, uttering, etc., other writings.</v>
      </c>
      <c r="I36" t="str">
        <f>IF(ISERROR(VLOOKUP(A36, 'code_key_18.2'!A$2:I$913, 7, FALSE)), "REF_NOT_FOUND", VLOOKUP(A36, 'code_key_18.2'!A$2:I$913, 7, FALSE))</f>
        <v>FORGERY</v>
      </c>
    </row>
    <row r="37" spans="1:9" x14ac:dyDescent="0.2">
      <c r="A37" t="s">
        <v>37</v>
      </c>
      <c r="B37">
        <v>7</v>
      </c>
      <c r="C37">
        <v>1512.1428571428501</v>
      </c>
      <c r="F37">
        <v>7</v>
      </c>
      <c r="G37">
        <v>1512.1428571428501</v>
      </c>
      <c r="H37" t="str">
        <f>IF(ISERROR(VLOOKUP(A37, 'code_key_18.2'!A$2:I$913, 9, FALSE)), "REF_NOT_FOUND", VLOOKUP(A37, 'code_key_18.2'!A$2:I$913, 9, FALSE))</f>
        <v>Having in possession forged coin or bank notes.</v>
      </c>
      <c r="I37" t="str">
        <f>IF(ISERROR(VLOOKUP(A37, 'code_key_18.2'!A$2:I$913, 7, FALSE)), "REF_NOT_FOUND", VLOOKUP(A37, 'code_key_18.2'!A$2:I$913, 7, FALSE))</f>
        <v>FORGERY</v>
      </c>
    </row>
    <row r="38" spans="1:9" x14ac:dyDescent="0.2">
      <c r="A38" t="s">
        <v>38</v>
      </c>
      <c r="B38">
        <v>2</v>
      </c>
      <c r="C38">
        <v>547.5</v>
      </c>
      <c r="F38">
        <v>2</v>
      </c>
      <c r="G38">
        <v>547.5</v>
      </c>
      <c r="H38" t="str">
        <f>IF(ISERROR(VLOOKUP(A38, 'code_key_18.2'!A$2:I$913, 9, FALSE)), "REF_NOT_FOUND", VLOOKUP(A38, 'code_key_18.2'!A$2:I$913, 9, FALSE))</f>
        <v>Impersonating law-enforcement officer; penalty.</v>
      </c>
      <c r="I38" t="str">
        <f>IF(ISERROR(VLOOKUP(A38, 'code_key_18.2'!A$2:I$913, 7, FALSE)), "REF_NOT_FOUND", VLOOKUP(A38, 'code_key_18.2'!A$2:I$913, 7, FALSE))</f>
        <v>IMPERSONATION</v>
      </c>
    </row>
    <row r="39" spans="1:9" x14ac:dyDescent="0.2">
      <c r="A39" t="s">
        <v>39</v>
      </c>
      <c r="B39">
        <v>1</v>
      </c>
      <c r="C39">
        <v>730</v>
      </c>
      <c r="F39">
        <v>1</v>
      </c>
      <c r="G39">
        <v>730</v>
      </c>
      <c r="H39" t="str">
        <f>IF(ISERROR(VLOOKUP(A39, 'code_key_18.2'!A$2:I$913, 9, FALSE)), "REF_NOT_FOUND", VLOOKUP(A39, 'code_key_18.2'!A$2:I$913, 9, FALSE))</f>
        <v>Impersonating certain public safety personnel; penalty.</v>
      </c>
      <c r="I39" t="str">
        <f>IF(ISERROR(VLOOKUP(A39, 'code_key_18.2'!A$2:I$913, 7, FALSE)), "REF_NOT_FOUND", VLOOKUP(A39, 'code_key_18.2'!A$2:I$913, 7, FALSE))</f>
        <v>IMPERSONATION</v>
      </c>
    </row>
    <row r="40" spans="1:9" x14ac:dyDescent="0.2">
      <c r="A40" t="s">
        <v>40</v>
      </c>
      <c r="B40">
        <v>735</v>
      </c>
      <c r="C40">
        <v>1338.12925170068</v>
      </c>
      <c r="D40">
        <v>52</v>
      </c>
      <c r="E40">
        <v>1575.76923076923</v>
      </c>
      <c r="F40">
        <v>787</v>
      </c>
      <c r="G40">
        <v>2913.89848246991</v>
      </c>
      <c r="H40" t="str">
        <f>IF(ISERROR(VLOOKUP(A40, 'code_key_18.2'!A$2:I$913, 9, FALSE)), "REF_NOT_FOUND", VLOOKUP(A40, 'code_key_18.2'!A$2:I$913, 9, FALSE))</f>
        <v>Obtaining money or signature, etc., by false pretense.</v>
      </c>
      <c r="I40" t="str">
        <f>IF(ISERROR(VLOOKUP(A40, 'code_key_18.2'!A$2:I$913, 7, FALSE)), "REF_NOT_FOUND", VLOOKUP(A40, 'code_key_18.2'!A$2:I$913, 7, FALSE))</f>
        <v>FALSE PRETENSES</v>
      </c>
    </row>
    <row r="41" spans="1:9" x14ac:dyDescent="0.2">
      <c r="A41" t="s">
        <v>41</v>
      </c>
      <c r="B41">
        <v>4</v>
      </c>
      <c r="C41">
        <v>365</v>
      </c>
      <c r="F41">
        <v>4</v>
      </c>
      <c r="G41">
        <v>365</v>
      </c>
      <c r="H41" t="str">
        <f>IF(ISERROR(VLOOKUP(A41, 'code_key_18.2'!A$2:I$913, 9, FALSE)), "REF_NOT_FOUND", VLOOKUP(A41, 'code_key_18.2'!A$2:I$913, 9, FALSE))</f>
        <v>Financial exploitation of mentally incapacitated persons; penalty.</v>
      </c>
      <c r="I41" t="str">
        <f>IF(ISERROR(VLOOKUP(A41, 'code_key_18.2'!A$2:I$913, 7, FALSE)), "REF_NOT_FOUND", VLOOKUP(A41, 'code_key_18.2'!A$2:I$913, 7, FALSE))</f>
        <v>FALSE PRETENSES</v>
      </c>
    </row>
    <row r="42" spans="1:9" x14ac:dyDescent="0.2">
      <c r="A42" t="s">
        <v>42</v>
      </c>
      <c r="B42">
        <v>91</v>
      </c>
      <c r="C42">
        <v>889.175824175824</v>
      </c>
      <c r="D42">
        <v>10</v>
      </c>
      <c r="E42">
        <v>1003.5</v>
      </c>
      <c r="F42">
        <v>101</v>
      </c>
      <c r="G42">
        <v>1892.6758241758239</v>
      </c>
      <c r="H42" t="str">
        <f>IF(ISERROR(VLOOKUP(A42, 'code_key_18.2'!A$2:I$913, 9, FALSE)), "REF_NOT_FOUND", VLOOKUP(A42, 'code_key_18.2'!A$2:I$913, 9, FALSE))</f>
        <v>Issuing bad checks, etc., larceny.</v>
      </c>
      <c r="I42" t="str">
        <f>IF(ISERROR(VLOOKUP(A42, 'code_key_18.2'!A$2:I$913, 7, FALSE)), "REF_NOT_FOUND", VLOOKUP(A42, 'code_key_18.2'!A$2:I$913, 7, FALSE))</f>
        <v>BAD CHECK LAW</v>
      </c>
    </row>
    <row r="43" spans="1:9" x14ac:dyDescent="0.2">
      <c r="A43" t="s">
        <v>43</v>
      </c>
      <c r="B43">
        <v>18</v>
      </c>
      <c r="C43">
        <v>1216.6666666666599</v>
      </c>
      <c r="F43">
        <v>18</v>
      </c>
      <c r="G43">
        <v>1216.6666666666599</v>
      </c>
      <c r="H43" t="str">
        <f>IF(ISERROR(VLOOKUP(A43, 'code_key_18.2'!A$2:I$913, 9, FALSE)), "REF_NOT_FOUND", VLOOKUP(A43, 'code_key_18.2'!A$2:I$913, 9, FALSE))</f>
        <v>Issuance of bad checks.</v>
      </c>
      <c r="I43" t="str">
        <f>IF(ISERROR(VLOOKUP(A43, 'code_key_18.2'!A$2:I$913, 7, FALSE)), "REF_NOT_FOUND", VLOOKUP(A43, 'code_key_18.2'!A$2:I$913, 7, FALSE))</f>
        <v>BAD CHECK LAW</v>
      </c>
    </row>
    <row r="44" spans="1:9" x14ac:dyDescent="0.2">
      <c r="A44" t="s">
        <v>44</v>
      </c>
      <c r="B44">
        <v>1</v>
      </c>
      <c r="C44">
        <v>365</v>
      </c>
      <c r="F44">
        <v>1</v>
      </c>
      <c r="G44">
        <v>365</v>
      </c>
      <c r="H44" t="str">
        <f>IF(ISERROR(VLOOKUP(A44, 'code_key_18.2'!A$2:I$913, 9, FALSE)), "REF_NOT_FOUND", VLOOKUP(A44, 'code_key_18.2'!A$2:I$913, 9, FALSE))</f>
        <v>Issuing bad checks on behalf of business firm or corporation in payment of wages; penalty.</v>
      </c>
      <c r="I44" t="str">
        <f>IF(ISERROR(VLOOKUP(A44, 'code_key_18.2'!A$2:I$913, 7, FALSE)), "REF_NOT_FOUND", VLOOKUP(A44, 'code_key_18.2'!A$2:I$913, 7, FALSE))</f>
        <v>BAD CHECK LAW</v>
      </c>
    </row>
    <row r="45" spans="1:9" x14ac:dyDescent="0.2">
      <c r="A45" t="s">
        <v>45</v>
      </c>
      <c r="B45">
        <v>5</v>
      </c>
      <c r="C45">
        <v>1679</v>
      </c>
      <c r="F45">
        <v>5</v>
      </c>
      <c r="G45">
        <v>1679</v>
      </c>
      <c r="H45" t="str">
        <f>IF(ISERROR(VLOOKUP(A45, 'code_key_18.2'!A$2:I$913, 9, FALSE)), "REF_NOT_FOUND", VLOOKUP(A45, 'code_key_18.2'!A$2:I$913, 9, FALSE))</f>
        <v>False statements to obtain property or credit.</v>
      </c>
      <c r="I45" t="str">
        <f>IF(ISERROR(VLOOKUP(A45, 'code_key_18.2'!A$2:I$913, 7, FALSE)), "REF_NOT_FOUND", VLOOKUP(A45, 'code_key_18.2'!A$2:I$913, 7, FALSE))</f>
        <v>FALSE REPRESENTATIONS TO OBTAIN PROPERTY OR CREDIT</v>
      </c>
    </row>
    <row r="46" spans="1:9" x14ac:dyDescent="0.2">
      <c r="A46" t="s">
        <v>46</v>
      </c>
      <c r="B46">
        <v>183</v>
      </c>
      <c r="C46">
        <v>1120.90163934426</v>
      </c>
      <c r="D46">
        <v>20</v>
      </c>
      <c r="E46">
        <v>1049.25</v>
      </c>
      <c r="F46">
        <v>203</v>
      </c>
      <c r="G46">
        <v>2170.1516393442598</v>
      </c>
      <c r="H46" t="str">
        <f>IF(ISERROR(VLOOKUP(A46, 'code_key_18.2'!A$2:I$913, 9, FALSE)), "REF_NOT_FOUND", VLOOKUP(A46, 'code_key_18.2'!A$2:I$913, 9, FALSE))</f>
        <v>Identity theft; penalty; restitution; victim assistance.</v>
      </c>
      <c r="I46" t="str">
        <f>IF(ISERROR(VLOOKUP(A46, 'code_key_18.2'!A$2:I$913, 7, FALSE)), "REF_NOT_FOUND", VLOOKUP(A46, 'code_key_18.2'!A$2:I$913, 7, FALSE))</f>
        <v>FALSE REPRESENTATIONS TO OBTAIN PROPERTY OR CREDIT</v>
      </c>
    </row>
    <row r="47" spans="1:9" x14ac:dyDescent="0.2">
      <c r="A47" t="s">
        <v>47</v>
      </c>
      <c r="B47">
        <v>1</v>
      </c>
      <c r="C47">
        <v>1825</v>
      </c>
      <c r="F47">
        <v>1</v>
      </c>
      <c r="G47">
        <v>1825</v>
      </c>
      <c r="H47" t="str">
        <f>IF(ISERROR(VLOOKUP(A47, 'code_key_18.2'!A$2:I$913, 9, FALSE)), "REF_NOT_FOUND", VLOOKUP(A47, 'code_key_18.2'!A$2:I$913, 9, FALSE))</f>
        <v>REF_NOT_FOUND</v>
      </c>
      <c r="I47" t="str">
        <f>IF(ISERROR(VLOOKUP(A47, 'code_key_18.2'!A$2:I$913, 7, FALSE)), "REF_NOT_FOUND", VLOOKUP(A47, 'code_key_18.2'!A$2:I$913, 7, FALSE))</f>
        <v>REF_NOT_FOUND</v>
      </c>
    </row>
    <row r="48" spans="1:9" x14ac:dyDescent="0.2">
      <c r="A48" t="s">
        <v>48</v>
      </c>
      <c r="B48">
        <v>9</v>
      </c>
      <c r="C48">
        <v>912.22222222222194</v>
      </c>
      <c r="D48">
        <v>1</v>
      </c>
      <c r="E48">
        <v>30</v>
      </c>
      <c r="F48">
        <v>10</v>
      </c>
      <c r="G48">
        <v>942.22222222222194</v>
      </c>
      <c r="H48" t="str">
        <f>IF(ISERROR(VLOOKUP(A48, 'code_key_18.2'!A$2:I$913, 9, FALSE)), "REF_NOT_FOUND", VLOOKUP(A48, 'code_key_18.2'!A$2:I$913, 9, FALSE))</f>
        <v>Obtaining or attempting to obtain oil, electric, gas, water, telephone, telegraph, cable television or electronic communication service without payment; penalty; civil liability.</v>
      </c>
      <c r="I48" t="str">
        <f>IF(ISERROR(VLOOKUP(A48, 'code_key_18.2'!A$2:I$913, 7, FALSE)), "REF_NOT_FOUND", VLOOKUP(A48, 'code_key_18.2'!A$2:I$913, 7, FALSE))</f>
        <v>FALSE REPRESENTATIONS TO OBTAIN PROPERTY OR CREDIT</v>
      </c>
    </row>
    <row r="49" spans="1:9" x14ac:dyDescent="0.2">
      <c r="A49" t="s">
        <v>49</v>
      </c>
      <c r="B49">
        <v>7</v>
      </c>
      <c r="C49">
        <v>777.142857142857</v>
      </c>
      <c r="F49">
        <v>7</v>
      </c>
      <c r="G49">
        <v>777.142857142857</v>
      </c>
      <c r="H49" t="str">
        <f>IF(ISERROR(VLOOKUP(A49, 'code_key_18.2'!A$2:I$913, 9, FALSE)), "REF_NOT_FOUND", VLOOKUP(A49, 'code_key_18.2'!A$2:I$913, 9, FALSE))</f>
        <v>Defrauding hotels, motels, campgrounds, boardinghouses, etc.</v>
      </c>
      <c r="I49" t="str">
        <f>IF(ISERROR(VLOOKUP(A49, 'code_key_18.2'!A$2:I$913, 7, FALSE)), "REF_NOT_FOUND", VLOOKUP(A49, 'code_key_18.2'!A$2:I$913, 7, FALSE))</f>
        <v>FALSE REPRESENTATIONS TO OBTAIN PROPERTY OR CREDIT</v>
      </c>
    </row>
    <row r="50" spans="1:9" x14ac:dyDescent="0.2">
      <c r="A50" t="s">
        <v>50</v>
      </c>
      <c r="B50">
        <v>10</v>
      </c>
      <c r="C50">
        <v>1168</v>
      </c>
      <c r="F50">
        <v>10</v>
      </c>
      <c r="G50">
        <v>1168</v>
      </c>
      <c r="H50" t="str">
        <f>IF(ISERROR(VLOOKUP(A50, 'code_key_18.2'!A$2:I$913, 9, FALSE)), "REF_NOT_FOUND", VLOOKUP(A50, 'code_key_18.2'!A$2:I$913, 9, FALSE))</f>
        <v>How accessories after the fact punished; certain exceptions.</v>
      </c>
      <c r="I50">
        <f>IF(ISERROR(VLOOKUP(A50, 'code_key_18.2'!A$2:I$913, 7, FALSE)), "REF_NOT_FOUND", VLOOKUP(A50, 'code_key_18.2'!A$2:I$913, 7, FALSE))</f>
        <v>0</v>
      </c>
    </row>
    <row r="51" spans="1:9" x14ac:dyDescent="0.2">
      <c r="A51" t="s">
        <v>51</v>
      </c>
      <c r="B51">
        <v>482</v>
      </c>
      <c r="C51">
        <v>2048.47302904564</v>
      </c>
      <c r="D51">
        <v>25</v>
      </c>
      <c r="E51">
        <v>1834.6</v>
      </c>
      <c r="F51">
        <v>507</v>
      </c>
      <c r="G51">
        <v>3883.0730290456399</v>
      </c>
      <c r="H51" t="str">
        <f>IF(ISERROR(VLOOKUP(A51, 'code_key_18.2'!A$2:I$913, 9, FALSE)), "REF_NOT_FOUND", VLOOKUP(A51, 'code_key_18.2'!A$2:I$913, 9, FALSE))</f>
        <v>Credit card theft.</v>
      </c>
      <c r="I51" t="str">
        <f>IF(ISERROR(VLOOKUP(A51, 'code_key_18.2'!A$2:I$913, 7, FALSE)), "REF_NOT_FOUND", VLOOKUP(A51, 'code_key_18.2'!A$2:I$913, 7, FALSE))</f>
        <v>OFFENSES RELATING TO CREDIT CARDS</v>
      </c>
    </row>
    <row r="52" spans="1:9" x14ac:dyDescent="0.2">
      <c r="A52" t="s">
        <v>52</v>
      </c>
      <c r="B52">
        <v>7</v>
      </c>
      <c r="C52">
        <v>1825</v>
      </c>
      <c r="F52">
        <v>7</v>
      </c>
      <c r="G52">
        <v>1825</v>
      </c>
      <c r="H52" t="str">
        <f>IF(ISERROR(VLOOKUP(A52, 'code_key_18.2'!A$2:I$913, 9, FALSE)), "REF_NOT_FOUND", VLOOKUP(A52, 'code_key_18.2'!A$2:I$913, 9, FALSE))</f>
        <v>REF_NOT_FOUND</v>
      </c>
      <c r="I52" t="str">
        <f>IF(ISERROR(VLOOKUP(A52, 'code_key_18.2'!A$2:I$913, 7, FALSE)), "REF_NOT_FOUND", VLOOKUP(A52, 'code_key_18.2'!A$2:I$913, 7, FALSE))</f>
        <v>REF_NOT_FOUND</v>
      </c>
    </row>
    <row r="53" spans="1:9" x14ac:dyDescent="0.2">
      <c r="A53" t="s">
        <v>53</v>
      </c>
      <c r="B53">
        <v>1</v>
      </c>
      <c r="C53">
        <v>1825</v>
      </c>
      <c r="D53">
        <v>1</v>
      </c>
      <c r="E53">
        <v>730</v>
      </c>
      <c r="F53">
        <v>2</v>
      </c>
      <c r="G53">
        <v>2555</v>
      </c>
      <c r="H53" t="str">
        <f>IF(ISERROR(VLOOKUP(A53, 'code_key_18.2'!A$2:I$913, 9, FALSE)), "REF_NOT_FOUND", VLOOKUP(A53, 'code_key_18.2'!A$2:I$913, 9, FALSE))</f>
        <v>REF_NOT_FOUND</v>
      </c>
      <c r="I53" t="str">
        <f>IF(ISERROR(VLOOKUP(A53, 'code_key_18.2'!A$2:I$913, 7, FALSE)), "REF_NOT_FOUND", VLOOKUP(A53, 'code_key_18.2'!A$2:I$913, 7, FALSE))</f>
        <v>REF_NOT_FOUND</v>
      </c>
    </row>
    <row r="54" spans="1:9" x14ac:dyDescent="0.2">
      <c r="A54" t="s">
        <v>54</v>
      </c>
      <c r="B54">
        <v>1</v>
      </c>
      <c r="C54">
        <v>1825</v>
      </c>
      <c r="F54">
        <v>1</v>
      </c>
      <c r="G54">
        <v>1825</v>
      </c>
      <c r="H54" t="str">
        <f>IF(ISERROR(VLOOKUP(A54, 'code_key_18.2'!A$2:I$913, 9, FALSE)), "REF_NOT_FOUND", VLOOKUP(A54, 'code_key_18.2'!A$2:I$913, 9, FALSE))</f>
        <v>REF_NOT_FOUND</v>
      </c>
      <c r="I54" t="str">
        <f>IF(ISERROR(VLOOKUP(A54, 'code_key_18.2'!A$2:I$913, 7, FALSE)), "REF_NOT_FOUND", VLOOKUP(A54, 'code_key_18.2'!A$2:I$913, 7, FALSE))</f>
        <v>REF_NOT_FOUND</v>
      </c>
    </row>
    <row r="55" spans="1:9" x14ac:dyDescent="0.2">
      <c r="A55" t="s">
        <v>55</v>
      </c>
      <c r="B55">
        <v>146</v>
      </c>
      <c r="C55">
        <v>1408.69863013698</v>
      </c>
      <c r="D55">
        <v>6</v>
      </c>
      <c r="E55">
        <v>1865</v>
      </c>
      <c r="F55">
        <v>152</v>
      </c>
      <c r="G55">
        <v>3273.6986301369798</v>
      </c>
      <c r="H55" t="str">
        <f>IF(ISERROR(VLOOKUP(A55, 'code_key_18.2'!A$2:I$913, 9, FALSE)), "REF_NOT_FOUND", VLOOKUP(A55, 'code_key_18.2'!A$2:I$913, 9, FALSE))</f>
        <v>Credit card forgery.</v>
      </c>
      <c r="I55" t="str">
        <f>IF(ISERROR(VLOOKUP(A55, 'code_key_18.2'!A$2:I$913, 7, FALSE)), "REF_NOT_FOUND", VLOOKUP(A55, 'code_key_18.2'!A$2:I$913, 7, FALSE))</f>
        <v>OFFENSES RELATING TO CREDIT CARDS</v>
      </c>
    </row>
    <row r="56" spans="1:9" x14ac:dyDescent="0.2">
      <c r="A56" t="s">
        <v>56</v>
      </c>
      <c r="B56">
        <v>284</v>
      </c>
      <c r="C56">
        <v>1213.6971830985899</v>
      </c>
      <c r="D56">
        <v>15</v>
      </c>
      <c r="E56">
        <v>1192.3333333333301</v>
      </c>
      <c r="F56">
        <v>299</v>
      </c>
      <c r="G56">
        <v>2406.0305164319198</v>
      </c>
      <c r="H56" t="str">
        <f>IF(ISERROR(VLOOKUP(A56, 'code_key_18.2'!A$2:I$913, 9, FALSE)), "REF_NOT_FOUND", VLOOKUP(A56, 'code_key_18.2'!A$2:I$913, 9, FALSE))</f>
        <v>Credit card fraud; conspiracy; penalties.</v>
      </c>
      <c r="I56" t="str">
        <f>IF(ISERROR(VLOOKUP(A56, 'code_key_18.2'!A$2:I$913, 7, FALSE)), "REF_NOT_FOUND", VLOOKUP(A56, 'code_key_18.2'!A$2:I$913, 7, FALSE))</f>
        <v>OFFENSES RELATING TO CREDIT CARDS</v>
      </c>
    </row>
    <row r="57" spans="1:9" x14ac:dyDescent="0.2">
      <c r="A57" t="s">
        <v>58</v>
      </c>
      <c r="B57">
        <v>3</v>
      </c>
      <c r="C57">
        <v>1460</v>
      </c>
      <c r="F57">
        <v>3</v>
      </c>
      <c r="G57">
        <v>1460</v>
      </c>
      <c r="H57" t="str">
        <f>IF(ISERROR(VLOOKUP(A57, 'code_key_18.2'!A$2:I$913, 9, FALSE)), "REF_NOT_FOUND", VLOOKUP(A57, 'code_key_18.2'!A$2:I$913, 9, FALSE))</f>
        <v>Fraudulent application for credit card; penalties.</v>
      </c>
      <c r="I57" t="str">
        <f>IF(ISERROR(VLOOKUP(A57, 'code_key_18.2'!A$2:I$913, 7, FALSE)), "REF_NOT_FOUND", VLOOKUP(A57, 'code_key_18.2'!A$2:I$913, 7, FALSE))</f>
        <v>OFFENSES RELATING TO CREDIT CARDS</v>
      </c>
    </row>
    <row r="58" spans="1:9" x14ac:dyDescent="0.2">
      <c r="A58" t="s">
        <v>57</v>
      </c>
      <c r="B58">
        <v>1</v>
      </c>
      <c r="C58">
        <v>1825</v>
      </c>
      <c r="F58">
        <v>1</v>
      </c>
      <c r="G58">
        <v>1825</v>
      </c>
      <c r="H58" t="str">
        <f>IF(ISERROR(VLOOKUP(A58, 'code_key_18.2'!A$2:I$913, 9, FALSE)), "REF_NOT_FOUND", VLOOKUP(A58, 'code_key_18.2'!A$2:I$913, 9, FALSE))</f>
        <v>REF_NOT_FOUND</v>
      </c>
      <c r="I58" t="str">
        <f>IF(ISERROR(VLOOKUP(A58, 'code_key_18.2'!A$2:I$913, 7, FALSE)), "REF_NOT_FOUND", VLOOKUP(A58, 'code_key_18.2'!A$2:I$913, 7, FALSE))</f>
        <v>REF_NOT_FOUND</v>
      </c>
    </row>
    <row r="59" spans="1:9" x14ac:dyDescent="0.2">
      <c r="A59" t="s">
        <v>59</v>
      </c>
      <c r="B59">
        <v>5</v>
      </c>
      <c r="C59">
        <v>876</v>
      </c>
      <c r="F59">
        <v>5</v>
      </c>
      <c r="G59">
        <v>876</v>
      </c>
      <c r="H59" t="str">
        <f>IF(ISERROR(VLOOKUP(A59, 'code_key_18.2'!A$2:I$913, 9, FALSE)), "REF_NOT_FOUND", VLOOKUP(A59, 'code_key_18.2'!A$2:I$913, 9, FALSE))</f>
        <v>Criminal possession of credit card forgery devices.</v>
      </c>
      <c r="I59" t="str">
        <f>IF(ISERROR(VLOOKUP(A59, 'code_key_18.2'!A$2:I$913, 7, FALSE)), "REF_NOT_FOUND", VLOOKUP(A59, 'code_key_18.2'!A$2:I$913, 7, FALSE))</f>
        <v>OFFENSES RELATING TO CREDIT CARDS</v>
      </c>
    </row>
    <row r="60" spans="1:9" x14ac:dyDescent="0.2">
      <c r="A60" t="s">
        <v>60</v>
      </c>
      <c r="B60">
        <v>2</v>
      </c>
      <c r="C60">
        <v>1095</v>
      </c>
      <c r="F60">
        <v>2</v>
      </c>
      <c r="G60">
        <v>1095</v>
      </c>
      <c r="H60" t="str">
        <f>IF(ISERROR(VLOOKUP(A60, 'code_key_18.2'!A$2:I$913, 9, FALSE)), "REF_NOT_FOUND", VLOOKUP(A60, 'code_key_18.2'!A$2:I$913, 9, FALSE))</f>
        <v>Unlawful use of payment card scanning devices and re-encoders; penalty.</v>
      </c>
      <c r="I60" t="str">
        <f>IF(ISERROR(VLOOKUP(A60, 'code_key_18.2'!A$2:I$913, 7, FALSE)), "REF_NOT_FOUND", VLOOKUP(A60, 'code_key_18.2'!A$2:I$913, 7, FALSE))</f>
        <v>OFFENSES RELATING TO CREDIT CARDS</v>
      </c>
    </row>
    <row r="61" spans="1:9" x14ac:dyDescent="0.2">
      <c r="A61" t="s">
        <v>61</v>
      </c>
      <c r="B61">
        <v>6</v>
      </c>
      <c r="C61">
        <v>866.66666666666595</v>
      </c>
      <c r="D61">
        <v>1</v>
      </c>
      <c r="E61">
        <v>1095</v>
      </c>
      <c r="F61">
        <v>7</v>
      </c>
      <c r="G61">
        <v>1961.6666666666661</v>
      </c>
      <c r="H61" t="str">
        <f>IF(ISERROR(VLOOKUP(A61, 'code_key_18.2'!A$2:I$913, 9, FALSE)), "REF_NOT_FOUND", VLOOKUP(A61, 'code_key_18.2'!A$2:I$913, 9, FALSE))</f>
        <v>Criminally receiving goods and services fraudulently obtained.</v>
      </c>
      <c r="I61" t="str">
        <f>IF(ISERROR(VLOOKUP(A61, 'code_key_18.2'!A$2:I$913, 7, FALSE)), "REF_NOT_FOUND", VLOOKUP(A61, 'code_key_18.2'!A$2:I$913, 7, FALSE))</f>
        <v>OFFENSES RELATING TO CREDIT CARDS</v>
      </c>
    </row>
    <row r="62" spans="1:9" x14ac:dyDescent="0.2">
      <c r="A62" t="s">
        <v>62</v>
      </c>
      <c r="B62">
        <v>36</v>
      </c>
      <c r="C62">
        <v>1450.4166666666599</v>
      </c>
      <c r="D62">
        <v>4</v>
      </c>
      <c r="E62">
        <v>1368.75</v>
      </c>
      <c r="F62">
        <v>40</v>
      </c>
      <c r="G62">
        <v>2819.1666666666597</v>
      </c>
      <c r="H62" t="str">
        <f>IF(ISERROR(VLOOKUP(A62, 'code_key_18.2'!A$2:I$913, 9, FALSE)), "REF_NOT_FOUND", VLOOKUP(A62, 'code_key_18.2'!A$2:I$913, 9, FALSE))</f>
        <v>Failure to perform promise for construction, etc., in return for advances.</v>
      </c>
      <c r="I62" t="str">
        <f>IF(ISERROR(VLOOKUP(A62, 'code_key_18.2'!A$2:I$913, 7, FALSE)), "REF_NOT_FOUND", VLOOKUP(A62, 'code_key_18.2'!A$2:I$913, 7, FALSE))</f>
        <v>MISCELLANEOUS FALSE AND FRAUDULENT ACTS</v>
      </c>
    </row>
    <row r="63" spans="1:9" x14ac:dyDescent="0.2">
      <c r="A63" t="s">
        <v>63</v>
      </c>
      <c r="B63">
        <v>30</v>
      </c>
      <c r="C63">
        <v>979.33333333333303</v>
      </c>
      <c r="D63">
        <v>3</v>
      </c>
      <c r="E63">
        <v>1338.3333333333301</v>
      </c>
      <c r="F63">
        <v>33</v>
      </c>
      <c r="G63">
        <v>2317.6666666666633</v>
      </c>
      <c r="H63" t="str">
        <f>IF(ISERROR(VLOOKUP(A63, 'code_key_18.2'!A$2:I$913, 9, FALSE)), "REF_NOT_FOUND", VLOOKUP(A63, 'code_key_18.2'!A$2:I$913, 9, FALSE))</f>
        <v>Conspiracy to commit felony.</v>
      </c>
      <c r="I63" t="str">
        <f>IF(ISERROR(VLOOKUP(A63, 'code_key_18.2'!A$2:I$913, 7, FALSE)), "REF_NOT_FOUND", VLOOKUP(A63, 'code_key_18.2'!A$2:I$913, 7, FALSE))</f>
        <v>CONSPIRACIES</v>
      </c>
    </row>
    <row r="64" spans="1:9" x14ac:dyDescent="0.2">
      <c r="A64" t="s">
        <v>68</v>
      </c>
      <c r="B64">
        <v>0</v>
      </c>
      <c r="C64">
        <v>0</v>
      </c>
      <c r="F64">
        <v>0</v>
      </c>
      <c r="G64">
        <v>0</v>
      </c>
      <c r="H64" t="str">
        <f>IF(ISERROR(VLOOKUP(A64, 'code_key_18.2'!A$2:I$913, 9, FALSE)), "REF_NOT_FOUND", VLOOKUP(A64, 'code_key_18.2'!A$2:I$913, 9, FALSE))</f>
        <v>REF_NOT_FOUND</v>
      </c>
      <c r="I64" t="str">
        <f>IF(ISERROR(VLOOKUP(A64, 'code_key_18.2'!A$2:I$913, 7, FALSE)), "REF_NOT_FOUND", VLOOKUP(A64, 'code_key_18.2'!A$2:I$913, 7, FALSE))</f>
        <v>REF_NOT_FOUND</v>
      </c>
    </row>
    <row r="65" spans="1:9" x14ac:dyDescent="0.2">
      <c r="A65" t="s">
        <v>64</v>
      </c>
      <c r="B65">
        <v>0</v>
      </c>
      <c r="C65">
        <v>0</v>
      </c>
      <c r="D65">
        <v>0</v>
      </c>
      <c r="E65">
        <v>0</v>
      </c>
      <c r="F65">
        <v>0</v>
      </c>
      <c r="G65">
        <v>0</v>
      </c>
      <c r="H65" t="str">
        <f>IF(ISERROR(VLOOKUP(A65, 'code_key_18.2'!A$2:I$913, 9, FALSE)), "REF_NOT_FOUND", VLOOKUP(A65, 'code_key_18.2'!A$2:I$913, 9, FALSE))</f>
        <v>REF_NOT_FOUND</v>
      </c>
      <c r="I65" t="str">
        <f>IF(ISERROR(VLOOKUP(A65, 'code_key_18.2'!A$2:I$913, 7, FALSE)), "REF_NOT_FOUND", VLOOKUP(A65, 'code_key_18.2'!A$2:I$913, 7, FALSE))</f>
        <v>REF_NOT_FOUND</v>
      </c>
    </row>
    <row r="66" spans="1:9" x14ac:dyDescent="0.2">
      <c r="A66" t="s">
        <v>65</v>
      </c>
      <c r="B66">
        <v>1</v>
      </c>
      <c r="C66">
        <v>1825</v>
      </c>
      <c r="F66">
        <v>1</v>
      </c>
      <c r="G66">
        <v>1825</v>
      </c>
      <c r="H66" t="str">
        <f>IF(ISERROR(VLOOKUP(A66, 'code_key_18.2'!A$2:I$913, 9, FALSE)), "REF_NOT_FOUND", VLOOKUP(A66, 'code_key_18.2'!A$2:I$913, 9, FALSE))</f>
        <v>REF_NOT_FOUND</v>
      </c>
      <c r="I66" t="str">
        <f>IF(ISERROR(VLOOKUP(A66, 'code_key_18.2'!A$2:I$913, 7, FALSE)), "REF_NOT_FOUND", VLOOKUP(A66, 'code_key_18.2'!A$2:I$913, 7, FALSE))</f>
        <v>REF_NOT_FOUND</v>
      </c>
    </row>
    <row r="67" spans="1:9" x14ac:dyDescent="0.2">
      <c r="A67" t="s">
        <v>66</v>
      </c>
      <c r="B67">
        <v>0</v>
      </c>
      <c r="C67">
        <v>0</v>
      </c>
      <c r="F67">
        <v>0</v>
      </c>
      <c r="G67">
        <v>0</v>
      </c>
      <c r="H67" t="str">
        <f>IF(ISERROR(VLOOKUP(A67, 'code_key_18.2'!A$2:I$913, 9, FALSE)), "REF_NOT_FOUND", VLOOKUP(A67, 'code_key_18.2'!A$2:I$913, 9, FALSE))</f>
        <v>REF_NOT_FOUND</v>
      </c>
      <c r="I67" t="str">
        <f>IF(ISERROR(VLOOKUP(A67, 'code_key_18.2'!A$2:I$913, 7, FALSE)), "REF_NOT_FOUND", VLOOKUP(A67, 'code_key_18.2'!A$2:I$913, 7, FALSE))</f>
        <v>REF_NOT_FOUND</v>
      </c>
    </row>
    <row r="68" spans="1:9" x14ac:dyDescent="0.2">
      <c r="A68" t="s">
        <v>67</v>
      </c>
      <c r="B68">
        <v>1</v>
      </c>
      <c r="C68">
        <v>180</v>
      </c>
      <c r="D68">
        <v>0</v>
      </c>
      <c r="E68">
        <v>0</v>
      </c>
      <c r="F68">
        <v>1</v>
      </c>
      <c r="G68">
        <v>180</v>
      </c>
      <c r="H68" t="str">
        <f>IF(ISERROR(VLOOKUP(A68, 'code_key_18.2'!A$2:I$913, 9, FALSE)), "REF_NOT_FOUND", VLOOKUP(A68, 'code_key_18.2'!A$2:I$913, 9, FALSE))</f>
        <v>REF_NOT_FOUND</v>
      </c>
      <c r="I68" t="str">
        <f>IF(ISERROR(VLOOKUP(A68, 'code_key_18.2'!A$2:I$913, 7, FALSE)), "REF_NOT_FOUND", VLOOKUP(A68, 'code_key_18.2'!A$2:I$913, 7, FALSE))</f>
        <v>REF_NOT_FOUND</v>
      </c>
    </row>
    <row r="69" spans="1:9" x14ac:dyDescent="0.2">
      <c r="A69" t="s">
        <v>69</v>
      </c>
      <c r="B69">
        <v>86</v>
      </c>
      <c r="C69">
        <v>870.11627906976696</v>
      </c>
      <c r="D69">
        <v>1</v>
      </c>
      <c r="E69">
        <v>730</v>
      </c>
      <c r="F69">
        <v>87</v>
      </c>
      <c r="G69">
        <v>1600.116279069767</v>
      </c>
      <c r="H69" t="str">
        <f>IF(ISERROR(VLOOKUP(A69, 'code_key_18.2'!A$2:I$913, 9, FALSE)), "REF_NOT_FOUND", VLOOKUP(A69, 'code_key_18.2'!A$2:I$913, 9, FALSE))</f>
        <v>Conspiring to trespass or commit larceny.</v>
      </c>
      <c r="I69" t="str">
        <f>IF(ISERROR(VLOOKUP(A69, 'code_key_18.2'!A$2:I$913, 7, FALSE)), "REF_NOT_FOUND", VLOOKUP(A69, 'code_key_18.2'!A$2:I$913, 7, FALSE))</f>
        <v>CONSPIRACIES</v>
      </c>
    </row>
    <row r="70" spans="1:9" x14ac:dyDescent="0.2">
      <c r="A70" t="s">
        <v>70</v>
      </c>
      <c r="B70">
        <v>2</v>
      </c>
      <c r="C70">
        <v>1095</v>
      </c>
      <c r="F70">
        <v>2</v>
      </c>
      <c r="G70">
        <v>1095</v>
      </c>
      <c r="H70" t="str">
        <f>IF(ISERROR(VLOOKUP(A70, 'code_key_18.2'!A$2:I$913, 9, FALSE)), "REF_NOT_FOUND", VLOOKUP(A70, 'code_key_18.2'!A$2:I$913, 9, FALSE))</f>
        <v>REF_NOT_FOUND</v>
      </c>
      <c r="I70" t="str">
        <f>IF(ISERROR(VLOOKUP(A70, 'code_key_18.2'!A$2:I$913, 7, FALSE)), "REF_NOT_FOUND", VLOOKUP(A70, 'code_key_18.2'!A$2:I$913, 7, FALSE))</f>
        <v>REF_NOT_FOUND</v>
      </c>
    </row>
    <row r="71" spans="1:9" x14ac:dyDescent="0.2">
      <c r="A71" t="s">
        <v>71</v>
      </c>
      <c r="B71">
        <v>9</v>
      </c>
      <c r="C71">
        <v>2108.88888888888</v>
      </c>
      <c r="F71">
        <v>9</v>
      </c>
      <c r="G71">
        <v>2108.88888888888</v>
      </c>
      <c r="H71" t="str">
        <f>IF(ISERROR(VLOOKUP(A71, 'code_key_18.2'!A$2:I$913, 9, FALSE)), "REF_NOT_FOUND", VLOOKUP(A71, 'code_key_18.2'!A$2:I$913, 9, FALSE))</f>
        <v>Money laundering; penalties.</v>
      </c>
      <c r="I71" t="str">
        <f>IF(ISERROR(VLOOKUP(A71, 'code_key_18.2'!A$2:I$913, 7, FALSE)), "REF_NOT_FOUND", VLOOKUP(A71, 'code_key_18.2'!A$2:I$913, 7, FALSE))</f>
        <v>VIRGINIA COMPREHENSIVE MONEY LAUNDERING ACT</v>
      </c>
    </row>
    <row r="72" spans="1:9" x14ac:dyDescent="0.2">
      <c r="A72" t="s">
        <v>72</v>
      </c>
      <c r="B72">
        <v>2538</v>
      </c>
      <c r="C72">
        <v>2894.8652482269499</v>
      </c>
      <c r="D72">
        <v>310</v>
      </c>
      <c r="E72">
        <v>2943</v>
      </c>
      <c r="F72">
        <v>2848</v>
      </c>
      <c r="G72">
        <v>5837.8652482269499</v>
      </c>
      <c r="H72" t="str">
        <f>IF(ISERROR(VLOOKUP(A72, 'code_key_18.2'!A$2:I$913, 9, FALSE)), "REF_NOT_FOUND", VLOOKUP(A72, 'code_key_18.2'!A$2:I$913, 9, FALSE))</f>
        <v>Manufacturing, selling, giving, distributing, or possessing with intent to manufacture, sell, give, or distribute a controlled substance or an imitation controlled substance prohibited; penalties.</v>
      </c>
      <c r="I72" t="str">
        <f>IF(ISERROR(VLOOKUP(A72, 'code_key_18.2'!A$2:I$913, 7, FALSE)), "REF_NOT_FOUND", VLOOKUP(A72, 'code_key_18.2'!A$2:I$913, 7, FALSE))</f>
        <v>DRUGS</v>
      </c>
    </row>
    <row r="73" spans="1:9" x14ac:dyDescent="0.2">
      <c r="A73" t="s">
        <v>295</v>
      </c>
      <c r="D73">
        <v>1</v>
      </c>
      <c r="E73">
        <v>3650</v>
      </c>
      <c r="F73">
        <v>1</v>
      </c>
      <c r="G73">
        <v>3650</v>
      </c>
      <c r="H73" t="str">
        <f>IF(ISERROR(VLOOKUP(A73, 'code_key_18.2'!A$2:I$913, 9, FALSE)), "REF_NOT_FOUND", VLOOKUP(A73, 'code_key_18.2'!A$2:I$913, 9, FALSE))</f>
        <v>REF_NOT_FOUND</v>
      </c>
      <c r="I73" t="str">
        <f>IF(ISERROR(VLOOKUP(A73, 'code_key_18.2'!A$2:I$913, 7, FALSE)), "REF_NOT_FOUND", VLOOKUP(A73, 'code_key_18.2'!A$2:I$913, 7, FALSE))</f>
        <v>REF_NOT_FOUND</v>
      </c>
    </row>
    <row r="74" spans="1:9" x14ac:dyDescent="0.2">
      <c r="A74" t="s">
        <v>73</v>
      </c>
      <c r="B74">
        <v>9</v>
      </c>
      <c r="C74">
        <v>4582.7777777777701</v>
      </c>
      <c r="F74">
        <v>9</v>
      </c>
      <c r="G74">
        <v>4582.7777777777701</v>
      </c>
      <c r="H74" t="str">
        <f>IF(ISERROR(VLOOKUP(A74, 'code_key_18.2'!A$2:I$913, 9, FALSE)), "REF_NOT_FOUND", VLOOKUP(A74, 'code_key_18.2'!A$2:I$913, 9, FALSE))</f>
        <v>Transporting controlled substances into the Commonwealth; penalty.</v>
      </c>
      <c r="I74" t="str">
        <f>IF(ISERROR(VLOOKUP(A74, 'code_key_18.2'!A$2:I$913, 7, FALSE)), "REF_NOT_FOUND", VLOOKUP(A74, 'code_key_18.2'!A$2:I$913, 7, FALSE))</f>
        <v>DRUGS</v>
      </c>
    </row>
    <row r="75" spans="1:9" x14ac:dyDescent="0.2">
      <c r="A75" t="s">
        <v>74</v>
      </c>
      <c r="B75">
        <v>1</v>
      </c>
      <c r="C75">
        <v>3650</v>
      </c>
      <c r="F75">
        <v>1</v>
      </c>
      <c r="G75">
        <v>3650</v>
      </c>
      <c r="H75" t="str">
        <f>IF(ISERROR(VLOOKUP(A75, 'code_key_18.2'!A$2:I$913, 9, FALSE)), "REF_NOT_FOUND", VLOOKUP(A75, 'code_key_18.2'!A$2:I$913, 9, FALSE))</f>
        <v>Allowing a minor or incapacitated person to be present during manufacture or attempted manufacture of methamphetamine prohibited; penalties.</v>
      </c>
      <c r="I75" t="str">
        <f>IF(ISERROR(VLOOKUP(A75, 'code_key_18.2'!A$2:I$913, 7, FALSE)), "REF_NOT_FOUND", VLOOKUP(A75, 'code_key_18.2'!A$2:I$913, 7, FALSE))</f>
        <v>DRUGS</v>
      </c>
    </row>
    <row r="76" spans="1:9" x14ac:dyDescent="0.2">
      <c r="A76" t="s">
        <v>75</v>
      </c>
      <c r="B76">
        <v>6</v>
      </c>
      <c r="C76">
        <v>2007.5</v>
      </c>
      <c r="F76">
        <v>6</v>
      </c>
      <c r="G76">
        <v>2007.5</v>
      </c>
      <c r="H76" t="str">
        <f>IF(ISERROR(VLOOKUP(A76, 'code_key_18.2'!A$2:I$913, 9, FALSE)), "REF_NOT_FOUND", VLOOKUP(A76, 'code_key_18.2'!A$2:I$913, 9, FALSE))</f>
        <v>REF_NOT_FOUND</v>
      </c>
      <c r="I76" t="str">
        <f>IF(ISERROR(VLOOKUP(A76, 'code_key_18.2'!A$2:I$913, 7, FALSE)), "REF_NOT_FOUND", VLOOKUP(A76, 'code_key_18.2'!A$2:I$913, 7, FALSE))</f>
        <v>REF_NOT_FOUND</v>
      </c>
    </row>
    <row r="77" spans="1:9" x14ac:dyDescent="0.2">
      <c r="A77" t="s">
        <v>76</v>
      </c>
      <c r="B77">
        <v>41</v>
      </c>
      <c r="C77">
        <v>3998.6585365853598</v>
      </c>
      <c r="F77">
        <v>41</v>
      </c>
      <c r="G77">
        <v>3998.6585365853598</v>
      </c>
      <c r="H77" t="str">
        <f>IF(ISERROR(VLOOKUP(A77, 'code_key_18.2'!A$2:I$913, 9, FALSE)), "REF_NOT_FOUND", VLOOKUP(A77, 'code_key_18.2'!A$2:I$913, 9, FALSE))</f>
        <v>Manufacturing, selling, giving, distributing, or possessing with intent to manufacture, sell, give, or distribute methamphetamine; penalty.</v>
      </c>
      <c r="I77" t="str">
        <f>IF(ISERROR(VLOOKUP(A77, 'code_key_18.2'!A$2:I$913, 7, FALSE)), "REF_NOT_FOUND", VLOOKUP(A77, 'code_key_18.2'!A$2:I$913, 7, FALSE))</f>
        <v>DRUGS</v>
      </c>
    </row>
    <row r="78" spans="1:9" x14ac:dyDescent="0.2">
      <c r="A78" t="s">
        <v>77</v>
      </c>
      <c r="B78">
        <v>1</v>
      </c>
      <c r="C78">
        <v>3650</v>
      </c>
      <c r="F78">
        <v>1</v>
      </c>
      <c r="G78">
        <v>3650</v>
      </c>
      <c r="H78" t="str">
        <f>IF(ISERROR(VLOOKUP(A78, 'code_key_18.2'!A$2:I$913, 9, FALSE)), "REF_NOT_FOUND", VLOOKUP(A78, 'code_key_18.2'!A$2:I$913, 9, FALSE))</f>
        <v>REF_NOT_FOUND</v>
      </c>
      <c r="I78" t="str">
        <f>IF(ISERROR(VLOOKUP(A78, 'code_key_18.2'!A$2:I$913, 7, FALSE)), "REF_NOT_FOUND", VLOOKUP(A78, 'code_key_18.2'!A$2:I$913, 7, FALSE))</f>
        <v>REF_NOT_FOUND</v>
      </c>
    </row>
    <row r="79" spans="1:9" x14ac:dyDescent="0.2">
      <c r="A79" t="s">
        <v>78</v>
      </c>
      <c r="B79">
        <v>653</v>
      </c>
      <c r="C79">
        <v>1450.68912710566</v>
      </c>
      <c r="D79">
        <v>58</v>
      </c>
      <c r="E79">
        <v>1447.7586206896499</v>
      </c>
      <c r="F79">
        <v>711</v>
      </c>
      <c r="G79">
        <v>2898.4477477953096</v>
      </c>
      <c r="H79" t="str">
        <f>IF(ISERROR(VLOOKUP(A79, 'code_key_18.2'!A$2:I$913, 9, FALSE)), "REF_NOT_FOUND", VLOOKUP(A79, 'code_key_18.2'!A$2:I$913, 9, FALSE))</f>
        <v>Penalties for sale, gift, distribution or possession with intent to sell, give or distribute marijuana.</v>
      </c>
      <c r="I79" t="str">
        <f>IF(ISERROR(VLOOKUP(A79, 'code_key_18.2'!A$2:I$913, 7, FALSE)), "REF_NOT_FOUND", VLOOKUP(A79, 'code_key_18.2'!A$2:I$913, 7, FALSE))</f>
        <v>DRUGS</v>
      </c>
    </row>
    <row r="80" spans="1:9" x14ac:dyDescent="0.2">
      <c r="A80" t="s">
        <v>79</v>
      </c>
      <c r="B80">
        <v>4</v>
      </c>
      <c r="C80">
        <v>1093.75</v>
      </c>
      <c r="F80">
        <v>4</v>
      </c>
      <c r="G80">
        <v>1093.75</v>
      </c>
      <c r="H80" t="str">
        <f>IF(ISERROR(VLOOKUP(A80, 'code_key_18.2'!A$2:I$913, 9, FALSE)), "REF_NOT_FOUND", VLOOKUP(A80, 'code_key_18.2'!A$2:I$913, 9, FALSE))</f>
        <v>REF_NOT_FOUND</v>
      </c>
      <c r="I80" t="str">
        <f>IF(ISERROR(VLOOKUP(A80, 'code_key_18.2'!A$2:I$913, 7, FALSE)), "REF_NOT_FOUND", VLOOKUP(A80, 'code_key_18.2'!A$2:I$913, 7, FALSE))</f>
        <v>REF_NOT_FOUND</v>
      </c>
    </row>
    <row r="81" spans="1:9" x14ac:dyDescent="0.2">
      <c r="A81" t="s">
        <v>80</v>
      </c>
      <c r="B81">
        <v>1</v>
      </c>
      <c r="C81">
        <v>1825</v>
      </c>
      <c r="F81">
        <v>1</v>
      </c>
      <c r="G81">
        <v>1825</v>
      </c>
      <c r="H81" t="str">
        <f>IF(ISERROR(VLOOKUP(A81, 'code_key_18.2'!A$2:I$913, 9, FALSE)), "REF_NOT_FOUND", VLOOKUP(A81, 'code_key_18.2'!A$2:I$913, 9, FALSE))</f>
        <v>REF_NOT_FOUND</v>
      </c>
      <c r="I81" t="str">
        <f>IF(ISERROR(VLOOKUP(A81, 'code_key_18.2'!A$2:I$913, 7, FALSE)), "REF_NOT_FOUND", VLOOKUP(A81, 'code_key_18.2'!A$2:I$913, 7, FALSE))</f>
        <v>REF_NOT_FOUND</v>
      </c>
    </row>
    <row r="82" spans="1:9" x14ac:dyDescent="0.2">
      <c r="A82" t="s">
        <v>81</v>
      </c>
      <c r="B82">
        <v>6</v>
      </c>
      <c r="C82">
        <v>3650</v>
      </c>
      <c r="D82">
        <v>1</v>
      </c>
      <c r="E82">
        <v>3650</v>
      </c>
      <c r="F82">
        <v>7</v>
      </c>
      <c r="G82">
        <v>7300</v>
      </c>
      <c r="H82" t="str">
        <f>IF(ISERROR(VLOOKUP(A82, 'code_key_18.2'!A$2:I$913, 9, FALSE)), "REF_NOT_FOUND", VLOOKUP(A82, 'code_key_18.2'!A$2:I$913, 9, FALSE))</f>
        <v>REF_NOT_FOUND</v>
      </c>
      <c r="I82" t="str">
        <f>IF(ISERROR(VLOOKUP(A82, 'code_key_18.2'!A$2:I$913, 7, FALSE)), "REF_NOT_FOUND", VLOOKUP(A82, 'code_key_18.2'!A$2:I$913, 7, FALSE))</f>
        <v>REF_NOT_FOUND</v>
      </c>
    </row>
    <row r="83" spans="1:9" x14ac:dyDescent="0.2">
      <c r="A83" t="s">
        <v>82</v>
      </c>
      <c r="B83">
        <v>1</v>
      </c>
      <c r="C83">
        <v>1825</v>
      </c>
      <c r="F83">
        <v>1</v>
      </c>
      <c r="G83">
        <v>1825</v>
      </c>
      <c r="H83" t="str">
        <f>IF(ISERROR(VLOOKUP(A83, 'code_key_18.2'!A$2:I$913, 9, FALSE)), "REF_NOT_FOUND", VLOOKUP(A83, 'code_key_18.2'!A$2:I$913, 9, FALSE))</f>
        <v>REF_NOT_FOUND</v>
      </c>
      <c r="I83" t="str">
        <f>IF(ISERROR(VLOOKUP(A83, 'code_key_18.2'!A$2:I$913, 7, FALSE)), "REF_NOT_FOUND", VLOOKUP(A83, 'code_key_18.2'!A$2:I$913, 7, FALSE))</f>
        <v>REF_NOT_FOUND</v>
      </c>
    </row>
    <row r="84" spans="1:9" x14ac:dyDescent="0.2">
      <c r="A84" t="s">
        <v>83</v>
      </c>
      <c r="B84">
        <v>1</v>
      </c>
      <c r="C84">
        <v>180</v>
      </c>
      <c r="F84">
        <v>1</v>
      </c>
      <c r="G84">
        <v>180</v>
      </c>
      <c r="H84" t="str">
        <f>IF(ISERROR(VLOOKUP(A84, 'code_key_18.2'!A$2:I$913, 9, FALSE)), "REF_NOT_FOUND", VLOOKUP(A84, 'code_key_18.2'!A$2:I$913, 9, FALSE))</f>
        <v>REF_NOT_FOUND</v>
      </c>
      <c r="I84" t="str">
        <f>IF(ISERROR(VLOOKUP(A84, 'code_key_18.2'!A$2:I$913, 7, FALSE)), "REF_NOT_FOUND", VLOOKUP(A84, 'code_key_18.2'!A$2:I$913, 7, FALSE))</f>
        <v>REF_NOT_FOUND</v>
      </c>
    </row>
    <row r="85" spans="1:9" x14ac:dyDescent="0.2">
      <c r="A85" t="s">
        <v>84</v>
      </c>
      <c r="B85">
        <v>2</v>
      </c>
      <c r="C85">
        <v>1095</v>
      </c>
      <c r="F85">
        <v>2</v>
      </c>
      <c r="G85">
        <v>1095</v>
      </c>
      <c r="H85" t="str">
        <f>IF(ISERROR(VLOOKUP(A85, 'code_key_18.2'!A$2:I$913, 9, FALSE)), "REF_NOT_FOUND", VLOOKUP(A85, 'code_key_18.2'!A$2:I$913, 9, FALSE))</f>
        <v>REF_NOT_FOUND</v>
      </c>
      <c r="I85" t="str">
        <f>IF(ISERROR(VLOOKUP(A85, 'code_key_18.2'!A$2:I$913, 7, FALSE)), "REF_NOT_FOUND", VLOOKUP(A85, 'code_key_18.2'!A$2:I$913, 7, FALSE))</f>
        <v>REF_NOT_FOUND</v>
      </c>
    </row>
    <row r="86" spans="1:9" x14ac:dyDescent="0.2">
      <c r="A86" t="s">
        <v>85</v>
      </c>
      <c r="B86">
        <v>3833</v>
      </c>
      <c r="C86">
        <v>1414.2003652491501</v>
      </c>
      <c r="D86">
        <v>255</v>
      </c>
      <c r="E86">
        <v>1470.1450980392101</v>
      </c>
      <c r="F86">
        <v>4088</v>
      </c>
      <c r="G86">
        <v>2884.3454632883604</v>
      </c>
      <c r="H86" t="str">
        <f>IF(ISERROR(VLOOKUP(A86, 'code_key_18.2'!A$2:I$913, 9, FALSE)), "REF_NOT_FOUND", VLOOKUP(A86, 'code_key_18.2'!A$2:I$913, 9, FALSE))</f>
        <v>Possession of controlled substances unlawful.</v>
      </c>
      <c r="I86" t="str">
        <f>IF(ISERROR(VLOOKUP(A86, 'code_key_18.2'!A$2:I$913, 7, FALSE)), "REF_NOT_FOUND", VLOOKUP(A86, 'code_key_18.2'!A$2:I$913, 7, FALSE))</f>
        <v>DRUGS</v>
      </c>
    </row>
    <row r="87" spans="1:9" x14ac:dyDescent="0.2">
      <c r="A87" t="s">
        <v>86</v>
      </c>
      <c r="B87">
        <v>1</v>
      </c>
      <c r="C87">
        <v>1825</v>
      </c>
      <c r="F87">
        <v>1</v>
      </c>
      <c r="G87">
        <v>1825</v>
      </c>
      <c r="H87" t="str">
        <f>IF(ISERROR(VLOOKUP(A87, 'code_key_18.2'!A$2:I$913, 9, FALSE)), "REF_NOT_FOUND", VLOOKUP(A87, 'code_key_18.2'!A$2:I$913, 9, FALSE))</f>
        <v>REF_NOT_FOUND</v>
      </c>
      <c r="I87" t="str">
        <f>IF(ISERROR(VLOOKUP(A87, 'code_key_18.2'!A$2:I$913, 7, FALSE)), "REF_NOT_FOUND", VLOOKUP(A87, 'code_key_18.2'!A$2:I$913, 7, FALSE))</f>
        <v>REF_NOT_FOUND</v>
      </c>
    </row>
    <row r="88" spans="1:9" x14ac:dyDescent="0.2">
      <c r="A88" t="s">
        <v>87</v>
      </c>
      <c r="B88">
        <v>1</v>
      </c>
      <c r="C88">
        <v>1825</v>
      </c>
      <c r="D88">
        <v>1</v>
      </c>
      <c r="E88">
        <v>730</v>
      </c>
      <c r="F88">
        <v>2</v>
      </c>
      <c r="G88">
        <v>2555</v>
      </c>
      <c r="H88" t="str">
        <f>IF(ISERROR(VLOOKUP(A88, 'code_key_18.2'!A$2:I$913, 9, FALSE)), "REF_NOT_FOUND", VLOOKUP(A88, 'code_key_18.2'!A$2:I$913, 9, FALSE))</f>
        <v>REF_NOT_FOUND</v>
      </c>
      <c r="I88" t="str">
        <f>IF(ISERROR(VLOOKUP(A88, 'code_key_18.2'!A$2:I$913, 7, FALSE)), "REF_NOT_FOUND", VLOOKUP(A88, 'code_key_18.2'!A$2:I$913, 7, FALSE))</f>
        <v>REF_NOT_FOUND</v>
      </c>
    </row>
    <row r="89" spans="1:9" x14ac:dyDescent="0.2">
      <c r="A89" t="s">
        <v>88</v>
      </c>
      <c r="B89">
        <v>0</v>
      </c>
      <c r="C89">
        <v>0</v>
      </c>
      <c r="F89">
        <v>0</v>
      </c>
      <c r="G89">
        <v>0</v>
      </c>
      <c r="H89" t="str">
        <f>IF(ISERROR(VLOOKUP(A89, 'code_key_18.2'!A$2:I$913, 9, FALSE)), "REF_NOT_FOUND", VLOOKUP(A89, 'code_key_18.2'!A$2:I$913, 9, FALSE))</f>
        <v>Persons charged with first offense may be placed on probation; conditions; substance abuse screening, assessment treatment and education programs or services; drug tests; costs and fees; violations; discharge.</v>
      </c>
      <c r="I89" t="str">
        <f>IF(ISERROR(VLOOKUP(A89, 'code_key_18.2'!A$2:I$913, 7, FALSE)), "REF_NOT_FOUND", VLOOKUP(A89, 'code_key_18.2'!A$2:I$913, 7, FALSE))</f>
        <v>DRUGS</v>
      </c>
    </row>
    <row r="90" spans="1:9" x14ac:dyDescent="0.2">
      <c r="A90" t="s">
        <v>89</v>
      </c>
      <c r="B90">
        <v>12</v>
      </c>
      <c r="C90">
        <v>2870.3333333333298</v>
      </c>
      <c r="D90">
        <v>1</v>
      </c>
      <c r="E90">
        <v>7300</v>
      </c>
      <c r="F90">
        <v>13</v>
      </c>
      <c r="G90">
        <v>10170.33333333333</v>
      </c>
      <c r="H90" t="str">
        <f>IF(ISERROR(VLOOKUP(A90, 'code_key_18.2'!A$2:I$913, 9, FALSE)), "REF_NOT_FOUND", VLOOKUP(A90, 'code_key_18.2'!A$2:I$913, 9, FALSE))</f>
        <v>Distribution of certain drugs to persons under 18 prohibited; penalty.</v>
      </c>
      <c r="I90" t="str">
        <f>IF(ISERROR(VLOOKUP(A90, 'code_key_18.2'!A$2:I$913, 7, FALSE)), "REF_NOT_FOUND", VLOOKUP(A90, 'code_key_18.2'!A$2:I$913, 7, FALSE))</f>
        <v>DRUGS</v>
      </c>
    </row>
    <row r="91" spans="1:9" x14ac:dyDescent="0.2">
      <c r="A91" t="s">
        <v>90</v>
      </c>
      <c r="B91">
        <v>65</v>
      </c>
      <c r="C91">
        <v>1297.15384615384</v>
      </c>
      <c r="D91">
        <v>12</v>
      </c>
      <c r="E91">
        <v>1322.9166666666599</v>
      </c>
      <c r="F91">
        <v>77</v>
      </c>
      <c r="G91">
        <v>2620.0705128205</v>
      </c>
      <c r="H91" t="str">
        <f>IF(ISERROR(VLOOKUP(A91, 'code_key_18.2'!A$2:I$913, 9, FALSE)), "REF_NOT_FOUND", VLOOKUP(A91, 'code_key_18.2'!A$2:I$913, 9, FALSE))</f>
        <v>Prohibiting the sale or manufacture of drugs on or near certain properties; penalty.</v>
      </c>
      <c r="I91" t="str">
        <f>IF(ISERROR(VLOOKUP(A91, 'code_key_18.2'!A$2:I$913, 7, FALSE)), "REF_NOT_FOUND", VLOOKUP(A91, 'code_key_18.2'!A$2:I$913, 7, FALSE))</f>
        <v>DRUGS</v>
      </c>
    </row>
    <row r="92" spans="1:9" x14ac:dyDescent="0.2">
      <c r="A92" t="s">
        <v>91</v>
      </c>
      <c r="B92">
        <v>61</v>
      </c>
      <c r="C92">
        <v>1717.2950819672101</v>
      </c>
      <c r="D92">
        <v>15</v>
      </c>
      <c r="E92">
        <v>2141.3333333333298</v>
      </c>
      <c r="F92">
        <v>76</v>
      </c>
      <c r="G92">
        <v>3858.6284153005399</v>
      </c>
      <c r="H92" t="str">
        <f>IF(ISERROR(VLOOKUP(A92, 'code_key_18.2'!A$2:I$913, 9, FALSE)), "REF_NOT_FOUND", VLOOKUP(A92, 'code_key_18.2'!A$2:I$913, 9, FALSE))</f>
        <v>Conspiracy.</v>
      </c>
      <c r="I92" t="str">
        <f>IF(ISERROR(VLOOKUP(A92, 'code_key_18.2'!A$2:I$913, 7, FALSE)), "REF_NOT_FOUND", VLOOKUP(A92, 'code_key_18.2'!A$2:I$913, 7, FALSE))</f>
        <v>DRUGS</v>
      </c>
    </row>
    <row r="93" spans="1:9" x14ac:dyDescent="0.2">
      <c r="A93" t="s">
        <v>92</v>
      </c>
      <c r="B93">
        <v>2</v>
      </c>
      <c r="C93">
        <v>912.5</v>
      </c>
      <c r="F93">
        <v>2</v>
      </c>
      <c r="G93">
        <v>912.5</v>
      </c>
      <c r="H93" t="str">
        <f>IF(ISERROR(VLOOKUP(A93, 'code_key_18.2'!A$2:I$913, 9, FALSE)), "REF_NOT_FOUND", VLOOKUP(A93, 'code_key_18.2'!A$2:I$913, 9, FALSE))</f>
        <v>Attempts.</v>
      </c>
      <c r="I93" t="str">
        <f>IF(ISERROR(VLOOKUP(A93, 'code_key_18.2'!A$2:I$913, 7, FALSE)), "REF_NOT_FOUND", VLOOKUP(A93, 'code_key_18.2'!A$2:I$913, 7, FALSE))</f>
        <v>DRUGS</v>
      </c>
    </row>
    <row r="94" spans="1:9" x14ac:dyDescent="0.2">
      <c r="A94" t="s">
        <v>93</v>
      </c>
      <c r="B94">
        <v>6</v>
      </c>
      <c r="C94">
        <v>1825</v>
      </c>
      <c r="D94">
        <v>4</v>
      </c>
      <c r="E94">
        <v>1551.25</v>
      </c>
      <c r="F94">
        <v>10</v>
      </c>
      <c r="G94">
        <v>3376.25</v>
      </c>
      <c r="H94" t="str">
        <f>IF(ISERROR(VLOOKUP(A94, 'code_key_18.2'!A$2:I$913, 9, FALSE)), "REF_NOT_FOUND", VLOOKUP(A94, 'code_key_18.2'!A$2:I$913, 9, FALSE))</f>
        <v>Certain premises deemed common nuisance; penalty.</v>
      </c>
      <c r="I94" t="str">
        <f>IF(ISERROR(VLOOKUP(A94, 'code_key_18.2'!A$2:I$913, 7, FALSE)), "REF_NOT_FOUND", VLOOKUP(A94, 'code_key_18.2'!A$2:I$913, 7, FALSE))</f>
        <v>DRUGS</v>
      </c>
    </row>
    <row r="95" spans="1:9" x14ac:dyDescent="0.2">
      <c r="A95" t="s">
        <v>94</v>
      </c>
      <c r="B95">
        <v>134</v>
      </c>
      <c r="C95">
        <v>998.47014925373105</v>
      </c>
      <c r="D95">
        <v>2</v>
      </c>
      <c r="E95">
        <v>1095</v>
      </c>
      <c r="F95">
        <v>136</v>
      </c>
      <c r="G95">
        <v>2093.4701492537311</v>
      </c>
      <c r="H95" t="str">
        <f>IF(ISERROR(VLOOKUP(A95, 'code_key_18.2'!A$2:I$913, 9, FALSE)), "REF_NOT_FOUND", VLOOKUP(A95, 'code_key_18.2'!A$2:I$913, 9, FALSE))</f>
        <v>Obtaining drugs, procuring administration of controlled substances, etc., by fraud, deceit or forgery.</v>
      </c>
      <c r="I95" t="str">
        <f>IF(ISERROR(VLOOKUP(A95, 'code_key_18.2'!A$2:I$913, 7, FALSE)), "REF_NOT_FOUND", VLOOKUP(A95, 'code_key_18.2'!A$2:I$913, 7, FALSE))</f>
        <v>DRUGS</v>
      </c>
    </row>
    <row r="96" spans="1:9" x14ac:dyDescent="0.2">
      <c r="A96" t="s">
        <v>95</v>
      </c>
      <c r="B96">
        <v>16</v>
      </c>
      <c r="C96">
        <v>1026.5625</v>
      </c>
      <c r="D96">
        <v>3</v>
      </c>
      <c r="E96">
        <v>2676.6666666666601</v>
      </c>
      <c r="F96">
        <v>19</v>
      </c>
      <c r="G96">
        <v>3703.2291666666601</v>
      </c>
      <c r="H96" t="str">
        <f>IF(ISERROR(VLOOKUP(A96, 'code_key_18.2'!A$2:I$913, 9, FALSE)), "REF_NOT_FOUND", VLOOKUP(A96, 'code_key_18.2'!A$2:I$913, 9, FALSE))</f>
        <v>Attempts to commit noncapital felonies; how punished.</v>
      </c>
      <c r="I96" t="str">
        <f>IF(ISERROR(VLOOKUP(A96, 'code_key_18.2'!A$2:I$913, 7, FALSE)), "REF_NOT_FOUND", VLOOKUP(A96, 'code_key_18.2'!A$2:I$913, 7, FALSE))</f>
        <v>ATTEMPTS</v>
      </c>
    </row>
    <row r="97" spans="1:9" x14ac:dyDescent="0.2">
      <c r="A97" t="s">
        <v>96</v>
      </c>
      <c r="B97">
        <v>1</v>
      </c>
      <c r="C97">
        <v>1825</v>
      </c>
      <c r="F97">
        <v>1</v>
      </c>
      <c r="G97">
        <v>1825</v>
      </c>
      <c r="H97" t="str">
        <f>IF(ISERROR(VLOOKUP(A97, 'code_key_18.2'!A$2:I$913, 9, FALSE)), "REF_NOT_FOUND", VLOOKUP(A97, 'code_key_18.2'!A$2:I$913, 9, FALSE))</f>
        <v>REF_NOT_FOUND</v>
      </c>
      <c r="I97" t="str">
        <f>IF(ISERROR(VLOOKUP(A97, 'code_key_18.2'!A$2:I$913, 7, FALSE)), "REF_NOT_FOUND", VLOOKUP(A97, 'code_key_18.2'!A$2:I$913, 7, FALSE))</f>
        <v>REF_NOT_FOUND</v>
      </c>
    </row>
    <row r="98" spans="1:9" x14ac:dyDescent="0.2">
      <c r="A98" t="s">
        <v>97</v>
      </c>
      <c r="B98">
        <v>58</v>
      </c>
      <c r="C98">
        <v>1450</v>
      </c>
      <c r="D98">
        <v>5</v>
      </c>
      <c r="E98">
        <v>876</v>
      </c>
      <c r="F98">
        <v>63</v>
      </c>
      <c r="G98">
        <v>2326</v>
      </c>
      <c r="H98" t="str">
        <f>IF(ISERROR(VLOOKUP(A98, 'code_key_18.2'!A$2:I$913, 9, FALSE)), "REF_NOT_FOUND", VLOOKUP(A98, 'code_key_18.2'!A$2:I$913, 9, FALSE))</f>
        <v>Driving motor vehicle, engine, etc., while intoxicated, etc.</v>
      </c>
      <c r="I98" t="str">
        <f>IF(ISERROR(VLOOKUP(A98, 'code_key_18.2'!A$2:I$913, 7, FALSE)), "REF_NOT_FOUND", VLOOKUP(A98, 'code_key_18.2'!A$2:I$913, 7, FALSE))</f>
        <v>DRIVING MOTOR VEHICLE, ETC., WHILE INTOXICATED</v>
      </c>
    </row>
    <row r="99" spans="1:9" x14ac:dyDescent="0.2">
      <c r="A99" t="s">
        <v>98</v>
      </c>
      <c r="B99">
        <v>9</v>
      </c>
      <c r="C99">
        <v>1301.1111111111099</v>
      </c>
      <c r="F99">
        <v>9</v>
      </c>
      <c r="G99">
        <v>1301.1111111111099</v>
      </c>
      <c r="H99" t="str">
        <f>IF(ISERROR(VLOOKUP(A99, 'code_key_18.2'!A$2:I$913, 9, FALSE)), "REF_NOT_FOUND", VLOOKUP(A99, 'code_key_18.2'!A$2:I$913, 9, FALSE))</f>
        <v>Driving after forfeiture of license.</v>
      </c>
      <c r="I99" t="str">
        <f>IF(ISERROR(VLOOKUP(A99, 'code_key_18.2'!A$2:I$913, 7, FALSE)), "REF_NOT_FOUND", VLOOKUP(A99, 'code_key_18.2'!A$2:I$913, 7, FALSE))</f>
        <v>DRIVING MOTOR VEHICLE, ETC., WHILE INTOXICATED</v>
      </c>
    </row>
    <row r="100" spans="1:9" x14ac:dyDescent="0.2">
      <c r="A100" t="s">
        <v>99</v>
      </c>
      <c r="B100">
        <v>28</v>
      </c>
      <c r="C100">
        <v>966.60714285714198</v>
      </c>
      <c r="D100">
        <v>1</v>
      </c>
      <c r="E100">
        <v>1460</v>
      </c>
      <c r="F100">
        <v>29</v>
      </c>
      <c r="G100">
        <v>2426.6071428571422</v>
      </c>
      <c r="H100" t="str">
        <f>IF(ISERROR(VLOOKUP(A100, 'code_key_18.2'!A$2:I$913, 9, FALSE)), "REF_NOT_FOUND", VLOOKUP(A100, 'code_key_18.2'!A$2:I$913, 9, FALSE))</f>
        <v>REF_NOT_FOUND</v>
      </c>
      <c r="I100" t="str">
        <f>IF(ISERROR(VLOOKUP(A100, 'code_key_18.2'!A$2:I$913, 7, FALSE)), "REF_NOT_FOUND", VLOOKUP(A100, 'code_key_18.2'!A$2:I$913, 7, FALSE))</f>
        <v>REF_NOT_FOUND</v>
      </c>
    </row>
    <row r="101" spans="1:9" x14ac:dyDescent="0.2">
      <c r="A101" t="s">
        <v>100</v>
      </c>
      <c r="B101">
        <v>53</v>
      </c>
      <c r="C101">
        <v>1427.7358490566</v>
      </c>
      <c r="D101">
        <v>10</v>
      </c>
      <c r="E101">
        <v>1314</v>
      </c>
      <c r="F101">
        <v>63</v>
      </c>
      <c r="G101">
        <v>2741.7358490566003</v>
      </c>
      <c r="H101" t="str">
        <f>IF(ISERROR(VLOOKUP(A101, 'code_key_18.2'!A$2:I$913, 9, FALSE)), "REF_NOT_FOUND", VLOOKUP(A101, 'code_key_18.2'!A$2:I$913, 9, FALSE))</f>
        <v>Discharging firearms or missiles within or at building or dwelling house; penalty.</v>
      </c>
      <c r="I101" t="str">
        <f>IF(ISERROR(VLOOKUP(A101, 'code_key_18.2'!A$2:I$913, 7, FALSE)), "REF_NOT_FOUND", VLOOKUP(A101, 'code_key_18.2'!A$2:I$913, 7, FALSE))</f>
        <v>DANGEROUS USE OF FIREARMS OR OTHER WEAPONS</v>
      </c>
    </row>
    <row r="102" spans="1:9" x14ac:dyDescent="0.2">
      <c r="A102" t="s">
        <v>101</v>
      </c>
      <c r="B102">
        <v>4</v>
      </c>
      <c r="C102">
        <v>730</v>
      </c>
      <c r="D102">
        <v>5</v>
      </c>
      <c r="E102">
        <v>1533</v>
      </c>
      <c r="F102">
        <v>9</v>
      </c>
      <c r="G102">
        <v>2263</v>
      </c>
      <c r="H102" t="str">
        <f>IF(ISERROR(VLOOKUP(A102, 'code_key_18.2'!A$2:I$913, 9, FALSE)), "REF_NOT_FOUND", VLOOKUP(A102, 'code_key_18.2'!A$2:I$913, 9, FALSE))</f>
        <v>Willfully discharging firearms in public places.</v>
      </c>
      <c r="I102" t="str">
        <f>IF(ISERROR(VLOOKUP(A102, 'code_key_18.2'!A$2:I$913, 7, FALSE)), "REF_NOT_FOUND", VLOOKUP(A102, 'code_key_18.2'!A$2:I$913, 7, FALSE))</f>
        <v>DANGEROUS USE OF FIREARMS OR OTHER WEAPONS</v>
      </c>
    </row>
    <row r="103" spans="1:9" x14ac:dyDescent="0.2">
      <c r="A103" t="s">
        <v>102</v>
      </c>
      <c r="B103">
        <v>2</v>
      </c>
      <c r="C103">
        <v>365</v>
      </c>
      <c r="F103">
        <v>2</v>
      </c>
      <c r="G103">
        <v>365</v>
      </c>
      <c r="H103" t="str">
        <f>IF(ISERROR(VLOOKUP(A103, 'code_key_18.2'!A$2:I$913, 9, FALSE)), "REF_NOT_FOUND", VLOOKUP(A103, 'code_key_18.2'!A$2:I$913, 9, FALSE))</f>
        <v>Pointing, holding, or brandishing firearm, air or gas operated weapon or object similar in appearance; penalty.</v>
      </c>
      <c r="I103" t="str">
        <f>IF(ISERROR(VLOOKUP(A103, 'code_key_18.2'!A$2:I$913, 7, FALSE)), "REF_NOT_FOUND", VLOOKUP(A103, 'code_key_18.2'!A$2:I$913, 7, FALSE))</f>
        <v>DANGEROUS USE OF FIREARMS OR OTHER WEAPONS</v>
      </c>
    </row>
    <row r="104" spans="1:9" x14ac:dyDescent="0.2">
      <c r="A104" t="s">
        <v>296</v>
      </c>
      <c r="D104">
        <v>1</v>
      </c>
      <c r="E104">
        <v>1825</v>
      </c>
      <c r="F104">
        <v>1</v>
      </c>
      <c r="G104">
        <v>1825</v>
      </c>
      <c r="H104" t="str">
        <f>IF(ISERROR(VLOOKUP(A104, 'code_key_18.2'!A$2:I$913, 9, FALSE)), "REF_NOT_FOUND", VLOOKUP(A104, 'code_key_18.2'!A$2:I$913, 9, FALSE))</f>
        <v>REF_NOT_FOUND</v>
      </c>
      <c r="I104" t="str">
        <f>IF(ISERROR(VLOOKUP(A104, 'code_key_18.2'!A$2:I$913, 7, FALSE)), "REF_NOT_FOUND", VLOOKUP(A104, 'code_key_18.2'!A$2:I$913, 7, FALSE))</f>
        <v>REF_NOT_FOUND</v>
      </c>
    </row>
    <row r="105" spans="1:9" x14ac:dyDescent="0.2">
      <c r="A105" t="s">
        <v>103</v>
      </c>
      <c r="B105">
        <v>10</v>
      </c>
      <c r="C105">
        <v>1660.5</v>
      </c>
      <c r="D105">
        <v>3</v>
      </c>
      <c r="E105">
        <v>1946.6666666666599</v>
      </c>
      <c r="F105">
        <v>13</v>
      </c>
      <c r="G105">
        <v>3607.1666666666597</v>
      </c>
      <c r="H105" t="str">
        <f>IF(ISERROR(VLOOKUP(A105, 'code_key_18.2'!A$2:I$913, 9, FALSE)), "REF_NOT_FOUND", VLOOKUP(A105, 'code_key_18.2'!A$2:I$913, 9, FALSE))</f>
        <v>Shooting from vehicles so as to endanger persons; penalty.</v>
      </c>
      <c r="I105" t="str">
        <f>IF(ISERROR(VLOOKUP(A105, 'code_key_18.2'!A$2:I$913, 7, FALSE)), "REF_NOT_FOUND", VLOOKUP(A105, 'code_key_18.2'!A$2:I$913, 7, FALSE))</f>
        <v>DANGEROUS USE OF FIREARMS OR OTHER WEAPONS</v>
      </c>
    </row>
    <row r="106" spans="1:9" x14ac:dyDescent="0.2">
      <c r="A106" t="s">
        <v>104</v>
      </c>
      <c r="B106">
        <v>5</v>
      </c>
      <c r="C106">
        <v>1131</v>
      </c>
      <c r="D106">
        <v>1</v>
      </c>
      <c r="E106">
        <v>1825</v>
      </c>
      <c r="F106">
        <v>6</v>
      </c>
      <c r="G106">
        <v>2956</v>
      </c>
      <c r="H106" t="str">
        <f>IF(ISERROR(VLOOKUP(A106, 'code_key_18.2'!A$2:I$913, 9, FALSE)), "REF_NOT_FOUND", VLOOKUP(A106, 'code_key_18.2'!A$2:I$913, 9, FALSE))</f>
        <v>Criminal solicitation; penalty.</v>
      </c>
      <c r="I106" t="str">
        <f>IF(ISERROR(VLOOKUP(A106, 'code_key_18.2'!A$2:I$913, 7, FALSE)), "REF_NOT_FOUND", VLOOKUP(A106, 'code_key_18.2'!A$2:I$913, 7, FALSE))</f>
        <v>ATTEMPTS</v>
      </c>
    </row>
    <row r="107" spans="1:9" x14ac:dyDescent="0.2">
      <c r="A107" t="s">
        <v>105</v>
      </c>
      <c r="B107">
        <v>15</v>
      </c>
      <c r="C107">
        <v>2336</v>
      </c>
      <c r="F107">
        <v>15</v>
      </c>
      <c r="G107">
        <v>2336</v>
      </c>
      <c r="H107" t="str">
        <f>IF(ISERROR(VLOOKUP(A107, 'code_key_18.2'!A$2:I$913, 9, FALSE)), "REF_NOT_FOUND", VLOOKUP(A107, 'code_key_18.2'!A$2:I$913, 9, FALSE))</f>
        <v>Possession or use of "sawed-off" shotgun or rifle.</v>
      </c>
      <c r="I107" t="str">
        <f>IF(ISERROR(VLOOKUP(A107, 'code_key_18.2'!A$2:I$913, 7, FALSE)), "REF_NOT_FOUND", VLOOKUP(A107, 'code_key_18.2'!A$2:I$913, 7, FALSE))</f>
        <v>SAWED-OFF SHOTGUN AND "SAWED-OFF" RIFLE ACT</v>
      </c>
    </row>
    <row r="108" spans="1:9" x14ac:dyDescent="0.2">
      <c r="A108" t="s">
        <v>106</v>
      </c>
      <c r="B108">
        <v>41</v>
      </c>
      <c r="C108">
        <v>1185.3658536585301</v>
      </c>
      <c r="D108">
        <v>2</v>
      </c>
      <c r="E108">
        <v>1642.5</v>
      </c>
      <c r="F108">
        <v>43</v>
      </c>
      <c r="G108">
        <v>2827.8658536585299</v>
      </c>
      <c r="H108" t="str">
        <f>IF(ISERROR(VLOOKUP(A108, 'code_key_18.2'!A$2:I$913, 9, FALSE)), "REF_NOT_FOUND", VLOOKUP(A108, 'code_key_18.2'!A$2:I$913, 9, FALSE))</f>
        <v>Carrying concealed weapons; exceptions; penalty.</v>
      </c>
      <c r="I108" t="str">
        <f>IF(ISERROR(VLOOKUP(A108, 'code_key_18.2'!A$2:I$913, 7, FALSE)), "REF_NOT_FOUND", VLOOKUP(A108, 'code_key_18.2'!A$2:I$913, 7, FALSE))</f>
        <v>CONCEALED WEAPONS AND CONCEALED HANDGUN PERMITS</v>
      </c>
    </row>
    <row r="109" spans="1:9" x14ac:dyDescent="0.2">
      <c r="A109" t="s">
        <v>107</v>
      </c>
      <c r="B109">
        <v>7</v>
      </c>
      <c r="C109">
        <v>1172.8571428571399</v>
      </c>
      <c r="D109">
        <v>1</v>
      </c>
      <c r="E109">
        <v>30</v>
      </c>
      <c r="F109">
        <v>8</v>
      </c>
      <c r="G109">
        <v>1202.8571428571399</v>
      </c>
      <c r="H109" t="str">
        <f>IF(ISERROR(VLOOKUP(A109, 'code_key_18.2'!A$2:I$913, 9, FALSE)), "REF_NOT_FOUND", VLOOKUP(A109, 'code_key_18.2'!A$2:I$913, 9, FALSE))</f>
        <v>Possession of firearm, stun weapon, or other weapon on school property prohibited; penalty.</v>
      </c>
      <c r="I109" t="str">
        <f>IF(ISERROR(VLOOKUP(A109, 'code_key_18.2'!A$2:I$913, 7, FALSE)), "REF_NOT_FOUND", VLOOKUP(A109, 'code_key_18.2'!A$2:I$913, 7, FALSE))</f>
        <v>OTHER ILLEGAL WEAPONS</v>
      </c>
    </row>
    <row r="110" spans="1:9" x14ac:dyDescent="0.2">
      <c r="A110" t="s">
        <v>109</v>
      </c>
      <c r="B110">
        <v>0</v>
      </c>
      <c r="C110">
        <v>0</v>
      </c>
      <c r="F110">
        <v>0</v>
      </c>
      <c r="G110">
        <v>0</v>
      </c>
      <c r="H110" t="str">
        <f>IF(ISERROR(VLOOKUP(A110, 'code_key_18.2'!A$2:I$913, 9, FALSE)), "REF_NOT_FOUND", VLOOKUP(A110, 'code_key_18.2'!A$2:I$913, 9, FALSE))</f>
        <v>REF_NOT_FOUND</v>
      </c>
      <c r="I110" t="str">
        <f>IF(ISERROR(VLOOKUP(A110, 'code_key_18.2'!A$2:I$913, 7, FALSE)), "REF_NOT_FOUND", VLOOKUP(A110, 'code_key_18.2'!A$2:I$913, 7, FALSE))</f>
        <v>REF_NOT_FOUND</v>
      </c>
    </row>
    <row r="111" spans="1:9" x14ac:dyDescent="0.2">
      <c r="A111" t="s">
        <v>108</v>
      </c>
      <c r="B111">
        <v>10</v>
      </c>
      <c r="C111">
        <v>1131</v>
      </c>
      <c r="D111">
        <v>2</v>
      </c>
      <c r="E111">
        <v>1002.5</v>
      </c>
      <c r="F111">
        <v>12</v>
      </c>
      <c r="G111">
        <v>2133.5</v>
      </c>
      <c r="H111" t="str">
        <f>IF(ISERROR(VLOOKUP(A111, 'code_key_18.2'!A$2:I$913, 9, FALSE)), "REF_NOT_FOUND", VLOOKUP(A111, 'code_key_18.2'!A$2:I$913, 9, FALSE))</f>
        <v>Purchase or transportation of firearm by persons subject to protective orders; penalties.</v>
      </c>
      <c r="I111" t="str">
        <f>IF(ISERROR(VLOOKUP(A111, 'code_key_18.2'!A$2:I$913, 7, FALSE)), "REF_NOT_FOUND", VLOOKUP(A111, 'code_key_18.2'!A$2:I$913, 7, FALSE))</f>
        <v>OTHER ILLEGAL WEAPONS</v>
      </c>
    </row>
    <row r="112" spans="1:9" x14ac:dyDescent="0.2">
      <c r="A112" t="s">
        <v>110</v>
      </c>
      <c r="B112">
        <v>796</v>
      </c>
      <c r="C112">
        <v>1538.39824120603</v>
      </c>
      <c r="D112">
        <v>79</v>
      </c>
      <c r="E112">
        <v>1553.1012658227801</v>
      </c>
      <c r="F112">
        <v>875</v>
      </c>
      <c r="G112">
        <v>3091.4995070288101</v>
      </c>
      <c r="H112" t="str">
        <f>IF(ISERROR(VLOOKUP(A112, 'code_key_18.2'!A$2:I$913, 9, FALSE)), "REF_NOT_FOUND", VLOOKUP(A112, 'code_key_18.2'!A$2:I$913, 9, FALSE))</f>
        <v>Possession or transportation of firearms, firearms ammunition, stun weapons, explosives or concealed weapons by convicted felons; penalties; petition for permit; when issued.</v>
      </c>
      <c r="I112" t="str">
        <f>IF(ISERROR(VLOOKUP(A112, 'code_key_18.2'!A$2:I$913, 7, FALSE)), "REF_NOT_FOUND", VLOOKUP(A112, 'code_key_18.2'!A$2:I$913, 7, FALSE))</f>
        <v>OTHER ILLEGAL WEAPONS</v>
      </c>
    </row>
    <row r="113" spans="1:9" x14ac:dyDescent="0.2">
      <c r="A113" t="s">
        <v>111</v>
      </c>
      <c r="B113">
        <v>2</v>
      </c>
      <c r="C113">
        <v>1095</v>
      </c>
      <c r="F113">
        <v>2</v>
      </c>
      <c r="G113">
        <v>1095</v>
      </c>
      <c r="H113" t="str">
        <f>IF(ISERROR(VLOOKUP(A113, 'code_key_18.2'!A$2:I$913, 9, FALSE)), "REF_NOT_FOUND", VLOOKUP(A113, 'code_key_18.2'!A$2:I$913, 9, FALSE))</f>
        <v>Possession or transportation of certain firearms by certain persons.</v>
      </c>
      <c r="I113" t="str">
        <f>IF(ISERROR(VLOOKUP(A113, 'code_key_18.2'!A$2:I$913, 7, FALSE)), "REF_NOT_FOUND", VLOOKUP(A113, 'code_key_18.2'!A$2:I$913, 7, FALSE))</f>
        <v>OTHER ILLEGAL WEAPONS</v>
      </c>
    </row>
    <row r="114" spans="1:9" x14ac:dyDescent="0.2">
      <c r="A114" t="s">
        <v>112</v>
      </c>
      <c r="B114">
        <v>4</v>
      </c>
      <c r="C114">
        <v>1186.25</v>
      </c>
      <c r="D114">
        <v>2</v>
      </c>
      <c r="E114">
        <v>2190</v>
      </c>
      <c r="F114">
        <v>6</v>
      </c>
      <c r="G114">
        <v>3376.25</v>
      </c>
      <c r="H114" t="str">
        <f>IF(ISERROR(VLOOKUP(A114, 'code_key_18.2'!A$2:I$913, 9, FALSE)), "REF_NOT_FOUND", VLOOKUP(A114, 'code_key_18.2'!A$2:I$913, 9, FALSE))</f>
        <v>Prohibiting the selling, etc., of firearms to certain persons.</v>
      </c>
      <c r="I114" t="str">
        <f>IF(ISERROR(VLOOKUP(A114, 'code_key_18.2'!A$2:I$913, 7, FALSE)), "REF_NOT_FOUND", VLOOKUP(A114, 'code_key_18.2'!A$2:I$913, 7, FALSE))</f>
        <v>OTHER ILLEGAL WEAPONS</v>
      </c>
    </row>
    <row r="115" spans="1:9" x14ac:dyDescent="0.2">
      <c r="A115" t="s">
        <v>113</v>
      </c>
      <c r="B115">
        <v>107</v>
      </c>
      <c r="C115">
        <v>860.56074766355096</v>
      </c>
      <c r="D115">
        <v>14</v>
      </c>
      <c r="E115">
        <v>993.57142857142799</v>
      </c>
      <c r="F115">
        <v>121</v>
      </c>
      <c r="G115">
        <v>1854.1321762349789</v>
      </c>
      <c r="H115" t="str">
        <f>IF(ISERROR(VLOOKUP(A115, 'code_key_18.2'!A$2:I$913, 9, FALSE)), "REF_NOT_FOUND", VLOOKUP(A115, 'code_key_18.2'!A$2:I$913, 9, FALSE))</f>
        <v>Criminal history record information check required for the transfer of certain firearms.</v>
      </c>
      <c r="I115" t="str">
        <f>IF(ISERROR(VLOOKUP(A115, 'code_key_18.2'!A$2:I$913, 7, FALSE)), "REF_NOT_FOUND", VLOOKUP(A115, 'code_key_18.2'!A$2:I$913, 7, FALSE))</f>
        <v>OTHER ILLEGAL WEAPONS</v>
      </c>
    </row>
    <row r="116" spans="1:9" x14ac:dyDescent="0.2">
      <c r="A116" t="s">
        <v>114</v>
      </c>
      <c r="B116">
        <v>12</v>
      </c>
      <c r="C116">
        <v>1733.75</v>
      </c>
      <c r="D116">
        <v>3</v>
      </c>
      <c r="E116">
        <v>1825</v>
      </c>
      <c r="F116">
        <v>15</v>
      </c>
      <c r="G116">
        <v>3558.75</v>
      </c>
      <c r="H116" t="str">
        <f>IF(ISERROR(VLOOKUP(A116, 'code_key_18.2'!A$2:I$913, 9, FALSE)), "REF_NOT_FOUND", VLOOKUP(A116, 'code_key_18.2'!A$2:I$913, 9, FALSE))</f>
        <v>REF_NOT_FOUND</v>
      </c>
      <c r="I116" t="str">
        <f>IF(ISERROR(VLOOKUP(A116, 'code_key_18.2'!A$2:I$913, 7, FALSE)), "REF_NOT_FOUND", VLOOKUP(A116, 'code_key_18.2'!A$2:I$913, 7, FALSE))</f>
        <v>REF_NOT_FOUND</v>
      </c>
    </row>
    <row r="117" spans="1:9" x14ac:dyDescent="0.2">
      <c r="A117" t="s">
        <v>115</v>
      </c>
      <c r="B117">
        <v>212</v>
      </c>
      <c r="C117">
        <v>1440.28301886792</v>
      </c>
      <c r="D117">
        <v>17</v>
      </c>
      <c r="E117">
        <v>1483.23529411764</v>
      </c>
      <c r="F117">
        <v>229</v>
      </c>
      <c r="G117">
        <v>2923.51831298556</v>
      </c>
      <c r="H117" t="str">
        <f>IF(ISERROR(VLOOKUP(A117, 'code_key_18.2'!A$2:I$913, 9, FALSE)), "REF_NOT_FOUND", VLOOKUP(A117, 'code_key_18.2'!A$2:I$913, 9, FALSE))</f>
        <v>Possession of firearms while in possession of certain substances.</v>
      </c>
      <c r="I117" t="str">
        <f>IF(ISERROR(VLOOKUP(A117, 'code_key_18.2'!A$2:I$913, 7, FALSE)), "REF_NOT_FOUND", VLOOKUP(A117, 'code_key_18.2'!A$2:I$913, 7, FALSE))</f>
        <v>OTHER ILLEGAL WEAPONS</v>
      </c>
    </row>
    <row r="118" spans="1:9" x14ac:dyDescent="0.2">
      <c r="A118" t="s">
        <v>116</v>
      </c>
      <c r="B118">
        <v>3</v>
      </c>
      <c r="C118">
        <v>1581.6666666666599</v>
      </c>
      <c r="D118">
        <v>1</v>
      </c>
      <c r="E118">
        <v>1825</v>
      </c>
      <c r="F118">
        <v>4</v>
      </c>
      <c r="G118">
        <v>3406.6666666666597</v>
      </c>
      <c r="H118" t="str">
        <f>IF(ISERROR(VLOOKUP(A118, 'code_key_18.2'!A$2:I$913, 9, FALSE)), "REF_NOT_FOUND", VLOOKUP(A118, 'code_key_18.2'!A$2:I$913, 9, FALSE))</f>
        <v>REF_NOT_FOUND</v>
      </c>
      <c r="I118" t="str">
        <f>IF(ISERROR(VLOOKUP(A118, 'code_key_18.2'!A$2:I$913, 7, FALSE)), "REF_NOT_FOUND", VLOOKUP(A118, 'code_key_18.2'!A$2:I$913, 7, FALSE))</f>
        <v>REF_NOT_FOUND</v>
      </c>
    </row>
    <row r="119" spans="1:9" x14ac:dyDescent="0.2">
      <c r="A119" t="s">
        <v>117</v>
      </c>
      <c r="B119">
        <v>2</v>
      </c>
      <c r="C119">
        <v>1825</v>
      </c>
      <c r="F119">
        <v>2</v>
      </c>
      <c r="G119">
        <v>1825</v>
      </c>
      <c r="H119" t="str">
        <f>IF(ISERROR(VLOOKUP(A119, 'code_key_18.2'!A$2:I$913, 9, FALSE)), "REF_NOT_FOUND", VLOOKUP(A119, 'code_key_18.2'!A$2:I$913, 9, FALSE))</f>
        <v>REF_NOT_FOUND</v>
      </c>
      <c r="I119" t="str">
        <f>IF(ISERROR(VLOOKUP(A119, 'code_key_18.2'!A$2:I$913, 7, FALSE)), "REF_NOT_FOUND", VLOOKUP(A119, 'code_key_18.2'!A$2:I$913, 7, FALSE))</f>
        <v>REF_NOT_FOUND</v>
      </c>
    </row>
    <row r="120" spans="1:9" x14ac:dyDescent="0.2">
      <c r="A120" t="s">
        <v>118</v>
      </c>
      <c r="B120">
        <v>1</v>
      </c>
      <c r="C120">
        <v>1825</v>
      </c>
      <c r="F120">
        <v>1</v>
      </c>
      <c r="G120">
        <v>1825</v>
      </c>
      <c r="H120" t="str">
        <f>IF(ISERROR(VLOOKUP(A120, 'code_key_18.2'!A$2:I$913, 9, FALSE)), "REF_NOT_FOUND", VLOOKUP(A120, 'code_key_18.2'!A$2:I$913, 9, FALSE))</f>
        <v>REF_NOT_FOUND</v>
      </c>
      <c r="I120" t="str">
        <f>IF(ISERROR(VLOOKUP(A120, 'code_key_18.2'!A$2:I$913, 7, FALSE)), "REF_NOT_FOUND", VLOOKUP(A120, 'code_key_18.2'!A$2:I$913, 7, FALSE))</f>
        <v>REF_NOT_FOUND</v>
      </c>
    </row>
    <row r="121" spans="1:9" x14ac:dyDescent="0.2">
      <c r="A121" t="s">
        <v>119</v>
      </c>
      <c r="B121">
        <v>17</v>
      </c>
      <c r="C121">
        <v>6730.8823529411702</v>
      </c>
      <c r="F121">
        <v>17</v>
      </c>
      <c r="G121">
        <v>6730.8823529411702</v>
      </c>
      <c r="H121" t="str">
        <f>IF(ISERROR(VLOOKUP(A121, 'code_key_18.2'!A$2:I$913, 9, FALSE)), "REF_NOT_FOUND", VLOOKUP(A121, 'code_key_18.2'!A$2:I$913, 9, FALSE))</f>
        <v>Capital murder defined; punishment.</v>
      </c>
      <c r="I121" t="str">
        <f>IF(ISERROR(VLOOKUP(A121, 'code_key_18.2'!A$2:I$913, 7, FALSE)), "REF_NOT_FOUND", VLOOKUP(A121, 'code_key_18.2'!A$2:I$913, 7, FALSE))</f>
        <v>HOMICIDE</v>
      </c>
    </row>
    <row r="122" spans="1:9" x14ac:dyDescent="0.2">
      <c r="A122" t="s">
        <v>120</v>
      </c>
      <c r="B122">
        <v>1</v>
      </c>
      <c r="C122">
        <v>365</v>
      </c>
      <c r="F122">
        <v>1</v>
      </c>
      <c r="G122">
        <v>365</v>
      </c>
      <c r="H122" t="str">
        <f>IF(ISERROR(VLOOKUP(A122, 'code_key_18.2'!A$2:I$913, 9, FALSE)), "REF_NOT_FOUND", VLOOKUP(A122, 'code_key_18.2'!A$2:I$913, 9, FALSE))</f>
        <v>Illegal use of tear gas, phosgene and other gases.</v>
      </c>
      <c r="I122" t="str">
        <f>IF(ISERROR(VLOOKUP(A122, 'code_key_18.2'!A$2:I$913, 7, FALSE)), "REF_NOT_FOUND", VLOOKUP(A122, 'code_key_18.2'!A$2:I$913, 7, FALSE))</f>
        <v>MISCELLANEOUS DANGEROUS CONDUCT</v>
      </c>
    </row>
    <row r="123" spans="1:9" x14ac:dyDescent="0.2">
      <c r="A123" t="s">
        <v>121</v>
      </c>
      <c r="B123">
        <v>55</v>
      </c>
      <c r="C123">
        <v>8501.1818181818107</v>
      </c>
      <c r="D123">
        <v>12</v>
      </c>
      <c r="E123">
        <v>9185.8333333333303</v>
      </c>
      <c r="F123">
        <v>67</v>
      </c>
      <c r="G123">
        <v>17687.015151515141</v>
      </c>
      <c r="H123" t="str">
        <f>IF(ISERROR(VLOOKUP(A123, 'code_key_18.2'!A$2:I$913, 9, FALSE)), "REF_NOT_FOUND", VLOOKUP(A123, 'code_key_18.2'!A$2:I$913, 9, FALSE))</f>
        <v>First and second degree murder defined; punishment.</v>
      </c>
      <c r="I123" t="str">
        <f>IF(ISERROR(VLOOKUP(A123, 'code_key_18.2'!A$2:I$913, 7, FALSE)), "REF_NOT_FOUND", VLOOKUP(A123, 'code_key_18.2'!A$2:I$913, 7, FALSE))</f>
        <v>HOMICIDE</v>
      </c>
    </row>
    <row r="124" spans="1:9" x14ac:dyDescent="0.2">
      <c r="A124" t="s">
        <v>122</v>
      </c>
      <c r="B124">
        <v>5</v>
      </c>
      <c r="C124">
        <v>2044</v>
      </c>
      <c r="F124">
        <v>5</v>
      </c>
      <c r="G124">
        <v>2044</v>
      </c>
      <c r="H124" t="str">
        <f>IF(ISERROR(VLOOKUP(A124, 'code_key_18.2'!A$2:I$913, 9, FALSE)), "REF_NOT_FOUND", VLOOKUP(A124, 'code_key_18.2'!A$2:I$913, 9, FALSE))</f>
        <v>Prohibition against concealment of dead body; penalty.</v>
      </c>
      <c r="I124" t="str">
        <f>IF(ISERROR(VLOOKUP(A124, 'code_key_18.2'!A$2:I$913, 7, FALSE)), "REF_NOT_FOUND", VLOOKUP(A124, 'code_key_18.2'!A$2:I$913, 7, FALSE))</f>
        <v>MISCELLANEOUS DANGEROUS CONDUCT</v>
      </c>
    </row>
    <row r="125" spans="1:9" x14ac:dyDescent="0.2">
      <c r="A125" t="s">
        <v>123</v>
      </c>
      <c r="B125">
        <v>9</v>
      </c>
      <c r="C125">
        <v>4380</v>
      </c>
      <c r="D125">
        <v>1</v>
      </c>
      <c r="E125">
        <v>8395</v>
      </c>
      <c r="F125">
        <v>10</v>
      </c>
      <c r="G125">
        <v>12775</v>
      </c>
      <c r="H125" t="str">
        <f>IF(ISERROR(VLOOKUP(A125, 'code_key_18.2'!A$2:I$913, 9, FALSE)), "REF_NOT_FOUND", VLOOKUP(A125, 'code_key_18.2'!A$2:I$913, 9, FALSE))</f>
        <v>Felony homicide defined; punishment.</v>
      </c>
      <c r="I125" t="str">
        <f>IF(ISERROR(VLOOKUP(A125, 'code_key_18.2'!A$2:I$913, 7, FALSE)), "REF_NOT_FOUND", VLOOKUP(A125, 'code_key_18.2'!A$2:I$913, 7, FALSE))</f>
        <v>HOMICIDE</v>
      </c>
    </row>
    <row r="126" spans="1:9" x14ac:dyDescent="0.2">
      <c r="A126" t="s">
        <v>124</v>
      </c>
      <c r="B126">
        <v>2</v>
      </c>
      <c r="C126">
        <v>1825</v>
      </c>
      <c r="F126">
        <v>2</v>
      </c>
      <c r="G126">
        <v>1825</v>
      </c>
      <c r="H126" t="str">
        <f>IF(ISERROR(VLOOKUP(A126, 'code_key_18.2'!A$2:I$913, 9, FALSE)), "REF_NOT_FOUND", VLOOKUP(A126, 'code_key_18.2'!A$2:I$913, 9, FALSE))</f>
        <v>Prostitution; commercial sexual conduct; commercial exploitation of a minor; penalties.</v>
      </c>
      <c r="I126" t="str">
        <f>IF(ISERROR(VLOOKUP(A126, 'code_key_18.2'!A$2:I$913, 7, FALSE)), "REF_NOT_FOUND", VLOOKUP(A126, 'code_key_18.2'!A$2:I$913, 7, FALSE))</f>
        <v>COMMERCIAL SEX TRAFFICKING, PROSTITUTION, ETC.</v>
      </c>
    </row>
    <row r="127" spans="1:9" x14ac:dyDescent="0.2">
      <c r="A127" t="s">
        <v>125</v>
      </c>
      <c r="B127">
        <v>2</v>
      </c>
      <c r="C127">
        <v>2737.5</v>
      </c>
      <c r="D127">
        <v>1</v>
      </c>
      <c r="E127">
        <v>3650</v>
      </c>
      <c r="F127">
        <v>3</v>
      </c>
      <c r="G127">
        <v>6387.5</v>
      </c>
      <c r="H127" t="str">
        <f>IF(ISERROR(VLOOKUP(A127, 'code_key_18.2'!A$2:I$913, 9, FALSE)), "REF_NOT_FOUND", VLOOKUP(A127, 'code_key_18.2'!A$2:I$913, 9, FALSE))</f>
        <v>How voluntary manslaughter punished.</v>
      </c>
      <c r="I127" t="str">
        <f>IF(ISERROR(VLOOKUP(A127, 'code_key_18.2'!A$2:I$913, 7, FALSE)), "REF_NOT_FOUND", VLOOKUP(A127, 'code_key_18.2'!A$2:I$913, 7, FALSE))</f>
        <v>HOMICIDE</v>
      </c>
    </row>
    <row r="128" spans="1:9" x14ac:dyDescent="0.2">
      <c r="A128" t="s">
        <v>126</v>
      </c>
      <c r="B128">
        <v>3</v>
      </c>
      <c r="C128">
        <v>1638.3333333333301</v>
      </c>
      <c r="F128">
        <v>3</v>
      </c>
      <c r="G128">
        <v>1638.3333333333301</v>
      </c>
      <c r="H128" t="str">
        <f>IF(ISERROR(VLOOKUP(A128, 'code_key_18.2'!A$2:I$913, 9, FALSE)), "REF_NOT_FOUND", VLOOKUP(A128, 'code_key_18.2'!A$2:I$913, 9, FALSE))</f>
        <v>Taking, detaining, etc., person for prostitution, etc., or consenting thereto; human trafficking.</v>
      </c>
      <c r="I128" t="str">
        <f>IF(ISERROR(VLOOKUP(A128, 'code_key_18.2'!A$2:I$913, 7, FALSE)), "REF_NOT_FOUND", VLOOKUP(A128, 'code_key_18.2'!A$2:I$913, 7, FALSE))</f>
        <v>COMMERCIAL SEX TRAFFICKING, PROSTITUTION, ETC.</v>
      </c>
    </row>
    <row r="129" spans="1:9" x14ac:dyDescent="0.2">
      <c r="A129" t="s">
        <v>127</v>
      </c>
      <c r="B129">
        <v>4</v>
      </c>
      <c r="C129">
        <v>2737.5</v>
      </c>
      <c r="D129">
        <v>1</v>
      </c>
      <c r="E129">
        <v>3650</v>
      </c>
      <c r="F129">
        <v>5</v>
      </c>
      <c r="G129">
        <v>6387.5</v>
      </c>
      <c r="H129" t="str">
        <f>IF(ISERROR(VLOOKUP(A129, 'code_key_18.2'!A$2:I$913, 9, FALSE)), "REF_NOT_FOUND", VLOOKUP(A129, 'code_key_18.2'!A$2:I$913, 9, FALSE))</f>
        <v>Receiving money from earnings of male or female prostitute; penalties.</v>
      </c>
      <c r="I129" t="str">
        <f>IF(ISERROR(VLOOKUP(A129, 'code_key_18.2'!A$2:I$913, 7, FALSE)), "REF_NOT_FOUND", VLOOKUP(A129, 'code_key_18.2'!A$2:I$913, 7, FALSE))</f>
        <v>COMMERCIAL SEX TRAFFICKING, PROSTITUTION, ETC.</v>
      </c>
    </row>
    <row r="130" spans="1:9" x14ac:dyDescent="0.2">
      <c r="A130" t="s">
        <v>128</v>
      </c>
      <c r="B130">
        <v>19</v>
      </c>
      <c r="C130">
        <v>2017.10526315789</v>
      </c>
      <c r="D130">
        <v>8</v>
      </c>
      <c r="E130">
        <v>3376.25</v>
      </c>
      <c r="F130">
        <v>27</v>
      </c>
      <c r="G130">
        <v>5393.3552631578896</v>
      </c>
      <c r="H130" t="str">
        <f>IF(ISERROR(VLOOKUP(A130, 'code_key_18.2'!A$2:I$913, 9, FALSE)), "REF_NOT_FOUND", VLOOKUP(A130, 'code_key_18.2'!A$2:I$913, 9, FALSE))</f>
        <v>Commercial sex trafficking; penalties.</v>
      </c>
      <c r="I130" t="str">
        <f>IF(ISERROR(VLOOKUP(A130, 'code_key_18.2'!A$2:I$913, 7, FALSE)), "REF_NOT_FOUND", VLOOKUP(A130, 'code_key_18.2'!A$2:I$913, 7, FALSE))</f>
        <v>COMMERCIAL SEX TRAFFICKING, PROSTITUTION, ETC</v>
      </c>
    </row>
    <row r="131" spans="1:9" x14ac:dyDescent="0.2">
      <c r="A131" t="s">
        <v>129</v>
      </c>
      <c r="B131">
        <v>7</v>
      </c>
      <c r="C131">
        <v>2085.7142857142799</v>
      </c>
      <c r="D131">
        <v>2</v>
      </c>
      <c r="E131">
        <v>3650</v>
      </c>
      <c r="F131">
        <v>9</v>
      </c>
      <c r="G131">
        <v>5735.7142857142799</v>
      </c>
      <c r="H131" t="str">
        <f>IF(ISERROR(VLOOKUP(A131, 'code_key_18.2'!A$2:I$913, 9, FALSE)), "REF_NOT_FOUND", VLOOKUP(A131, 'code_key_18.2'!A$2:I$913, 9, FALSE))</f>
        <v>How involuntary manslaughter punished.</v>
      </c>
      <c r="I131" t="str">
        <f>IF(ISERROR(VLOOKUP(A131, 'code_key_18.2'!A$2:I$913, 7, FALSE)), "REF_NOT_FOUND", VLOOKUP(A131, 'code_key_18.2'!A$2:I$913, 7, FALSE))</f>
        <v>HOMICIDE</v>
      </c>
    </row>
    <row r="132" spans="1:9" x14ac:dyDescent="0.2">
      <c r="A132" t="s">
        <v>131</v>
      </c>
      <c r="B132">
        <v>2</v>
      </c>
      <c r="C132">
        <v>3832.5</v>
      </c>
      <c r="D132">
        <v>1</v>
      </c>
      <c r="E132">
        <v>3650</v>
      </c>
      <c r="F132">
        <v>3</v>
      </c>
      <c r="G132">
        <v>7482.5</v>
      </c>
      <c r="H132" t="str">
        <f>IF(ISERROR(VLOOKUP(A132, 'code_key_18.2'!A$2:I$913, 9, FALSE)), "REF_NOT_FOUND", VLOOKUP(A132, 'code_key_18.2'!A$2:I$913, 9, FALSE))</f>
        <v>Certain conduct punishable as involuntary manslaughter.</v>
      </c>
      <c r="I132" t="str">
        <f>IF(ISERROR(VLOOKUP(A132, 'code_key_18.2'!A$2:I$913, 7, FALSE)), "REF_NOT_FOUND", VLOOKUP(A132, 'code_key_18.2'!A$2:I$913, 7, FALSE))</f>
        <v>HOMICIDE</v>
      </c>
    </row>
    <row r="133" spans="1:9" x14ac:dyDescent="0.2">
      <c r="A133" t="s">
        <v>130</v>
      </c>
      <c r="B133">
        <v>6</v>
      </c>
      <c r="C133">
        <v>2739.1666666666601</v>
      </c>
      <c r="D133">
        <v>1</v>
      </c>
      <c r="E133">
        <v>1460</v>
      </c>
      <c r="F133">
        <v>7</v>
      </c>
      <c r="G133">
        <v>4199.1666666666606</v>
      </c>
      <c r="H133" t="str">
        <f>IF(ISERROR(VLOOKUP(A133, 'code_key_18.2'!A$2:I$913, 9, FALSE)), "REF_NOT_FOUND", VLOOKUP(A133, 'code_key_18.2'!A$2:I$913, 9, FALSE))</f>
        <v>Crimes against nature; penalty.</v>
      </c>
      <c r="I133" t="str">
        <f>IF(ISERROR(VLOOKUP(A133, 'code_key_18.2'!A$2:I$913, 7, FALSE)), "REF_NOT_FOUND", VLOOKUP(A133, 'code_key_18.2'!A$2:I$913, 7, FALSE))</f>
        <v>COMMERCIAL SEX TRAFFICKING, PROSTITUTION, ETC.</v>
      </c>
    </row>
    <row r="134" spans="1:9" x14ac:dyDescent="0.2">
      <c r="A134" t="s">
        <v>132</v>
      </c>
      <c r="B134">
        <v>6</v>
      </c>
      <c r="C134">
        <v>1399.1666666666599</v>
      </c>
      <c r="D134">
        <v>1</v>
      </c>
      <c r="E134">
        <v>180</v>
      </c>
      <c r="F134">
        <v>7</v>
      </c>
      <c r="G134">
        <v>1579.1666666666599</v>
      </c>
      <c r="H134" t="str">
        <f>IF(ISERROR(VLOOKUP(A134, 'code_key_18.2'!A$2:I$913, 9, FALSE)), "REF_NOT_FOUND", VLOOKUP(A134, 'code_key_18.2'!A$2:I$913, 9, FALSE))</f>
        <v>Person marrying when husband or wife is living; penalty; venue.</v>
      </c>
      <c r="I134" t="str">
        <f>IF(ISERROR(VLOOKUP(A134, 'code_key_18.2'!A$2:I$913, 7, FALSE)), "REF_NOT_FOUND", VLOOKUP(A134, 'code_key_18.2'!A$2:I$913, 7, FALSE))</f>
        <v>FAMILY OFFENSES; CRIMES AGAINST CHILDREN, ETC.</v>
      </c>
    </row>
    <row r="135" spans="1:9" x14ac:dyDescent="0.2">
      <c r="A135" t="s">
        <v>133</v>
      </c>
      <c r="B135">
        <v>3</v>
      </c>
      <c r="C135">
        <v>3650</v>
      </c>
      <c r="D135">
        <v>3</v>
      </c>
      <c r="E135">
        <v>7300</v>
      </c>
      <c r="F135">
        <v>6</v>
      </c>
      <c r="G135">
        <v>10950</v>
      </c>
      <c r="H135" t="str">
        <f>IF(ISERROR(VLOOKUP(A135, 'code_key_18.2'!A$2:I$913, 9, FALSE)), "REF_NOT_FOUND", VLOOKUP(A135, 'code_key_18.2'!A$2:I$913, 9, FALSE))</f>
        <v>Adultery and fornication by persons forbidden to marry; incest.</v>
      </c>
      <c r="I135" t="str">
        <f>IF(ISERROR(VLOOKUP(A135, 'code_key_18.2'!A$2:I$913, 7, FALSE)), "REF_NOT_FOUND", VLOOKUP(A135, 'code_key_18.2'!A$2:I$913, 7, FALSE))</f>
        <v>FAMILY OFFENSES; CRIMES AGAINST CHILDREN, ETC.</v>
      </c>
    </row>
    <row r="136" spans="1:9" x14ac:dyDescent="0.2">
      <c r="A136" t="s">
        <v>134</v>
      </c>
      <c r="B136">
        <v>1</v>
      </c>
      <c r="C136">
        <v>365</v>
      </c>
      <c r="F136">
        <v>1</v>
      </c>
      <c r="G136">
        <v>365</v>
      </c>
      <c r="H136" t="str">
        <f>IF(ISERROR(VLOOKUP(A136, 'code_key_18.2'!A$2:I$913, 9, FALSE)), "REF_NOT_FOUND", VLOOKUP(A136, 'code_key_18.2'!A$2:I$913, 9, FALSE))</f>
        <v>Abuse and neglect of incapacitated adults; penalty.</v>
      </c>
      <c r="I136" t="str">
        <f>IF(ISERROR(VLOOKUP(A136, 'code_key_18.2'!A$2:I$913, 7, FALSE)), "REF_NOT_FOUND", VLOOKUP(A136, 'code_key_18.2'!A$2:I$913, 7, FALSE))</f>
        <v>FAMILY OFFENSES; CRIMES AGAINST CHILDREN, ETC.</v>
      </c>
    </row>
    <row r="137" spans="1:9" x14ac:dyDescent="0.2">
      <c r="A137" t="s">
        <v>135</v>
      </c>
      <c r="B137">
        <v>83</v>
      </c>
      <c r="C137">
        <v>2411.3253012048099</v>
      </c>
      <c r="D137">
        <v>4</v>
      </c>
      <c r="E137">
        <v>2782.5</v>
      </c>
      <c r="F137">
        <v>87</v>
      </c>
      <c r="G137">
        <v>5193.8253012048099</v>
      </c>
      <c r="H137" t="str">
        <f>IF(ISERROR(VLOOKUP(A137, 'code_key_18.2'!A$2:I$913, 9, FALSE)), "REF_NOT_FOUND", VLOOKUP(A137, 'code_key_18.2'!A$2:I$913, 9, FALSE))</f>
        <v>Taking indecent liberties with children; penalties.</v>
      </c>
      <c r="I137" t="str">
        <f>IF(ISERROR(VLOOKUP(A137, 'code_key_18.2'!A$2:I$913, 7, FALSE)), "REF_NOT_FOUND", VLOOKUP(A137, 'code_key_18.2'!A$2:I$913, 7, FALSE))</f>
        <v>FAMILY OFFENSES; CRIMES AGAINST CHILDREN, ETC.</v>
      </c>
    </row>
    <row r="138" spans="1:9" x14ac:dyDescent="0.2">
      <c r="A138" t="s">
        <v>136</v>
      </c>
      <c r="B138">
        <v>65</v>
      </c>
      <c r="C138">
        <v>1692.0769230769199</v>
      </c>
      <c r="D138">
        <v>7</v>
      </c>
      <c r="E138">
        <v>1616.42857142857</v>
      </c>
      <c r="F138">
        <v>72</v>
      </c>
      <c r="G138">
        <v>3308.5054945054899</v>
      </c>
      <c r="H138" t="str">
        <f>IF(ISERROR(VLOOKUP(A138, 'code_key_18.2'!A$2:I$913, 9, FALSE)), "REF_NOT_FOUND", VLOOKUP(A138, 'code_key_18.2'!A$2:I$913, 9, FALSE))</f>
        <v>Taking indecent liberties with child by person in custodial or supervisory relationship; penalties.</v>
      </c>
      <c r="I138" t="str">
        <f>IF(ISERROR(VLOOKUP(A138, 'code_key_18.2'!A$2:I$913, 7, FALSE)), "REF_NOT_FOUND", VLOOKUP(A138, 'code_key_18.2'!A$2:I$913, 7, FALSE))</f>
        <v>FAMILY OFFENSES; CRIMES AGAINST CHILDREN, ETC.</v>
      </c>
    </row>
    <row r="139" spans="1:9" x14ac:dyDescent="0.2">
      <c r="A139" t="s">
        <v>297</v>
      </c>
      <c r="D139">
        <v>1</v>
      </c>
      <c r="E139">
        <v>1825</v>
      </c>
      <c r="F139">
        <v>1</v>
      </c>
      <c r="G139">
        <v>1825</v>
      </c>
      <c r="H139" t="str">
        <f>IF(ISERROR(VLOOKUP(A139, 'code_key_18.2'!A$2:I$913, 9, FALSE)), "REF_NOT_FOUND", VLOOKUP(A139, 'code_key_18.2'!A$2:I$913, 9, FALSE))</f>
        <v>REF_NOT_FOUND</v>
      </c>
      <c r="I139" t="str">
        <f>IF(ISERROR(VLOOKUP(A139, 'code_key_18.2'!A$2:I$913, 7, FALSE)), "REF_NOT_FOUND", VLOOKUP(A139, 'code_key_18.2'!A$2:I$913, 7, FALSE))</f>
        <v>REF_NOT_FOUND</v>
      </c>
    </row>
    <row r="140" spans="1:9" x14ac:dyDescent="0.2">
      <c r="A140" t="s">
        <v>137</v>
      </c>
      <c r="B140">
        <v>1</v>
      </c>
      <c r="C140">
        <v>1825</v>
      </c>
      <c r="F140">
        <v>1</v>
      </c>
      <c r="G140">
        <v>1825</v>
      </c>
      <c r="H140" t="str">
        <f>IF(ISERROR(VLOOKUP(A140, 'code_key_18.2'!A$2:I$913, 9, FALSE)), "REF_NOT_FOUND", VLOOKUP(A140, 'code_key_18.2'!A$2:I$913, 9, FALSE))</f>
        <v>Sex offenses prohibiting proximity to children; penalty.</v>
      </c>
      <c r="I140" t="str">
        <f>IF(ISERROR(VLOOKUP(A140, 'code_key_18.2'!A$2:I$913, 7, FALSE)), "REF_NOT_FOUND", VLOOKUP(A140, 'code_key_18.2'!A$2:I$913, 7, FALSE))</f>
        <v>FAMILY OFFENSES; CRIMES AGAINST CHILDREN, ETC</v>
      </c>
    </row>
    <row r="141" spans="1:9" x14ac:dyDescent="0.2">
      <c r="A141" t="s">
        <v>138</v>
      </c>
      <c r="B141">
        <v>4</v>
      </c>
      <c r="C141">
        <v>821.25</v>
      </c>
      <c r="D141">
        <v>1</v>
      </c>
      <c r="E141">
        <v>1825</v>
      </c>
      <c r="F141">
        <v>5</v>
      </c>
      <c r="G141">
        <v>2646.25</v>
      </c>
      <c r="H141" t="str">
        <f>IF(ISERROR(VLOOKUP(A141, 'code_key_18.2'!A$2:I$913, 9, FALSE)), "REF_NOT_FOUND", VLOOKUP(A141, 'code_key_18.2'!A$2:I$913, 9, FALSE))</f>
        <v>Sex offenses prohibiting entry onto school or other property; penalty.</v>
      </c>
      <c r="I141" t="str">
        <f>IF(ISERROR(VLOOKUP(A141, 'code_key_18.2'!A$2:I$913, 7, FALSE)), "REF_NOT_FOUND", VLOOKUP(A141, 'code_key_18.2'!A$2:I$913, 7, FALSE))</f>
        <v>FAMILY OFFENSES; CRIMES AGAINST CHILDREN, ETC.</v>
      </c>
    </row>
    <row r="142" spans="1:9" x14ac:dyDescent="0.2">
      <c r="A142" t="s">
        <v>298</v>
      </c>
      <c r="D142">
        <v>1</v>
      </c>
      <c r="E142">
        <v>365</v>
      </c>
      <c r="F142">
        <v>1</v>
      </c>
      <c r="G142">
        <v>365</v>
      </c>
      <c r="H142" t="str">
        <f>IF(ISERROR(VLOOKUP(A142, 'code_key_18.2'!A$2:I$913, 9, FALSE)), "REF_NOT_FOUND", VLOOKUP(A142, 'code_key_18.2'!A$2:I$913, 9, FALSE))</f>
        <v>REF_NOT_FOUND</v>
      </c>
      <c r="I142" t="str">
        <f>IF(ISERROR(VLOOKUP(A142, 'code_key_18.2'!A$2:I$913, 7, FALSE)), "REF_NOT_FOUND", VLOOKUP(A142, 'code_key_18.2'!A$2:I$913, 7, FALSE))</f>
        <v>REF_NOT_FOUND</v>
      </c>
    </row>
    <row r="143" spans="1:9" x14ac:dyDescent="0.2">
      <c r="A143" t="s">
        <v>139</v>
      </c>
      <c r="B143">
        <v>346</v>
      </c>
      <c r="C143">
        <v>1134.68208092485</v>
      </c>
      <c r="D143">
        <v>41</v>
      </c>
      <c r="E143">
        <v>1600</v>
      </c>
      <c r="F143">
        <v>387</v>
      </c>
      <c r="G143">
        <v>2734.6820809248502</v>
      </c>
      <c r="H143" t="str">
        <f>IF(ISERROR(VLOOKUP(A143, 'code_key_18.2'!A$2:I$913, 9, FALSE)), "REF_NOT_FOUND", VLOOKUP(A143, 'code_key_18.2'!A$2:I$913, 9, FALSE))</f>
        <v>Abuse and neglect of children; penalty; abandoned infant.</v>
      </c>
      <c r="I143" t="str">
        <f>IF(ISERROR(VLOOKUP(A143, 'code_key_18.2'!A$2:I$913, 7, FALSE)), "REF_NOT_FOUND", VLOOKUP(A143, 'code_key_18.2'!A$2:I$913, 7, FALSE))</f>
        <v>FAMILY OFFENSES; CRIMES AGAINST CHILDREN, ETC.</v>
      </c>
    </row>
    <row r="144" spans="1:9" x14ac:dyDescent="0.2">
      <c r="A144" t="s">
        <v>140</v>
      </c>
      <c r="B144">
        <v>1</v>
      </c>
      <c r="C144">
        <v>365</v>
      </c>
      <c r="D144">
        <v>2</v>
      </c>
      <c r="E144">
        <v>1825</v>
      </c>
      <c r="F144">
        <v>3</v>
      </c>
      <c r="G144">
        <v>2190</v>
      </c>
      <c r="H144" t="str">
        <f>IF(ISERROR(VLOOKUP(A144, 'code_key_18.2'!A$2:I$913, 9, FALSE)), "REF_NOT_FOUND", VLOOKUP(A144, 'code_key_18.2'!A$2:I$913, 9, FALSE))</f>
        <v>REF_NOT_FOUND</v>
      </c>
      <c r="I144" t="str">
        <f>IF(ISERROR(VLOOKUP(A144, 'code_key_18.2'!A$2:I$913, 7, FALSE)), "REF_NOT_FOUND", VLOOKUP(A144, 'code_key_18.2'!A$2:I$913, 7, FALSE))</f>
        <v>REF_NOT_FOUND</v>
      </c>
    </row>
    <row r="145" spans="1:9" x14ac:dyDescent="0.2">
      <c r="A145" t="s">
        <v>142</v>
      </c>
      <c r="B145">
        <v>2</v>
      </c>
      <c r="C145">
        <v>365</v>
      </c>
      <c r="F145">
        <v>2</v>
      </c>
      <c r="G145">
        <v>365</v>
      </c>
      <c r="H145" t="str">
        <f>IF(ISERROR(VLOOKUP(A145, 'code_key_18.2'!A$2:I$913, 9, FALSE)), "REF_NOT_FOUND", VLOOKUP(A145, 'code_key_18.2'!A$2:I$913, 9, FALSE))</f>
        <v>REF_NOT_FOUND</v>
      </c>
      <c r="I145" t="str">
        <f>IF(ISERROR(VLOOKUP(A145, 'code_key_18.2'!A$2:I$913, 7, FALSE)), "REF_NOT_FOUND", VLOOKUP(A145, 'code_key_18.2'!A$2:I$913, 7, FALSE))</f>
        <v>REF_NOT_FOUND</v>
      </c>
    </row>
    <row r="146" spans="1:9" x14ac:dyDescent="0.2">
      <c r="A146" t="s">
        <v>141</v>
      </c>
      <c r="B146">
        <v>8</v>
      </c>
      <c r="C146">
        <v>341.25</v>
      </c>
      <c r="F146">
        <v>8</v>
      </c>
      <c r="G146">
        <v>341.25</v>
      </c>
      <c r="H146" t="str">
        <f>IF(ISERROR(VLOOKUP(A146, 'code_key_18.2'!A$2:I$913, 9, FALSE)), "REF_NOT_FOUND", VLOOKUP(A146, 'code_key_18.2'!A$2:I$913, 9, FALSE))</f>
        <v>REF_NOT_FOUND</v>
      </c>
      <c r="I146" t="str">
        <f>IF(ISERROR(VLOOKUP(A146, 'code_key_18.2'!A$2:I$913, 7, FALSE)), "REF_NOT_FOUND", VLOOKUP(A146, 'code_key_18.2'!A$2:I$913, 7, FALSE))</f>
        <v>REF_NOT_FOUND</v>
      </c>
    </row>
    <row r="147" spans="1:9" x14ac:dyDescent="0.2">
      <c r="A147" t="s">
        <v>143</v>
      </c>
      <c r="B147">
        <v>13</v>
      </c>
      <c r="C147">
        <v>5896.1538461538403</v>
      </c>
      <c r="D147">
        <v>5</v>
      </c>
      <c r="E147">
        <v>1825</v>
      </c>
      <c r="F147">
        <v>18</v>
      </c>
      <c r="G147">
        <v>7721.1538461538403</v>
      </c>
      <c r="H147" t="str">
        <f>IF(ISERROR(VLOOKUP(A147, 'code_key_18.2'!A$2:I$913, 9, FALSE)), "REF_NOT_FOUND", VLOOKUP(A147, 'code_key_18.2'!A$2:I$913, 9, FALSE))</f>
        <v>Production, publication, sale, financing, etc., of child pornography; presumption as to age.</v>
      </c>
      <c r="I147" t="str">
        <f>IF(ISERROR(VLOOKUP(A147, 'code_key_18.2'!A$2:I$913, 7, FALSE)), "REF_NOT_FOUND", VLOOKUP(A147, 'code_key_18.2'!A$2:I$913, 7, FALSE))</f>
        <v>OBSCENITY AND RELATED OFFENSES</v>
      </c>
    </row>
    <row r="148" spans="1:9" x14ac:dyDescent="0.2">
      <c r="A148" t="s">
        <v>144</v>
      </c>
      <c r="B148">
        <v>529</v>
      </c>
      <c r="C148">
        <v>1720.72778827977</v>
      </c>
      <c r="D148">
        <v>7</v>
      </c>
      <c r="E148">
        <v>2867.8571428571399</v>
      </c>
      <c r="F148">
        <v>536</v>
      </c>
      <c r="G148">
        <v>4588.5849311369102</v>
      </c>
      <c r="H148" t="str">
        <f>IF(ISERROR(VLOOKUP(A148, 'code_key_18.2'!A$2:I$913, 9, FALSE)), "REF_NOT_FOUND", VLOOKUP(A148, 'code_key_18.2'!A$2:I$913, 9, FALSE))</f>
        <v>Possession, reproduction, distribution, solicitation, and facilitation of child pornography; penalty.</v>
      </c>
      <c r="I148" t="str">
        <f>IF(ISERROR(VLOOKUP(A148, 'code_key_18.2'!A$2:I$913, 7, FALSE)), "REF_NOT_FOUND", VLOOKUP(A148, 'code_key_18.2'!A$2:I$913, 7, FALSE))</f>
        <v>OBSCENITY AND RELATED OFFENSES</v>
      </c>
    </row>
    <row r="149" spans="1:9" x14ac:dyDescent="0.2">
      <c r="A149" t="s">
        <v>145</v>
      </c>
      <c r="B149">
        <v>102</v>
      </c>
      <c r="C149">
        <v>3116.8137254901899</v>
      </c>
      <c r="D149">
        <v>1</v>
      </c>
      <c r="E149">
        <v>1825</v>
      </c>
      <c r="F149">
        <v>103</v>
      </c>
      <c r="G149">
        <v>4941.8137254901903</v>
      </c>
      <c r="H149" t="str">
        <f>IF(ISERROR(VLOOKUP(A149, 'code_key_18.2'!A$2:I$913, 9, FALSE)), "REF_NOT_FOUND", VLOOKUP(A149, 'code_key_18.2'!A$2:I$913, 9, FALSE))</f>
        <v>Use of communications systems to facilitate certain offenses involving children.</v>
      </c>
      <c r="I149" t="str">
        <f>IF(ISERROR(VLOOKUP(A149, 'code_key_18.2'!A$2:I$913, 7, FALSE)), "REF_NOT_FOUND", VLOOKUP(A149, 'code_key_18.2'!A$2:I$913, 7, FALSE))</f>
        <v>OBSCENITY AND RELATED OFFENSES</v>
      </c>
    </row>
    <row r="150" spans="1:9" x14ac:dyDescent="0.2">
      <c r="A150" t="s">
        <v>146</v>
      </c>
      <c r="B150">
        <v>4</v>
      </c>
      <c r="C150">
        <v>1665</v>
      </c>
      <c r="D150">
        <v>1</v>
      </c>
      <c r="E150">
        <v>1825</v>
      </c>
      <c r="F150">
        <v>5</v>
      </c>
      <c r="G150">
        <v>3490</v>
      </c>
      <c r="H150" t="str">
        <f>IF(ISERROR(VLOOKUP(A150, 'code_key_18.2'!A$2:I$913, 9, FALSE)), "REF_NOT_FOUND", VLOOKUP(A150, 'code_key_18.2'!A$2:I$913, 9, FALSE))</f>
        <v>Unlawful creation of image of another; penalty.</v>
      </c>
      <c r="I150" t="str">
        <f>IF(ISERROR(VLOOKUP(A150, 'code_key_18.2'!A$2:I$913, 7, FALSE)), "REF_NOT_FOUND", VLOOKUP(A150, 'code_key_18.2'!A$2:I$913, 7, FALSE))</f>
        <v>OBSCENITY AND RELATED OFFENSES</v>
      </c>
    </row>
    <row r="151" spans="1:9" x14ac:dyDescent="0.2">
      <c r="A151" t="s">
        <v>147</v>
      </c>
      <c r="B151">
        <v>19</v>
      </c>
      <c r="C151">
        <v>2218.6842105263099</v>
      </c>
      <c r="D151">
        <v>5</v>
      </c>
      <c r="E151">
        <v>3139</v>
      </c>
      <c r="F151">
        <v>24</v>
      </c>
      <c r="G151">
        <v>5357.6842105263095</v>
      </c>
      <c r="H151" t="str">
        <f>IF(ISERROR(VLOOKUP(A151, 'code_key_18.2'!A$2:I$913, 9, FALSE)), "REF_NOT_FOUND", VLOOKUP(A151, 'code_key_18.2'!A$2:I$913, 9, FALSE))</f>
        <v>Shooting, stabbing, etc., with intent to maim, kill, etc., by mob.</v>
      </c>
      <c r="I151" t="str">
        <f>IF(ISERROR(VLOOKUP(A151, 'code_key_18.2'!A$2:I$913, 7, FALSE)), "REF_NOT_FOUND", VLOOKUP(A151, 'code_key_18.2'!A$2:I$913, 7, FALSE))</f>
        <v>CRIMES BY MOBS</v>
      </c>
    </row>
    <row r="152" spans="1:9" x14ac:dyDescent="0.2">
      <c r="A152" t="s">
        <v>148</v>
      </c>
      <c r="B152">
        <v>16</v>
      </c>
      <c r="C152">
        <v>1117.8125</v>
      </c>
      <c r="D152">
        <v>3</v>
      </c>
      <c r="E152">
        <v>973.33333333333303</v>
      </c>
      <c r="F152">
        <v>19</v>
      </c>
      <c r="G152">
        <v>2091.145833333333</v>
      </c>
      <c r="H152" t="str">
        <f>IF(ISERROR(VLOOKUP(A152, 'code_key_18.2'!A$2:I$913, 9, FALSE)), "REF_NOT_FOUND", VLOOKUP(A152, 'code_key_18.2'!A$2:I$913, 9, FALSE))</f>
        <v>Prohibition of wearing of masks in certain places; exceptions.</v>
      </c>
      <c r="I152" t="str">
        <f>IF(ISERROR(VLOOKUP(A152, 'code_key_18.2'!A$2:I$913, 7, FALSE)), "REF_NOT_FOUND", VLOOKUP(A152, 'code_key_18.2'!A$2:I$913, 7, FALSE))</f>
        <v>ACTIVITIES TENDING TO CAUSE VIOLENCE</v>
      </c>
    </row>
    <row r="153" spans="1:9" x14ac:dyDescent="0.2">
      <c r="A153" t="s">
        <v>149</v>
      </c>
      <c r="B153">
        <v>1</v>
      </c>
      <c r="C153">
        <v>365</v>
      </c>
      <c r="F153">
        <v>1</v>
      </c>
      <c r="G153">
        <v>365</v>
      </c>
      <c r="H153" t="str">
        <f>IF(ISERROR(VLOOKUP(A153, 'code_key_18.2'!A$2:I$913, 9, FALSE)), "REF_NOT_FOUND", VLOOKUP(A153, 'code_key_18.2'!A$2:I$913, 9, FALSE))</f>
        <v>Displaying noose on property of another or a highway or other public place with intent to intimidate; penalty.</v>
      </c>
      <c r="I153" t="str">
        <f>IF(ISERROR(VLOOKUP(A153, 'code_key_18.2'!A$2:I$913, 7, FALSE)), "REF_NOT_FOUND", VLOOKUP(A153, 'code_key_18.2'!A$2:I$913, 7, FALSE))</f>
        <v>ACTIVITIES TENDING TO CAUSE VIOLENCE</v>
      </c>
    </row>
    <row r="154" spans="1:9" x14ac:dyDescent="0.2">
      <c r="A154" t="s">
        <v>150</v>
      </c>
      <c r="B154">
        <v>13</v>
      </c>
      <c r="C154">
        <v>610.38461538461502</v>
      </c>
      <c r="D154">
        <v>1</v>
      </c>
      <c r="E154">
        <v>1460</v>
      </c>
      <c r="F154">
        <v>14</v>
      </c>
      <c r="G154">
        <v>2070.3846153846152</v>
      </c>
      <c r="H154" t="str">
        <f>IF(ISERROR(VLOOKUP(A154, 'code_key_18.2'!A$2:I$913, 9, FALSE)), "REF_NOT_FOUND", VLOOKUP(A154, 'code_key_18.2'!A$2:I$913, 9, FALSE))</f>
        <v>Illegal conveyance or possession of cellular telephone or other wireless telecommunications device by prisoner or committed person; penalty.</v>
      </c>
      <c r="I154" t="str">
        <f>IF(ISERROR(VLOOKUP(A154, 'code_key_18.2'!A$2:I$913, 7, FALSE)), "REF_NOT_FOUND", VLOOKUP(A154, 'code_key_18.2'!A$2:I$913, 7, FALSE))</f>
        <v>UNLAWFUL USE OF TELEPHONES</v>
      </c>
    </row>
    <row r="155" spans="1:9" x14ac:dyDescent="0.2">
      <c r="A155" t="s">
        <v>151</v>
      </c>
      <c r="B155">
        <v>45</v>
      </c>
      <c r="C155">
        <v>1136.2666666666601</v>
      </c>
      <c r="D155">
        <v>3</v>
      </c>
      <c r="E155">
        <v>1195</v>
      </c>
      <c r="F155">
        <v>48</v>
      </c>
      <c r="G155">
        <v>2331.2666666666601</v>
      </c>
      <c r="H155" t="str">
        <f>IF(ISERROR(VLOOKUP(A155, 'code_key_18.2'!A$2:I$913, 9, FALSE)), "REF_NOT_FOUND", VLOOKUP(A155, 'code_key_18.2'!A$2:I$913, 9, FALSE))</f>
        <v>What deemed perjury; punishment and penalty.</v>
      </c>
      <c r="I155" t="str">
        <f>IF(ISERROR(VLOOKUP(A155, 'code_key_18.2'!A$2:I$913, 7, FALSE)), "REF_NOT_FOUND", VLOOKUP(A155, 'code_key_18.2'!A$2:I$913, 7, FALSE))</f>
        <v>PERJURY</v>
      </c>
    </row>
    <row r="156" spans="1:9" x14ac:dyDescent="0.2">
      <c r="A156" t="s">
        <v>152</v>
      </c>
      <c r="B156">
        <v>5</v>
      </c>
      <c r="C156">
        <v>659</v>
      </c>
      <c r="D156">
        <v>2</v>
      </c>
      <c r="E156">
        <v>2737.5</v>
      </c>
      <c r="F156">
        <v>7</v>
      </c>
      <c r="G156">
        <v>3396.5</v>
      </c>
      <c r="H156" t="str">
        <f>IF(ISERROR(VLOOKUP(A156, 'code_key_18.2'!A$2:I$913, 9, FALSE)), "REF_NOT_FOUND", VLOOKUP(A156, 'code_key_18.2'!A$2:I$913, 9, FALSE))</f>
        <v>Giving conflicting testimony on separate occasions as to same matter; indictment; sufficiency of evidence.</v>
      </c>
      <c r="I156" t="str">
        <f>IF(ISERROR(VLOOKUP(A156, 'code_key_18.2'!A$2:I$913, 7, FALSE)), "REF_NOT_FOUND", VLOOKUP(A156, 'code_key_18.2'!A$2:I$913, 7, FALSE))</f>
        <v>PERJURY</v>
      </c>
    </row>
    <row r="157" spans="1:9" x14ac:dyDescent="0.2">
      <c r="A157" t="s">
        <v>153</v>
      </c>
      <c r="B157">
        <v>16</v>
      </c>
      <c r="C157">
        <v>1209.0625</v>
      </c>
      <c r="F157">
        <v>16</v>
      </c>
      <c r="G157">
        <v>1209.0625</v>
      </c>
      <c r="H157" t="str">
        <f>IF(ISERROR(VLOOKUP(A157, 'code_key_18.2'!A$2:I$913, 9, FALSE)), "REF_NOT_FOUND", VLOOKUP(A157, 'code_key_18.2'!A$2:I$913, 9, FALSE))</f>
        <v>Inducing another to give false testimony; sufficiency of evidence.</v>
      </c>
      <c r="I157" t="str">
        <f>IF(ISERROR(VLOOKUP(A157, 'code_key_18.2'!A$2:I$913, 7, FALSE)), "REF_NOT_FOUND", VLOOKUP(A157, 'code_key_18.2'!A$2:I$913, 7, FALSE))</f>
        <v>PERJURY</v>
      </c>
    </row>
    <row r="158" spans="1:9" x14ac:dyDescent="0.2">
      <c r="A158" t="s">
        <v>154</v>
      </c>
      <c r="B158">
        <v>3</v>
      </c>
      <c r="C158">
        <v>1703.3333333333301</v>
      </c>
      <c r="F158">
        <v>3</v>
      </c>
      <c r="G158">
        <v>1703.3333333333301</v>
      </c>
      <c r="H158" t="str">
        <f>IF(ISERROR(VLOOKUP(A158, 'code_key_18.2'!A$2:I$913, 9, FALSE)), "REF_NOT_FOUND", VLOOKUP(A158, 'code_key_18.2'!A$2:I$913, 9, FALSE))</f>
        <v>Bribes to officers or candidates for office.</v>
      </c>
      <c r="I158" t="str">
        <f>IF(ISERROR(VLOOKUP(A158, 'code_key_18.2'!A$2:I$913, 7, FALSE)), "REF_NOT_FOUND", VLOOKUP(A158, 'code_key_18.2'!A$2:I$913, 7, FALSE))</f>
        <v>BRIBERY AND RELATED OFFENSES</v>
      </c>
    </row>
    <row r="159" spans="1:9" x14ac:dyDescent="0.2">
      <c r="A159" t="s">
        <v>155</v>
      </c>
      <c r="B159">
        <v>3</v>
      </c>
      <c r="C159">
        <v>1825</v>
      </c>
      <c r="F159">
        <v>3</v>
      </c>
      <c r="G159">
        <v>1825</v>
      </c>
      <c r="H159" t="str">
        <f>IF(ISERROR(VLOOKUP(A159, 'code_key_18.2'!A$2:I$913, 9, FALSE)), "REF_NOT_FOUND", VLOOKUP(A159, 'code_key_18.2'!A$2:I$913, 9, FALSE))</f>
        <v>Bribery of witnesses.</v>
      </c>
      <c r="I159" t="str">
        <f>IF(ISERROR(VLOOKUP(A159, 'code_key_18.2'!A$2:I$913, 7, FALSE)), "REF_NOT_FOUND", VLOOKUP(A159, 'code_key_18.2'!A$2:I$913, 7, FALSE))</f>
        <v>BRIBERY AND RELATED OFFENSES</v>
      </c>
    </row>
    <row r="160" spans="1:9" x14ac:dyDescent="0.2">
      <c r="A160" t="s">
        <v>156</v>
      </c>
      <c r="B160">
        <v>1</v>
      </c>
      <c r="C160">
        <v>3650</v>
      </c>
      <c r="F160">
        <v>1</v>
      </c>
      <c r="G160">
        <v>3650</v>
      </c>
      <c r="H160" t="str">
        <f>IF(ISERROR(VLOOKUP(A160, 'code_key_18.2'!A$2:I$913, 9, FALSE)), "REF_NOT_FOUND", VLOOKUP(A160, 'code_key_18.2'!A$2:I$913, 9, FALSE))</f>
        <v>When person guilty of bribery.</v>
      </c>
      <c r="I160" t="str">
        <f>IF(ISERROR(VLOOKUP(A160, 'code_key_18.2'!A$2:I$913, 7, FALSE)), "REF_NOT_FOUND", VLOOKUP(A160, 'code_key_18.2'!A$2:I$913, 7, FALSE))</f>
        <v>BRIBERY OF PUBLIC SERVANTS AND PARTY OFFICIALS</v>
      </c>
    </row>
    <row r="161" spans="1:9" x14ac:dyDescent="0.2">
      <c r="A161" t="s">
        <v>159</v>
      </c>
      <c r="B161">
        <v>21</v>
      </c>
      <c r="C161">
        <v>2491.1904761904698</v>
      </c>
      <c r="D161">
        <v>3</v>
      </c>
      <c r="E161">
        <v>3041.6666666666601</v>
      </c>
      <c r="F161">
        <v>24</v>
      </c>
      <c r="G161">
        <v>5532.8571428571304</v>
      </c>
      <c r="H161" t="str">
        <f>IF(ISERROR(VLOOKUP(A161, 'code_key_18.2'!A$2:I$913, 9, FALSE)), "REF_NOT_FOUND", VLOOKUP(A161, 'code_key_18.2'!A$2:I$913, 9, FALSE))</f>
        <v>Prohibited criminal street gang participation; penalty.</v>
      </c>
      <c r="I161" t="str">
        <f>IF(ISERROR(VLOOKUP(A161, 'code_key_18.2'!A$2:I$913, 7, FALSE)), "REF_NOT_FOUND", VLOOKUP(A161, 'code_key_18.2'!A$2:I$913, 7, FALSE))</f>
        <v>CRIMES BY GANGS</v>
      </c>
    </row>
    <row r="162" spans="1:9" x14ac:dyDescent="0.2">
      <c r="A162" t="s">
        <v>160</v>
      </c>
      <c r="B162">
        <v>1</v>
      </c>
      <c r="C162">
        <v>1825</v>
      </c>
      <c r="F162">
        <v>1</v>
      </c>
      <c r="G162">
        <v>1825</v>
      </c>
      <c r="H162" t="str">
        <f>IF(ISERROR(VLOOKUP(A162, 'code_key_18.2'!A$2:I$913, 9, FALSE)), "REF_NOT_FOUND", VLOOKUP(A162, 'code_key_18.2'!A$2:I$913, 9, FALSE))</f>
        <v>Recruitment of persons for criminal street gang; penalty.</v>
      </c>
      <c r="I162" t="str">
        <f>IF(ISERROR(VLOOKUP(A162, 'code_key_18.2'!A$2:I$913, 7, FALSE)), "REF_NOT_FOUND", VLOOKUP(A162, 'code_key_18.2'!A$2:I$913, 7, FALSE))</f>
        <v>CRIMES BY GANGS</v>
      </c>
    </row>
    <row r="163" spans="1:9" x14ac:dyDescent="0.2">
      <c r="A163" t="s">
        <v>157</v>
      </c>
      <c r="B163">
        <v>18</v>
      </c>
      <c r="C163">
        <v>1328.05555555555</v>
      </c>
      <c r="D163">
        <v>0</v>
      </c>
      <c r="E163">
        <v>0</v>
      </c>
      <c r="F163">
        <v>18</v>
      </c>
      <c r="G163">
        <v>1328.05555555555</v>
      </c>
      <c r="H163" t="str">
        <f>IF(ISERROR(VLOOKUP(A163, 'code_key_18.2'!A$2:I$913, 9, FALSE)), "REF_NOT_FOUND", VLOOKUP(A163, 'code_key_18.2'!A$2:I$913, 9, FALSE))</f>
        <v>Obstructing justice; resisting arrest; fleeing from a law-enforcement officer; penalties.</v>
      </c>
      <c r="I163" t="str">
        <f>IF(ISERROR(VLOOKUP(A163, 'code_key_18.2'!A$2:I$913, 7, FALSE)), "REF_NOT_FOUND", VLOOKUP(A163, 'code_key_18.2'!A$2:I$913, 7, FALSE))</f>
        <v>INTERFERENCE WITH ADMINISTRATION OF JUSTICE</v>
      </c>
    </row>
    <row r="164" spans="1:9" x14ac:dyDescent="0.2">
      <c r="A164" t="s">
        <v>299</v>
      </c>
      <c r="D164">
        <v>2</v>
      </c>
      <c r="E164">
        <v>1460</v>
      </c>
      <c r="F164">
        <v>2</v>
      </c>
      <c r="G164">
        <v>1460</v>
      </c>
      <c r="H164" t="str">
        <f>IF(ISERROR(VLOOKUP(A164, 'code_key_18.2'!A$2:I$913, 9, FALSE)), "REF_NOT_FOUND", VLOOKUP(A164, 'code_key_18.2'!A$2:I$913, 9, FALSE))</f>
        <v>REF_NOT_FOUND</v>
      </c>
      <c r="I164" t="str">
        <f>IF(ISERROR(VLOOKUP(A164, 'code_key_18.2'!A$2:I$913, 7, FALSE)), "REF_NOT_FOUND", VLOOKUP(A164, 'code_key_18.2'!A$2:I$913, 7, FALSE))</f>
        <v>REF_NOT_FOUND</v>
      </c>
    </row>
    <row r="165" spans="1:9" x14ac:dyDescent="0.2">
      <c r="A165" t="s">
        <v>158</v>
      </c>
      <c r="B165">
        <v>1</v>
      </c>
      <c r="C165">
        <v>1825</v>
      </c>
      <c r="D165">
        <v>2</v>
      </c>
      <c r="E165">
        <v>1460</v>
      </c>
      <c r="F165">
        <v>3</v>
      </c>
      <c r="G165">
        <v>3285</v>
      </c>
      <c r="H165" t="str">
        <f>IF(ISERROR(VLOOKUP(A165, 'code_key_18.2'!A$2:I$913, 9, FALSE)), "REF_NOT_FOUND", VLOOKUP(A165, 'code_key_18.2'!A$2:I$913, 9, FALSE))</f>
        <v>Concealing or compounding offenses; penalties.</v>
      </c>
      <c r="I165" t="str">
        <f>IF(ISERROR(VLOOKUP(A165, 'code_key_18.2'!A$2:I$913, 7, FALSE)), "REF_NOT_FOUND", VLOOKUP(A165, 'code_key_18.2'!A$2:I$913, 7, FALSE))</f>
        <v>INTERFERENCE WITH ADMINISTRATION OF JUSTICE</v>
      </c>
    </row>
    <row r="166" spans="1:9" x14ac:dyDescent="0.2">
      <c r="A166" t="s">
        <v>161</v>
      </c>
      <c r="B166">
        <v>109</v>
      </c>
      <c r="C166">
        <v>2176.2844036697202</v>
      </c>
      <c r="D166">
        <v>12</v>
      </c>
      <c r="E166">
        <v>2524.5833333333298</v>
      </c>
      <c r="F166">
        <v>121</v>
      </c>
      <c r="G166">
        <v>4700.86773700305</v>
      </c>
      <c r="H166" t="str">
        <f>IF(ISERROR(VLOOKUP(A166, 'code_key_18.2'!A$2:I$913, 9, FALSE)), "REF_NOT_FOUND", VLOOKUP(A166, 'code_key_18.2'!A$2:I$913, 9, FALSE))</f>
        <v>Abduction and kidnapping defined; punishment.</v>
      </c>
      <c r="I166" t="str">
        <f>IF(ISERROR(VLOOKUP(A166, 'code_key_18.2'!A$2:I$913, 7, FALSE)), "REF_NOT_FOUND", VLOOKUP(A166, 'code_key_18.2'!A$2:I$913, 7, FALSE))</f>
        <v>KIDNAPPING AND RELATED OFFENSES</v>
      </c>
    </row>
    <row r="167" spans="1:9" x14ac:dyDescent="0.2">
      <c r="A167" t="s">
        <v>171</v>
      </c>
      <c r="B167">
        <v>1</v>
      </c>
      <c r="C167">
        <v>3650</v>
      </c>
      <c r="F167">
        <v>1</v>
      </c>
      <c r="G167">
        <v>3650</v>
      </c>
      <c r="H167" t="str">
        <f>IF(ISERROR(VLOOKUP(A167, 'code_key_18.2'!A$2:I$913, 9, FALSE)), "REF_NOT_FOUND", VLOOKUP(A167, 'code_key_18.2'!A$2:I$913, 9, FALSE))</f>
        <v>REF_NOT_FOUND</v>
      </c>
      <c r="I167" t="str">
        <f>IF(ISERROR(VLOOKUP(A167, 'code_key_18.2'!A$2:I$913, 7, FALSE)), "REF_NOT_FOUND", VLOOKUP(A167, 'code_key_18.2'!A$2:I$913, 7, FALSE))</f>
        <v>REF_NOT_FOUND</v>
      </c>
    </row>
    <row r="168" spans="1:9" x14ac:dyDescent="0.2">
      <c r="A168" t="s">
        <v>162</v>
      </c>
      <c r="B168">
        <v>264</v>
      </c>
      <c r="C168">
        <v>1483.6174242424199</v>
      </c>
      <c r="D168">
        <v>19</v>
      </c>
      <c r="E168">
        <v>1688.6842105263099</v>
      </c>
      <c r="F168">
        <v>283</v>
      </c>
      <c r="G168">
        <v>3172.3016347687299</v>
      </c>
      <c r="H168" t="str">
        <f>IF(ISERROR(VLOOKUP(A168, 'code_key_18.2'!A$2:I$913, 9, FALSE)), "REF_NOT_FOUND", VLOOKUP(A168, 'code_key_18.2'!A$2:I$913, 9, FALSE))</f>
        <v>Providing false information or failing to provide registration information; penalty; prima facie evidence.</v>
      </c>
      <c r="I168" t="str">
        <f>IF(ISERROR(VLOOKUP(A168, 'code_key_18.2'!A$2:I$913, 7, FALSE)), "REF_NOT_FOUND", VLOOKUP(A168, 'code_key_18.2'!A$2:I$913, 7, FALSE))</f>
        <v>INTERFERENCE WITH ADMINISTRATION OF JUSTICE</v>
      </c>
    </row>
    <row r="169" spans="1:9" x14ac:dyDescent="0.2">
      <c r="A169" t="s">
        <v>163</v>
      </c>
      <c r="B169">
        <v>6</v>
      </c>
      <c r="C169">
        <v>2159.1666666666601</v>
      </c>
      <c r="D169">
        <v>1</v>
      </c>
      <c r="E169">
        <v>1825</v>
      </c>
      <c r="F169">
        <v>7</v>
      </c>
      <c r="G169">
        <v>3984.1666666666601</v>
      </c>
      <c r="H169" t="str">
        <f>IF(ISERROR(VLOOKUP(A169, 'code_key_18.2'!A$2:I$913, 9, FALSE)), "REF_NOT_FOUND", VLOOKUP(A169, 'code_key_18.2'!A$2:I$913, 9, FALSE))</f>
        <v>REF_NOT_FOUND</v>
      </c>
      <c r="I169" t="str">
        <f>IF(ISERROR(VLOOKUP(A169, 'code_key_18.2'!A$2:I$913, 7, FALSE)), "REF_NOT_FOUND", VLOOKUP(A169, 'code_key_18.2'!A$2:I$913, 7, FALSE))</f>
        <v>REF_NOT_FOUND</v>
      </c>
    </row>
    <row r="170" spans="1:9" x14ac:dyDescent="0.2">
      <c r="A170" t="s">
        <v>164</v>
      </c>
      <c r="B170">
        <v>1</v>
      </c>
      <c r="C170">
        <v>730</v>
      </c>
      <c r="F170">
        <v>1</v>
      </c>
      <c r="G170">
        <v>730</v>
      </c>
      <c r="H170" t="str">
        <f>IF(ISERROR(VLOOKUP(A170, 'code_key_18.2'!A$2:I$913, 9, FALSE)), "REF_NOT_FOUND", VLOOKUP(A170, 'code_key_18.2'!A$2:I$913, 9, FALSE))</f>
        <v>Persons aiding escape of prisoner or child.</v>
      </c>
      <c r="I170" t="str">
        <f>IF(ISERROR(VLOOKUP(A170, 'code_key_18.2'!A$2:I$913, 7, FALSE)), "REF_NOT_FOUND", VLOOKUP(A170, 'code_key_18.2'!A$2:I$913, 7, FALSE))</f>
        <v>ESCAPE OF, COMMUNICATIONS WITH AND DELIVERIES TO PRISONERS</v>
      </c>
    </row>
    <row r="171" spans="1:9" x14ac:dyDescent="0.2">
      <c r="A171" t="s">
        <v>321</v>
      </c>
      <c r="B171">
        <v>55</v>
      </c>
      <c r="C171">
        <v>1344.6363636363601</v>
      </c>
      <c r="D171">
        <v>6</v>
      </c>
      <c r="E171">
        <v>2859.1666666666601</v>
      </c>
      <c r="F171">
        <v>61</v>
      </c>
      <c r="G171">
        <v>4203.80303030302</v>
      </c>
      <c r="H171" t="str">
        <f>IF(ISERROR(VLOOKUP(A171, 'code_key_18.2'!A$2:I$913, 9, FALSE)), "REF_NOT_FOUND", VLOOKUP(A171, 'code_key_18.2'!A$2:I$913, 9, FALSE))</f>
        <v>Delivery of articles to prisoners or committed person.</v>
      </c>
      <c r="I171" t="str">
        <f>IF(ISERROR(VLOOKUP(A171, 'code_key_18.2'!A$2:I$913, 7, FALSE)), "REF_NOT_FOUND", VLOOKUP(A171, 'code_key_18.2'!A$2:I$913, 7, FALSE))</f>
        <v>ESCAPE OF, COMMUNICATIONS WITH AND DELIVERIES TO PRISONERS</v>
      </c>
    </row>
    <row r="172" spans="1:9" x14ac:dyDescent="0.2">
      <c r="A172" t="s">
        <v>322</v>
      </c>
      <c r="B172">
        <v>1</v>
      </c>
      <c r="C172">
        <v>1825</v>
      </c>
      <c r="F172">
        <v>1</v>
      </c>
      <c r="G172">
        <v>1825</v>
      </c>
      <c r="H172" t="str">
        <f>IF(ISERROR(VLOOKUP(A172, 'code_key_18.2'!A$2:I$913, 9, FALSE)), "REF_NOT_FOUND", VLOOKUP(A172, 'code_key_18.2'!A$2:I$913, 9, FALSE))</f>
        <v>Officers, etc., voluntarily allowing person convicted, charged, or adjudicated delinquent of felony to escape; penalty.</v>
      </c>
      <c r="I172" t="str">
        <f>IF(ISERROR(VLOOKUP(A172, 'code_key_18.2'!A$2:I$913, 7, FALSE)), "REF_NOT_FOUND", VLOOKUP(A172, 'code_key_18.2'!A$2:I$913, 7, FALSE))</f>
        <v>ESCAPE OF, COMMUNICATIONS WITH AND DELIVERIES TO PRISONERS</v>
      </c>
    </row>
    <row r="173" spans="1:9" x14ac:dyDescent="0.2">
      <c r="A173" t="s">
        <v>323</v>
      </c>
      <c r="B173">
        <v>1</v>
      </c>
      <c r="C173">
        <v>730</v>
      </c>
      <c r="F173">
        <v>1</v>
      </c>
      <c r="G173">
        <v>730</v>
      </c>
      <c r="H173" t="str">
        <f>IF(ISERROR(VLOOKUP(A173, 'code_key_18.2'!A$2:I$913, 9, FALSE)), "REF_NOT_FOUND", VLOOKUP(A173, 'code_key_18.2'!A$2:I$913, 9, FALSE))</f>
        <v>Officers, etc., willfully and deliberately permitting person convicted of, charged with, or adjudicated delinquent of a nonfelonious offense to escape or willfully refusing to receive person; penalty.</v>
      </c>
      <c r="I173" t="str">
        <f>IF(ISERROR(VLOOKUP(A173, 'code_key_18.2'!A$2:I$913, 7, FALSE)), "REF_NOT_FOUND", VLOOKUP(A173, 'code_key_18.2'!A$2:I$913, 7, FALSE))</f>
        <v>ESCAPE OF, COMMUNICATIONS WITH AND DELIVERIES TO PRISONERS</v>
      </c>
    </row>
    <row r="174" spans="1:9" x14ac:dyDescent="0.2">
      <c r="A174" t="s">
        <v>324</v>
      </c>
      <c r="B174">
        <v>5</v>
      </c>
      <c r="C174">
        <v>803</v>
      </c>
      <c r="D174">
        <v>1</v>
      </c>
      <c r="E174">
        <v>1825</v>
      </c>
      <c r="F174">
        <v>6</v>
      </c>
      <c r="G174">
        <v>2628</v>
      </c>
      <c r="H174" t="str">
        <f>IF(ISERROR(VLOOKUP(A174, 'code_key_18.2'!A$2:I$913, 9, FALSE)), "REF_NOT_FOUND", VLOOKUP(A174, 'code_key_18.2'!A$2:I$913, 9, FALSE))</f>
        <v>Prisoner escaping from jail; how punished.</v>
      </c>
      <c r="I174" t="str">
        <f>IF(ISERROR(VLOOKUP(A174, 'code_key_18.2'!A$2:I$913, 7, FALSE)), "REF_NOT_FOUND", VLOOKUP(A174, 'code_key_18.2'!A$2:I$913, 7, FALSE))</f>
        <v>ESCAPE OF, COMMUNICATIONS WITH AND DELIVERIES TO PRISONERS</v>
      </c>
    </row>
    <row r="175" spans="1:9" x14ac:dyDescent="0.2">
      <c r="A175" t="s">
        <v>168</v>
      </c>
      <c r="B175">
        <v>18</v>
      </c>
      <c r="C175">
        <v>1023.88888888888</v>
      </c>
      <c r="D175">
        <v>3</v>
      </c>
      <c r="E175">
        <v>790</v>
      </c>
      <c r="F175">
        <v>21</v>
      </c>
      <c r="G175">
        <v>1813.88888888888</v>
      </c>
      <c r="H175" t="str">
        <f>IF(ISERROR(VLOOKUP(A175, 'code_key_18.2'!A$2:I$913, 9, FALSE)), "REF_NOT_FOUND", VLOOKUP(A175, 'code_key_18.2'!A$2:I$913, 9, FALSE))</f>
        <v>Escape from jail or custody by force or violence without setting fire to jail.</v>
      </c>
      <c r="I175" t="str">
        <f>IF(ISERROR(VLOOKUP(A175, 'code_key_18.2'!A$2:I$913, 7, FALSE)), "REF_NOT_FOUND", VLOOKUP(A175, 'code_key_18.2'!A$2:I$913, 7, FALSE))</f>
        <v>ESCAPE OF, COMMUNICATIONS WITH AND DELIVERIES TO PRISONERS</v>
      </c>
    </row>
    <row r="176" spans="1:9" x14ac:dyDescent="0.2">
      <c r="A176" t="s">
        <v>169</v>
      </c>
      <c r="B176">
        <v>1</v>
      </c>
      <c r="C176">
        <v>730</v>
      </c>
      <c r="F176">
        <v>1</v>
      </c>
      <c r="G176">
        <v>730</v>
      </c>
      <c r="H176" t="str">
        <f>IF(ISERROR(VLOOKUP(A176, 'code_key_18.2'!A$2:I$913, 9, FALSE)), "REF_NOT_FOUND", VLOOKUP(A176, 'code_key_18.2'!A$2:I$913, 9, FALSE))</f>
        <v>Escape without force or violence or setting fire to jail.</v>
      </c>
      <c r="I176" t="str">
        <f>IF(ISERROR(VLOOKUP(A176, 'code_key_18.2'!A$2:I$913, 7, FALSE)), "REF_NOT_FOUND", VLOOKUP(A176, 'code_key_18.2'!A$2:I$913, 7, FALSE))</f>
        <v>ESCAPE OF, COMMUNICATIONS WITH AND DELIVERIES TO PRISONERS</v>
      </c>
    </row>
    <row r="177" spans="1:9" x14ac:dyDescent="0.2">
      <c r="A177" t="s">
        <v>325</v>
      </c>
      <c r="B177">
        <v>22</v>
      </c>
      <c r="C177">
        <v>6586.1363636363603</v>
      </c>
      <c r="D177">
        <v>5</v>
      </c>
      <c r="E177">
        <v>4088</v>
      </c>
      <c r="F177">
        <v>27</v>
      </c>
      <c r="G177">
        <v>10674.13636363636</v>
      </c>
      <c r="H177" t="str">
        <f>IF(ISERROR(VLOOKUP(A177, 'code_key_18.2'!A$2:I$913, 9, FALSE)), "REF_NOT_FOUND", VLOOKUP(A177, 'code_key_18.2'!A$2:I$913, 9, FALSE))</f>
        <v>Escape, etc., by setting fire to jail.</v>
      </c>
      <c r="I177" t="str">
        <f>IF(ISERROR(VLOOKUP(A177, 'code_key_18.2'!A$2:I$913, 7, FALSE)), "REF_NOT_FOUND", VLOOKUP(A177, 'code_key_18.2'!A$2:I$913, 7, FALSE))</f>
        <v>ESCAPE OF, COMMUNICATIONS WITH AND DELIVERIES TO PRISONERS</v>
      </c>
    </row>
    <row r="178" spans="1:9" x14ac:dyDescent="0.2">
      <c r="A178" t="s">
        <v>326</v>
      </c>
      <c r="B178">
        <v>1</v>
      </c>
      <c r="C178">
        <v>365</v>
      </c>
      <c r="F178">
        <v>1</v>
      </c>
      <c r="G178">
        <v>365</v>
      </c>
      <c r="H178" t="str">
        <f>IF(ISERROR(VLOOKUP(A178, 'code_key_18.2'!A$2:I$913, 9, FALSE)), "REF_NOT_FOUND", VLOOKUP(A178, 'code_key_18.2'!A$2:I$913, 9, FALSE))</f>
        <v>Treason defined; how proved and punished.</v>
      </c>
      <c r="I178" t="str">
        <f>IF(ISERROR(VLOOKUP(A178, 'code_key_18.2'!A$2:I$913, 7, FALSE)), "REF_NOT_FOUND", VLOOKUP(A178, 'code_key_18.2'!A$2:I$913, 7, FALSE))</f>
        <v>TREASON AND RELATED OFFENSES</v>
      </c>
    </row>
    <row r="179" spans="1:9" x14ac:dyDescent="0.2">
      <c r="A179" t="s">
        <v>327</v>
      </c>
      <c r="B179">
        <v>471</v>
      </c>
      <c r="C179">
        <v>1824.2781316348101</v>
      </c>
      <c r="D179">
        <v>92</v>
      </c>
      <c r="E179">
        <v>2355.54347826086</v>
      </c>
      <c r="F179">
        <v>563</v>
      </c>
      <c r="G179">
        <v>4179.82160989567</v>
      </c>
      <c r="H179" t="str">
        <f>IF(ISERROR(VLOOKUP(A179, 'code_key_18.2'!A$2:I$913, 9, FALSE)), "REF_NOT_FOUND", VLOOKUP(A179, 'code_key_18.2'!A$2:I$913, 9, FALSE))</f>
        <v>Misprision of treason.</v>
      </c>
      <c r="I179" t="str">
        <f>IF(ISERROR(VLOOKUP(A179, 'code_key_18.2'!A$2:I$913, 7, FALSE)), "REF_NOT_FOUND", VLOOKUP(A179, 'code_key_18.2'!A$2:I$913, 7, FALSE))</f>
        <v>TREASON AND RELATED OFFENSES</v>
      </c>
    </row>
    <row r="180" spans="1:9" x14ac:dyDescent="0.2">
      <c r="A180" t="s">
        <v>328</v>
      </c>
      <c r="B180">
        <v>15</v>
      </c>
      <c r="C180">
        <v>2336</v>
      </c>
      <c r="D180">
        <v>1</v>
      </c>
      <c r="E180">
        <v>1825</v>
      </c>
      <c r="F180">
        <v>16</v>
      </c>
      <c r="G180">
        <v>4161</v>
      </c>
      <c r="H180" t="str">
        <f>IF(ISERROR(VLOOKUP(A180, 'code_key_18.2'!A$2:I$913, 9, FALSE)), "REF_NOT_FOUND", VLOOKUP(A180, 'code_key_18.2'!A$2:I$913, 9, FALSE))</f>
        <v>Attempting, or instigating others, to establish usurped government.</v>
      </c>
      <c r="I180" t="str">
        <f>IF(ISERROR(VLOOKUP(A180, 'code_key_18.2'!A$2:I$913, 7, FALSE)), "REF_NOT_FOUND", VLOOKUP(A180, 'code_key_18.2'!A$2:I$913, 7, FALSE))</f>
        <v>TREASON AND RELATED OFFENSES</v>
      </c>
    </row>
    <row r="181" spans="1:9" x14ac:dyDescent="0.2">
      <c r="A181" t="s">
        <v>329</v>
      </c>
      <c r="B181">
        <v>55</v>
      </c>
      <c r="C181">
        <v>4363.9090909090901</v>
      </c>
      <c r="D181">
        <v>15</v>
      </c>
      <c r="E181">
        <v>7786.6666666666597</v>
      </c>
      <c r="F181">
        <v>70</v>
      </c>
      <c r="G181">
        <v>12150.575757575749</v>
      </c>
      <c r="H181" t="str">
        <f>IF(ISERROR(VLOOKUP(A181, 'code_key_18.2'!A$2:I$913, 9, FALSE)), "REF_NOT_FOUND", VLOOKUP(A181, 'code_key_18.2'!A$2:I$913, 9, FALSE))</f>
        <v>Advocacy of change in government by force, violence or other unlawful means.</v>
      </c>
      <c r="I181" t="str">
        <f>IF(ISERROR(VLOOKUP(A181, 'code_key_18.2'!A$2:I$913, 7, FALSE)), "REF_NOT_FOUND", VLOOKUP(A181, 'code_key_18.2'!A$2:I$913, 7, FALSE))</f>
        <v>TREASON AND RELATED OFFENSES</v>
      </c>
    </row>
    <row r="182" spans="1:9" x14ac:dyDescent="0.2">
      <c r="A182" t="s">
        <v>330</v>
      </c>
      <c r="B182">
        <v>1</v>
      </c>
      <c r="C182">
        <v>5475</v>
      </c>
      <c r="F182">
        <v>1</v>
      </c>
      <c r="G182">
        <v>5475</v>
      </c>
      <c r="H182" t="str">
        <f>IF(ISERROR(VLOOKUP(A182, 'code_key_18.2'!A$2:I$913, 9, FALSE)), "REF_NOT_FOUND", VLOOKUP(A182, 'code_key_18.2'!A$2:I$913, 9, FALSE))</f>
        <v>Conspiring to incite one race to insurrection against another race.</v>
      </c>
      <c r="I182" t="str">
        <f>IF(ISERROR(VLOOKUP(A182, 'code_key_18.2'!A$2:I$913, 7, FALSE)), "REF_NOT_FOUND", VLOOKUP(A182, 'code_key_18.2'!A$2:I$913, 7, FALSE))</f>
        <v>TREASON AND RELATED OFFENSES</v>
      </c>
    </row>
    <row r="183" spans="1:9" x14ac:dyDescent="0.2">
      <c r="A183" t="s">
        <v>331</v>
      </c>
      <c r="B183">
        <v>16</v>
      </c>
      <c r="C183">
        <v>1574.0625</v>
      </c>
      <c r="D183">
        <v>4</v>
      </c>
      <c r="E183">
        <v>1642.5</v>
      </c>
      <c r="F183">
        <v>20</v>
      </c>
      <c r="G183">
        <v>3216.5625</v>
      </c>
      <c r="H183" t="str">
        <f>IF(ISERROR(VLOOKUP(A183, 'code_key_18.2'!A$2:I$913, 9, FALSE)), "REF_NOT_FOUND", VLOOKUP(A183, 'code_key_18.2'!A$2:I$913, 9, FALSE))</f>
        <v>Definition of flag, standard, etc.</v>
      </c>
      <c r="I183" t="str">
        <f>IF(ISERROR(VLOOKUP(A183, 'code_key_18.2'!A$2:I$913, 7, FALSE)), "REF_NOT_FOUND", VLOOKUP(A183, 'code_key_18.2'!A$2:I$913, 7, FALSE))</f>
        <v>UNIFORM FLAG ACT</v>
      </c>
    </row>
    <row r="184" spans="1:9" x14ac:dyDescent="0.2">
      <c r="A184" t="s">
        <v>332</v>
      </c>
      <c r="B184">
        <v>198</v>
      </c>
      <c r="C184">
        <v>1323.98989898989</v>
      </c>
      <c r="D184">
        <v>28</v>
      </c>
      <c r="E184">
        <v>1492.8571428571399</v>
      </c>
      <c r="F184">
        <v>226</v>
      </c>
      <c r="G184">
        <v>2816.8470418470297</v>
      </c>
      <c r="H184" t="str">
        <f>IF(ISERROR(VLOOKUP(A184, 'code_key_18.2'!A$2:I$913, 9, FALSE)), "REF_NOT_FOUND", VLOOKUP(A184, 'code_key_18.2'!A$2:I$913, 9, FALSE))</f>
        <v>Exhibition or display.</v>
      </c>
      <c r="I184" t="str">
        <f>IF(ISERROR(VLOOKUP(A184, 'code_key_18.2'!A$2:I$913, 7, FALSE)), "REF_NOT_FOUND", VLOOKUP(A184, 'code_key_18.2'!A$2:I$913, 7, FALSE))</f>
        <v>UNIFORM FLAG ACT</v>
      </c>
    </row>
    <row r="185" spans="1:9" x14ac:dyDescent="0.2">
      <c r="A185" t="s">
        <v>333</v>
      </c>
      <c r="B185">
        <v>9</v>
      </c>
      <c r="C185">
        <v>8516.6666666666606</v>
      </c>
      <c r="F185">
        <v>9</v>
      </c>
      <c r="G185">
        <v>8516.6666666666606</v>
      </c>
      <c r="H185" t="str">
        <f>IF(ISERROR(VLOOKUP(A185, 'code_key_18.2'!A$2:I$913, 9, FALSE)), "REF_NOT_FOUND", VLOOKUP(A185, 'code_key_18.2'!A$2:I$913, 9, FALSE))</f>
        <v>Mutilating, defacing, etc.</v>
      </c>
      <c r="I185" t="str">
        <f>IF(ISERROR(VLOOKUP(A185, 'code_key_18.2'!A$2:I$913, 7, FALSE)), "REF_NOT_FOUND", VLOOKUP(A185, 'code_key_18.2'!A$2:I$913, 7, FALSE))</f>
        <v>UNIFORM FLAG ACT</v>
      </c>
    </row>
    <row r="186" spans="1:9" x14ac:dyDescent="0.2">
      <c r="A186" t="s">
        <v>334</v>
      </c>
      <c r="B186">
        <v>7</v>
      </c>
      <c r="C186">
        <v>1251.42857142857</v>
      </c>
      <c r="F186">
        <v>7</v>
      </c>
      <c r="G186">
        <v>1251.42857142857</v>
      </c>
      <c r="H186" t="str">
        <f>IF(ISERROR(VLOOKUP(A186, 'code_key_18.2'!A$2:I$913, 9, FALSE)), "REF_NOT_FOUND", VLOOKUP(A186, 'code_key_18.2'!A$2:I$913, 9, FALSE))</f>
        <v>To what article applies.</v>
      </c>
      <c r="I186" t="str">
        <f>IF(ISERROR(VLOOKUP(A186, 'code_key_18.2'!A$2:I$913, 7, FALSE)), "REF_NOT_FOUND", VLOOKUP(A186, 'code_key_18.2'!A$2:I$913, 7, FALSE))</f>
        <v>UNIFORM FLAG ACT</v>
      </c>
    </row>
    <row r="187" spans="1:9" x14ac:dyDescent="0.2">
      <c r="A187" t="s">
        <v>335</v>
      </c>
      <c r="B187">
        <v>10</v>
      </c>
      <c r="C187">
        <v>1387</v>
      </c>
      <c r="D187">
        <v>2</v>
      </c>
      <c r="E187">
        <v>1825</v>
      </c>
      <c r="F187">
        <v>12</v>
      </c>
      <c r="G187">
        <v>3212</v>
      </c>
      <c r="H187" t="str">
        <f>IF(ISERROR(VLOOKUP(A187, 'code_key_18.2'!A$2:I$913, 9, FALSE)), "REF_NOT_FOUND", VLOOKUP(A187, 'code_key_18.2'!A$2:I$913, 9, FALSE))</f>
        <v>Penalty.</v>
      </c>
      <c r="I187" t="str">
        <f>IF(ISERROR(VLOOKUP(A187, 'code_key_18.2'!A$2:I$913, 7, FALSE)), "REF_NOT_FOUND", VLOOKUP(A187, 'code_key_18.2'!A$2:I$913, 7, FALSE))</f>
        <v>UNIFORM FLAG ACT</v>
      </c>
    </row>
    <row r="188" spans="1:9" x14ac:dyDescent="0.2">
      <c r="A188" t="s">
        <v>336</v>
      </c>
      <c r="B188">
        <v>199</v>
      </c>
      <c r="C188">
        <v>1245.8542713567799</v>
      </c>
      <c r="D188">
        <v>42</v>
      </c>
      <c r="E188">
        <v>1268.80952380952</v>
      </c>
      <c r="F188">
        <v>241</v>
      </c>
      <c r="G188">
        <v>2514.6637951662997</v>
      </c>
      <c r="H188" t="str">
        <f>IF(ISERROR(VLOOKUP(A188, 'code_key_18.2'!A$2:I$913, 9, FALSE)), "REF_NOT_FOUND", VLOOKUP(A188, 'code_key_18.2'!A$2:I$913, 9, FALSE))</f>
        <v>Construction.</v>
      </c>
      <c r="I188" t="str">
        <f>IF(ISERROR(VLOOKUP(A188, 'code_key_18.2'!A$2:I$913, 7, FALSE)), "REF_NOT_FOUND", VLOOKUP(A188, 'code_key_18.2'!A$2:I$913, 7, FALSE))</f>
        <v>UNIFORM FLAG ACT</v>
      </c>
    </row>
    <row r="189" spans="1:9" x14ac:dyDescent="0.2">
      <c r="A189" t="s">
        <v>337</v>
      </c>
      <c r="B189">
        <v>1</v>
      </c>
      <c r="C189">
        <v>1245</v>
      </c>
      <c r="F189">
        <v>1</v>
      </c>
      <c r="G189">
        <v>1245</v>
      </c>
      <c r="H189" t="str">
        <f>IF(ISERROR(VLOOKUP(A189, 'code_key_18.2'!A$2:I$913, 9, FALSE)), "REF_NOT_FOUND", VLOOKUP(A189, 'code_key_18.2'!A$2:I$913, 9, FALSE))</f>
        <v>Short title.</v>
      </c>
      <c r="I189" t="str">
        <f>IF(ISERROR(VLOOKUP(A189, 'code_key_18.2'!A$2:I$913, 7, FALSE)), "REF_NOT_FOUND", VLOOKUP(A189, 'code_key_18.2'!A$2:I$913, 7, FALSE))</f>
        <v>UNIFORM FLAG ACT</v>
      </c>
    </row>
    <row r="190" spans="1:9" x14ac:dyDescent="0.2">
      <c r="A190" t="s">
        <v>338</v>
      </c>
      <c r="B190">
        <v>2</v>
      </c>
      <c r="C190">
        <v>2190</v>
      </c>
      <c r="F190">
        <v>2</v>
      </c>
      <c r="G190">
        <v>2190</v>
      </c>
      <c r="H190" t="str">
        <f>IF(ISERROR(VLOOKUP(A190, 'code_key_18.2'!A$2:I$913, 9, FALSE)), "REF_NOT_FOUND", VLOOKUP(A190, 'code_key_18.2'!A$2:I$913, 9, FALSE))</f>
        <v>Definitions.</v>
      </c>
      <c r="I190" t="str">
        <f>IF(ISERROR(VLOOKUP(A190, 'code_key_18.2'!A$2:I$913, 7, FALSE)), "REF_NOT_FOUND", VLOOKUP(A190, 'code_key_18.2'!A$2:I$913, 7, FALSE))</f>
        <v>LIQUEFIED PETROLEUM GAS CONTAINERS</v>
      </c>
    </row>
    <row r="191" spans="1:9" x14ac:dyDescent="0.2">
      <c r="A191" t="s">
        <v>339</v>
      </c>
      <c r="B191">
        <v>2</v>
      </c>
      <c r="C191">
        <v>547.5</v>
      </c>
      <c r="F191">
        <v>2</v>
      </c>
      <c r="G191">
        <v>547.5</v>
      </c>
      <c r="H191" t="str">
        <f>IF(ISERROR(VLOOKUP(A191, 'code_key_18.2'!A$2:I$913, 9, FALSE)), "REF_NOT_FOUND", VLOOKUP(A191, 'code_key_18.2'!A$2:I$913, 9, FALSE))</f>
        <v>Unlawful use of, filling or refilling or trafficking in containers.</v>
      </c>
      <c r="I191" t="str">
        <f>IF(ISERROR(VLOOKUP(A191, 'code_key_18.2'!A$2:I$913, 7, FALSE)), "REF_NOT_FOUND", VLOOKUP(A191, 'code_key_18.2'!A$2:I$913, 7, FALSE))</f>
        <v>LIQUEFIED PETROLEUM GAS CONTAINERS</v>
      </c>
    </row>
    <row r="192" spans="1:9" x14ac:dyDescent="0.2">
      <c r="A192" t="s">
        <v>340</v>
      </c>
      <c r="B192">
        <v>573</v>
      </c>
      <c r="C192">
        <v>1070.3926701570599</v>
      </c>
      <c r="D192">
        <v>65</v>
      </c>
      <c r="E192">
        <v>1215.9230769230701</v>
      </c>
      <c r="F192">
        <v>638</v>
      </c>
      <c r="G192">
        <v>2286.3157470801298</v>
      </c>
      <c r="H192" t="str">
        <f>IF(ISERROR(VLOOKUP(A192, 'code_key_18.2'!A$2:I$913, 9, FALSE)), "REF_NOT_FOUND", VLOOKUP(A192, 'code_key_18.2'!A$2:I$913, 9, FALSE))</f>
        <v>Presumptive evidence.</v>
      </c>
      <c r="I192" t="str">
        <f>IF(ISERROR(VLOOKUP(A192, 'code_key_18.2'!A$2:I$913, 7, FALSE)), "REF_NOT_FOUND", VLOOKUP(A192, 'code_key_18.2'!A$2:I$913, 7, FALSE))</f>
        <v>LIQUEFIED PETROLEUM GAS CONTAINERS</v>
      </c>
    </row>
    <row r="193" spans="1:9" x14ac:dyDescent="0.2">
      <c r="A193" t="s">
        <v>341</v>
      </c>
      <c r="B193">
        <v>7</v>
      </c>
      <c r="C193">
        <v>1095</v>
      </c>
      <c r="F193">
        <v>7</v>
      </c>
      <c r="G193">
        <v>1095</v>
      </c>
      <c r="H193" t="str">
        <f>IF(ISERROR(VLOOKUP(A193, 'code_key_18.2'!A$2:I$913, 9, FALSE)), "REF_NOT_FOUND", VLOOKUP(A193, 'code_key_18.2'!A$2:I$913, 9, FALSE))</f>
        <v>Punishment for violation.</v>
      </c>
      <c r="I193" t="str">
        <f>IF(ISERROR(VLOOKUP(A193, 'code_key_18.2'!A$2:I$913, 7, FALSE)), "REF_NOT_FOUND", VLOOKUP(A193, 'code_key_18.2'!A$2:I$913, 7, FALSE))</f>
        <v>LIQUEFIED PETROLEUM GAS CONTAINERS</v>
      </c>
    </row>
    <row r="194" spans="1:9" x14ac:dyDescent="0.2">
      <c r="A194" t="s">
        <v>342</v>
      </c>
      <c r="B194">
        <v>190</v>
      </c>
      <c r="C194">
        <v>1220.6842105263099</v>
      </c>
      <c r="D194">
        <v>32</v>
      </c>
      <c r="E194">
        <v>1315.3125</v>
      </c>
      <c r="F194">
        <v>222</v>
      </c>
      <c r="G194">
        <v>2535.9967105263099</v>
      </c>
      <c r="H194" t="str">
        <f>IF(ISERROR(VLOOKUP(A194, 'code_key_18.2'!A$2:I$913, 9, FALSE)), "REF_NOT_FOUND", VLOOKUP(A194, 'code_key_18.2'!A$2:I$913, 9, FALSE))</f>
        <v>Fines and costs.</v>
      </c>
      <c r="I194" t="str">
        <f>IF(ISERROR(VLOOKUP(A194, 'code_key_18.2'!A$2:I$913, 7, FALSE)), "REF_NOT_FOUND", VLOOKUP(A194, 'code_key_18.2'!A$2:I$913, 7, FALSE))</f>
        <v>LIQUEFIED PETROLEUM GAS CONTAINERS</v>
      </c>
    </row>
    <row r="195" spans="1:9" x14ac:dyDescent="0.2">
      <c r="A195" t="s">
        <v>343</v>
      </c>
      <c r="B195">
        <v>2</v>
      </c>
      <c r="C195">
        <v>1277.5</v>
      </c>
      <c r="D195">
        <v>1</v>
      </c>
      <c r="E195">
        <v>1825</v>
      </c>
      <c r="F195">
        <v>3</v>
      </c>
      <c r="G195">
        <v>3102.5</v>
      </c>
      <c r="H195" t="str">
        <f>IF(ISERROR(VLOOKUP(A195, 'code_key_18.2'!A$2:I$913, 9, FALSE)), "REF_NOT_FOUND", VLOOKUP(A195, 'code_key_18.2'!A$2:I$913, 9, FALSE))</f>
        <v>Exempt containers.</v>
      </c>
      <c r="I195" t="str">
        <f>IF(ISERROR(VLOOKUP(A195, 'code_key_18.2'!A$2:I$913, 7, FALSE)), "REF_NOT_FOUND", VLOOKUP(A195, 'code_key_18.2'!A$2:I$913, 7, FALSE))</f>
        <v>LIQUEFIED PETROLEUM GAS CONTAINERS</v>
      </c>
    </row>
    <row r="196" spans="1:9" x14ac:dyDescent="0.2">
      <c r="A196" t="s">
        <v>344</v>
      </c>
      <c r="B196">
        <v>16</v>
      </c>
      <c r="C196">
        <v>948.4375</v>
      </c>
      <c r="D196">
        <v>5</v>
      </c>
      <c r="E196">
        <v>1533</v>
      </c>
      <c r="F196">
        <v>21</v>
      </c>
      <c r="G196">
        <v>2481.4375</v>
      </c>
      <c r="H196" t="str">
        <f>IF(ISERROR(VLOOKUP(A196, 'code_key_18.2'!A$2:I$913, 9, FALSE)), "REF_NOT_FOUND", VLOOKUP(A196, 'code_key_18.2'!A$2:I$913, 9, FALSE))</f>
        <v>Combinations to injure others in their reputation, trade, business or profession; rights of employees.</v>
      </c>
      <c r="I196" t="str">
        <f>IF(ISERROR(VLOOKUP(A196, 'code_key_18.2'!A$2:I$913, 7, FALSE)), "REF_NOT_FOUND", VLOOKUP(A196, 'code_key_18.2'!A$2:I$913, 7, FALSE))</f>
        <v>CONSPIRACY TO INJURE ANOTHER IN TRADE, BUSINESS OR PROFESSION</v>
      </c>
    </row>
    <row r="197" spans="1:9" x14ac:dyDescent="0.2">
      <c r="A197" t="s">
        <v>345</v>
      </c>
      <c r="B197">
        <v>1</v>
      </c>
      <c r="C197">
        <v>365</v>
      </c>
      <c r="D197">
        <v>1</v>
      </c>
      <c r="E197">
        <v>1825</v>
      </c>
      <c r="F197">
        <v>2</v>
      </c>
      <c r="G197">
        <v>2190</v>
      </c>
      <c r="H197" t="str">
        <f>IF(ISERROR(VLOOKUP(A197, 'code_key_18.2'!A$2:I$913, 9, FALSE)), "REF_NOT_FOUND", VLOOKUP(A197, 'code_key_18.2'!A$2:I$913, 9, FALSE))</f>
        <v>Same; civil relief; damages and counsel fees; injunctions.</v>
      </c>
      <c r="I197" t="str">
        <f>IF(ISERROR(VLOOKUP(A197, 'code_key_18.2'!A$2:I$913, 7, FALSE)), "REF_NOT_FOUND", VLOOKUP(A197, 'code_key_18.2'!A$2:I$913, 7, FALSE))</f>
        <v>CONSPIRACY TO INJURE ANOTHER IN TRADE, BUSINESS OR PROFESSION</v>
      </c>
    </row>
    <row r="198" spans="1:9" x14ac:dyDescent="0.2">
      <c r="A198" t="s">
        <v>346</v>
      </c>
      <c r="B198">
        <v>426</v>
      </c>
      <c r="C198">
        <v>4632.8380281690097</v>
      </c>
      <c r="D198">
        <v>75</v>
      </c>
      <c r="E198">
        <v>4540.6000000000004</v>
      </c>
      <c r="F198">
        <v>501</v>
      </c>
      <c r="G198">
        <v>9173.4380281690101</v>
      </c>
      <c r="H198" t="str">
        <f>IF(ISERROR(VLOOKUP(A198, 'code_key_18.2'!A$2:I$913, 9, FALSE)), "REF_NOT_FOUND", VLOOKUP(A198, 'code_key_18.2'!A$2:I$913, 9, FALSE))</f>
        <v>Same; protection of persons testifying or producing evidence.</v>
      </c>
      <c r="I198" t="str">
        <f>IF(ISERROR(VLOOKUP(A198, 'code_key_18.2'!A$2:I$913, 7, FALSE)), "REF_NOT_FOUND", VLOOKUP(A198, 'code_key_18.2'!A$2:I$913, 7, FALSE))</f>
        <v>CONSPIRACY TO INJURE ANOTHER IN TRADE, BUSINESS OR PROFESSION</v>
      </c>
    </row>
    <row r="199" spans="1:9" x14ac:dyDescent="0.2">
      <c r="A199" t="s">
        <v>347</v>
      </c>
      <c r="B199">
        <v>24</v>
      </c>
      <c r="C199">
        <v>5079.5833333333303</v>
      </c>
      <c r="D199">
        <v>3</v>
      </c>
      <c r="E199">
        <v>5475</v>
      </c>
      <c r="F199">
        <v>27</v>
      </c>
      <c r="G199">
        <v>10554.58333333333</v>
      </c>
      <c r="H199" t="str">
        <f>IF(ISERROR(VLOOKUP(A199, 'code_key_18.2'!A$2:I$913, 9, FALSE)), "REF_NOT_FOUND", VLOOKUP(A199, 'code_key_18.2'!A$2:I$913, 9, FALSE))</f>
        <v>Medical referral for profit.</v>
      </c>
      <c r="I199" t="str">
        <f>IF(ISERROR(VLOOKUP(A199, 'code_key_18.2'!A$2:I$913, 7, FALSE)), "REF_NOT_FOUND", VLOOKUP(A199, 'code_key_18.2'!A$2:I$913, 7, FALSE))</f>
        <v>MISCELLANEOUS OFFENSES IN GENERAL</v>
      </c>
    </row>
    <row r="200" spans="1:9" x14ac:dyDescent="0.2">
      <c r="A200" t="s">
        <v>348</v>
      </c>
      <c r="B200">
        <v>1</v>
      </c>
      <c r="C200">
        <v>18250</v>
      </c>
      <c r="F200">
        <v>1</v>
      </c>
      <c r="G200">
        <v>18250</v>
      </c>
      <c r="H200" t="str">
        <f>IF(ISERROR(VLOOKUP(A200, 'code_key_18.2'!A$2:I$913, 9, FALSE)), "REF_NOT_FOUND", VLOOKUP(A200, 'code_key_18.2'!A$2:I$913, 9, FALSE))</f>
        <v>Possession or duplication of certain keys.</v>
      </c>
      <c r="I200" t="str">
        <f>IF(ISERROR(VLOOKUP(A200, 'code_key_18.2'!A$2:I$913, 7, FALSE)), "REF_NOT_FOUND", VLOOKUP(A200, 'code_key_18.2'!A$2:I$913, 7, FALSE))</f>
        <v>MISCELLANEOUS OFFENSES IN GENERAL</v>
      </c>
    </row>
    <row r="201" spans="1:9" x14ac:dyDescent="0.2">
      <c r="A201" t="s">
        <v>349</v>
      </c>
      <c r="D201">
        <v>1</v>
      </c>
      <c r="E201">
        <v>7300</v>
      </c>
      <c r="F201">
        <v>1</v>
      </c>
      <c r="G201">
        <v>7300</v>
      </c>
      <c r="H201" t="str">
        <f>IF(ISERROR(VLOOKUP(A201, 'code_key_18.2'!A$2:I$913, 9, FALSE)), "REF_NOT_FOUND", VLOOKUP(A201, 'code_key_18.2'!A$2:I$913, 9, FALSE))</f>
        <v>Destroying or concealing wills.</v>
      </c>
      <c r="I201" t="str">
        <f>IF(ISERROR(VLOOKUP(A201, 'code_key_18.2'!A$2:I$913, 7, FALSE)), "REF_NOT_FOUND", VLOOKUP(A201, 'code_key_18.2'!A$2:I$913, 7, FALSE))</f>
        <v>MISCELLANEOUS OFFENSES IN GENERAL</v>
      </c>
    </row>
    <row r="202" spans="1:9" x14ac:dyDescent="0.2">
      <c r="A202" t="s">
        <v>350</v>
      </c>
      <c r="B202">
        <v>6</v>
      </c>
      <c r="C202">
        <v>617.5</v>
      </c>
      <c r="F202">
        <v>6</v>
      </c>
      <c r="G202">
        <v>617.5</v>
      </c>
      <c r="H202" t="str">
        <f>IF(ISERROR(VLOOKUP(A202, 'code_key_18.2'!A$2:I$913, 9, FALSE)), "REF_NOT_FOUND", VLOOKUP(A202, 'code_key_18.2'!A$2:I$913, 9, FALSE))</f>
        <v>Preparation, etc., of papers to be submitted for academic credit.</v>
      </c>
      <c r="I202" t="str">
        <f>IF(ISERROR(VLOOKUP(A202, 'code_key_18.2'!A$2:I$913, 7, FALSE)), "REF_NOT_FOUND", VLOOKUP(A202, 'code_key_18.2'!A$2:I$913, 7, FALSE))</f>
        <v>MISCELLANEOUS OFFENSES IN GENERAL</v>
      </c>
    </row>
    <row r="203" spans="1:9" x14ac:dyDescent="0.2">
      <c r="A203" t="s">
        <v>351</v>
      </c>
      <c r="B203">
        <v>38</v>
      </c>
      <c r="C203">
        <v>984.34210526315701</v>
      </c>
      <c r="D203">
        <v>8</v>
      </c>
      <c r="E203">
        <v>1190</v>
      </c>
      <c r="F203">
        <v>46</v>
      </c>
      <c r="G203">
        <v>2174.342105263157</v>
      </c>
      <c r="H203" t="str">
        <f>IF(ISERROR(VLOOKUP(A203, 'code_key_18.2'!A$2:I$913, 9, FALSE)), "REF_NOT_FOUND", VLOOKUP(A203, 'code_key_18.2'!A$2:I$913, 9, FALSE))</f>
        <v>Person and "prepare" defined.</v>
      </c>
      <c r="I203" t="str">
        <f>IF(ISERROR(VLOOKUP(A203, 'code_key_18.2'!A$2:I$913, 7, FALSE)), "REF_NOT_FOUND", VLOOKUP(A203, 'code_key_18.2'!A$2:I$913, 7, FALSE))</f>
        <v>MISCELLANEOUS OFFENSES IN GENERAL</v>
      </c>
    </row>
    <row r="204" spans="1:9" x14ac:dyDescent="0.2">
      <c r="A204" t="s">
        <v>352</v>
      </c>
      <c r="B204">
        <v>1</v>
      </c>
      <c r="C204">
        <v>1825</v>
      </c>
      <c r="F204">
        <v>1</v>
      </c>
      <c r="G204">
        <v>1825</v>
      </c>
      <c r="H204" t="str">
        <f>IF(ISERROR(VLOOKUP(A204, 'code_key_18.2'!A$2:I$913, 9, FALSE)), "REF_NOT_FOUND", VLOOKUP(A204, 'code_key_18.2'!A$2:I$913, 9, FALSE))</f>
        <v>Injunctions against violation of ¬ß 18.2-505.</v>
      </c>
      <c r="I204" t="str">
        <f>IF(ISERROR(VLOOKUP(A204, 'code_key_18.2'!A$2:I$913, 7, FALSE)), "REF_NOT_FOUND", VLOOKUP(A204, 'code_key_18.2'!A$2:I$913, 7, FALSE))</f>
        <v>MISCELLANEOUS OFFENSES IN GENERAL</v>
      </c>
    </row>
    <row r="205" spans="1:9" x14ac:dyDescent="0.2">
      <c r="A205" t="s">
        <v>353</v>
      </c>
      <c r="B205">
        <v>9</v>
      </c>
      <c r="C205">
        <v>1236.6666666666599</v>
      </c>
      <c r="D205">
        <v>2</v>
      </c>
      <c r="E205">
        <v>1095</v>
      </c>
      <c r="F205">
        <v>11</v>
      </c>
      <c r="G205">
        <v>2331.6666666666597</v>
      </c>
      <c r="H205" t="str">
        <f>IF(ISERROR(VLOOKUP(A205, 'code_key_18.2'!A$2:I$913, 9, FALSE)), "REF_NOT_FOUND", VLOOKUP(A205, 'code_key_18.2'!A$2:I$913, 9, FALSE))</f>
        <v>Penalties.</v>
      </c>
      <c r="I205" t="str">
        <f>IF(ISERROR(VLOOKUP(A205, 'code_key_18.2'!A$2:I$913, 7, FALSE)), "REF_NOT_FOUND", VLOOKUP(A205, 'code_key_18.2'!A$2:I$913, 7, FALSE))</f>
        <v>MISCELLANEOUS OFFENSES IN GENERAL</v>
      </c>
    </row>
    <row r="206" spans="1:9" x14ac:dyDescent="0.2">
      <c r="A206" t="s">
        <v>354</v>
      </c>
      <c r="B206">
        <v>46</v>
      </c>
      <c r="C206">
        <v>6100.3260869565202</v>
      </c>
      <c r="D206">
        <v>10</v>
      </c>
      <c r="E206">
        <v>4964</v>
      </c>
      <c r="F206">
        <v>56</v>
      </c>
      <c r="G206">
        <v>11064.32608695652</v>
      </c>
      <c r="H206" t="str">
        <f>IF(ISERROR(VLOOKUP(A206, 'code_key_18.2'!A$2:I$913, 9, FALSE)), "REF_NOT_FOUND", VLOOKUP(A206, 'code_key_18.2'!A$2:I$913, 9, FALSE))</f>
        <v>Employment of lights under certain circumstances.</v>
      </c>
      <c r="I206" t="str">
        <f>IF(ISERROR(VLOOKUP(A206, 'code_key_18.2'!A$2:I$913, 7, FALSE)), "REF_NOT_FOUND", VLOOKUP(A206, 'code_key_18.2'!A$2:I$913, 7, FALSE))</f>
        <v>MISCELLANEOUS OFFENSES IN GENERAL</v>
      </c>
    </row>
    <row r="207" spans="1:9" x14ac:dyDescent="0.2">
      <c r="A207" t="s">
        <v>355</v>
      </c>
      <c r="B207">
        <v>1</v>
      </c>
      <c r="C207">
        <v>20075</v>
      </c>
      <c r="F207">
        <v>1</v>
      </c>
      <c r="G207">
        <v>20075</v>
      </c>
      <c r="H207" t="str">
        <f>IF(ISERROR(VLOOKUP(A207, 'code_key_18.2'!A$2:I$913, 9, FALSE)), "REF_NOT_FOUND", VLOOKUP(A207, 'code_key_18.2'!A$2:I$913, 9, FALSE))</f>
        <v>Burial or cremation of animals or fowls which have died.</v>
      </c>
      <c r="I207" t="str">
        <f>IF(ISERROR(VLOOKUP(A207, 'code_key_18.2'!A$2:I$913, 7, FALSE)), "REF_NOT_FOUND", VLOOKUP(A207, 'code_key_18.2'!A$2:I$913, 7, FALSE))</f>
        <v>MISCELLANEOUS OFFENSES IN GENERAL</v>
      </c>
    </row>
    <row r="208" spans="1:9" x14ac:dyDescent="0.2">
      <c r="A208" t="s">
        <v>356</v>
      </c>
      <c r="B208">
        <v>64</v>
      </c>
      <c r="C208">
        <v>2674.765625</v>
      </c>
      <c r="D208">
        <v>4</v>
      </c>
      <c r="E208">
        <v>3193.75</v>
      </c>
      <c r="F208">
        <v>68</v>
      </c>
      <c r="G208">
        <v>5868.515625</v>
      </c>
      <c r="H208" t="str">
        <f>IF(ISERROR(VLOOKUP(A208, 'code_key_18.2'!A$2:I$913, 9, FALSE)), "REF_NOT_FOUND", VLOOKUP(A208, 'code_key_18.2'!A$2:I$913, 9, FALSE))</f>
        <v>Sale of certain military grave markers prohibited.</v>
      </c>
      <c r="I208" t="str">
        <f>IF(ISERROR(VLOOKUP(A208, 'code_key_18.2'!A$2:I$913, 7, FALSE)), "REF_NOT_FOUND", VLOOKUP(A208, 'code_key_18.2'!A$2:I$913, 7, FALSE))</f>
        <v>MISCELLANEOUS OFFENSES IN GENERAL</v>
      </c>
    </row>
    <row r="209" spans="1:9" x14ac:dyDescent="0.2">
      <c r="A209" t="s">
        <v>357</v>
      </c>
      <c r="B209">
        <v>3</v>
      </c>
      <c r="C209">
        <v>3650</v>
      </c>
      <c r="F209">
        <v>3</v>
      </c>
      <c r="G209">
        <v>3650</v>
      </c>
      <c r="H209" t="str">
        <f>IF(ISERROR(VLOOKUP(A209, 'code_key_18.2'!A$2:I$913, 9, FALSE)), "REF_NOT_FOUND", VLOOKUP(A209, 'code_key_18.2'!A$2:I$913, 9, FALSE))</f>
        <v>Short title.</v>
      </c>
      <c r="I209">
        <f>IF(ISERROR(VLOOKUP(A209, 'code_key_18.2'!A$2:I$913, 7, FALSE)), "REF_NOT_FOUND", VLOOKUP(A209, 'code_key_18.2'!A$2:I$913, 7, FALSE))</f>
        <v>0</v>
      </c>
    </row>
    <row r="210" spans="1:9" x14ac:dyDescent="0.2">
      <c r="A210" t="s">
        <v>358</v>
      </c>
      <c r="B210">
        <v>4</v>
      </c>
      <c r="C210">
        <v>1186.25</v>
      </c>
      <c r="F210">
        <v>4</v>
      </c>
      <c r="G210">
        <v>1186.25</v>
      </c>
      <c r="H210" t="str">
        <f>IF(ISERROR(VLOOKUP(A210, 'code_key_18.2'!A$2:I$913, 9, FALSE)), "REF_NOT_FOUND", VLOOKUP(A210, 'code_key_18.2'!A$2:I$913, 9, FALSE))</f>
        <v>Definitions.</v>
      </c>
      <c r="I210">
        <f>IF(ISERROR(VLOOKUP(A210, 'code_key_18.2'!A$2:I$913, 7, FALSE)), "REF_NOT_FOUND", VLOOKUP(A210, 'code_key_18.2'!A$2:I$913, 7, FALSE))</f>
        <v>0</v>
      </c>
    </row>
    <row r="211" spans="1:9" x14ac:dyDescent="0.2">
      <c r="A211" t="s">
        <v>178</v>
      </c>
      <c r="B211">
        <v>62</v>
      </c>
      <c r="C211">
        <v>7081.77419354838</v>
      </c>
      <c r="D211">
        <v>9</v>
      </c>
      <c r="E211">
        <v>2514.4444444444398</v>
      </c>
      <c r="F211">
        <v>71</v>
      </c>
      <c r="G211">
        <v>9596.2186379928207</v>
      </c>
      <c r="H211" t="str">
        <f>IF(ISERROR(VLOOKUP(A211, 'code_key_18.2'!A$2:I$913, 9, FALSE)), "REF_NOT_FOUND", VLOOKUP(A211, 'code_key_18.2'!A$2:I$913, 9, FALSE))</f>
        <v>Racketeering offenses.</v>
      </c>
      <c r="I211">
        <f>IF(ISERROR(VLOOKUP(A211, 'code_key_18.2'!A$2:I$913, 7, FALSE)), "REF_NOT_FOUND", VLOOKUP(A211, 'code_key_18.2'!A$2:I$913, 7, FALSE))</f>
        <v>0</v>
      </c>
    </row>
    <row r="212" spans="1:9" x14ac:dyDescent="0.2">
      <c r="A212" t="s">
        <v>359</v>
      </c>
      <c r="B212">
        <v>31</v>
      </c>
      <c r="C212">
        <v>9949.0322580645097</v>
      </c>
      <c r="D212">
        <v>6</v>
      </c>
      <c r="E212">
        <v>16607.5</v>
      </c>
      <c r="F212">
        <v>37</v>
      </c>
      <c r="G212">
        <v>26556.532258064508</v>
      </c>
      <c r="H212" t="str">
        <f>IF(ISERROR(VLOOKUP(A212, 'code_key_18.2'!A$2:I$913, 9, FALSE)), "REF_NOT_FOUND", VLOOKUP(A212, 'code_key_18.2'!A$2:I$913, 9, FALSE))</f>
        <v>Criminal penalties; forfeiture.</v>
      </c>
      <c r="I212">
        <f>IF(ISERROR(VLOOKUP(A212, 'code_key_18.2'!A$2:I$913, 7, FALSE)), "REF_NOT_FOUND", VLOOKUP(A212, 'code_key_18.2'!A$2:I$913, 7, FALSE))</f>
        <v>0</v>
      </c>
    </row>
    <row r="213" spans="1:9" x14ac:dyDescent="0.2">
      <c r="A213" t="s">
        <v>360</v>
      </c>
      <c r="B213">
        <v>1</v>
      </c>
      <c r="C213">
        <v>365</v>
      </c>
      <c r="F213">
        <v>1</v>
      </c>
      <c r="G213">
        <v>365</v>
      </c>
      <c r="H213" t="str">
        <f>IF(ISERROR(VLOOKUP(A213, 'code_key_18.2'!A$2:I$913, 9, FALSE)), "REF_NOT_FOUND", VLOOKUP(A213, 'code_key_18.2'!A$2:I$913, 9, FALSE))</f>
        <v>Prohibition of illegal money transmitting.</v>
      </c>
      <c r="I213">
        <f>IF(ISERROR(VLOOKUP(A213, 'code_key_18.2'!A$2:I$913, 7, FALSE)), "REF_NOT_FOUND", VLOOKUP(A213, 'code_key_18.2'!A$2:I$913, 7, FALSE))</f>
        <v>0</v>
      </c>
    </row>
    <row r="214" spans="1:9" x14ac:dyDescent="0.2">
      <c r="A214" t="s">
        <v>361</v>
      </c>
      <c r="B214">
        <v>1</v>
      </c>
      <c r="C214">
        <v>365</v>
      </c>
      <c r="F214">
        <v>1</v>
      </c>
      <c r="G214">
        <v>365</v>
      </c>
      <c r="H214" t="str">
        <f>IF(ISERROR(VLOOKUP(A214, 'code_key_18.2'!A$2:I$913, 9, FALSE)), "REF_NOT_FOUND", VLOOKUP(A214, 'code_key_18.2'!A$2:I$913, 9, FALSE))</f>
        <v>Venue for prosecution.</v>
      </c>
      <c r="I214">
        <f>IF(ISERROR(VLOOKUP(A214, 'code_key_18.2'!A$2:I$913, 7, FALSE)), "REF_NOT_FOUND", VLOOKUP(A214, 'code_key_18.2'!A$2:I$913, 7, FALSE))</f>
        <v>0</v>
      </c>
    </row>
    <row r="215" spans="1:9" x14ac:dyDescent="0.2">
      <c r="A215" t="s">
        <v>362</v>
      </c>
      <c r="B215">
        <v>126</v>
      </c>
      <c r="C215">
        <v>3936.9285714285702</v>
      </c>
      <c r="D215">
        <v>28</v>
      </c>
      <c r="E215">
        <v>3506.6071428571399</v>
      </c>
      <c r="F215">
        <v>154</v>
      </c>
      <c r="G215">
        <v>7443.5357142857101</v>
      </c>
      <c r="H215" t="str">
        <f>IF(ISERROR(VLOOKUP(A215, 'code_key_18.2'!A$2:I$913, 9, FALSE)), "REF_NOT_FOUND", VLOOKUP(A215, 'code_key_18.2'!A$2:I$913, 9, FALSE))</f>
        <v>REF_NOT_FOUND</v>
      </c>
      <c r="I215" t="str">
        <f>IF(ISERROR(VLOOKUP(A215, 'code_key_18.2'!A$2:I$913, 7, FALSE)), "REF_NOT_FOUND", VLOOKUP(A215, 'code_key_18.2'!A$2:I$913, 7, FALSE))</f>
        <v>REF_NOT_FOUND</v>
      </c>
    </row>
    <row r="216" spans="1:9" x14ac:dyDescent="0.2">
      <c r="A216" t="s">
        <v>363</v>
      </c>
      <c r="B216">
        <v>1</v>
      </c>
      <c r="C216">
        <v>365</v>
      </c>
      <c r="F216">
        <v>1</v>
      </c>
      <c r="G216">
        <v>365</v>
      </c>
      <c r="H216" t="str">
        <f>IF(ISERROR(VLOOKUP(A216, 'code_key_18.2'!A$2:I$913, 9, FALSE)), "REF_NOT_FOUND", VLOOKUP(A216, 'code_key_18.2'!A$2:I$913, 9, FALSE))</f>
        <v>REF_NOT_FOUND</v>
      </c>
      <c r="I216" t="str">
        <f>IF(ISERROR(VLOOKUP(A216, 'code_key_18.2'!A$2:I$913, 7, FALSE)), "REF_NOT_FOUND", VLOOKUP(A216, 'code_key_18.2'!A$2:I$913, 7, FALSE))</f>
        <v>REF_NOT_FOUND</v>
      </c>
    </row>
    <row r="217" spans="1:9" x14ac:dyDescent="0.2">
      <c r="A217" t="s">
        <v>364</v>
      </c>
      <c r="D217">
        <v>1</v>
      </c>
      <c r="E217">
        <v>1825</v>
      </c>
      <c r="F217">
        <v>1</v>
      </c>
      <c r="G217">
        <v>1825</v>
      </c>
      <c r="H217" t="str">
        <f>IF(ISERROR(VLOOKUP(A217, 'code_key_18.2'!A$2:I$913, 9, FALSE)), "REF_NOT_FOUND", VLOOKUP(A217, 'code_key_18.2'!A$2:I$913, 9, FALSE))</f>
        <v>REF_NOT_FOUND</v>
      </c>
      <c r="I217" t="str">
        <f>IF(ISERROR(VLOOKUP(A217, 'code_key_18.2'!A$2:I$913, 7, FALSE)), "REF_NOT_FOUND", VLOOKUP(A217, 'code_key_18.2'!A$2:I$913, 7, FALSE))</f>
        <v>REF_NOT_FOUND</v>
      </c>
    </row>
    <row r="218" spans="1:9" x14ac:dyDescent="0.2">
      <c r="A218" t="s">
        <v>365</v>
      </c>
      <c r="D218">
        <v>1</v>
      </c>
      <c r="E218">
        <v>365</v>
      </c>
      <c r="F218">
        <v>1</v>
      </c>
      <c r="G218">
        <v>365</v>
      </c>
      <c r="H218" t="str">
        <f>IF(ISERROR(VLOOKUP(A218, 'code_key_18.2'!A$2:I$913, 9, FALSE)), "REF_NOT_FOUND", VLOOKUP(A218, 'code_key_18.2'!A$2:I$913, 9, FALSE))</f>
        <v>REF_NOT_FOUND</v>
      </c>
      <c r="I218" t="str">
        <f>IF(ISERROR(VLOOKUP(A218, 'code_key_18.2'!A$2:I$913, 7, FALSE)), "REF_NOT_FOUND", VLOOKUP(A218, 'code_key_18.2'!A$2:I$913, 7, FALSE))</f>
        <v>REF_NOT_FOUND</v>
      </c>
    </row>
    <row r="219" spans="1:9" x14ac:dyDescent="0.2">
      <c r="A219" t="s">
        <v>366</v>
      </c>
      <c r="B219">
        <v>6</v>
      </c>
      <c r="C219">
        <v>1216.6666666666599</v>
      </c>
      <c r="F219">
        <v>6</v>
      </c>
      <c r="G219">
        <v>1216.6666666666599</v>
      </c>
      <c r="H219" t="str">
        <f>IF(ISERROR(VLOOKUP(A219, 'code_key_18.2'!A$2:I$913, 9, FALSE)), "REF_NOT_FOUND", VLOOKUP(A219, 'code_key_18.2'!A$2:I$913, 9, FALSE))</f>
        <v>REF_NOT_FOUND</v>
      </c>
      <c r="I219" t="str">
        <f>IF(ISERROR(VLOOKUP(A219, 'code_key_18.2'!A$2:I$913, 7, FALSE)), "REF_NOT_FOUND", VLOOKUP(A219, 'code_key_18.2'!A$2:I$913, 7, FALSE))</f>
        <v>REF_NOT_FOUND</v>
      </c>
    </row>
    <row r="220" spans="1:9" x14ac:dyDescent="0.2">
      <c r="A220" t="s">
        <v>367</v>
      </c>
      <c r="B220">
        <v>24</v>
      </c>
      <c r="C220">
        <v>2884.9583333333298</v>
      </c>
      <c r="D220">
        <v>4</v>
      </c>
      <c r="E220">
        <v>1825</v>
      </c>
      <c r="F220">
        <v>28</v>
      </c>
      <c r="G220">
        <v>4709.9583333333303</v>
      </c>
      <c r="H220" t="str">
        <f>IF(ISERROR(VLOOKUP(A220, 'code_key_18.2'!A$2:I$913, 9, FALSE)), "REF_NOT_FOUND", VLOOKUP(A220, 'code_key_18.2'!A$2:I$913, 9, FALSE))</f>
        <v>REF_NOT_FOUND</v>
      </c>
      <c r="I220" t="str">
        <f>IF(ISERROR(VLOOKUP(A220, 'code_key_18.2'!A$2:I$913, 7, FALSE)), "REF_NOT_FOUND", VLOOKUP(A220, 'code_key_18.2'!A$2:I$913, 7, FALSE))</f>
        <v>REF_NOT_FOUND</v>
      </c>
    </row>
    <row r="221" spans="1:9" x14ac:dyDescent="0.2">
      <c r="A221" t="s">
        <v>368</v>
      </c>
      <c r="B221">
        <v>18</v>
      </c>
      <c r="C221">
        <v>1997.2222222222199</v>
      </c>
      <c r="F221">
        <v>18</v>
      </c>
      <c r="G221">
        <v>1997.2222222222199</v>
      </c>
      <c r="H221" t="str">
        <f>IF(ISERROR(VLOOKUP(A221, 'code_key_18.2'!A$2:I$913, 9, FALSE)), "REF_NOT_FOUND", VLOOKUP(A221, 'code_key_18.2'!A$2:I$913, 9, FALSE))</f>
        <v>REF_NOT_FOUND</v>
      </c>
      <c r="I221" t="str">
        <f>IF(ISERROR(VLOOKUP(A221, 'code_key_18.2'!A$2:I$913, 7, FALSE)), "REF_NOT_FOUND", VLOOKUP(A221, 'code_key_18.2'!A$2:I$913, 7, FALSE))</f>
        <v>REF_NOT_FOUND</v>
      </c>
    </row>
    <row r="222" spans="1:9" x14ac:dyDescent="0.2">
      <c r="A222" t="s">
        <v>369</v>
      </c>
      <c r="B222">
        <v>6</v>
      </c>
      <c r="C222">
        <v>1383.3333333333301</v>
      </c>
      <c r="D222">
        <v>1</v>
      </c>
      <c r="E222">
        <v>1825</v>
      </c>
      <c r="F222">
        <v>7</v>
      </c>
      <c r="G222">
        <v>3208.3333333333303</v>
      </c>
      <c r="H222" t="str">
        <f>IF(ISERROR(VLOOKUP(A222, 'code_key_18.2'!A$2:I$913, 9, FALSE)), "REF_NOT_FOUND", VLOOKUP(A222, 'code_key_18.2'!A$2:I$913, 9, FALSE))</f>
        <v>REF_NOT_FOUND</v>
      </c>
      <c r="I222" t="str">
        <f>IF(ISERROR(VLOOKUP(A222, 'code_key_18.2'!A$2:I$913, 7, FALSE)), "REF_NOT_FOUND", VLOOKUP(A222, 'code_key_18.2'!A$2:I$913, 7, FALSE))</f>
        <v>REF_NOT_FOUND</v>
      </c>
    </row>
    <row r="223" spans="1:9" x14ac:dyDescent="0.2">
      <c r="A223" t="s">
        <v>370</v>
      </c>
      <c r="B223">
        <v>1</v>
      </c>
      <c r="C223">
        <v>3650</v>
      </c>
      <c r="F223">
        <v>1</v>
      </c>
      <c r="G223">
        <v>3650</v>
      </c>
      <c r="H223" t="str">
        <f>IF(ISERROR(VLOOKUP(A223, 'code_key_18.2'!A$2:I$913, 9, FALSE)), "REF_NOT_FOUND", VLOOKUP(A223, 'code_key_18.2'!A$2:I$913, 9, FALSE))</f>
        <v>REF_NOT_FOUND</v>
      </c>
      <c r="I223" t="str">
        <f>IF(ISERROR(VLOOKUP(A223, 'code_key_18.2'!A$2:I$913, 7, FALSE)), "REF_NOT_FOUND", VLOOKUP(A223, 'code_key_18.2'!A$2:I$913, 7, FALSE))</f>
        <v>REF_NOT_FOUND</v>
      </c>
    </row>
    <row r="224" spans="1:9" x14ac:dyDescent="0.2">
      <c r="A224" t="s">
        <v>371</v>
      </c>
      <c r="B224">
        <v>55</v>
      </c>
      <c r="C224">
        <v>1424</v>
      </c>
      <c r="D224">
        <v>7</v>
      </c>
      <c r="E224">
        <v>2137.8571428571399</v>
      </c>
      <c r="F224">
        <v>62</v>
      </c>
      <c r="G224">
        <v>3561.8571428571399</v>
      </c>
      <c r="H224" t="str">
        <f>IF(ISERROR(VLOOKUP(A224, 'code_key_18.2'!A$2:I$913, 9, FALSE)), "REF_NOT_FOUND", VLOOKUP(A224, 'code_key_18.2'!A$2:I$913, 9, FALSE))</f>
        <v>REF_NOT_FOUND</v>
      </c>
      <c r="I224" t="str">
        <f>IF(ISERROR(VLOOKUP(A224, 'code_key_18.2'!A$2:I$913, 7, FALSE)), "REF_NOT_FOUND", VLOOKUP(A224, 'code_key_18.2'!A$2:I$913, 7, FALSE))</f>
        <v>REF_NOT_FOUND</v>
      </c>
    </row>
    <row r="225" spans="1:9" x14ac:dyDescent="0.2">
      <c r="A225" t="s">
        <v>372</v>
      </c>
      <c r="B225">
        <v>1</v>
      </c>
      <c r="C225">
        <v>365</v>
      </c>
      <c r="D225">
        <v>1</v>
      </c>
      <c r="E225">
        <v>1825</v>
      </c>
      <c r="F225">
        <v>2</v>
      </c>
      <c r="G225">
        <v>2190</v>
      </c>
      <c r="H225" t="str">
        <f>IF(ISERROR(VLOOKUP(A225, 'code_key_18.2'!A$2:I$913, 9, FALSE)), "REF_NOT_FOUND", VLOOKUP(A225, 'code_key_18.2'!A$2:I$913, 9, FALSE))</f>
        <v>REF_NOT_FOUND</v>
      </c>
      <c r="I225" t="str">
        <f>IF(ISERROR(VLOOKUP(A225, 'code_key_18.2'!A$2:I$913, 7, FALSE)), "REF_NOT_FOUND", VLOOKUP(A225, 'code_key_18.2'!A$2:I$913, 7, FALSE))</f>
        <v>REF_NOT_FOUND</v>
      </c>
    </row>
    <row r="226" spans="1:9" x14ac:dyDescent="0.2">
      <c r="A226" t="s">
        <v>373</v>
      </c>
      <c r="B226">
        <v>58</v>
      </c>
      <c r="C226">
        <v>2518.7931034482699</v>
      </c>
      <c r="D226">
        <v>14</v>
      </c>
      <c r="E226">
        <v>2320.3571428571399</v>
      </c>
      <c r="F226">
        <v>72</v>
      </c>
      <c r="G226">
        <v>4839.1502463054094</v>
      </c>
      <c r="H226" t="str">
        <f>IF(ISERROR(VLOOKUP(A226, 'code_key_18.2'!A$2:I$913, 9, FALSE)), "REF_NOT_FOUND", VLOOKUP(A226, 'code_key_18.2'!A$2:I$913, 9, FALSE))</f>
        <v>REF_NOT_FOUND</v>
      </c>
      <c r="I226" t="str">
        <f>IF(ISERROR(VLOOKUP(A226, 'code_key_18.2'!A$2:I$913, 7, FALSE)), "REF_NOT_FOUND", VLOOKUP(A226, 'code_key_18.2'!A$2:I$913, 7, FALSE))</f>
        <v>REF_NOT_FOUND</v>
      </c>
    </row>
    <row r="227" spans="1:9" x14ac:dyDescent="0.2">
      <c r="A227" t="s">
        <v>374</v>
      </c>
      <c r="B227">
        <v>40</v>
      </c>
      <c r="C227">
        <v>5164.75</v>
      </c>
      <c r="D227">
        <v>7</v>
      </c>
      <c r="E227">
        <v>6465.7142857142799</v>
      </c>
      <c r="F227">
        <v>47</v>
      </c>
      <c r="G227">
        <v>11630.464285714279</v>
      </c>
      <c r="H227" t="str">
        <f>IF(ISERROR(VLOOKUP(A227, 'code_key_18.2'!A$2:I$913, 9, FALSE)), "REF_NOT_FOUND", VLOOKUP(A227, 'code_key_18.2'!A$2:I$913, 9, FALSE))</f>
        <v>REF_NOT_FOUND</v>
      </c>
      <c r="I227" t="str">
        <f>IF(ISERROR(VLOOKUP(A227, 'code_key_18.2'!A$2:I$913, 7, FALSE)), "REF_NOT_FOUND", VLOOKUP(A227, 'code_key_18.2'!A$2:I$913, 7, FALSE))</f>
        <v>REF_NOT_FOUND</v>
      </c>
    </row>
    <row r="228" spans="1:9" x14ac:dyDescent="0.2">
      <c r="A228" t="s">
        <v>375</v>
      </c>
      <c r="B228">
        <v>929</v>
      </c>
      <c r="C228">
        <v>2404.77502691065</v>
      </c>
      <c r="D228">
        <v>133</v>
      </c>
      <c r="E228">
        <v>2517.2180451127801</v>
      </c>
      <c r="F228">
        <v>1062</v>
      </c>
      <c r="G228">
        <v>4921.9930720234297</v>
      </c>
      <c r="H228" t="str">
        <f>IF(ISERROR(VLOOKUP(A228, 'code_key_18.2'!A$2:I$913, 9, FALSE)), "REF_NOT_FOUND", VLOOKUP(A228, 'code_key_18.2'!A$2:I$913, 9, FALSE))</f>
        <v>REF_NOT_FOUND</v>
      </c>
      <c r="I228" t="str">
        <f>IF(ISERROR(VLOOKUP(A228, 'code_key_18.2'!A$2:I$913, 7, FALSE)), "REF_NOT_FOUND", VLOOKUP(A228, 'code_key_18.2'!A$2:I$913, 7, FALSE))</f>
        <v>REF_NOT_FOUND</v>
      </c>
    </row>
    <row r="229" spans="1:9" x14ac:dyDescent="0.2">
      <c r="A229" t="s">
        <v>376</v>
      </c>
      <c r="B229">
        <v>18</v>
      </c>
      <c r="C229">
        <v>1074.7222222222199</v>
      </c>
      <c r="D229">
        <v>2</v>
      </c>
      <c r="E229">
        <v>1825</v>
      </c>
      <c r="F229">
        <v>20</v>
      </c>
      <c r="G229">
        <v>2899.7222222222199</v>
      </c>
      <c r="H229" t="str">
        <f>IF(ISERROR(VLOOKUP(A229, 'code_key_18.2'!A$2:I$913, 9, FALSE)), "REF_NOT_FOUND", VLOOKUP(A229, 'code_key_18.2'!A$2:I$913, 9, FALSE))</f>
        <v>REF_NOT_FOUND</v>
      </c>
      <c r="I229" t="str">
        <f>IF(ISERROR(VLOOKUP(A229, 'code_key_18.2'!A$2:I$913, 7, FALSE)), "REF_NOT_FOUND", VLOOKUP(A229, 'code_key_18.2'!A$2:I$913, 7, FALSE))</f>
        <v>REF_NOT_FOUND</v>
      </c>
    </row>
    <row r="230" spans="1:9" x14ac:dyDescent="0.2">
      <c r="A230" t="s">
        <v>377</v>
      </c>
      <c r="D230">
        <v>1</v>
      </c>
      <c r="E230">
        <v>7300</v>
      </c>
      <c r="F230">
        <v>1</v>
      </c>
      <c r="G230">
        <v>7300</v>
      </c>
      <c r="H230" t="str">
        <f>IF(ISERROR(VLOOKUP(A230, 'code_key_18.2'!A$2:I$913, 9, FALSE)), "REF_NOT_FOUND", VLOOKUP(A230, 'code_key_18.2'!A$2:I$913, 9, FALSE))</f>
        <v>REF_NOT_FOUND</v>
      </c>
      <c r="I230" t="str">
        <f>IF(ISERROR(VLOOKUP(A230, 'code_key_18.2'!A$2:I$913, 7, FALSE)), "REF_NOT_FOUND", VLOOKUP(A230, 'code_key_18.2'!A$2:I$913, 7, FALSE))</f>
        <v>REF_NOT_FOUND</v>
      </c>
    </row>
    <row r="231" spans="1:9" x14ac:dyDescent="0.2">
      <c r="A231" t="s">
        <v>378</v>
      </c>
      <c r="B231">
        <v>55</v>
      </c>
      <c r="C231">
        <v>1231</v>
      </c>
      <c r="D231">
        <v>6</v>
      </c>
      <c r="E231">
        <v>1125</v>
      </c>
      <c r="F231">
        <v>61</v>
      </c>
      <c r="G231">
        <v>2356</v>
      </c>
      <c r="H231" t="str">
        <f>IF(ISERROR(VLOOKUP(A231, 'code_key_18.2'!A$2:I$913, 9, FALSE)), "REF_NOT_FOUND", VLOOKUP(A231, 'code_key_18.2'!A$2:I$913, 9, FALSE))</f>
        <v>REF_NOT_FOUND</v>
      </c>
      <c r="I231" t="str">
        <f>IF(ISERROR(VLOOKUP(A231, 'code_key_18.2'!A$2:I$913, 7, FALSE)), "REF_NOT_FOUND", VLOOKUP(A231, 'code_key_18.2'!A$2:I$913, 7, FALSE))</f>
        <v>REF_NOT_FOUND</v>
      </c>
    </row>
    <row r="232" spans="1:9" x14ac:dyDescent="0.2">
      <c r="A232" t="s">
        <v>379</v>
      </c>
      <c r="B232">
        <v>2984</v>
      </c>
      <c r="C232">
        <v>1730.45207774798</v>
      </c>
      <c r="D232">
        <v>263</v>
      </c>
      <c r="E232">
        <v>1789.1634980988499</v>
      </c>
      <c r="F232">
        <v>3247</v>
      </c>
      <c r="G232">
        <v>3519.6155758468299</v>
      </c>
      <c r="H232" t="str">
        <f>IF(ISERROR(VLOOKUP(A232, 'code_key_18.2'!A$2:I$913, 9, FALSE)), "REF_NOT_FOUND", VLOOKUP(A232, 'code_key_18.2'!A$2:I$913, 9, FALSE))</f>
        <v>REF_NOT_FOUND</v>
      </c>
      <c r="I232" t="str">
        <f>IF(ISERROR(VLOOKUP(A232, 'code_key_18.2'!A$2:I$913, 7, FALSE)), "REF_NOT_FOUND", VLOOKUP(A232, 'code_key_18.2'!A$2:I$913, 7, FALSE))</f>
        <v>REF_NOT_FOUND</v>
      </c>
    </row>
    <row r="233" spans="1:9" x14ac:dyDescent="0.2">
      <c r="A233" t="s">
        <v>380</v>
      </c>
      <c r="B233">
        <v>39</v>
      </c>
      <c r="C233">
        <v>1703.3333333333301</v>
      </c>
      <c r="D233">
        <v>5</v>
      </c>
      <c r="E233">
        <v>1679</v>
      </c>
      <c r="F233">
        <v>44</v>
      </c>
      <c r="G233">
        <v>3382.3333333333303</v>
      </c>
      <c r="H233" t="str">
        <f>IF(ISERROR(VLOOKUP(A233, 'code_key_18.2'!A$2:I$913, 9, FALSE)), "REF_NOT_FOUND", VLOOKUP(A233, 'code_key_18.2'!A$2:I$913, 9, FALSE))</f>
        <v>REF_NOT_FOUND</v>
      </c>
      <c r="I233" t="str">
        <f>IF(ISERROR(VLOOKUP(A233, 'code_key_18.2'!A$2:I$913, 7, FALSE)), "REF_NOT_FOUND", VLOOKUP(A233, 'code_key_18.2'!A$2:I$913, 7, FALSE))</f>
        <v>REF_NOT_FOUND</v>
      </c>
    </row>
    <row r="234" spans="1:9" x14ac:dyDescent="0.2">
      <c r="A234" t="s">
        <v>381</v>
      </c>
      <c r="B234">
        <v>1</v>
      </c>
      <c r="C234">
        <v>7300</v>
      </c>
      <c r="F234">
        <v>1</v>
      </c>
      <c r="G234">
        <v>7300</v>
      </c>
      <c r="H234" t="str">
        <f>IF(ISERROR(VLOOKUP(A234, 'code_key_18.2'!A$2:I$913, 9, FALSE)), "REF_NOT_FOUND", VLOOKUP(A234, 'code_key_18.2'!A$2:I$913, 9, FALSE))</f>
        <v>REF_NOT_FOUND</v>
      </c>
      <c r="I234" t="str">
        <f>IF(ISERROR(VLOOKUP(A234, 'code_key_18.2'!A$2:I$913, 7, FALSE)), "REF_NOT_FOUND", VLOOKUP(A234, 'code_key_18.2'!A$2:I$913, 7, FALSE))</f>
        <v>REF_NOT_FOUND</v>
      </c>
    </row>
    <row r="235" spans="1:9" x14ac:dyDescent="0.2">
      <c r="A235" t="s">
        <v>382</v>
      </c>
      <c r="B235">
        <v>460</v>
      </c>
      <c r="C235">
        <v>1129.04347826086</v>
      </c>
      <c r="D235">
        <v>56</v>
      </c>
      <c r="E235">
        <v>1078.0357142857099</v>
      </c>
      <c r="F235">
        <v>516</v>
      </c>
      <c r="G235">
        <v>2207.0791925465701</v>
      </c>
      <c r="H235" t="str">
        <f>IF(ISERROR(VLOOKUP(A235, 'code_key_18.2'!A$2:I$913, 9, FALSE)), "REF_NOT_FOUND", VLOOKUP(A235, 'code_key_18.2'!A$2:I$913, 9, FALSE))</f>
        <v>REF_NOT_FOUND</v>
      </c>
      <c r="I235" t="str">
        <f>IF(ISERROR(VLOOKUP(A235, 'code_key_18.2'!A$2:I$913, 7, FALSE)), "REF_NOT_FOUND", VLOOKUP(A235, 'code_key_18.2'!A$2:I$913, 7, FALSE))</f>
        <v>REF_NOT_FOUND</v>
      </c>
    </row>
    <row r="236" spans="1:9" x14ac:dyDescent="0.2">
      <c r="A236" t="s">
        <v>383</v>
      </c>
      <c r="B236">
        <v>1</v>
      </c>
      <c r="C236">
        <v>1825</v>
      </c>
      <c r="F236">
        <v>1</v>
      </c>
      <c r="G236">
        <v>1825</v>
      </c>
      <c r="H236" t="str">
        <f>IF(ISERROR(VLOOKUP(A236, 'code_key_18.2'!A$2:I$913, 9, FALSE)), "REF_NOT_FOUND", VLOOKUP(A236, 'code_key_18.2'!A$2:I$913, 9, FALSE))</f>
        <v>REF_NOT_FOUND</v>
      </c>
      <c r="I236" t="str">
        <f>IF(ISERROR(VLOOKUP(A236, 'code_key_18.2'!A$2:I$913, 7, FALSE)), "REF_NOT_FOUND", VLOOKUP(A236, 'code_key_18.2'!A$2:I$913, 7, FALSE))</f>
        <v>REF_NOT_FOUND</v>
      </c>
    </row>
    <row r="237" spans="1:9" x14ac:dyDescent="0.2">
      <c r="A237" t="s">
        <v>384</v>
      </c>
      <c r="B237">
        <v>1</v>
      </c>
      <c r="C237">
        <v>1825</v>
      </c>
      <c r="F237">
        <v>1</v>
      </c>
      <c r="G237">
        <v>1825</v>
      </c>
      <c r="H237" t="str">
        <f>IF(ISERROR(VLOOKUP(A237, 'code_key_18.2'!A$2:I$913, 9, FALSE)), "REF_NOT_FOUND", VLOOKUP(A237, 'code_key_18.2'!A$2:I$913, 9, FALSE))</f>
        <v>REF_NOT_FOUND</v>
      </c>
      <c r="I237" t="str">
        <f>IF(ISERROR(VLOOKUP(A237, 'code_key_18.2'!A$2:I$913, 7, FALSE)), "REF_NOT_FOUND", VLOOKUP(A237, 'code_key_18.2'!A$2:I$913, 7, FALSE))</f>
        <v>REF_NOT_FOUND</v>
      </c>
    </row>
    <row r="238" spans="1:9" x14ac:dyDescent="0.2">
      <c r="A238" t="s">
        <v>385</v>
      </c>
      <c r="B238">
        <v>6</v>
      </c>
      <c r="C238">
        <v>1039.1666666666599</v>
      </c>
      <c r="D238">
        <v>0</v>
      </c>
      <c r="E238">
        <v>0</v>
      </c>
      <c r="F238">
        <v>6</v>
      </c>
      <c r="G238">
        <v>1039.1666666666599</v>
      </c>
      <c r="H238" t="str">
        <f>IF(ISERROR(VLOOKUP(A238, 'code_key_18.2'!A$2:I$913, 9, FALSE)), "REF_NOT_FOUND", VLOOKUP(A238, 'code_key_18.2'!A$2:I$913, 9, FALSE))</f>
        <v>REF_NOT_FOUND</v>
      </c>
      <c r="I238" t="str">
        <f>IF(ISERROR(VLOOKUP(A238, 'code_key_18.2'!A$2:I$913, 7, FALSE)), "REF_NOT_FOUND", VLOOKUP(A238, 'code_key_18.2'!A$2:I$913, 7, FALSE))</f>
        <v>REF_NOT_FOUND</v>
      </c>
    </row>
    <row r="239" spans="1:9" x14ac:dyDescent="0.2">
      <c r="A239" t="s">
        <v>386</v>
      </c>
      <c r="B239">
        <v>31</v>
      </c>
      <c r="C239">
        <v>1083.0645161290299</v>
      </c>
      <c r="D239">
        <v>1</v>
      </c>
      <c r="E239">
        <v>2190</v>
      </c>
      <c r="F239">
        <v>32</v>
      </c>
      <c r="G239">
        <v>3273.0645161290299</v>
      </c>
      <c r="H239" t="str">
        <f>IF(ISERROR(VLOOKUP(A239, 'code_key_18.2'!A$2:I$913, 9, FALSE)), "REF_NOT_FOUND", VLOOKUP(A239, 'code_key_18.2'!A$2:I$913, 9, FALSE))</f>
        <v>REF_NOT_FOUND</v>
      </c>
      <c r="I239" t="str">
        <f>IF(ISERROR(VLOOKUP(A239, 'code_key_18.2'!A$2:I$913, 7, FALSE)), "REF_NOT_FOUND", VLOOKUP(A239, 'code_key_18.2'!A$2:I$913, 7, FALSE))</f>
        <v>REF_NOT_FOUND</v>
      </c>
    </row>
    <row r="240" spans="1:9" x14ac:dyDescent="0.2">
      <c r="A240" t="s">
        <v>387</v>
      </c>
      <c r="B240">
        <v>446</v>
      </c>
      <c r="C240">
        <v>642.76905829596399</v>
      </c>
      <c r="D240">
        <v>43</v>
      </c>
      <c r="E240">
        <v>491.511627906976</v>
      </c>
      <c r="F240">
        <v>489</v>
      </c>
      <c r="G240">
        <v>1134.2806862029399</v>
      </c>
      <c r="H240" t="str">
        <f>IF(ISERROR(VLOOKUP(A240, 'code_key_18.2'!A$2:I$913, 9, FALSE)), "REF_NOT_FOUND", VLOOKUP(A240, 'code_key_18.2'!A$2:I$913, 9, FALSE))</f>
        <v>REF_NOT_FOUND</v>
      </c>
      <c r="I240" t="str">
        <f>IF(ISERROR(VLOOKUP(A240, 'code_key_18.2'!A$2:I$913, 7, FALSE)), "REF_NOT_FOUND", VLOOKUP(A240, 'code_key_18.2'!A$2:I$913, 7, FALSE))</f>
        <v>REF_NOT_FOUND</v>
      </c>
    </row>
    <row r="241" spans="1:9" x14ac:dyDescent="0.2">
      <c r="A241" t="s">
        <v>388</v>
      </c>
      <c r="B241">
        <v>8</v>
      </c>
      <c r="C241">
        <v>64</v>
      </c>
      <c r="D241">
        <v>2</v>
      </c>
      <c r="E241">
        <v>552.5</v>
      </c>
      <c r="F241">
        <v>10</v>
      </c>
      <c r="G241">
        <v>616.5</v>
      </c>
      <c r="H241" t="str">
        <f>IF(ISERROR(VLOOKUP(A241, 'code_key_18.2'!A$2:I$913, 9, FALSE)), "REF_NOT_FOUND", VLOOKUP(A241, 'code_key_18.2'!A$2:I$913, 9, FALSE))</f>
        <v>REF_NOT_FOUND</v>
      </c>
      <c r="I241" t="str">
        <f>IF(ISERROR(VLOOKUP(A241, 'code_key_18.2'!A$2:I$913, 7, FALSE)), "REF_NOT_FOUND", VLOOKUP(A241, 'code_key_18.2'!A$2:I$913, 7, FALSE))</f>
        <v>REF_NOT_FOUND</v>
      </c>
    </row>
    <row r="242" spans="1:9" x14ac:dyDescent="0.2">
      <c r="A242" t="s">
        <v>389</v>
      </c>
      <c r="B242">
        <v>1</v>
      </c>
      <c r="C242">
        <v>1825</v>
      </c>
      <c r="F242">
        <v>1</v>
      </c>
      <c r="G242">
        <v>1825</v>
      </c>
      <c r="H242" t="str">
        <f>IF(ISERROR(VLOOKUP(A242, 'code_key_18.2'!A$2:I$913, 9, FALSE)), "REF_NOT_FOUND", VLOOKUP(A242, 'code_key_18.2'!A$2:I$913, 9, FALSE))</f>
        <v>REF_NOT_FOUND</v>
      </c>
      <c r="I242" t="str">
        <f>IF(ISERROR(VLOOKUP(A242, 'code_key_18.2'!A$2:I$913, 7, FALSE)), "REF_NOT_FOUND", VLOOKUP(A242, 'code_key_18.2'!A$2:I$913, 7, FALSE))</f>
        <v>REF_NOT_FOUND</v>
      </c>
    </row>
    <row r="243" spans="1:9" x14ac:dyDescent="0.2">
      <c r="A243" t="s">
        <v>390</v>
      </c>
      <c r="B243">
        <v>1</v>
      </c>
      <c r="C243">
        <v>1825</v>
      </c>
      <c r="F243">
        <v>1</v>
      </c>
      <c r="G243">
        <v>1825</v>
      </c>
      <c r="H243" t="str">
        <f>IF(ISERROR(VLOOKUP(A243, 'code_key_18.2'!A$2:I$913, 9, FALSE)), "REF_NOT_FOUND", VLOOKUP(A243, 'code_key_18.2'!A$2:I$913, 9, FALSE))</f>
        <v>REF_NOT_FOUND</v>
      </c>
      <c r="I243" t="str">
        <f>IF(ISERROR(VLOOKUP(A243, 'code_key_18.2'!A$2:I$913, 7, FALSE)), "REF_NOT_FOUND", VLOOKUP(A243, 'code_key_18.2'!A$2:I$913, 7, FALSE))</f>
        <v>REF_NOT_FOUND</v>
      </c>
    </row>
    <row r="244" spans="1:9" x14ac:dyDescent="0.2">
      <c r="A244" t="s">
        <v>391</v>
      </c>
      <c r="B244">
        <v>1</v>
      </c>
      <c r="C244">
        <v>10</v>
      </c>
      <c r="F244">
        <v>1</v>
      </c>
      <c r="G244">
        <v>10</v>
      </c>
      <c r="H244" t="str">
        <f>IF(ISERROR(VLOOKUP(A244, 'code_key_18.2'!A$2:I$913, 9, FALSE)), "REF_NOT_FOUND", VLOOKUP(A244, 'code_key_18.2'!A$2:I$913, 9, FALSE))</f>
        <v>REF_NOT_FOUND</v>
      </c>
      <c r="I244" t="str">
        <f>IF(ISERROR(VLOOKUP(A244, 'code_key_18.2'!A$2:I$913, 7, FALSE)), "REF_NOT_FOUND", VLOOKUP(A244, 'code_key_18.2'!A$2:I$913, 7, FALSE))</f>
        <v>REF_NOT_FOUND</v>
      </c>
    </row>
    <row r="245" spans="1:9" x14ac:dyDescent="0.2">
      <c r="A245" t="s">
        <v>392</v>
      </c>
      <c r="B245">
        <v>244</v>
      </c>
      <c r="C245">
        <v>1477.47540983606</v>
      </c>
      <c r="D245">
        <v>170</v>
      </c>
      <c r="E245">
        <v>1985.50588235294</v>
      </c>
      <c r="F245">
        <v>414</v>
      </c>
      <c r="G245">
        <v>3462.9812921889998</v>
      </c>
      <c r="H245" t="str">
        <f>IF(ISERROR(VLOOKUP(A245, 'code_key_18.2'!A$2:I$913, 9, FALSE)), "REF_NOT_FOUND", VLOOKUP(A245, 'code_key_18.2'!A$2:I$913, 9, FALSE))</f>
        <v>REF_NOT_FOUND</v>
      </c>
      <c r="I245" t="str">
        <f>IF(ISERROR(VLOOKUP(A245, 'code_key_18.2'!A$2:I$913, 7, FALSE)), "REF_NOT_FOUND", VLOOKUP(A245, 'code_key_18.2'!A$2:I$913, 7, FALSE))</f>
        <v>REF_NOT_FOUND</v>
      </c>
    </row>
    <row r="246" spans="1:9" x14ac:dyDescent="0.2">
      <c r="A246" t="s">
        <v>393</v>
      </c>
      <c r="B246">
        <v>1</v>
      </c>
      <c r="C246">
        <v>730</v>
      </c>
      <c r="F246">
        <v>1</v>
      </c>
      <c r="G246">
        <v>730</v>
      </c>
      <c r="H246" t="str">
        <f>IF(ISERROR(VLOOKUP(A246, 'code_key_18.2'!A$2:I$913, 9, FALSE)), "REF_NOT_FOUND", VLOOKUP(A246, 'code_key_18.2'!A$2:I$913, 9, FALSE))</f>
        <v>REF_NOT_FOUND</v>
      </c>
      <c r="I246" t="str">
        <f>IF(ISERROR(VLOOKUP(A246, 'code_key_18.2'!A$2:I$913, 7, FALSE)), "REF_NOT_FOUND", VLOOKUP(A246, 'code_key_18.2'!A$2:I$913, 7, FALSE))</f>
        <v>REF_NOT_FOUND</v>
      </c>
    </row>
    <row r="247" spans="1:9" x14ac:dyDescent="0.2">
      <c r="A247" t="s">
        <v>394</v>
      </c>
      <c r="B247">
        <v>1</v>
      </c>
      <c r="C247">
        <v>730</v>
      </c>
      <c r="F247">
        <v>1</v>
      </c>
      <c r="G247">
        <v>730</v>
      </c>
      <c r="H247" t="str">
        <f>IF(ISERROR(VLOOKUP(A247, 'code_key_18.2'!A$2:I$913, 9, FALSE)), "REF_NOT_FOUND", VLOOKUP(A247, 'code_key_18.2'!A$2:I$913, 9, FALSE))</f>
        <v>REF_NOT_FOUND</v>
      </c>
      <c r="I247" t="str">
        <f>IF(ISERROR(VLOOKUP(A247, 'code_key_18.2'!A$2:I$913, 7, FALSE)), "REF_NOT_FOUND", VLOOKUP(A247, 'code_key_18.2'!A$2:I$913, 7, FALSE))</f>
        <v>REF_NOT_FOUND</v>
      </c>
    </row>
    <row r="248" spans="1:9" x14ac:dyDescent="0.2">
      <c r="A248" t="s">
        <v>395</v>
      </c>
      <c r="B248">
        <v>3</v>
      </c>
      <c r="C248">
        <v>1095</v>
      </c>
      <c r="F248">
        <v>3</v>
      </c>
      <c r="G248">
        <v>1095</v>
      </c>
      <c r="H248" t="str">
        <f>IF(ISERROR(VLOOKUP(A248, 'code_key_18.2'!A$2:I$913, 9, FALSE)), "REF_NOT_FOUND", VLOOKUP(A248, 'code_key_18.2'!A$2:I$913, 9, FALSE))</f>
        <v>REF_NOT_FOUND</v>
      </c>
      <c r="I248" t="str">
        <f>IF(ISERROR(VLOOKUP(A248, 'code_key_18.2'!A$2:I$913, 7, FALSE)), "REF_NOT_FOUND", VLOOKUP(A248, 'code_key_18.2'!A$2:I$913, 7, FALSE))</f>
        <v>REF_NOT_FOUND</v>
      </c>
    </row>
    <row r="249" spans="1:9" x14ac:dyDescent="0.2">
      <c r="A249" t="s">
        <v>396</v>
      </c>
      <c r="D249">
        <v>1</v>
      </c>
      <c r="E249">
        <v>1095</v>
      </c>
      <c r="F249">
        <v>1</v>
      </c>
      <c r="G249">
        <v>1095</v>
      </c>
      <c r="H249" t="str">
        <f>IF(ISERROR(VLOOKUP(A249, 'code_key_18.2'!A$2:I$913, 9, FALSE)), "REF_NOT_FOUND", VLOOKUP(A249, 'code_key_18.2'!A$2:I$913, 9, FALSE))</f>
        <v>REF_NOT_FOUND</v>
      </c>
      <c r="I249" t="str">
        <f>IF(ISERROR(VLOOKUP(A249, 'code_key_18.2'!A$2:I$913, 7, FALSE)), "REF_NOT_FOUND", VLOOKUP(A249, 'code_key_18.2'!A$2:I$913, 7, FALSE))</f>
        <v>REF_NOT_FOUND</v>
      </c>
    </row>
    <row r="250" spans="1:9" x14ac:dyDescent="0.2">
      <c r="A250" t="s">
        <v>397</v>
      </c>
      <c r="B250">
        <v>1</v>
      </c>
      <c r="C250">
        <v>365</v>
      </c>
      <c r="F250">
        <v>1</v>
      </c>
      <c r="G250">
        <v>365</v>
      </c>
      <c r="H250" t="str">
        <f>IF(ISERROR(VLOOKUP(A250, 'code_key_18.2'!A$2:I$913, 9, FALSE)), "REF_NOT_FOUND", VLOOKUP(A250, 'code_key_18.2'!A$2:I$913, 9, FALSE))</f>
        <v>REF_NOT_FOUND</v>
      </c>
      <c r="I250" t="str">
        <f>IF(ISERROR(VLOOKUP(A250, 'code_key_18.2'!A$2:I$913, 7, FALSE)), "REF_NOT_FOUND", VLOOKUP(A250, 'code_key_18.2'!A$2:I$913, 7, FALSE))</f>
        <v>REF_NOT_FOUND</v>
      </c>
    </row>
    <row r="251" spans="1:9" x14ac:dyDescent="0.2">
      <c r="A251" t="s">
        <v>398</v>
      </c>
      <c r="B251">
        <v>11</v>
      </c>
      <c r="C251">
        <v>763.18181818181802</v>
      </c>
      <c r="D251">
        <v>3</v>
      </c>
      <c r="E251">
        <v>608.33333333333303</v>
      </c>
      <c r="F251">
        <v>14</v>
      </c>
      <c r="G251">
        <v>1371.515151515151</v>
      </c>
      <c r="H251" t="str">
        <f>IF(ISERROR(VLOOKUP(A251, 'code_key_18.2'!A$2:I$913, 9, FALSE)), "REF_NOT_FOUND", VLOOKUP(A251, 'code_key_18.2'!A$2:I$913, 9, FALSE))</f>
        <v>REF_NOT_FOUND</v>
      </c>
      <c r="I251" t="str">
        <f>IF(ISERROR(VLOOKUP(A251, 'code_key_18.2'!A$2:I$913, 7, FALSE)), "REF_NOT_FOUND", VLOOKUP(A251, 'code_key_18.2'!A$2:I$913, 7, FALSE))</f>
        <v>REF_NOT_FOUND</v>
      </c>
    </row>
    <row r="252" spans="1:9" x14ac:dyDescent="0.2">
      <c r="A252" t="s">
        <v>399</v>
      </c>
      <c r="B252">
        <v>15</v>
      </c>
      <c r="C252">
        <v>1071.3333333333301</v>
      </c>
      <c r="D252">
        <v>4</v>
      </c>
      <c r="E252">
        <v>912.5</v>
      </c>
      <c r="F252">
        <v>19</v>
      </c>
      <c r="G252">
        <v>1983.8333333333301</v>
      </c>
      <c r="H252" t="str">
        <f>IF(ISERROR(VLOOKUP(A252, 'code_key_18.2'!A$2:I$913, 9, FALSE)), "REF_NOT_FOUND", VLOOKUP(A252, 'code_key_18.2'!A$2:I$913, 9, FALSE))</f>
        <v>REF_NOT_FOUND</v>
      </c>
      <c r="I252" t="str">
        <f>IF(ISERROR(VLOOKUP(A252, 'code_key_18.2'!A$2:I$913, 7, FALSE)), "REF_NOT_FOUND", VLOOKUP(A252, 'code_key_18.2'!A$2:I$913, 7, FALSE))</f>
        <v>REF_NOT_FOUND</v>
      </c>
    </row>
    <row r="253" spans="1:9" x14ac:dyDescent="0.2">
      <c r="A253" t="s">
        <v>400</v>
      </c>
      <c r="B253">
        <v>1</v>
      </c>
      <c r="C253">
        <v>1095</v>
      </c>
      <c r="D253">
        <v>5</v>
      </c>
      <c r="E253">
        <v>1825</v>
      </c>
      <c r="F253">
        <v>6</v>
      </c>
      <c r="G253">
        <v>2920</v>
      </c>
      <c r="H253" t="str">
        <f>IF(ISERROR(VLOOKUP(A253, 'code_key_18.2'!A$2:I$913, 9, FALSE)), "REF_NOT_FOUND", VLOOKUP(A253, 'code_key_18.2'!A$2:I$913, 9, FALSE))</f>
        <v>REF_NOT_FOUND</v>
      </c>
      <c r="I253" t="str">
        <f>IF(ISERROR(VLOOKUP(A253, 'code_key_18.2'!A$2:I$913, 7, FALSE)), "REF_NOT_FOUND", VLOOKUP(A253, 'code_key_18.2'!A$2:I$913, 7, FALSE))</f>
        <v>REF_NOT_FOUND</v>
      </c>
    </row>
    <row r="254" spans="1:9" x14ac:dyDescent="0.2">
      <c r="A254" t="s">
        <v>401</v>
      </c>
      <c r="B254">
        <v>1</v>
      </c>
      <c r="C254">
        <v>1825</v>
      </c>
      <c r="F254">
        <v>1</v>
      </c>
      <c r="G254">
        <v>1825</v>
      </c>
      <c r="H254" t="str">
        <f>IF(ISERROR(VLOOKUP(A254, 'code_key_18.2'!A$2:I$913, 9, FALSE)), "REF_NOT_FOUND", VLOOKUP(A254, 'code_key_18.2'!A$2:I$913, 9, FALSE))</f>
        <v>REF_NOT_FOUND</v>
      </c>
      <c r="I254" t="str">
        <f>IF(ISERROR(VLOOKUP(A254, 'code_key_18.2'!A$2:I$913, 7, FALSE)), "REF_NOT_FOUND", VLOOKUP(A254, 'code_key_18.2'!A$2:I$913, 7, FALSE))</f>
        <v>REF_NOT_FOUND</v>
      </c>
    </row>
    <row r="255" spans="1:9" x14ac:dyDescent="0.2">
      <c r="A255" t="s">
        <v>402</v>
      </c>
      <c r="B255">
        <v>14</v>
      </c>
      <c r="C255">
        <v>730</v>
      </c>
      <c r="D255">
        <v>1</v>
      </c>
      <c r="E255">
        <v>3650</v>
      </c>
      <c r="F255">
        <v>15</v>
      </c>
      <c r="G255">
        <v>4380</v>
      </c>
      <c r="H255" t="str">
        <f>IF(ISERROR(VLOOKUP(A255, 'code_key_18.2'!A$2:I$913, 9, FALSE)), "REF_NOT_FOUND", VLOOKUP(A255, 'code_key_18.2'!A$2:I$913, 9, FALSE))</f>
        <v>REF_NOT_FOUND</v>
      </c>
      <c r="I255" t="str">
        <f>IF(ISERROR(VLOOKUP(A255, 'code_key_18.2'!A$2:I$913, 7, FALSE)), "REF_NOT_FOUND", VLOOKUP(A255, 'code_key_18.2'!A$2:I$913, 7, FALSE))</f>
        <v>REF_NOT_FOUND</v>
      </c>
    </row>
    <row r="256" spans="1:9" x14ac:dyDescent="0.2">
      <c r="A256" t="s">
        <v>403</v>
      </c>
      <c r="B256">
        <v>1</v>
      </c>
      <c r="C256">
        <v>1825</v>
      </c>
      <c r="F256">
        <v>1</v>
      </c>
      <c r="G256">
        <v>1825</v>
      </c>
      <c r="H256" t="str">
        <f>IF(ISERROR(VLOOKUP(A256, 'code_key_18.2'!A$2:I$913, 9, FALSE)), "REF_NOT_FOUND", VLOOKUP(A256, 'code_key_18.2'!A$2:I$913, 9, FALSE))</f>
        <v>REF_NOT_FOUND</v>
      </c>
      <c r="I256" t="str">
        <f>IF(ISERROR(VLOOKUP(A256, 'code_key_18.2'!A$2:I$913, 7, FALSE)), "REF_NOT_FOUND", VLOOKUP(A256, 'code_key_18.2'!A$2:I$913, 7, FALSE))</f>
        <v>REF_NOT_FOUND</v>
      </c>
    </row>
    <row r="257" spans="1:9" x14ac:dyDescent="0.2">
      <c r="A257" t="s">
        <v>404</v>
      </c>
      <c r="D257">
        <v>1</v>
      </c>
      <c r="E257">
        <v>730</v>
      </c>
      <c r="F257">
        <v>1</v>
      </c>
      <c r="G257">
        <v>730</v>
      </c>
      <c r="H257" t="str">
        <f>IF(ISERROR(VLOOKUP(A257, 'code_key_18.2'!A$2:I$913, 9, FALSE)), "REF_NOT_FOUND", VLOOKUP(A257, 'code_key_18.2'!A$2:I$913, 9, FALSE))</f>
        <v>REF_NOT_FOUND</v>
      </c>
      <c r="I257" t="str">
        <f>IF(ISERROR(VLOOKUP(A257, 'code_key_18.2'!A$2:I$913, 7, FALSE)), "REF_NOT_FOUND", VLOOKUP(A257, 'code_key_18.2'!A$2:I$913, 7, FALSE))</f>
        <v>REF_NOT_FOUND</v>
      </c>
    </row>
    <row r="258" spans="1:9" x14ac:dyDescent="0.2">
      <c r="A258" t="s">
        <v>405</v>
      </c>
      <c r="B258">
        <v>58</v>
      </c>
      <c r="C258">
        <v>1012.41379310344</v>
      </c>
      <c r="D258">
        <v>4</v>
      </c>
      <c r="E258">
        <v>1642.5</v>
      </c>
      <c r="F258">
        <v>62</v>
      </c>
      <c r="G258">
        <v>2654.9137931034402</v>
      </c>
      <c r="H258" t="str">
        <f>IF(ISERROR(VLOOKUP(A258, 'code_key_18.2'!A$2:I$913, 9, FALSE)), "REF_NOT_FOUND", VLOOKUP(A258, 'code_key_18.2'!A$2:I$913, 9, FALSE))</f>
        <v>REF_NOT_FOUND</v>
      </c>
      <c r="I258" t="str">
        <f>IF(ISERROR(VLOOKUP(A258, 'code_key_18.2'!A$2:I$913, 7, FALSE)), "REF_NOT_FOUND", VLOOKUP(A258, 'code_key_18.2'!A$2:I$913, 7, FALSE))</f>
        <v>REF_NOT_FOUND</v>
      </c>
    </row>
    <row r="259" spans="1:9" x14ac:dyDescent="0.2">
      <c r="A259" t="s">
        <v>406</v>
      </c>
      <c r="B259">
        <v>4</v>
      </c>
      <c r="C259">
        <v>638.75</v>
      </c>
      <c r="F259">
        <v>4</v>
      </c>
      <c r="G259">
        <v>638.75</v>
      </c>
      <c r="H259" t="str">
        <f>IF(ISERROR(VLOOKUP(A259, 'code_key_18.2'!A$2:I$913, 9, FALSE)), "REF_NOT_FOUND", VLOOKUP(A259, 'code_key_18.2'!A$2:I$913, 9, FALSE))</f>
        <v>REF_NOT_FOUND</v>
      </c>
      <c r="I259" t="str">
        <f>IF(ISERROR(VLOOKUP(A259, 'code_key_18.2'!A$2:I$913, 7, FALSE)), "REF_NOT_FOUND", VLOOKUP(A259, 'code_key_18.2'!A$2:I$913, 7, FALSE))</f>
        <v>REF_NOT_FOUND</v>
      </c>
    </row>
    <row r="260" spans="1:9" x14ac:dyDescent="0.2">
      <c r="A260" t="s">
        <v>407</v>
      </c>
      <c r="B260">
        <v>18</v>
      </c>
      <c r="C260">
        <v>744.72222222222194</v>
      </c>
      <c r="F260">
        <v>18</v>
      </c>
      <c r="G260">
        <v>744.72222222222194</v>
      </c>
      <c r="H260" t="str">
        <f>IF(ISERROR(VLOOKUP(A260, 'code_key_18.2'!A$2:I$913, 9, FALSE)), "REF_NOT_FOUND", VLOOKUP(A260, 'code_key_18.2'!A$2:I$913, 9, FALSE))</f>
        <v>REF_NOT_FOUND</v>
      </c>
      <c r="I260" t="str">
        <f>IF(ISERROR(VLOOKUP(A260, 'code_key_18.2'!A$2:I$913, 7, FALSE)), "REF_NOT_FOUND", VLOOKUP(A260, 'code_key_18.2'!A$2:I$913, 7, FALSE))</f>
        <v>REF_NOT_FOUND</v>
      </c>
    </row>
    <row r="261" spans="1:9" x14ac:dyDescent="0.2">
      <c r="A261" t="s">
        <v>408</v>
      </c>
      <c r="B261">
        <v>2</v>
      </c>
      <c r="C261">
        <v>1095</v>
      </c>
      <c r="F261">
        <v>2</v>
      </c>
      <c r="G261">
        <v>1095</v>
      </c>
      <c r="H261" t="str">
        <f>IF(ISERROR(VLOOKUP(A261, 'code_key_18.2'!A$2:I$913, 9, FALSE)), "REF_NOT_FOUND", VLOOKUP(A261, 'code_key_18.2'!A$2:I$913, 9, FALSE))</f>
        <v>REF_NOT_FOUND</v>
      </c>
      <c r="I261" t="str">
        <f>IF(ISERROR(VLOOKUP(A261, 'code_key_18.2'!A$2:I$913, 7, FALSE)), "REF_NOT_FOUND", VLOOKUP(A261, 'code_key_18.2'!A$2:I$913, 7, FALSE))</f>
        <v>REF_NOT_FOUND</v>
      </c>
    </row>
    <row r="262" spans="1:9" x14ac:dyDescent="0.2">
      <c r="A262" t="s">
        <v>409</v>
      </c>
      <c r="B262">
        <v>1</v>
      </c>
      <c r="C262">
        <v>1825</v>
      </c>
      <c r="F262">
        <v>1</v>
      </c>
      <c r="G262">
        <v>1825</v>
      </c>
      <c r="H262" t="str">
        <f>IF(ISERROR(VLOOKUP(A262, 'code_key_18.2'!A$2:I$913, 9, FALSE)), "REF_NOT_FOUND", VLOOKUP(A262, 'code_key_18.2'!A$2:I$913, 9, FALSE))</f>
        <v>REF_NOT_FOUND</v>
      </c>
      <c r="I262" t="str">
        <f>IF(ISERROR(VLOOKUP(A262, 'code_key_18.2'!A$2:I$913, 7, FALSE)), "REF_NOT_FOUND", VLOOKUP(A262, 'code_key_18.2'!A$2:I$913, 7, FALSE))</f>
        <v>REF_NOT_FOUND</v>
      </c>
    </row>
    <row r="263" spans="1:9" x14ac:dyDescent="0.2">
      <c r="A263" t="s">
        <v>410</v>
      </c>
      <c r="B263">
        <v>0</v>
      </c>
      <c r="C263">
        <v>0</v>
      </c>
      <c r="F263">
        <v>0</v>
      </c>
      <c r="G263">
        <v>0</v>
      </c>
      <c r="H263" t="str">
        <f>IF(ISERROR(VLOOKUP(A263, 'code_key_18.2'!A$2:I$913, 9, FALSE)), "REF_NOT_FOUND", VLOOKUP(A263, 'code_key_18.2'!A$2:I$913, 9, FALSE))</f>
        <v>REF_NOT_FOUND</v>
      </c>
      <c r="I263" t="str">
        <f>IF(ISERROR(VLOOKUP(A263, 'code_key_18.2'!A$2:I$913, 7, FALSE)), "REF_NOT_FOUND", VLOOKUP(A263, 'code_key_18.2'!A$2:I$913, 7, FALSE))</f>
        <v>REF_NOT_FOUND</v>
      </c>
    </row>
    <row r="264" spans="1:9" x14ac:dyDescent="0.2">
      <c r="A264" t="s">
        <v>411</v>
      </c>
      <c r="B264">
        <v>10</v>
      </c>
      <c r="C264">
        <v>1058.5</v>
      </c>
      <c r="D264">
        <v>3</v>
      </c>
      <c r="E264">
        <v>770</v>
      </c>
      <c r="F264">
        <v>13</v>
      </c>
      <c r="G264">
        <v>1828.5</v>
      </c>
      <c r="H264" t="str">
        <f>IF(ISERROR(VLOOKUP(A264, 'code_key_18.2'!A$2:I$913, 9, FALSE)), "REF_NOT_FOUND", VLOOKUP(A264, 'code_key_18.2'!A$2:I$913, 9, FALSE))</f>
        <v>REF_NOT_FOUND</v>
      </c>
      <c r="I264" t="str">
        <f>IF(ISERROR(VLOOKUP(A264, 'code_key_18.2'!A$2:I$913, 7, FALSE)), "REF_NOT_FOUND", VLOOKUP(A264, 'code_key_18.2'!A$2:I$913, 7, FALSE))</f>
        <v>REF_NOT_FOUND</v>
      </c>
    </row>
    <row r="265" spans="1:9" x14ac:dyDescent="0.2">
      <c r="A265" t="s">
        <v>412</v>
      </c>
      <c r="B265">
        <v>9</v>
      </c>
      <c r="C265">
        <v>851.66666666666595</v>
      </c>
      <c r="D265">
        <v>3</v>
      </c>
      <c r="E265">
        <v>851.66666666666595</v>
      </c>
      <c r="F265">
        <v>12</v>
      </c>
      <c r="G265">
        <v>1703.3333333333319</v>
      </c>
      <c r="H265" t="str">
        <f>IF(ISERROR(VLOOKUP(A265, 'code_key_18.2'!A$2:I$913, 9, FALSE)), "REF_NOT_FOUND", VLOOKUP(A265, 'code_key_18.2'!A$2:I$913, 9, FALSE))</f>
        <v>REF_NOT_FOUND</v>
      </c>
      <c r="I265" t="str">
        <f>IF(ISERROR(VLOOKUP(A265, 'code_key_18.2'!A$2:I$913, 7, FALSE)), "REF_NOT_FOUND", VLOOKUP(A265, 'code_key_18.2'!A$2:I$913, 7, FALSE))</f>
        <v>REF_NOT_FOUND</v>
      </c>
    </row>
    <row r="266" spans="1:9" x14ac:dyDescent="0.2">
      <c r="A266" t="s">
        <v>413</v>
      </c>
      <c r="B266">
        <v>46</v>
      </c>
      <c r="C266">
        <v>1273.26086956521</v>
      </c>
      <c r="D266">
        <v>3</v>
      </c>
      <c r="E266">
        <v>1095</v>
      </c>
      <c r="F266">
        <v>49</v>
      </c>
      <c r="G266">
        <v>2368.2608695652098</v>
      </c>
      <c r="H266" t="str">
        <f>IF(ISERROR(VLOOKUP(A266, 'code_key_18.2'!A$2:I$913, 9, FALSE)), "REF_NOT_FOUND", VLOOKUP(A266, 'code_key_18.2'!A$2:I$913, 9, FALSE))</f>
        <v>REF_NOT_FOUND</v>
      </c>
      <c r="I266" t="str">
        <f>IF(ISERROR(VLOOKUP(A266, 'code_key_18.2'!A$2:I$913, 7, FALSE)), "REF_NOT_FOUND", VLOOKUP(A266, 'code_key_18.2'!A$2:I$913, 7, FALSE))</f>
        <v>REF_NOT_FOUND</v>
      </c>
    </row>
    <row r="267" spans="1:9" x14ac:dyDescent="0.2">
      <c r="A267" t="s">
        <v>414</v>
      </c>
      <c r="B267">
        <v>19</v>
      </c>
      <c r="C267">
        <v>1029.21052631578</v>
      </c>
      <c r="D267">
        <v>2</v>
      </c>
      <c r="E267">
        <v>1825</v>
      </c>
      <c r="F267">
        <v>21</v>
      </c>
      <c r="G267">
        <v>2854.21052631578</v>
      </c>
      <c r="H267" t="str">
        <f>IF(ISERROR(VLOOKUP(A267, 'code_key_18.2'!A$2:I$913, 9, FALSE)), "REF_NOT_FOUND", VLOOKUP(A267, 'code_key_18.2'!A$2:I$913, 9, FALSE))</f>
        <v>REF_NOT_FOUND</v>
      </c>
      <c r="I267" t="str">
        <f>IF(ISERROR(VLOOKUP(A267, 'code_key_18.2'!A$2:I$913, 7, FALSE)), "REF_NOT_FOUND", VLOOKUP(A267, 'code_key_18.2'!A$2:I$913, 7, FALSE))</f>
        <v>REF_NOT_FOUND</v>
      </c>
    </row>
    <row r="268" spans="1:9" x14ac:dyDescent="0.2">
      <c r="A268" t="s">
        <v>415</v>
      </c>
      <c r="B268">
        <v>11</v>
      </c>
      <c r="C268">
        <v>820.90909090908997</v>
      </c>
      <c r="F268">
        <v>11</v>
      </c>
      <c r="G268">
        <v>820.90909090908997</v>
      </c>
      <c r="H268" t="str">
        <f>IF(ISERROR(VLOOKUP(A268, 'code_key_18.2'!A$2:I$913, 9, FALSE)), "REF_NOT_FOUND", VLOOKUP(A268, 'code_key_18.2'!A$2:I$913, 9, FALSE))</f>
        <v>REF_NOT_FOUND</v>
      </c>
      <c r="I268" t="str">
        <f>IF(ISERROR(VLOOKUP(A268, 'code_key_18.2'!A$2:I$913, 7, FALSE)), "REF_NOT_FOUND", VLOOKUP(A268, 'code_key_18.2'!A$2:I$913, 7, FALSE))</f>
        <v>REF_NOT_FOUND</v>
      </c>
    </row>
    <row r="269" spans="1:9" x14ac:dyDescent="0.2">
      <c r="A269" t="s">
        <v>416</v>
      </c>
      <c r="B269">
        <v>37</v>
      </c>
      <c r="C269">
        <v>1253.3783783783699</v>
      </c>
      <c r="D269">
        <v>6</v>
      </c>
      <c r="E269">
        <v>673.33333333333303</v>
      </c>
      <c r="F269">
        <v>43</v>
      </c>
      <c r="G269">
        <v>1926.7117117117029</v>
      </c>
      <c r="H269" t="str">
        <f>IF(ISERROR(VLOOKUP(A269, 'code_key_18.2'!A$2:I$913, 9, FALSE)), "REF_NOT_FOUND", VLOOKUP(A269, 'code_key_18.2'!A$2:I$913, 9, FALSE))</f>
        <v>REF_NOT_FOUND</v>
      </c>
      <c r="I269" t="str">
        <f>IF(ISERROR(VLOOKUP(A269, 'code_key_18.2'!A$2:I$913, 7, FALSE)), "REF_NOT_FOUND", VLOOKUP(A269, 'code_key_18.2'!A$2:I$913, 7, FALSE))</f>
        <v>REF_NOT_FOUND</v>
      </c>
    </row>
    <row r="270" spans="1:9" x14ac:dyDescent="0.2">
      <c r="A270" t="s">
        <v>417</v>
      </c>
      <c r="B270">
        <v>428</v>
      </c>
      <c r="C270">
        <v>1298.9369158878501</v>
      </c>
      <c r="D270">
        <v>44</v>
      </c>
      <c r="E270">
        <v>1315.79545454545</v>
      </c>
      <c r="F270">
        <v>472</v>
      </c>
      <c r="G270">
        <v>2614.7323704333003</v>
      </c>
      <c r="H270" t="str">
        <f>IF(ISERROR(VLOOKUP(A270, 'code_key_18.2'!A$2:I$913, 9, FALSE)), "REF_NOT_FOUND", VLOOKUP(A270, 'code_key_18.2'!A$2:I$913, 9, FALSE))</f>
        <v>REF_NOT_FOUND</v>
      </c>
      <c r="I270" t="str">
        <f>IF(ISERROR(VLOOKUP(A270, 'code_key_18.2'!A$2:I$913, 7, FALSE)), "REF_NOT_FOUND", VLOOKUP(A270, 'code_key_18.2'!A$2:I$913, 7, FALSE))</f>
        <v>REF_NOT_FOUND</v>
      </c>
    </row>
    <row r="271" spans="1:9" x14ac:dyDescent="0.2">
      <c r="A271" t="s">
        <v>418</v>
      </c>
      <c r="B271">
        <v>33</v>
      </c>
      <c r="C271">
        <v>1011.9696969696899</v>
      </c>
      <c r="D271">
        <v>5</v>
      </c>
      <c r="E271">
        <v>1533</v>
      </c>
      <c r="F271">
        <v>38</v>
      </c>
      <c r="G271">
        <v>2544.9696969696897</v>
      </c>
      <c r="H271" t="str">
        <f>IF(ISERROR(VLOOKUP(A271, 'code_key_18.2'!A$2:I$913, 9, FALSE)), "REF_NOT_FOUND", VLOOKUP(A271, 'code_key_18.2'!A$2:I$913, 9, FALSE))</f>
        <v>REF_NOT_FOUND</v>
      </c>
      <c r="I271" t="str">
        <f>IF(ISERROR(VLOOKUP(A271, 'code_key_18.2'!A$2:I$913, 7, FALSE)), "REF_NOT_FOUND", VLOOKUP(A271, 'code_key_18.2'!A$2:I$913, 7, FALSE))</f>
        <v>REF_NOT_FOUND</v>
      </c>
    </row>
    <row r="272" spans="1:9" x14ac:dyDescent="0.2">
      <c r="A272" t="s">
        <v>419</v>
      </c>
      <c r="B272">
        <v>2</v>
      </c>
      <c r="C272">
        <v>1002.5</v>
      </c>
      <c r="D272">
        <v>1</v>
      </c>
      <c r="E272">
        <v>1825</v>
      </c>
      <c r="F272">
        <v>3</v>
      </c>
      <c r="G272">
        <v>2827.5</v>
      </c>
      <c r="H272" t="str">
        <f>IF(ISERROR(VLOOKUP(A272, 'code_key_18.2'!A$2:I$913, 9, FALSE)), "REF_NOT_FOUND", VLOOKUP(A272, 'code_key_18.2'!A$2:I$913, 9, FALSE))</f>
        <v>REF_NOT_FOUND</v>
      </c>
      <c r="I272" t="str">
        <f>IF(ISERROR(VLOOKUP(A272, 'code_key_18.2'!A$2:I$913, 7, FALSE)), "REF_NOT_FOUND", VLOOKUP(A272, 'code_key_18.2'!A$2:I$913, 7, FALSE))</f>
        <v>REF_NOT_FOUND</v>
      </c>
    </row>
    <row r="273" spans="1:9" x14ac:dyDescent="0.2">
      <c r="A273" t="s">
        <v>420</v>
      </c>
      <c r="B273">
        <v>0</v>
      </c>
      <c r="C273">
        <v>0</v>
      </c>
      <c r="D273">
        <v>2</v>
      </c>
      <c r="E273">
        <v>530</v>
      </c>
      <c r="F273">
        <v>2</v>
      </c>
      <c r="G273">
        <v>530</v>
      </c>
      <c r="H273" t="str">
        <f>IF(ISERROR(VLOOKUP(A273, 'code_key_18.2'!A$2:I$913, 9, FALSE)), "REF_NOT_FOUND", VLOOKUP(A273, 'code_key_18.2'!A$2:I$913, 9, FALSE))</f>
        <v>REF_NOT_FOUND</v>
      </c>
      <c r="I273" t="str">
        <f>IF(ISERROR(VLOOKUP(A273, 'code_key_18.2'!A$2:I$913, 7, FALSE)), "REF_NOT_FOUND", VLOOKUP(A273, 'code_key_18.2'!A$2:I$913, 7, FALSE))</f>
        <v>REF_NOT_FOUND</v>
      </c>
    </row>
    <row r="274" spans="1:9" x14ac:dyDescent="0.2">
      <c r="A274" t="s">
        <v>421</v>
      </c>
      <c r="B274">
        <v>134</v>
      </c>
      <c r="C274">
        <v>1213.7462686567101</v>
      </c>
      <c r="D274">
        <v>24</v>
      </c>
      <c r="E274">
        <v>1499.1666666666599</v>
      </c>
      <c r="F274">
        <v>158</v>
      </c>
      <c r="G274">
        <v>2712.9129353233702</v>
      </c>
      <c r="H274" t="str">
        <f>IF(ISERROR(VLOOKUP(A274, 'code_key_18.2'!A$2:I$913, 9, FALSE)), "REF_NOT_FOUND", VLOOKUP(A274, 'code_key_18.2'!A$2:I$913, 9, FALSE))</f>
        <v>REF_NOT_FOUND</v>
      </c>
      <c r="I274" t="str">
        <f>IF(ISERROR(VLOOKUP(A274, 'code_key_18.2'!A$2:I$913, 7, FALSE)), "REF_NOT_FOUND", VLOOKUP(A274, 'code_key_18.2'!A$2:I$913, 7, FALSE))</f>
        <v>REF_NOT_FOUND</v>
      </c>
    </row>
    <row r="275" spans="1:9" x14ac:dyDescent="0.2">
      <c r="A275" t="s">
        <v>422</v>
      </c>
      <c r="B275">
        <v>1</v>
      </c>
      <c r="C275">
        <v>365</v>
      </c>
      <c r="F275">
        <v>1</v>
      </c>
      <c r="G275">
        <v>365</v>
      </c>
      <c r="H275" t="str">
        <f>IF(ISERROR(VLOOKUP(A275, 'code_key_18.2'!A$2:I$913, 9, FALSE)), "REF_NOT_FOUND", VLOOKUP(A275, 'code_key_18.2'!A$2:I$913, 9, FALSE))</f>
        <v>REF_NOT_FOUND</v>
      </c>
      <c r="I275" t="str">
        <f>IF(ISERROR(VLOOKUP(A275, 'code_key_18.2'!A$2:I$913, 7, FALSE)), "REF_NOT_FOUND", VLOOKUP(A275, 'code_key_18.2'!A$2:I$913, 7, FALSE))</f>
        <v>REF_NOT_FOUND</v>
      </c>
    </row>
    <row r="276" spans="1:9" x14ac:dyDescent="0.2">
      <c r="A276" t="s">
        <v>423</v>
      </c>
      <c r="B276">
        <v>1</v>
      </c>
      <c r="C276">
        <v>1825</v>
      </c>
      <c r="F276">
        <v>1</v>
      </c>
      <c r="G276">
        <v>1825</v>
      </c>
      <c r="H276" t="str">
        <f>IF(ISERROR(VLOOKUP(A276, 'code_key_18.2'!A$2:I$913, 9, FALSE)), "REF_NOT_FOUND", VLOOKUP(A276, 'code_key_18.2'!A$2:I$913, 9, FALSE))</f>
        <v>REF_NOT_FOUND</v>
      </c>
      <c r="I276" t="str">
        <f>IF(ISERROR(VLOOKUP(A276, 'code_key_18.2'!A$2:I$913, 7, FALSE)), "REF_NOT_FOUND", VLOOKUP(A276, 'code_key_18.2'!A$2:I$913, 7, FALSE))</f>
        <v>REF_NOT_FOUND</v>
      </c>
    </row>
    <row r="277" spans="1:9" x14ac:dyDescent="0.2">
      <c r="A277" t="s">
        <v>424</v>
      </c>
      <c r="B277">
        <v>1</v>
      </c>
      <c r="C277">
        <v>730</v>
      </c>
      <c r="F277">
        <v>1</v>
      </c>
      <c r="G277">
        <v>730</v>
      </c>
      <c r="H277" t="str">
        <f>IF(ISERROR(VLOOKUP(A277, 'code_key_18.2'!A$2:I$913, 9, FALSE)), "REF_NOT_FOUND", VLOOKUP(A277, 'code_key_18.2'!A$2:I$913, 9, FALSE))</f>
        <v>REF_NOT_FOUND</v>
      </c>
      <c r="I277" t="str">
        <f>IF(ISERROR(VLOOKUP(A277, 'code_key_18.2'!A$2:I$913, 7, FALSE)), "REF_NOT_FOUND", VLOOKUP(A277, 'code_key_18.2'!A$2:I$913, 7, FALSE))</f>
        <v>REF_NOT_FOUND</v>
      </c>
    </row>
    <row r="278" spans="1:9" x14ac:dyDescent="0.2">
      <c r="A278" t="s">
        <v>425</v>
      </c>
      <c r="B278">
        <v>2</v>
      </c>
      <c r="C278">
        <v>730</v>
      </c>
      <c r="F278">
        <v>2</v>
      </c>
      <c r="G278">
        <v>730</v>
      </c>
      <c r="H278" t="str">
        <f>IF(ISERROR(VLOOKUP(A278, 'code_key_18.2'!A$2:I$913, 9, FALSE)), "REF_NOT_FOUND", VLOOKUP(A278, 'code_key_18.2'!A$2:I$913, 9, FALSE))</f>
        <v>REF_NOT_FOUND</v>
      </c>
      <c r="I278" t="str">
        <f>IF(ISERROR(VLOOKUP(A278, 'code_key_18.2'!A$2:I$913, 7, FALSE)), "REF_NOT_FOUND", VLOOKUP(A278, 'code_key_18.2'!A$2:I$913, 7, FALSE))</f>
        <v>REF_NOT_FOUND</v>
      </c>
    </row>
    <row r="279" spans="1:9" x14ac:dyDescent="0.2">
      <c r="A279" t="s">
        <v>426</v>
      </c>
      <c r="B279">
        <v>37</v>
      </c>
      <c r="C279">
        <v>1039.16216216216</v>
      </c>
      <c r="D279">
        <v>5</v>
      </c>
      <c r="E279">
        <v>474</v>
      </c>
      <c r="F279">
        <v>42</v>
      </c>
      <c r="G279">
        <v>1513.16216216216</v>
      </c>
      <c r="H279" t="str">
        <f>IF(ISERROR(VLOOKUP(A279, 'code_key_18.2'!A$2:I$913, 9, FALSE)), "REF_NOT_FOUND", VLOOKUP(A279, 'code_key_18.2'!A$2:I$913, 9, FALSE))</f>
        <v>REF_NOT_FOUND</v>
      </c>
      <c r="I279" t="str">
        <f>IF(ISERROR(VLOOKUP(A279, 'code_key_18.2'!A$2:I$913, 7, FALSE)), "REF_NOT_FOUND", VLOOKUP(A279, 'code_key_18.2'!A$2:I$913, 7, FALSE))</f>
        <v>REF_NOT_FOUND</v>
      </c>
    </row>
    <row r="280" spans="1:9" x14ac:dyDescent="0.2">
      <c r="A280" t="s">
        <v>427</v>
      </c>
      <c r="B280">
        <v>9</v>
      </c>
      <c r="C280">
        <v>1013.22222222222</v>
      </c>
      <c r="F280">
        <v>9</v>
      </c>
      <c r="G280">
        <v>1013.22222222222</v>
      </c>
      <c r="H280" t="str">
        <f>IF(ISERROR(VLOOKUP(A280, 'code_key_18.2'!A$2:I$913, 9, FALSE)), "REF_NOT_FOUND", VLOOKUP(A280, 'code_key_18.2'!A$2:I$913, 9, FALSE))</f>
        <v>REF_NOT_FOUND</v>
      </c>
      <c r="I280" t="str">
        <f>IF(ISERROR(VLOOKUP(A280, 'code_key_18.2'!A$2:I$913, 7, FALSE)), "REF_NOT_FOUND", VLOOKUP(A280, 'code_key_18.2'!A$2:I$913, 7, FALSE))</f>
        <v>REF_NOT_FOUND</v>
      </c>
    </row>
    <row r="281" spans="1:9" x14ac:dyDescent="0.2">
      <c r="A281" t="s">
        <v>428</v>
      </c>
      <c r="B281">
        <v>4</v>
      </c>
      <c r="C281">
        <v>1458.75</v>
      </c>
      <c r="F281">
        <v>4</v>
      </c>
      <c r="G281">
        <v>1458.75</v>
      </c>
      <c r="H281" t="str">
        <f>IF(ISERROR(VLOOKUP(A281, 'code_key_18.2'!A$2:I$913, 9, FALSE)), "REF_NOT_FOUND", VLOOKUP(A281, 'code_key_18.2'!A$2:I$913, 9, FALSE))</f>
        <v>REF_NOT_FOUND</v>
      </c>
      <c r="I281" t="str">
        <f>IF(ISERROR(VLOOKUP(A281, 'code_key_18.2'!A$2:I$913, 7, FALSE)), "REF_NOT_FOUND", VLOOKUP(A281, 'code_key_18.2'!A$2:I$913, 7, FALSE))</f>
        <v>REF_NOT_FOUND</v>
      </c>
    </row>
    <row r="282" spans="1:9" x14ac:dyDescent="0.2">
      <c r="A282" t="s">
        <v>429</v>
      </c>
      <c r="B282">
        <v>11</v>
      </c>
      <c r="C282">
        <v>1858.1818181818101</v>
      </c>
      <c r="D282">
        <v>1</v>
      </c>
      <c r="E282">
        <v>1825</v>
      </c>
      <c r="F282">
        <v>12</v>
      </c>
      <c r="G282">
        <v>3683.1818181818098</v>
      </c>
      <c r="H282" t="str">
        <f>IF(ISERROR(VLOOKUP(A282, 'code_key_18.2'!A$2:I$913, 9, FALSE)), "REF_NOT_FOUND", VLOOKUP(A282, 'code_key_18.2'!A$2:I$913, 9, FALSE))</f>
        <v>REF_NOT_FOUND</v>
      </c>
      <c r="I282" t="str">
        <f>IF(ISERROR(VLOOKUP(A282, 'code_key_18.2'!A$2:I$913, 7, FALSE)), "REF_NOT_FOUND", VLOOKUP(A282, 'code_key_18.2'!A$2:I$913, 7, FALSE))</f>
        <v>REF_NOT_FOUND</v>
      </c>
    </row>
    <row r="283" spans="1:9" x14ac:dyDescent="0.2">
      <c r="A283" t="s">
        <v>430</v>
      </c>
      <c r="B283">
        <v>1</v>
      </c>
      <c r="C283">
        <v>365</v>
      </c>
      <c r="F283">
        <v>1</v>
      </c>
      <c r="G283">
        <v>365</v>
      </c>
      <c r="H283" t="str">
        <f>IF(ISERROR(VLOOKUP(A283, 'code_key_18.2'!A$2:I$913, 9, FALSE)), "REF_NOT_FOUND", VLOOKUP(A283, 'code_key_18.2'!A$2:I$913, 9, FALSE))</f>
        <v>REF_NOT_FOUND</v>
      </c>
      <c r="I283" t="str">
        <f>IF(ISERROR(VLOOKUP(A283, 'code_key_18.2'!A$2:I$913, 7, FALSE)), "REF_NOT_FOUND", VLOOKUP(A283, 'code_key_18.2'!A$2:I$913, 7, FALSE))</f>
        <v>REF_NOT_FOUND</v>
      </c>
    </row>
    <row r="284" spans="1:9" x14ac:dyDescent="0.2">
      <c r="A284" t="s">
        <v>431</v>
      </c>
      <c r="B284">
        <v>23</v>
      </c>
      <c r="C284">
        <v>943.91304347825997</v>
      </c>
      <c r="D284">
        <v>3</v>
      </c>
      <c r="E284">
        <v>486.666666666666</v>
      </c>
      <c r="F284">
        <v>26</v>
      </c>
      <c r="G284">
        <v>1430.5797101449259</v>
      </c>
      <c r="H284" t="str">
        <f>IF(ISERROR(VLOOKUP(A284, 'code_key_18.2'!A$2:I$913, 9, FALSE)), "REF_NOT_FOUND", VLOOKUP(A284, 'code_key_18.2'!A$2:I$913, 9, FALSE))</f>
        <v>REF_NOT_FOUND</v>
      </c>
      <c r="I284" t="str">
        <f>IF(ISERROR(VLOOKUP(A284, 'code_key_18.2'!A$2:I$913, 7, FALSE)), "REF_NOT_FOUND", VLOOKUP(A284, 'code_key_18.2'!A$2:I$913, 7, FALSE))</f>
        <v>REF_NOT_FOUND</v>
      </c>
    </row>
    <row r="285" spans="1:9" x14ac:dyDescent="0.2">
      <c r="A285" t="s">
        <v>432</v>
      </c>
      <c r="B285">
        <v>9</v>
      </c>
      <c r="C285">
        <v>1419.44444444444</v>
      </c>
      <c r="D285">
        <v>1</v>
      </c>
      <c r="E285">
        <v>365</v>
      </c>
      <c r="F285">
        <v>10</v>
      </c>
      <c r="G285">
        <v>1784.44444444444</v>
      </c>
      <c r="H285" t="str">
        <f>IF(ISERROR(VLOOKUP(A285, 'code_key_18.2'!A$2:I$913, 9, FALSE)), "REF_NOT_FOUND", VLOOKUP(A285, 'code_key_18.2'!A$2:I$913, 9, FALSE))</f>
        <v>REF_NOT_FOUND</v>
      </c>
      <c r="I285" t="str">
        <f>IF(ISERROR(VLOOKUP(A285, 'code_key_18.2'!A$2:I$913, 7, FALSE)), "REF_NOT_FOUND", VLOOKUP(A285, 'code_key_18.2'!A$2:I$913, 7, FALSE))</f>
        <v>REF_NOT_FOUND</v>
      </c>
    </row>
    <row r="286" spans="1:9" x14ac:dyDescent="0.2">
      <c r="A286" t="s">
        <v>433</v>
      </c>
      <c r="B286">
        <v>130</v>
      </c>
      <c r="C286">
        <v>846.19230769230705</v>
      </c>
      <c r="D286">
        <v>5</v>
      </c>
      <c r="E286">
        <v>364</v>
      </c>
      <c r="F286">
        <v>135</v>
      </c>
      <c r="G286">
        <v>1210.1923076923072</v>
      </c>
      <c r="H286" t="str">
        <f>IF(ISERROR(VLOOKUP(A286, 'code_key_18.2'!A$2:I$913, 9, FALSE)), "REF_NOT_FOUND", VLOOKUP(A286, 'code_key_18.2'!A$2:I$913, 9, FALSE))</f>
        <v>REF_NOT_FOUND</v>
      </c>
      <c r="I286" t="str">
        <f>IF(ISERROR(VLOOKUP(A286, 'code_key_18.2'!A$2:I$913, 7, FALSE)), "REF_NOT_FOUND", VLOOKUP(A286, 'code_key_18.2'!A$2:I$913, 7, FALSE))</f>
        <v>REF_NOT_FOUND</v>
      </c>
    </row>
    <row r="287" spans="1:9" x14ac:dyDescent="0.2">
      <c r="A287" t="s">
        <v>434</v>
      </c>
      <c r="B287">
        <v>2</v>
      </c>
      <c r="C287">
        <v>365</v>
      </c>
      <c r="D287">
        <v>3</v>
      </c>
      <c r="E287">
        <v>365</v>
      </c>
      <c r="F287">
        <v>5</v>
      </c>
      <c r="G287">
        <v>730</v>
      </c>
      <c r="H287" t="str">
        <f>IF(ISERROR(VLOOKUP(A287, 'code_key_18.2'!A$2:I$913, 9, FALSE)), "REF_NOT_FOUND", VLOOKUP(A287, 'code_key_18.2'!A$2:I$913, 9, FALSE))</f>
        <v>REF_NOT_FOUND</v>
      </c>
      <c r="I287" t="str">
        <f>IF(ISERROR(VLOOKUP(A287, 'code_key_18.2'!A$2:I$913, 7, FALSE)), "REF_NOT_FOUND", VLOOKUP(A287, 'code_key_18.2'!A$2:I$913, 7, FALSE))</f>
        <v>REF_NOT_FOUND</v>
      </c>
    </row>
    <row r="288" spans="1:9" x14ac:dyDescent="0.2">
      <c r="A288" t="s">
        <v>435</v>
      </c>
      <c r="B288">
        <v>155</v>
      </c>
      <c r="C288">
        <v>997.09677419354796</v>
      </c>
      <c r="D288">
        <v>13</v>
      </c>
      <c r="E288">
        <v>949.61538461538396</v>
      </c>
      <c r="F288">
        <v>168</v>
      </c>
      <c r="G288">
        <v>1946.7121588089319</v>
      </c>
      <c r="H288" t="str">
        <f>IF(ISERROR(VLOOKUP(A288, 'code_key_18.2'!A$2:I$913, 9, FALSE)), "REF_NOT_FOUND", VLOOKUP(A288, 'code_key_18.2'!A$2:I$913, 9, FALSE))</f>
        <v>REF_NOT_FOUND</v>
      </c>
      <c r="I288" t="str">
        <f>IF(ISERROR(VLOOKUP(A288, 'code_key_18.2'!A$2:I$913, 7, FALSE)), "REF_NOT_FOUND", VLOOKUP(A288, 'code_key_18.2'!A$2:I$913, 7, FALSE))</f>
        <v>REF_NOT_FOUND</v>
      </c>
    </row>
    <row r="289" spans="1:9" x14ac:dyDescent="0.2">
      <c r="A289" t="s">
        <v>436</v>
      </c>
      <c r="B289">
        <v>3</v>
      </c>
      <c r="C289">
        <v>3041.6666666666601</v>
      </c>
      <c r="F289">
        <v>3</v>
      </c>
      <c r="G289">
        <v>3041.6666666666601</v>
      </c>
      <c r="H289" t="str">
        <f>IF(ISERROR(VLOOKUP(A289, 'code_key_18.2'!A$2:I$913, 9, FALSE)), "REF_NOT_FOUND", VLOOKUP(A289, 'code_key_18.2'!A$2:I$913, 9, FALSE))</f>
        <v>REF_NOT_FOUND</v>
      </c>
      <c r="I289" t="str">
        <f>IF(ISERROR(VLOOKUP(A289, 'code_key_18.2'!A$2:I$913, 7, FALSE)), "REF_NOT_FOUND", VLOOKUP(A289, 'code_key_18.2'!A$2:I$913, 7, FALSE))</f>
        <v>REF_NOT_FOUND</v>
      </c>
    </row>
    <row r="290" spans="1:9" x14ac:dyDescent="0.2">
      <c r="A290" t="s">
        <v>437</v>
      </c>
      <c r="B290">
        <v>1</v>
      </c>
      <c r="C290">
        <v>365</v>
      </c>
      <c r="F290">
        <v>1</v>
      </c>
      <c r="G290">
        <v>365</v>
      </c>
      <c r="H290" t="str">
        <f>IF(ISERROR(VLOOKUP(A290, 'code_key_18.2'!A$2:I$913, 9, FALSE)), "REF_NOT_FOUND", VLOOKUP(A290, 'code_key_18.2'!A$2:I$913, 9, FALSE))</f>
        <v>REF_NOT_FOUND</v>
      </c>
      <c r="I290" t="str">
        <f>IF(ISERROR(VLOOKUP(A290, 'code_key_18.2'!A$2:I$913, 7, FALSE)), "REF_NOT_FOUND", VLOOKUP(A290, 'code_key_18.2'!A$2:I$913, 7, FALSE))</f>
        <v>REF_NOT_FOUND</v>
      </c>
    </row>
    <row r="291" spans="1:9" x14ac:dyDescent="0.2">
      <c r="A291" t="s">
        <v>438</v>
      </c>
      <c r="B291">
        <v>2</v>
      </c>
      <c r="C291">
        <v>1825</v>
      </c>
      <c r="F291">
        <v>2</v>
      </c>
      <c r="G291">
        <v>1825</v>
      </c>
      <c r="H291" t="str">
        <f>IF(ISERROR(VLOOKUP(A291, 'code_key_18.2'!A$2:I$913, 9, FALSE)), "REF_NOT_FOUND", VLOOKUP(A291, 'code_key_18.2'!A$2:I$913, 9, FALSE))</f>
        <v>REF_NOT_FOUND</v>
      </c>
      <c r="I291" t="str">
        <f>IF(ISERROR(VLOOKUP(A291, 'code_key_18.2'!A$2:I$913, 7, FALSE)), "REF_NOT_FOUND", VLOOKUP(A291, 'code_key_18.2'!A$2:I$913, 7, FALSE))</f>
        <v>REF_NOT_FOUND</v>
      </c>
    </row>
    <row r="292" spans="1:9" x14ac:dyDescent="0.2">
      <c r="A292" t="s">
        <v>439</v>
      </c>
      <c r="B292">
        <v>8</v>
      </c>
      <c r="C292">
        <v>5246.875</v>
      </c>
      <c r="D292">
        <v>1</v>
      </c>
      <c r="E292">
        <v>3650</v>
      </c>
      <c r="F292">
        <v>9</v>
      </c>
      <c r="G292">
        <v>8896.875</v>
      </c>
      <c r="H292" t="str">
        <f>IF(ISERROR(VLOOKUP(A292, 'code_key_18.2'!A$2:I$913, 9, FALSE)), "REF_NOT_FOUND", VLOOKUP(A292, 'code_key_18.2'!A$2:I$913, 9, FALSE))</f>
        <v>REF_NOT_FOUND</v>
      </c>
      <c r="I292" t="str">
        <f>IF(ISERROR(VLOOKUP(A292, 'code_key_18.2'!A$2:I$913, 7, FALSE)), "REF_NOT_FOUND", VLOOKUP(A292, 'code_key_18.2'!A$2:I$913, 7, FALSE))</f>
        <v>REF_NOT_FOUND</v>
      </c>
    </row>
    <row r="293" spans="1:9" x14ac:dyDescent="0.2">
      <c r="A293" t="s">
        <v>440</v>
      </c>
      <c r="B293">
        <v>171</v>
      </c>
      <c r="C293">
        <v>1185.23391812865</v>
      </c>
      <c r="D293">
        <v>18</v>
      </c>
      <c r="E293">
        <v>1298.05555555555</v>
      </c>
      <c r="F293">
        <v>189</v>
      </c>
      <c r="G293">
        <v>2483.2894736841999</v>
      </c>
      <c r="H293" t="str">
        <f>IF(ISERROR(VLOOKUP(A293, 'code_key_18.2'!A$2:I$913, 9, FALSE)), "REF_NOT_FOUND", VLOOKUP(A293, 'code_key_18.2'!A$2:I$913, 9, FALSE))</f>
        <v>REF_NOT_FOUND</v>
      </c>
      <c r="I293" t="str">
        <f>IF(ISERROR(VLOOKUP(A293, 'code_key_18.2'!A$2:I$913, 7, FALSE)), "REF_NOT_FOUND", VLOOKUP(A293, 'code_key_18.2'!A$2:I$913, 7, FALSE))</f>
        <v>REF_NOT_FOUND</v>
      </c>
    </row>
    <row r="294" spans="1:9" x14ac:dyDescent="0.2">
      <c r="A294" t="s">
        <v>441</v>
      </c>
      <c r="B294">
        <v>378</v>
      </c>
      <c r="C294">
        <v>1356.7328042327999</v>
      </c>
      <c r="D294">
        <v>28</v>
      </c>
      <c r="E294">
        <v>1376.25</v>
      </c>
      <c r="F294">
        <v>406</v>
      </c>
      <c r="G294">
        <v>2732.9828042327999</v>
      </c>
      <c r="H294" t="str">
        <f>IF(ISERROR(VLOOKUP(A294, 'code_key_18.2'!A$2:I$913, 9, FALSE)), "REF_NOT_FOUND", VLOOKUP(A294, 'code_key_18.2'!A$2:I$913, 9, FALSE))</f>
        <v>REF_NOT_FOUND</v>
      </c>
      <c r="I294" t="str">
        <f>IF(ISERROR(VLOOKUP(A294, 'code_key_18.2'!A$2:I$913, 7, FALSE)), "REF_NOT_FOUND", VLOOKUP(A294, 'code_key_18.2'!A$2:I$913, 7, FALSE))</f>
        <v>REF_NOT_FOUND</v>
      </c>
    </row>
    <row r="295" spans="1:9" x14ac:dyDescent="0.2">
      <c r="A295" t="s">
        <v>442</v>
      </c>
      <c r="B295">
        <v>158</v>
      </c>
      <c r="C295">
        <v>1109.2088607594901</v>
      </c>
      <c r="D295">
        <v>17</v>
      </c>
      <c r="E295">
        <v>1084.11764705882</v>
      </c>
      <c r="F295">
        <v>175</v>
      </c>
      <c r="G295">
        <v>2193.3265078183103</v>
      </c>
      <c r="H295" t="str">
        <f>IF(ISERROR(VLOOKUP(A295, 'code_key_18.2'!A$2:I$913, 9, FALSE)), "REF_NOT_FOUND", VLOOKUP(A295, 'code_key_18.2'!A$2:I$913, 9, FALSE))</f>
        <v>REF_NOT_FOUND</v>
      </c>
      <c r="I295" t="str">
        <f>IF(ISERROR(VLOOKUP(A295, 'code_key_18.2'!A$2:I$913, 7, FALSE)), "REF_NOT_FOUND", VLOOKUP(A295, 'code_key_18.2'!A$2:I$913, 7, FALSE))</f>
        <v>REF_NOT_FOUND</v>
      </c>
    </row>
    <row r="296" spans="1:9" x14ac:dyDescent="0.2">
      <c r="A296" t="s">
        <v>443</v>
      </c>
      <c r="B296">
        <v>102</v>
      </c>
      <c r="C296">
        <v>1311.26470588235</v>
      </c>
      <c r="D296">
        <v>8</v>
      </c>
      <c r="E296">
        <v>2053.125</v>
      </c>
      <c r="F296">
        <v>110</v>
      </c>
      <c r="G296">
        <v>3364.38970588235</v>
      </c>
      <c r="H296" t="str">
        <f>IF(ISERROR(VLOOKUP(A296, 'code_key_18.2'!A$2:I$913, 9, FALSE)), "REF_NOT_FOUND", VLOOKUP(A296, 'code_key_18.2'!A$2:I$913, 9, FALSE))</f>
        <v>REF_NOT_FOUND</v>
      </c>
      <c r="I296" t="str">
        <f>IF(ISERROR(VLOOKUP(A296, 'code_key_18.2'!A$2:I$913, 7, FALSE)), "REF_NOT_FOUND", VLOOKUP(A296, 'code_key_18.2'!A$2:I$913, 7, FALSE))</f>
        <v>REF_NOT_FOUND</v>
      </c>
    </row>
    <row r="297" spans="1:9" x14ac:dyDescent="0.2">
      <c r="A297" t="s">
        <v>444</v>
      </c>
      <c r="B297">
        <v>5</v>
      </c>
      <c r="C297">
        <v>2628</v>
      </c>
      <c r="D297">
        <v>1</v>
      </c>
      <c r="E297">
        <v>1460</v>
      </c>
      <c r="F297">
        <v>6</v>
      </c>
      <c r="G297">
        <v>4088</v>
      </c>
      <c r="H297" t="str">
        <f>IF(ISERROR(VLOOKUP(A297, 'code_key_18.2'!A$2:I$913, 9, FALSE)), "REF_NOT_FOUND", VLOOKUP(A297, 'code_key_18.2'!A$2:I$913, 9, FALSE))</f>
        <v>REF_NOT_FOUND</v>
      </c>
      <c r="I297" t="str">
        <f>IF(ISERROR(VLOOKUP(A297, 'code_key_18.2'!A$2:I$913, 7, FALSE)), "REF_NOT_FOUND", VLOOKUP(A297, 'code_key_18.2'!A$2:I$913, 7, FALSE))</f>
        <v>REF_NOT_FOUND</v>
      </c>
    </row>
    <row r="298" spans="1:9" x14ac:dyDescent="0.2">
      <c r="A298" t="s">
        <v>445</v>
      </c>
      <c r="B298">
        <v>10</v>
      </c>
      <c r="C298">
        <v>1168</v>
      </c>
      <c r="D298">
        <v>1</v>
      </c>
      <c r="E298">
        <v>1825</v>
      </c>
      <c r="F298">
        <v>11</v>
      </c>
      <c r="G298">
        <v>2993</v>
      </c>
      <c r="H298" t="str">
        <f>IF(ISERROR(VLOOKUP(A298, 'code_key_18.2'!A$2:I$913, 9, FALSE)), "REF_NOT_FOUND", VLOOKUP(A298, 'code_key_18.2'!A$2:I$913, 9, FALSE))</f>
        <v>REF_NOT_FOUND</v>
      </c>
      <c r="I298" t="str">
        <f>IF(ISERROR(VLOOKUP(A298, 'code_key_18.2'!A$2:I$913, 7, FALSE)), "REF_NOT_FOUND", VLOOKUP(A298, 'code_key_18.2'!A$2:I$913, 7, FALSE))</f>
        <v>REF_NOT_FOUND</v>
      </c>
    </row>
    <row r="299" spans="1:9" x14ac:dyDescent="0.2">
      <c r="A299" t="s">
        <v>446</v>
      </c>
      <c r="B299">
        <v>2</v>
      </c>
      <c r="C299">
        <v>1460</v>
      </c>
      <c r="F299">
        <v>2</v>
      </c>
      <c r="G299">
        <v>1460</v>
      </c>
      <c r="H299" t="str">
        <f>IF(ISERROR(VLOOKUP(A299, 'code_key_18.2'!A$2:I$913, 9, FALSE)), "REF_NOT_FOUND", VLOOKUP(A299, 'code_key_18.2'!A$2:I$913, 9, FALSE))</f>
        <v>REF_NOT_FOUND</v>
      </c>
      <c r="I299" t="str">
        <f>IF(ISERROR(VLOOKUP(A299, 'code_key_18.2'!A$2:I$913, 7, FALSE)), "REF_NOT_FOUND", VLOOKUP(A299, 'code_key_18.2'!A$2:I$913, 7, FALSE))</f>
        <v>REF_NOT_FOUND</v>
      </c>
    </row>
    <row r="300" spans="1:9" x14ac:dyDescent="0.2">
      <c r="A300" t="s">
        <v>447</v>
      </c>
      <c r="B300">
        <v>65</v>
      </c>
      <c r="C300">
        <v>1566.6923076922999</v>
      </c>
      <c r="D300">
        <v>3</v>
      </c>
      <c r="E300">
        <v>1095</v>
      </c>
      <c r="F300">
        <v>68</v>
      </c>
      <c r="G300">
        <v>2661.6923076922999</v>
      </c>
      <c r="H300" t="str">
        <f>IF(ISERROR(VLOOKUP(A300, 'code_key_18.2'!A$2:I$913, 9, FALSE)), "REF_NOT_FOUND", VLOOKUP(A300, 'code_key_18.2'!A$2:I$913, 9, FALSE))</f>
        <v>REF_NOT_FOUND</v>
      </c>
      <c r="I300" t="str">
        <f>IF(ISERROR(VLOOKUP(A300, 'code_key_18.2'!A$2:I$913, 7, FALSE)), "REF_NOT_FOUND", VLOOKUP(A300, 'code_key_18.2'!A$2:I$913, 7, FALSE))</f>
        <v>REF_NOT_FOUND</v>
      </c>
    </row>
    <row r="301" spans="1:9" x14ac:dyDescent="0.2">
      <c r="A301" t="s">
        <v>448</v>
      </c>
      <c r="B301">
        <v>26861</v>
      </c>
      <c r="C301">
        <v>505281.11509250849</v>
      </c>
      <c r="D301">
        <v>2806</v>
      </c>
      <c r="E301">
        <v>346431.28230303049</v>
      </c>
      <c r="F301">
        <v>29667</v>
      </c>
      <c r="G301">
        <v>851712.3973955384</v>
      </c>
      <c r="H301" t="str">
        <f>IF(ISERROR(VLOOKUP(A301, 'code_key_18.2'!A$2:I$913, 9, FALSE)), "REF_NOT_FOUND", VLOOKUP(A301, 'code_key_18.2'!A$2:I$913, 9, FALSE))</f>
        <v>REF_NOT_FOUND</v>
      </c>
      <c r="I301" t="str">
        <f>IF(ISERROR(VLOOKUP(A301, 'code_key_18.2'!A$2:I$913, 7, FALSE)), "REF_NOT_FOUND", VLOOKUP(A301, 'code_key_18.2'!A$2:I$913, 7, FALSE))</f>
        <v>REF_NOT_FOUND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301"/>
  <sheetViews>
    <sheetView workbookViewId="0">
      <pane ySplit="1" topLeftCell="A2" activePane="bottomLeft" state="frozen"/>
      <selection pane="bottomLeft" activeCell="A302" sqref="A302"/>
    </sheetView>
  </sheetViews>
  <sheetFormatPr baseColWidth="10" defaultRowHeight="16" x14ac:dyDescent="0.2"/>
  <cols>
    <col min="6" max="7" width="0" hidden="1" customWidth="1"/>
    <col min="8" max="8" width="23.6640625" customWidth="1"/>
    <col min="9" max="9" width="63.1640625" bestFit="1" customWidth="1"/>
  </cols>
  <sheetData>
    <row r="1" spans="1:9" x14ac:dyDescent="0.2">
      <c r="A1" t="s">
        <v>320</v>
      </c>
      <c r="B1" t="s">
        <v>317</v>
      </c>
      <c r="C1" t="s">
        <v>316</v>
      </c>
      <c r="D1" t="s">
        <v>314</v>
      </c>
      <c r="E1" t="s">
        <v>315</v>
      </c>
      <c r="F1" t="s">
        <v>318</v>
      </c>
      <c r="G1" t="s">
        <v>319</v>
      </c>
      <c r="H1" t="s">
        <v>5318</v>
      </c>
      <c r="I1" t="s">
        <v>5319</v>
      </c>
    </row>
    <row r="2" spans="1:9" hidden="1" x14ac:dyDescent="0.2">
      <c r="A2" t="s">
        <v>5</v>
      </c>
      <c r="B2">
        <v>1</v>
      </c>
      <c r="C2">
        <v>1825</v>
      </c>
      <c r="F2">
        <v>1</v>
      </c>
      <c r="G2">
        <v>1825</v>
      </c>
      <c r="H2" t="s">
        <v>5320</v>
      </c>
      <c r="I2" t="s">
        <v>5320</v>
      </c>
    </row>
    <row r="3" spans="1:9" hidden="1" x14ac:dyDescent="0.2">
      <c r="A3" t="s">
        <v>6</v>
      </c>
      <c r="B3">
        <v>44</v>
      </c>
      <c r="C3">
        <v>1289.8863636363601</v>
      </c>
      <c r="D3">
        <v>6</v>
      </c>
      <c r="E3">
        <v>973.33333333333303</v>
      </c>
      <c r="F3">
        <v>50</v>
      </c>
      <c r="G3">
        <v>2263.2196969696934</v>
      </c>
      <c r="H3" t="s">
        <v>5320</v>
      </c>
      <c r="I3" t="s">
        <v>5320</v>
      </c>
    </row>
    <row r="4" spans="1:9" hidden="1" x14ac:dyDescent="0.2">
      <c r="A4" t="s">
        <v>7</v>
      </c>
      <c r="B4">
        <v>37</v>
      </c>
      <c r="C4">
        <v>769.18918918918905</v>
      </c>
      <c r="D4">
        <v>8</v>
      </c>
      <c r="E4">
        <v>1049.375</v>
      </c>
      <c r="F4">
        <v>45</v>
      </c>
      <c r="G4">
        <v>1818.5641891891892</v>
      </c>
      <c r="H4" t="s">
        <v>1003</v>
      </c>
      <c r="I4" t="s">
        <v>972</v>
      </c>
    </row>
    <row r="5" spans="1:9" hidden="1" x14ac:dyDescent="0.2">
      <c r="A5" t="s">
        <v>8</v>
      </c>
      <c r="B5">
        <v>1</v>
      </c>
      <c r="C5">
        <v>365</v>
      </c>
      <c r="F5">
        <v>1</v>
      </c>
      <c r="G5">
        <v>365</v>
      </c>
      <c r="H5" t="s">
        <v>5320</v>
      </c>
      <c r="I5" t="s">
        <v>5320</v>
      </c>
    </row>
    <row r="6" spans="1:9" x14ac:dyDescent="0.2">
      <c r="A6" t="s">
        <v>9</v>
      </c>
      <c r="B6">
        <v>963</v>
      </c>
      <c r="C6">
        <v>1270.47559709241</v>
      </c>
      <c r="D6">
        <v>72</v>
      </c>
      <c r="E6">
        <v>1736.25</v>
      </c>
      <c r="F6">
        <v>1035</v>
      </c>
      <c r="G6">
        <v>3006.7255970924098</v>
      </c>
      <c r="H6" t="s">
        <v>1012</v>
      </c>
      <c r="I6" t="s">
        <v>972</v>
      </c>
    </row>
    <row r="7" spans="1:9" hidden="1" x14ac:dyDescent="0.2">
      <c r="A7" t="s">
        <v>10</v>
      </c>
      <c r="B7">
        <v>366</v>
      </c>
      <c r="C7">
        <v>1159.4945355191201</v>
      </c>
      <c r="D7">
        <v>29</v>
      </c>
      <c r="E7">
        <v>1306.55172413793</v>
      </c>
      <c r="F7">
        <v>395</v>
      </c>
      <c r="G7">
        <v>2466.0462596570501</v>
      </c>
      <c r="H7" t="s">
        <v>1015</v>
      </c>
      <c r="I7" t="s">
        <v>972</v>
      </c>
    </row>
    <row r="8" spans="1:9" hidden="1" x14ac:dyDescent="0.2">
      <c r="A8" t="s">
        <v>291</v>
      </c>
      <c r="D8">
        <v>1</v>
      </c>
      <c r="E8">
        <v>1095</v>
      </c>
      <c r="F8">
        <v>1</v>
      </c>
      <c r="G8">
        <v>1095</v>
      </c>
      <c r="H8" t="s">
        <v>1032</v>
      </c>
      <c r="I8" t="s">
        <v>972</v>
      </c>
    </row>
    <row r="9" spans="1:9" hidden="1" x14ac:dyDescent="0.2">
      <c r="A9" t="s">
        <v>11</v>
      </c>
      <c r="B9">
        <v>122</v>
      </c>
      <c r="C9">
        <v>1461.4344262295001</v>
      </c>
      <c r="D9">
        <v>9</v>
      </c>
      <c r="E9">
        <v>892.22222222222194</v>
      </c>
      <c r="F9">
        <v>131</v>
      </c>
      <c r="G9">
        <v>2353.656648451722</v>
      </c>
      <c r="H9" t="s">
        <v>1035</v>
      </c>
      <c r="I9" t="s">
        <v>972</v>
      </c>
    </row>
    <row r="10" spans="1:9" hidden="1" x14ac:dyDescent="0.2">
      <c r="A10" t="s">
        <v>12</v>
      </c>
      <c r="B10">
        <v>213</v>
      </c>
      <c r="C10">
        <v>1485.4976525821501</v>
      </c>
      <c r="D10">
        <v>24</v>
      </c>
      <c r="E10">
        <v>2197.5</v>
      </c>
      <c r="F10">
        <v>237</v>
      </c>
      <c r="G10">
        <v>3682.9976525821503</v>
      </c>
      <c r="H10" t="s">
        <v>1038</v>
      </c>
      <c r="I10" t="s">
        <v>972</v>
      </c>
    </row>
    <row r="11" spans="1:9" hidden="1" x14ac:dyDescent="0.2">
      <c r="A11" t="s">
        <v>14</v>
      </c>
      <c r="B11">
        <v>1</v>
      </c>
      <c r="C11">
        <v>1825</v>
      </c>
      <c r="F11">
        <v>1</v>
      </c>
      <c r="G11">
        <v>1825</v>
      </c>
      <c r="H11" t="s">
        <v>5320</v>
      </c>
      <c r="I11" t="s">
        <v>5320</v>
      </c>
    </row>
    <row r="12" spans="1:9" hidden="1" x14ac:dyDescent="0.2">
      <c r="A12" t="s">
        <v>13</v>
      </c>
      <c r="B12">
        <v>6</v>
      </c>
      <c r="C12">
        <v>1095</v>
      </c>
      <c r="F12">
        <v>6</v>
      </c>
      <c r="G12">
        <v>1095</v>
      </c>
      <c r="H12" t="s">
        <v>5320</v>
      </c>
      <c r="I12" t="s">
        <v>5320</v>
      </c>
    </row>
    <row r="13" spans="1:9" hidden="1" x14ac:dyDescent="0.2">
      <c r="A13" t="s">
        <v>15</v>
      </c>
      <c r="B13">
        <v>33</v>
      </c>
      <c r="C13">
        <v>1023.0303030303</v>
      </c>
      <c r="D13">
        <v>2</v>
      </c>
      <c r="E13">
        <v>1095</v>
      </c>
      <c r="F13">
        <v>35</v>
      </c>
      <c r="G13">
        <v>2118.0303030303003</v>
      </c>
      <c r="H13" t="s">
        <v>1041</v>
      </c>
      <c r="I13" t="s">
        <v>972</v>
      </c>
    </row>
    <row r="14" spans="1:9" hidden="1" x14ac:dyDescent="0.2">
      <c r="A14" t="s">
        <v>16</v>
      </c>
      <c r="B14">
        <v>4</v>
      </c>
      <c r="C14">
        <v>1460</v>
      </c>
      <c r="F14">
        <v>4</v>
      </c>
      <c r="G14">
        <v>1460</v>
      </c>
      <c r="H14" t="s">
        <v>5320</v>
      </c>
      <c r="I14" t="s">
        <v>5320</v>
      </c>
    </row>
    <row r="15" spans="1:9" hidden="1" x14ac:dyDescent="0.2">
      <c r="A15" t="s">
        <v>17</v>
      </c>
      <c r="B15">
        <v>9</v>
      </c>
      <c r="C15">
        <v>1176.1111111111099</v>
      </c>
      <c r="F15">
        <v>9</v>
      </c>
      <c r="G15">
        <v>1176.1111111111099</v>
      </c>
      <c r="H15" t="s">
        <v>1044</v>
      </c>
      <c r="I15" t="s">
        <v>972</v>
      </c>
    </row>
    <row r="16" spans="1:9" hidden="1" x14ac:dyDescent="0.2">
      <c r="A16" t="s">
        <v>18</v>
      </c>
      <c r="B16">
        <v>409</v>
      </c>
      <c r="C16">
        <v>1499.0195599021999</v>
      </c>
      <c r="D16">
        <v>44</v>
      </c>
      <c r="E16">
        <v>1225.5681818181799</v>
      </c>
      <c r="F16">
        <v>453</v>
      </c>
      <c r="G16">
        <v>2724.5877417203801</v>
      </c>
      <c r="H16" t="s">
        <v>1049</v>
      </c>
      <c r="I16" t="s">
        <v>1047</v>
      </c>
    </row>
    <row r="17" spans="1:9" hidden="1" x14ac:dyDescent="0.2">
      <c r="A17" t="s">
        <v>292</v>
      </c>
      <c r="D17">
        <v>0</v>
      </c>
      <c r="E17">
        <v>0</v>
      </c>
      <c r="F17">
        <v>0</v>
      </c>
      <c r="G17">
        <v>0</v>
      </c>
      <c r="H17" t="s">
        <v>1057</v>
      </c>
      <c r="I17" t="s">
        <v>1047</v>
      </c>
    </row>
    <row r="18" spans="1:9" hidden="1" x14ac:dyDescent="0.2">
      <c r="A18" t="s">
        <v>19</v>
      </c>
      <c r="B18">
        <v>1</v>
      </c>
      <c r="C18">
        <v>1095</v>
      </c>
      <c r="F18">
        <v>1</v>
      </c>
      <c r="G18">
        <v>1095</v>
      </c>
      <c r="H18" t="s">
        <v>1063</v>
      </c>
      <c r="I18" t="s">
        <v>1047</v>
      </c>
    </row>
    <row r="19" spans="1:9" hidden="1" x14ac:dyDescent="0.2">
      <c r="A19" t="s">
        <v>20</v>
      </c>
      <c r="B19">
        <v>11</v>
      </c>
      <c r="C19">
        <v>550</v>
      </c>
      <c r="D19">
        <v>2</v>
      </c>
      <c r="E19">
        <v>365</v>
      </c>
      <c r="F19">
        <v>13</v>
      </c>
      <c r="G19">
        <v>915</v>
      </c>
      <c r="H19" t="s">
        <v>1070</v>
      </c>
      <c r="I19" t="s">
        <v>1047</v>
      </c>
    </row>
    <row r="20" spans="1:9" hidden="1" x14ac:dyDescent="0.2">
      <c r="A20" t="s">
        <v>21</v>
      </c>
      <c r="B20">
        <v>13</v>
      </c>
      <c r="C20">
        <v>828.07692307692298</v>
      </c>
      <c r="F20">
        <v>13</v>
      </c>
      <c r="G20">
        <v>828.07692307692298</v>
      </c>
      <c r="H20" t="s">
        <v>1079</v>
      </c>
      <c r="I20" t="s">
        <v>1047</v>
      </c>
    </row>
    <row r="21" spans="1:9" hidden="1" x14ac:dyDescent="0.2">
      <c r="A21" t="s">
        <v>22</v>
      </c>
      <c r="B21">
        <v>13</v>
      </c>
      <c r="C21">
        <v>1352.3076923076901</v>
      </c>
      <c r="F21">
        <v>13</v>
      </c>
      <c r="G21">
        <v>1352.3076923076901</v>
      </c>
      <c r="H21" t="s">
        <v>1082</v>
      </c>
      <c r="I21" t="s">
        <v>1047</v>
      </c>
    </row>
    <row r="22" spans="1:9" hidden="1" x14ac:dyDescent="0.2">
      <c r="A22" t="s">
        <v>23</v>
      </c>
      <c r="B22">
        <v>177</v>
      </c>
      <c r="C22">
        <v>1006.74576271186</v>
      </c>
      <c r="D22">
        <v>29</v>
      </c>
      <c r="E22">
        <v>1208.10344827586</v>
      </c>
      <c r="F22">
        <v>206</v>
      </c>
      <c r="G22">
        <v>2214.8492109877202</v>
      </c>
      <c r="H22" t="s">
        <v>1161</v>
      </c>
      <c r="I22" t="s">
        <v>1159</v>
      </c>
    </row>
    <row r="23" spans="1:9" hidden="1" x14ac:dyDescent="0.2">
      <c r="A23" t="s">
        <v>293</v>
      </c>
      <c r="D23">
        <v>1</v>
      </c>
      <c r="E23">
        <v>1825</v>
      </c>
      <c r="F23">
        <v>1</v>
      </c>
      <c r="G23">
        <v>1825</v>
      </c>
      <c r="H23" t="s">
        <v>5320</v>
      </c>
      <c r="I23" t="s">
        <v>5320</v>
      </c>
    </row>
    <row r="24" spans="1:9" hidden="1" x14ac:dyDescent="0.2">
      <c r="A24" t="s">
        <v>24</v>
      </c>
      <c r="B24">
        <v>1</v>
      </c>
      <c r="C24">
        <v>365</v>
      </c>
      <c r="F24">
        <v>1</v>
      </c>
      <c r="G24">
        <v>365</v>
      </c>
      <c r="H24" t="s">
        <v>5320</v>
      </c>
      <c r="I24" t="s">
        <v>5320</v>
      </c>
    </row>
    <row r="25" spans="1:9" hidden="1" x14ac:dyDescent="0.2">
      <c r="A25" t="s">
        <v>25</v>
      </c>
      <c r="B25">
        <v>1</v>
      </c>
      <c r="C25">
        <v>365</v>
      </c>
      <c r="F25">
        <v>1</v>
      </c>
      <c r="G25">
        <v>365</v>
      </c>
      <c r="H25" t="s">
        <v>5320</v>
      </c>
      <c r="I25" t="s">
        <v>5320</v>
      </c>
    </row>
    <row r="26" spans="1:9" hidden="1" x14ac:dyDescent="0.2">
      <c r="A26" t="s">
        <v>26</v>
      </c>
      <c r="B26">
        <v>0</v>
      </c>
      <c r="C26">
        <v>0</v>
      </c>
      <c r="F26">
        <v>0</v>
      </c>
      <c r="G26">
        <v>0</v>
      </c>
      <c r="H26" t="s">
        <v>1164</v>
      </c>
      <c r="I26" t="s">
        <v>1159</v>
      </c>
    </row>
    <row r="27" spans="1:9" hidden="1" x14ac:dyDescent="0.2">
      <c r="A27" t="s">
        <v>28</v>
      </c>
      <c r="B27">
        <v>2</v>
      </c>
      <c r="C27">
        <v>1825</v>
      </c>
      <c r="F27">
        <v>2</v>
      </c>
      <c r="G27">
        <v>1825</v>
      </c>
      <c r="H27" t="s">
        <v>1183</v>
      </c>
      <c r="I27" t="s">
        <v>1181</v>
      </c>
    </row>
    <row r="28" spans="1:9" hidden="1" x14ac:dyDescent="0.2">
      <c r="A28" t="s">
        <v>294</v>
      </c>
      <c r="D28">
        <v>1</v>
      </c>
      <c r="E28">
        <v>1825</v>
      </c>
      <c r="F28">
        <v>1</v>
      </c>
      <c r="G28">
        <v>1825</v>
      </c>
      <c r="H28" t="s">
        <v>1186</v>
      </c>
      <c r="I28" t="s">
        <v>1181</v>
      </c>
    </row>
    <row r="29" spans="1:9" hidden="1" x14ac:dyDescent="0.2">
      <c r="A29" t="s">
        <v>29</v>
      </c>
      <c r="B29">
        <v>1</v>
      </c>
      <c r="C29">
        <v>1460</v>
      </c>
      <c r="F29">
        <v>1</v>
      </c>
      <c r="G29">
        <v>1460</v>
      </c>
      <c r="H29" t="s">
        <v>1204</v>
      </c>
      <c r="I29" t="s">
        <v>1181</v>
      </c>
    </row>
    <row r="30" spans="1:9" hidden="1" x14ac:dyDescent="0.2">
      <c r="A30" t="s">
        <v>30</v>
      </c>
      <c r="B30">
        <v>2</v>
      </c>
      <c r="C30">
        <v>912.5</v>
      </c>
      <c r="D30">
        <v>1</v>
      </c>
      <c r="E30">
        <v>365</v>
      </c>
      <c r="F30">
        <v>3</v>
      </c>
      <c r="G30">
        <v>1277.5</v>
      </c>
      <c r="H30" t="s">
        <v>1235</v>
      </c>
      <c r="I30" t="s">
        <v>1227</v>
      </c>
    </row>
    <row r="31" spans="1:9" hidden="1" x14ac:dyDescent="0.2">
      <c r="A31" t="s">
        <v>31</v>
      </c>
      <c r="B31">
        <v>1</v>
      </c>
      <c r="C31">
        <v>730</v>
      </c>
      <c r="F31">
        <v>1</v>
      </c>
      <c r="G31">
        <v>730</v>
      </c>
      <c r="H31" t="s">
        <v>1247</v>
      </c>
      <c r="I31" t="s">
        <v>1227</v>
      </c>
    </row>
    <row r="32" spans="1:9" hidden="1" x14ac:dyDescent="0.2">
      <c r="A32" t="s">
        <v>32</v>
      </c>
      <c r="B32">
        <v>26</v>
      </c>
      <c r="C32">
        <v>1544.23076923076</v>
      </c>
      <c r="D32">
        <v>8</v>
      </c>
      <c r="E32">
        <v>2007.5</v>
      </c>
      <c r="F32">
        <v>34</v>
      </c>
      <c r="G32">
        <v>3551.73076923076</v>
      </c>
      <c r="H32" t="s">
        <v>1286</v>
      </c>
      <c r="I32" t="s">
        <v>1281</v>
      </c>
    </row>
    <row r="33" spans="1:9" hidden="1" x14ac:dyDescent="0.2">
      <c r="A33" t="s">
        <v>33</v>
      </c>
      <c r="B33">
        <v>1</v>
      </c>
      <c r="C33">
        <v>1825</v>
      </c>
      <c r="D33">
        <v>1</v>
      </c>
      <c r="E33">
        <v>1825</v>
      </c>
      <c r="F33">
        <v>2</v>
      </c>
      <c r="G33">
        <v>3650</v>
      </c>
      <c r="H33" t="s">
        <v>1317</v>
      </c>
      <c r="I33" t="s">
        <v>1281</v>
      </c>
    </row>
    <row r="34" spans="1:9" hidden="1" x14ac:dyDescent="0.2">
      <c r="A34" t="s">
        <v>34</v>
      </c>
      <c r="B34">
        <v>272</v>
      </c>
      <c r="C34">
        <v>1429.3566176470499</v>
      </c>
      <c r="D34">
        <v>27</v>
      </c>
      <c r="E34">
        <v>1392.4074074073999</v>
      </c>
      <c r="F34">
        <v>299</v>
      </c>
      <c r="G34">
        <v>2821.76402505445</v>
      </c>
      <c r="H34" t="s">
        <v>1349</v>
      </c>
      <c r="I34" t="s">
        <v>1347</v>
      </c>
    </row>
    <row r="35" spans="1:9" hidden="1" x14ac:dyDescent="0.2">
      <c r="A35" t="s">
        <v>35</v>
      </c>
      <c r="B35">
        <v>142</v>
      </c>
      <c r="C35">
        <v>1368.02816901408</v>
      </c>
      <c r="D35">
        <v>22</v>
      </c>
      <c r="E35">
        <v>1294.0909090908999</v>
      </c>
      <c r="F35">
        <v>164</v>
      </c>
      <c r="G35">
        <v>2662.11907810498</v>
      </c>
      <c r="H35" t="s">
        <v>1355</v>
      </c>
      <c r="I35" t="s">
        <v>1347</v>
      </c>
    </row>
    <row r="36" spans="1:9" hidden="1" x14ac:dyDescent="0.2">
      <c r="A36" t="s">
        <v>36</v>
      </c>
      <c r="B36">
        <v>879</v>
      </c>
      <c r="C36">
        <v>1335.51422070534</v>
      </c>
      <c r="D36">
        <v>28</v>
      </c>
      <c r="E36">
        <v>1420.8928571428501</v>
      </c>
      <c r="F36">
        <v>907</v>
      </c>
      <c r="G36">
        <v>2756.4070778481901</v>
      </c>
      <c r="H36" t="s">
        <v>1361</v>
      </c>
      <c r="I36" t="s">
        <v>1347</v>
      </c>
    </row>
    <row r="37" spans="1:9" hidden="1" x14ac:dyDescent="0.2">
      <c r="A37" t="s">
        <v>37</v>
      </c>
      <c r="B37">
        <v>7</v>
      </c>
      <c r="C37">
        <v>1512.1428571428501</v>
      </c>
      <c r="F37">
        <v>7</v>
      </c>
      <c r="G37">
        <v>1512.1428571428501</v>
      </c>
      <c r="H37" t="s">
        <v>1370</v>
      </c>
      <c r="I37" t="s">
        <v>1347</v>
      </c>
    </row>
    <row r="38" spans="1:9" hidden="1" x14ac:dyDescent="0.2">
      <c r="A38" t="s">
        <v>38</v>
      </c>
      <c r="B38">
        <v>2</v>
      </c>
      <c r="C38">
        <v>547.5</v>
      </c>
      <c r="F38">
        <v>2</v>
      </c>
      <c r="G38">
        <v>547.5</v>
      </c>
      <c r="H38" t="s">
        <v>1374</v>
      </c>
      <c r="I38" t="s">
        <v>1372</v>
      </c>
    </row>
    <row r="39" spans="1:9" hidden="1" x14ac:dyDescent="0.2">
      <c r="A39" t="s">
        <v>39</v>
      </c>
      <c r="B39">
        <v>1</v>
      </c>
      <c r="C39">
        <v>730</v>
      </c>
      <c r="F39">
        <v>1</v>
      </c>
      <c r="G39">
        <v>730</v>
      </c>
      <c r="H39" t="s">
        <v>1377</v>
      </c>
      <c r="I39" t="s">
        <v>1372</v>
      </c>
    </row>
    <row r="40" spans="1:9" x14ac:dyDescent="0.2">
      <c r="A40" t="s">
        <v>40</v>
      </c>
      <c r="B40">
        <v>735</v>
      </c>
      <c r="C40">
        <v>1338.12925170068</v>
      </c>
      <c r="D40">
        <v>52</v>
      </c>
      <c r="E40">
        <v>1575.76923076923</v>
      </c>
      <c r="F40">
        <v>787</v>
      </c>
      <c r="G40">
        <v>2913.89848246991</v>
      </c>
      <c r="H40" t="s">
        <v>1393</v>
      </c>
      <c r="I40" t="s">
        <v>1391</v>
      </c>
    </row>
    <row r="41" spans="1:9" hidden="1" x14ac:dyDescent="0.2">
      <c r="A41" t="s">
        <v>41</v>
      </c>
      <c r="B41">
        <v>4</v>
      </c>
      <c r="C41">
        <v>365</v>
      </c>
      <c r="F41">
        <v>4</v>
      </c>
      <c r="G41">
        <v>365</v>
      </c>
      <c r="H41" t="s">
        <v>1396</v>
      </c>
      <c r="I41" t="s">
        <v>1391</v>
      </c>
    </row>
    <row r="42" spans="1:9" hidden="1" x14ac:dyDescent="0.2">
      <c r="A42" t="s">
        <v>42</v>
      </c>
      <c r="B42">
        <v>91</v>
      </c>
      <c r="C42">
        <v>889.175824175824</v>
      </c>
      <c r="D42">
        <v>10</v>
      </c>
      <c r="E42">
        <v>1003.5</v>
      </c>
      <c r="F42">
        <v>101</v>
      </c>
      <c r="G42">
        <v>1892.6758241758239</v>
      </c>
      <c r="H42" t="s">
        <v>1406</v>
      </c>
      <c r="I42" t="s">
        <v>1404</v>
      </c>
    </row>
    <row r="43" spans="1:9" hidden="1" x14ac:dyDescent="0.2">
      <c r="A43" t="s">
        <v>43</v>
      </c>
      <c r="B43">
        <v>18</v>
      </c>
      <c r="C43">
        <v>1216.6666666666599</v>
      </c>
      <c r="F43">
        <v>18</v>
      </c>
      <c r="G43">
        <v>1216.6666666666599</v>
      </c>
      <c r="H43" t="s">
        <v>1409</v>
      </c>
      <c r="I43" t="s">
        <v>1404</v>
      </c>
    </row>
    <row r="44" spans="1:9" hidden="1" x14ac:dyDescent="0.2">
      <c r="A44" t="s">
        <v>44</v>
      </c>
      <c r="B44">
        <v>1</v>
      </c>
      <c r="C44">
        <v>365</v>
      </c>
      <c r="F44">
        <v>1</v>
      </c>
      <c r="G44">
        <v>365</v>
      </c>
      <c r="H44" t="s">
        <v>1412</v>
      </c>
      <c r="I44" t="s">
        <v>1404</v>
      </c>
    </row>
    <row r="45" spans="1:9" hidden="1" x14ac:dyDescent="0.2">
      <c r="A45" t="s">
        <v>45</v>
      </c>
      <c r="B45">
        <v>5</v>
      </c>
      <c r="C45">
        <v>1679</v>
      </c>
      <c r="F45">
        <v>5</v>
      </c>
      <c r="G45">
        <v>1679</v>
      </c>
      <c r="H45" t="s">
        <v>1428</v>
      </c>
      <c r="I45" t="s">
        <v>1426</v>
      </c>
    </row>
    <row r="46" spans="1:9" hidden="1" x14ac:dyDescent="0.2">
      <c r="A46" t="s">
        <v>46</v>
      </c>
      <c r="B46">
        <v>183</v>
      </c>
      <c r="C46">
        <v>1120.90163934426</v>
      </c>
      <c r="D46">
        <v>20</v>
      </c>
      <c r="E46">
        <v>1049.25</v>
      </c>
      <c r="F46">
        <v>203</v>
      </c>
      <c r="G46">
        <v>2170.1516393442598</v>
      </c>
      <c r="H46" t="s">
        <v>1436</v>
      </c>
      <c r="I46" t="s">
        <v>1426</v>
      </c>
    </row>
    <row r="47" spans="1:9" hidden="1" x14ac:dyDescent="0.2">
      <c r="A47" t="s">
        <v>47</v>
      </c>
      <c r="B47">
        <v>1</v>
      </c>
      <c r="C47">
        <v>1825</v>
      </c>
      <c r="F47">
        <v>1</v>
      </c>
      <c r="G47">
        <v>1825</v>
      </c>
      <c r="H47" t="s">
        <v>5320</v>
      </c>
      <c r="I47" t="s">
        <v>5320</v>
      </c>
    </row>
    <row r="48" spans="1:9" hidden="1" x14ac:dyDescent="0.2">
      <c r="A48" t="s">
        <v>48</v>
      </c>
      <c r="B48">
        <v>9</v>
      </c>
      <c r="C48">
        <v>912.22222222222194</v>
      </c>
      <c r="D48">
        <v>1</v>
      </c>
      <c r="E48">
        <v>30</v>
      </c>
      <c r="F48">
        <v>10</v>
      </c>
      <c r="G48">
        <v>942.22222222222194</v>
      </c>
      <c r="H48" t="s">
        <v>1456</v>
      </c>
      <c r="I48" t="s">
        <v>1426</v>
      </c>
    </row>
    <row r="49" spans="1:9" hidden="1" x14ac:dyDescent="0.2">
      <c r="A49" t="s">
        <v>49</v>
      </c>
      <c r="B49">
        <v>7</v>
      </c>
      <c r="C49">
        <v>777.142857142857</v>
      </c>
      <c r="F49">
        <v>7</v>
      </c>
      <c r="G49">
        <v>777.142857142857</v>
      </c>
      <c r="H49" t="s">
        <v>1462</v>
      </c>
      <c r="I49" t="s">
        <v>1426</v>
      </c>
    </row>
    <row r="50" spans="1:9" hidden="1" x14ac:dyDescent="0.2">
      <c r="A50" t="s">
        <v>50</v>
      </c>
      <c r="B50">
        <v>10</v>
      </c>
      <c r="C50">
        <v>1168</v>
      </c>
      <c r="F50">
        <v>10</v>
      </c>
      <c r="G50">
        <v>1168</v>
      </c>
      <c r="H50" t="s">
        <v>513</v>
      </c>
      <c r="I50">
        <v>0</v>
      </c>
    </row>
    <row r="51" spans="1:9" hidden="1" x14ac:dyDescent="0.2">
      <c r="A51" t="s">
        <v>51</v>
      </c>
      <c r="B51">
        <v>482</v>
      </c>
      <c r="C51">
        <v>2048.47302904564</v>
      </c>
      <c r="D51">
        <v>25</v>
      </c>
      <c r="E51">
        <v>1834.6</v>
      </c>
      <c r="F51">
        <v>507</v>
      </c>
      <c r="G51">
        <v>3883.0730290456399</v>
      </c>
      <c r="H51" t="s">
        <v>1498</v>
      </c>
      <c r="I51" t="s">
        <v>1494</v>
      </c>
    </row>
    <row r="52" spans="1:9" hidden="1" x14ac:dyDescent="0.2">
      <c r="A52" t="s">
        <v>52</v>
      </c>
      <c r="B52">
        <v>7</v>
      </c>
      <c r="C52">
        <v>1825</v>
      </c>
      <c r="F52">
        <v>7</v>
      </c>
      <c r="G52">
        <v>1825</v>
      </c>
      <c r="H52" t="s">
        <v>5320</v>
      </c>
      <c r="I52" t="s">
        <v>5320</v>
      </c>
    </row>
    <row r="53" spans="1:9" hidden="1" x14ac:dyDescent="0.2">
      <c r="A53" t="s">
        <v>53</v>
      </c>
      <c r="B53">
        <v>1</v>
      </c>
      <c r="C53">
        <v>1825</v>
      </c>
      <c r="D53">
        <v>1</v>
      </c>
      <c r="E53">
        <v>730</v>
      </c>
      <c r="F53">
        <v>2</v>
      </c>
      <c r="G53">
        <v>2555</v>
      </c>
      <c r="H53" t="s">
        <v>5320</v>
      </c>
      <c r="I53" t="s">
        <v>5320</v>
      </c>
    </row>
    <row r="54" spans="1:9" hidden="1" x14ac:dyDescent="0.2">
      <c r="A54" t="s">
        <v>54</v>
      </c>
      <c r="B54">
        <v>1</v>
      </c>
      <c r="C54">
        <v>1825</v>
      </c>
      <c r="F54">
        <v>1</v>
      </c>
      <c r="G54">
        <v>1825</v>
      </c>
      <c r="H54" t="s">
        <v>5320</v>
      </c>
      <c r="I54" t="s">
        <v>5320</v>
      </c>
    </row>
    <row r="55" spans="1:9" hidden="1" x14ac:dyDescent="0.2">
      <c r="A55" t="s">
        <v>55</v>
      </c>
      <c r="B55">
        <v>146</v>
      </c>
      <c r="C55">
        <v>1408.69863013698</v>
      </c>
      <c r="D55">
        <v>6</v>
      </c>
      <c r="E55">
        <v>1865</v>
      </c>
      <c r="F55">
        <v>152</v>
      </c>
      <c r="G55">
        <v>3273.6986301369798</v>
      </c>
      <c r="H55" t="s">
        <v>1501</v>
      </c>
      <c r="I55" t="s">
        <v>1494</v>
      </c>
    </row>
    <row r="56" spans="1:9" hidden="1" x14ac:dyDescent="0.2">
      <c r="A56" t="s">
        <v>56</v>
      </c>
      <c r="B56">
        <v>284</v>
      </c>
      <c r="C56">
        <v>1213.6971830985899</v>
      </c>
      <c r="D56">
        <v>15</v>
      </c>
      <c r="E56">
        <v>1192.3333333333301</v>
      </c>
      <c r="F56">
        <v>299</v>
      </c>
      <c r="G56">
        <v>2406.0305164319198</v>
      </c>
      <c r="H56" t="s">
        <v>1507</v>
      </c>
      <c r="I56" t="s">
        <v>1494</v>
      </c>
    </row>
    <row r="57" spans="1:9" hidden="1" x14ac:dyDescent="0.2">
      <c r="A57" t="s">
        <v>58</v>
      </c>
      <c r="B57">
        <v>3</v>
      </c>
      <c r="C57">
        <v>1460</v>
      </c>
      <c r="F57">
        <v>3</v>
      </c>
      <c r="G57">
        <v>1460</v>
      </c>
      <c r="H57" t="s">
        <v>1513</v>
      </c>
      <c r="I57" t="s">
        <v>1494</v>
      </c>
    </row>
    <row r="58" spans="1:9" hidden="1" x14ac:dyDescent="0.2">
      <c r="A58" t="s">
        <v>57</v>
      </c>
      <c r="B58">
        <v>1</v>
      </c>
      <c r="C58">
        <v>1825</v>
      </c>
      <c r="F58">
        <v>1</v>
      </c>
      <c r="G58">
        <v>1825</v>
      </c>
      <c r="H58" t="s">
        <v>5320</v>
      </c>
      <c r="I58" t="s">
        <v>5320</v>
      </c>
    </row>
    <row r="59" spans="1:9" hidden="1" x14ac:dyDescent="0.2">
      <c r="A59" t="s">
        <v>59</v>
      </c>
      <c r="B59">
        <v>5</v>
      </c>
      <c r="C59">
        <v>876</v>
      </c>
      <c r="F59">
        <v>5</v>
      </c>
      <c r="G59">
        <v>876</v>
      </c>
      <c r="H59" t="s">
        <v>1516</v>
      </c>
      <c r="I59" t="s">
        <v>1494</v>
      </c>
    </row>
    <row r="60" spans="1:9" hidden="1" x14ac:dyDescent="0.2">
      <c r="A60" t="s">
        <v>60</v>
      </c>
      <c r="B60">
        <v>2</v>
      </c>
      <c r="C60">
        <v>1095</v>
      </c>
      <c r="F60">
        <v>2</v>
      </c>
      <c r="G60">
        <v>1095</v>
      </c>
      <c r="H60" t="s">
        <v>1519</v>
      </c>
      <c r="I60" t="s">
        <v>1494</v>
      </c>
    </row>
    <row r="61" spans="1:9" hidden="1" x14ac:dyDescent="0.2">
      <c r="A61" t="s">
        <v>61</v>
      </c>
      <c r="B61">
        <v>6</v>
      </c>
      <c r="C61">
        <v>866.66666666666595</v>
      </c>
      <c r="D61">
        <v>1</v>
      </c>
      <c r="E61">
        <v>1095</v>
      </c>
      <c r="F61">
        <v>7</v>
      </c>
      <c r="G61">
        <v>1961.6666666666661</v>
      </c>
      <c r="H61" t="s">
        <v>1522</v>
      </c>
      <c r="I61" t="s">
        <v>1494</v>
      </c>
    </row>
    <row r="62" spans="1:9" hidden="1" x14ac:dyDescent="0.2">
      <c r="A62" t="s">
        <v>62</v>
      </c>
      <c r="B62">
        <v>36</v>
      </c>
      <c r="C62">
        <v>1450.4166666666599</v>
      </c>
      <c r="D62">
        <v>4</v>
      </c>
      <c r="E62">
        <v>1368.75</v>
      </c>
      <c r="F62">
        <v>40</v>
      </c>
      <c r="G62">
        <v>2819.1666666666597</v>
      </c>
      <c r="H62" t="s">
        <v>1537</v>
      </c>
      <c r="I62" t="s">
        <v>1532</v>
      </c>
    </row>
    <row r="63" spans="1:9" hidden="1" x14ac:dyDescent="0.2">
      <c r="A63" t="s">
        <v>63</v>
      </c>
      <c r="B63">
        <v>30</v>
      </c>
      <c r="C63">
        <v>979.33333333333303</v>
      </c>
      <c r="D63">
        <v>3</v>
      </c>
      <c r="E63">
        <v>1338.3333333333301</v>
      </c>
      <c r="F63">
        <v>33</v>
      </c>
      <c r="G63">
        <v>2317.6666666666633</v>
      </c>
      <c r="H63" t="s">
        <v>524</v>
      </c>
      <c r="I63" t="s">
        <v>522</v>
      </c>
    </row>
    <row r="64" spans="1:9" hidden="1" x14ac:dyDescent="0.2">
      <c r="A64" t="s">
        <v>68</v>
      </c>
      <c r="B64">
        <v>0</v>
      </c>
      <c r="C64">
        <v>0</v>
      </c>
      <c r="F64">
        <v>0</v>
      </c>
      <c r="G64">
        <v>0</v>
      </c>
      <c r="H64" t="s">
        <v>5320</v>
      </c>
      <c r="I64" t="s">
        <v>5320</v>
      </c>
    </row>
    <row r="65" spans="1:9" hidden="1" x14ac:dyDescent="0.2">
      <c r="A65" t="s">
        <v>64</v>
      </c>
      <c r="B65">
        <v>0</v>
      </c>
      <c r="C65">
        <v>0</v>
      </c>
      <c r="D65">
        <v>0</v>
      </c>
      <c r="E65">
        <v>0</v>
      </c>
      <c r="F65">
        <v>0</v>
      </c>
      <c r="G65">
        <v>0</v>
      </c>
      <c r="H65" t="s">
        <v>5320</v>
      </c>
      <c r="I65" t="s">
        <v>5320</v>
      </c>
    </row>
    <row r="66" spans="1:9" hidden="1" x14ac:dyDescent="0.2">
      <c r="A66" t="s">
        <v>65</v>
      </c>
      <c r="B66">
        <v>1</v>
      </c>
      <c r="C66">
        <v>1825</v>
      </c>
      <c r="F66">
        <v>1</v>
      </c>
      <c r="G66">
        <v>1825</v>
      </c>
      <c r="H66" t="s">
        <v>5320</v>
      </c>
      <c r="I66" t="s">
        <v>5320</v>
      </c>
    </row>
    <row r="67" spans="1:9" hidden="1" x14ac:dyDescent="0.2">
      <c r="A67" t="s">
        <v>66</v>
      </c>
      <c r="B67">
        <v>0</v>
      </c>
      <c r="C67">
        <v>0</v>
      </c>
      <c r="F67">
        <v>0</v>
      </c>
      <c r="G67">
        <v>0</v>
      </c>
      <c r="H67" t="s">
        <v>5320</v>
      </c>
      <c r="I67" t="s">
        <v>5320</v>
      </c>
    </row>
    <row r="68" spans="1:9" hidden="1" x14ac:dyDescent="0.2">
      <c r="A68" t="s">
        <v>67</v>
      </c>
      <c r="B68">
        <v>1</v>
      </c>
      <c r="C68">
        <v>180</v>
      </c>
      <c r="D68">
        <v>0</v>
      </c>
      <c r="E68">
        <v>0</v>
      </c>
      <c r="F68">
        <v>1</v>
      </c>
      <c r="G68">
        <v>180</v>
      </c>
      <c r="H68" t="s">
        <v>5320</v>
      </c>
      <c r="I68" t="s">
        <v>5320</v>
      </c>
    </row>
    <row r="69" spans="1:9" hidden="1" x14ac:dyDescent="0.2">
      <c r="A69" t="s">
        <v>69</v>
      </c>
      <c r="B69">
        <v>86</v>
      </c>
      <c r="C69">
        <v>870.11627906976696</v>
      </c>
      <c r="D69">
        <v>1</v>
      </c>
      <c r="E69">
        <v>730</v>
      </c>
      <c r="F69">
        <v>87</v>
      </c>
      <c r="G69">
        <v>1600.116279069767</v>
      </c>
      <c r="H69" t="s">
        <v>527</v>
      </c>
      <c r="I69" t="s">
        <v>522</v>
      </c>
    </row>
    <row r="70" spans="1:9" hidden="1" x14ac:dyDescent="0.2">
      <c r="A70" t="s">
        <v>70</v>
      </c>
      <c r="B70">
        <v>2</v>
      </c>
      <c r="C70">
        <v>1095</v>
      </c>
      <c r="F70">
        <v>2</v>
      </c>
      <c r="G70">
        <v>1095</v>
      </c>
      <c r="H70" t="s">
        <v>5320</v>
      </c>
      <c r="I70" t="s">
        <v>5320</v>
      </c>
    </row>
    <row r="71" spans="1:9" hidden="1" x14ac:dyDescent="0.2">
      <c r="A71" t="s">
        <v>71</v>
      </c>
      <c r="B71">
        <v>9</v>
      </c>
      <c r="C71">
        <v>2108.88888888888</v>
      </c>
      <c r="F71">
        <v>9</v>
      </c>
      <c r="G71">
        <v>2108.88888888888</v>
      </c>
      <c r="H71" t="s">
        <v>1709</v>
      </c>
      <c r="I71" t="s">
        <v>1702</v>
      </c>
    </row>
    <row r="72" spans="1:9" x14ac:dyDescent="0.2">
      <c r="A72" t="s">
        <v>72</v>
      </c>
      <c r="B72">
        <v>2538</v>
      </c>
      <c r="C72">
        <v>2894.8652482269499</v>
      </c>
      <c r="D72">
        <v>310</v>
      </c>
      <c r="E72">
        <v>2943</v>
      </c>
      <c r="F72">
        <v>2848</v>
      </c>
      <c r="G72">
        <v>5837.8652482269499</v>
      </c>
      <c r="H72" t="s">
        <v>1751</v>
      </c>
      <c r="I72" t="s">
        <v>1746</v>
      </c>
    </row>
    <row r="73" spans="1:9" hidden="1" x14ac:dyDescent="0.2">
      <c r="A73" t="s">
        <v>295</v>
      </c>
      <c r="D73">
        <v>1</v>
      </c>
      <c r="E73">
        <v>3650</v>
      </c>
      <c r="F73">
        <v>1</v>
      </c>
      <c r="G73">
        <v>3650</v>
      </c>
      <c r="H73" t="s">
        <v>5320</v>
      </c>
      <c r="I73" t="s">
        <v>5320</v>
      </c>
    </row>
    <row r="74" spans="1:9" hidden="1" x14ac:dyDescent="0.2">
      <c r="A74" t="s">
        <v>73</v>
      </c>
      <c r="B74">
        <v>9</v>
      </c>
      <c r="C74">
        <v>4582.7777777777701</v>
      </c>
      <c r="F74">
        <v>9</v>
      </c>
      <c r="G74">
        <v>4582.7777777777701</v>
      </c>
      <c r="H74" t="s">
        <v>1754</v>
      </c>
      <c r="I74" t="s">
        <v>1746</v>
      </c>
    </row>
    <row r="75" spans="1:9" hidden="1" x14ac:dyDescent="0.2">
      <c r="A75" t="s">
        <v>74</v>
      </c>
      <c r="B75">
        <v>1</v>
      </c>
      <c r="C75">
        <v>3650</v>
      </c>
      <c r="F75">
        <v>1</v>
      </c>
      <c r="G75">
        <v>3650</v>
      </c>
      <c r="H75" t="s">
        <v>1757</v>
      </c>
      <c r="I75" t="s">
        <v>1746</v>
      </c>
    </row>
    <row r="76" spans="1:9" hidden="1" x14ac:dyDescent="0.2">
      <c r="A76" t="s">
        <v>75</v>
      </c>
      <c r="B76">
        <v>6</v>
      </c>
      <c r="C76">
        <v>2007.5</v>
      </c>
      <c r="F76">
        <v>6</v>
      </c>
      <c r="G76">
        <v>2007.5</v>
      </c>
      <c r="H76" t="s">
        <v>5320</v>
      </c>
      <c r="I76" t="s">
        <v>5320</v>
      </c>
    </row>
    <row r="77" spans="1:9" hidden="1" x14ac:dyDescent="0.2">
      <c r="A77" t="s">
        <v>76</v>
      </c>
      <c r="B77">
        <v>41</v>
      </c>
      <c r="C77">
        <v>3998.6585365853598</v>
      </c>
      <c r="F77">
        <v>41</v>
      </c>
      <c r="G77">
        <v>3998.6585365853598</v>
      </c>
      <c r="H77" t="s">
        <v>1760</v>
      </c>
      <c r="I77" t="s">
        <v>1746</v>
      </c>
    </row>
    <row r="78" spans="1:9" hidden="1" x14ac:dyDescent="0.2">
      <c r="A78" t="s">
        <v>77</v>
      </c>
      <c r="B78">
        <v>1</v>
      </c>
      <c r="C78">
        <v>3650</v>
      </c>
      <c r="F78">
        <v>1</v>
      </c>
      <c r="G78">
        <v>3650</v>
      </c>
      <c r="H78" t="s">
        <v>5320</v>
      </c>
      <c r="I78" t="s">
        <v>5320</v>
      </c>
    </row>
    <row r="79" spans="1:9" x14ac:dyDescent="0.2">
      <c r="A79" t="s">
        <v>78</v>
      </c>
      <c r="B79">
        <v>653</v>
      </c>
      <c r="C79">
        <v>1450.68912710566</v>
      </c>
      <c r="D79">
        <v>58</v>
      </c>
      <c r="E79">
        <v>1447.7586206896499</v>
      </c>
      <c r="F79">
        <v>711</v>
      </c>
      <c r="G79">
        <v>2898.4477477953096</v>
      </c>
      <c r="H79" t="s">
        <v>1766</v>
      </c>
      <c r="I79" t="s">
        <v>1746</v>
      </c>
    </row>
    <row r="80" spans="1:9" hidden="1" x14ac:dyDescent="0.2">
      <c r="A80" t="s">
        <v>79</v>
      </c>
      <c r="B80">
        <v>4</v>
      </c>
      <c r="C80">
        <v>1093.75</v>
      </c>
      <c r="F80">
        <v>4</v>
      </c>
      <c r="G80">
        <v>1093.75</v>
      </c>
      <c r="H80" t="s">
        <v>5320</v>
      </c>
      <c r="I80" t="s">
        <v>5320</v>
      </c>
    </row>
    <row r="81" spans="1:9" hidden="1" x14ac:dyDescent="0.2">
      <c r="A81" t="s">
        <v>80</v>
      </c>
      <c r="B81">
        <v>1</v>
      </c>
      <c r="C81">
        <v>1825</v>
      </c>
      <c r="F81">
        <v>1</v>
      </c>
      <c r="G81">
        <v>1825</v>
      </c>
      <c r="H81" t="s">
        <v>5320</v>
      </c>
      <c r="I81" t="s">
        <v>5320</v>
      </c>
    </row>
    <row r="82" spans="1:9" hidden="1" x14ac:dyDescent="0.2">
      <c r="A82" t="s">
        <v>81</v>
      </c>
      <c r="B82">
        <v>6</v>
      </c>
      <c r="C82">
        <v>3650</v>
      </c>
      <c r="D82">
        <v>1</v>
      </c>
      <c r="E82">
        <v>3650</v>
      </c>
      <c r="F82">
        <v>7</v>
      </c>
      <c r="G82">
        <v>7300</v>
      </c>
      <c r="H82" t="s">
        <v>5320</v>
      </c>
      <c r="I82" t="s">
        <v>5320</v>
      </c>
    </row>
    <row r="83" spans="1:9" hidden="1" x14ac:dyDescent="0.2">
      <c r="A83" t="s">
        <v>82</v>
      </c>
      <c r="B83">
        <v>1</v>
      </c>
      <c r="C83">
        <v>1825</v>
      </c>
      <c r="F83">
        <v>1</v>
      </c>
      <c r="G83">
        <v>1825</v>
      </c>
      <c r="H83" t="s">
        <v>5320</v>
      </c>
      <c r="I83" t="s">
        <v>5320</v>
      </c>
    </row>
    <row r="84" spans="1:9" hidden="1" x14ac:dyDescent="0.2">
      <c r="A84" t="s">
        <v>83</v>
      </c>
      <c r="B84">
        <v>1</v>
      </c>
      <c r="C84">
        <v>180</v>
      </c>
      <c r="F84">
        <v>1</v>
      </c>
      <c r="G84">
        <v>180</v>
      </c>
      <c r="H84" t="s">
        <v>5320</v>
      </c>
      <c r="I84" t="s">
        <v>5320</v>
      </c>
    </row>
    <row r="85" spans="1:9" hidden="1" x14ac:dyDescent="0.2">
      <c r="A85" t="s">
        <v>84</v>
      </c>
      <c r="B85">
        <v>2</v>
      </c>
      <c r="C85">
        <v>1095</v>
      </c>
      <c r="F85">
        <v>2</v>
      </c>
      <c r="G85">
        <v>1095</v>
      </c>
      <c r="H85" t="s">
        <v>5320</v>
      </c>
      <c r="I85" t="s">
        <v>5320</v>
      </c>
    </row>
    <row r="86" spans="1:9" x14ac:dyDescent="0.2">
      <c r="A86" t="s">
        <v>85</v>
      </c>
      <c r="B86">
        <v>3833</v>
      </c>
      <c r="C86">
        <v>1414.2003652491501</v>
      </c>
      <c r="D86">
        <v>255</v>
      </c>
      <c r="E86">
        <v>1470.1450980392101</v>
      </c>
      <c r="F86">
        <v>4088</v>
      </c>
      <c r="G86">
        <v>2884.3454632883604</v>
      </c>
      <c r="H86" t="s">
        <v>1787</v>
      </c>
      <c r="I86" t="s">
        <v>1746</v>
      </c>
    </row>
    <row r="87" spans="1:9" hidden="1" x14ac:dyDescent="0.2">
      <c r="A87" t="s">
        <v>86</v>
      </c>
      <c r="B87">
        <v>1</v>
      </c>
      <c r="C87">
        <v>1825</v>
      </c>
      <c r="F87">
        <v>1</v>
      </c>
      <c r="G87">
        <v>1825</v>
      </c>
      <c r="H87" t="s">
        <v>5320</v>
      </c>
      <c r="I87" t="s">
        <v>5320</v>
      </c>
    </row>
    <row r="88" spans="1:9" hidden="1" x14ac:dyDescent="0.2">
      <c r="A88" t="s">
        <v>87</v>
      </c>
      <c r="B88">
        <v>1</v>
      </c>
      <c r="C88">
        <v>1825</v>
      </c>
      <c r="D88">
        <v>1</v>
      </c>
      <c r="E88">
        <v>730</v>
      </c>
      <c r="F88">
        <v>2</v>
      </c>
      <c r="G88">
        <v>2555</v>
      </c>
      <c r="H88" t="s">
        <v>5320</v>
      </c>
      <c r="I88" t="s">
        <v>5320</v>
      </c>
    </row>
    <row r="89" spans="1:9" hidden="1" x14ac:dyDescent="0.2">
      <c r="A89" t="s">
        <v>88</v>
      </c>
      <c r="B89">
        <v>0</v>
      </c>
      <c r="C89">
        <v>0</v>
      </c>
      <c r="F89">
        <v>0</v>
      </c>
      <c r="G89">
        <v>0</v>
      </c>
      <c r="H89" t="s">
        <v>1793</v>
      </c>
      <c r="I89" t="s">
        <v>1746</v>
      </c>
    </row>
    <row r="90" spans="1:9" hidden="1" x14ac:dyDescent="0.2">
      <c r="A90" t="s">
        <v>89</v>
      </c>
      <c r="B90">
        <v>12</v>
      </c>
      <c r="C90">
        <v>2870.3333333333298</v>
      </c>
      <c r="D90">
        <v>1</v>
      </c>
      <c r="E90">
        <v>7300</v>
      </c>
      <c r="F90">
        <v>13</v>
      </c>
      <c r="G90">
        <v>10170.33333333333</v>
      </c>
      <c r="H90" t="s">
        <v>1827</v>
      </c>
      <c r="I90" t="s">
        <v>1746</v>
      </c>
    </row>
    <row r="91" spans="1:9" hidden="1" x14ac:dyDescent="0.2">
      <c r="A91" t="s">
        <v>90</v>
      </c>
      <c r="B91">
        <v>65</v>
      </c>
      <c r="C91">
        <v>1297.15384615384</v>
      </c>
      <c r="D91">
        <v>12</v>
      </c>
      <c r="E91">
        <v>1322.9166666666599</v>
      </c>
      <c r="F91">
        <v>77</v>
      </c>
      <c r="G91">
        <v>2620.0705128205</v>
      </c>
      <c r="H91" t="s">
        <v>1833</v>
      </c>
      <c r="I91" t="s">
        <v>1746</v>
      </c>
    </row>
    <row r="92" spans="1:9" hidden="1" x14ac:dyDescent="0.2">
      <c r="A92" t="s">
        <v>91</v>
      </c>
      <c r="B92">
        <v>61</v>
      </c>
      <c r="C92">
        <v>1717.2950819672101</v>
      </c>
      <c r="D92">
        <v>15</v>
      </c>
      <c r="E92">
        <v>2141.3333333333298</v>
      </c>
      <c r="F92">
        <v>76</v>
      </c>
      <c r="G92">
        <v>3858.6284153005399</v>
      </c>
      <c r="H92" t="s">
        <v>1836</v>
      </c>
      <c r="I92" t="s">
        <v>1746</v>
      </c>
    </row>
    <row r="93" spans="1:9" hidden="1" x14ac:dyDescent="0.2">
      <c r="A93" t="s">
        <v>92</v>
      </c>
      <c r="B93">
        <v>2</v>
      </c>
      <c r="C93">
        <v>912.5</v>
      </c>
      <c r="F93">
        <v>2</v>
      </c>
      <c r="G93">
        <v>912.5</v>
      </c>
      <c r="H93" t="s">
        <v>1839</v>
      </c>
      <c r="I93" t="s">
        <v>1746</v>
      </c>
    </row>
    <row r="94" spans="1:9" hidden="1" x14ac:dyDescent="0.2">
      <c r="A94" t="s">
        <v>93</v>
      </c>
      <c r="B94">
        <v>6</v>
      </c>
      <c r="C94">
        <v>1825</v>
      </c>
      <c r="D94">
        <v>4</v>
      </c>
      <c r="E94">
        <v>1551.25</v>
      </c>
      <c r="F94">
        <v>10</v>
      </c>
      <c r="G94">
        <v>3376.25</v>
      </c>
      <c r="H94" t="s">
        <v>1842</v>
      </c>
      <c r="I94" t="s">
        <v>1746</v>
      </c>
    </row>
    <row r="95" spans="1:9" hidden="1" x14ac:dyDescent="0.2">
      <c r="A95" t="s">
        <v>94</v>
      </c>
      <c r="B95">
        <v>134</v>
      </c>
      <c r="C95">
        <v>998.47014925373105</v>
      </c>
      <c r="D95">
        <v>2</v>
      </c>
      <c r="E95">
        <v>1095</v>
      </c>
      <c r="F95">
        <v>136</v>
      </c>
      <c r="G95">
        <v>2093.4701492537311</v>
      </c>
      <c r="H95" t="s">
        <v>1851</v>
      </c>
      <c r="I95" t="s">
        <v>1746</v>
      </c>
    </row>
    <row r="96" spans="1:9" hidden="1" x14ac:dyDescent="0.2">
      <c r="A96" t="s">
        <v>95</v>
      </c>
      <c r="B96">
        <v>16</v>
      </c>
      <c r="C96">
        <v>1026.5625</v>
      </c>
      <c r="D96">
        <v>3</v>
      </c>
      <c r="E96">
        <v>2676.6666666666601</v>
      </c>
      <c r="F96">
        <v>19</v>
      </c>
      <c r="G96">
        <v>3703.2291666666601</v>
      </c>
      <c r="H96" t="s">
        <v>538</v>
      </c>
      <c r="I96" t="s">
        <v>533</v>
      </c>
    </row>
    <row r="97" spans="1:9" hidden="1" x14ac:dyDescent="0.2">
      <c r="A97" t="s">
        <v>96</v>
      </c>
      <c r="B97">
        <v>1</v>
      </c>
      <c r="C97">
        <v>1825</v>
      </c>
      <c r="F97">
        <v>1</v>
      </c>
      <c r="G97">
        <v>1825</v>
      </c>
      <c r="H97" t="s">
        <v>5320</v>
      </c>
      <c r="I97" t="s">
        <v>5320</v>
      </c>
    </row>
    <row r="98" spans="1:9" hidden="1" x14ac:dyDescent="0.2">
      <c r="A98" t="s">
        <v>97</v>
      </c>
      <c r="B98">
        <v>58</v>
      </c>
      <c r="C98">
        <v>1450</v>
      </c>
      <c r="D98">
        <v>5</v>
      </c>
      <c r="E98">
        <v>876</v>
      </c>
      <c r="F98">
        <v>63</v>
      </c>
      <c r="G98">
        <v>2326</v>
      </c>
      <c r="H98" t="s">
        <v>1950</v>
      </c>
      <c r="I98" t="s">
        <v>1948</v>
      </c>
    </row>
    <row r="99" spans="1:9" hidden="1" x14ac:dyDescent="0.2">
      <c r="A99" t="s">
        <v>98</v>
      </c>
      <c r="B99">
        <v>9</v>
      </c>
      <c r="C99">
        <v>1301.1111111111099</v>
      </c>
      <c r="F99">
        <v>9</v>
      </c>
      <c r="G99">
        <v>1301.1111111111099</v>
      </c>
      <c r="H99" t="s">
        <v>2026</v>
      </c>
      <c r="I99" t="s">
        <v>1948</v>
      </c>
    </row>
    <row r="100" spans="1:9" hidden="1" x14ac:dyDescent="0.2">
      <c r="A100" t="s">
        <v>99</v>
      </c>
      <c r="B100">
        <v>28</v>
      </c>
      <c r="C100">
        <v>966.60714285714198</v>
      </c>
      <c r="D100">
        <v>1</v>
      </c>
      <c r="E100">
        <v>1460</v>
      </c>
      <c r="F100">
        <v>29</v>
      </c>
      <c r="G100">
        <v>2426.6071428571422</v>
      </c>
      <c r="H100" t="s">
        <v>5320</v>
      </c>
      <c r="I100" t="s">
        <v>5320</v>
      </c>
    </row>
    <row r="101" spans="1:9" hidden="1" x14ac:dyDescent="0.2">
      <c r="A101" t="s">
        <v>100</v>
      </c>
      <c r="B101">
        <v>53</v>
      </c>
      <c r="C101">
        <v>1427.7358490566</v>
      </c>
      <c r="D101">
        <v>10</v>
      </c>
      <c r="E101">
        <v>1314</v>
      </c>
      <c r="F101">
        <v>63</v>
      </c>
      <c r="G101">
        <v>2741.7358490566003</v>
      </c>
      <c r="H101" t="s">
        <v>2039</v>
      </c>
      <c r="I101" t="s">
        <v>2037</v>
      </c>
    </row>
    <row r="102" spans="1:9" hidden="1" x14ac:dyDescent="0.2">
      <c r="A102" t="s">
        <v>101</v>
      </c>
      <c r="B102">
        <v>4</v>
      </c>
      <c r="C102">
        <v>730</v>
      </c>
      <c r="D102">
        <v>5</v>
      </c>
      <c r="E102">
        <v>1533</v>
      </c>
      <c r="F102">
        <v>9</v>
      </c>
      <c r="G102">
        <v>2263</v>
      </c>
      <c r="H102" t="s">
        <v>2042</v>
      </c>
      <c r="I102" t="s">
        <v>2037</v>
      </c>
    </row>
    <row r="103" spans="1:9" hidden="1" x14ac:dyDescent="0.2">
      <c r="A103" t="s">
        <v>102</v>
      </c>
      <c r="B103">
        <v>2</v>
      </c>
      <c r="C103">
        <v>365</v>
      </c>
      <c r="F103">
        <v>2</v>
      </c>
      <c r="G103">
        <v>365</v>
      </c>
      <c r="H103" t="s">
        <v>2048</v>
      </c>
      <c r="I103" t="s">
        <v>2037</v>
      </c>
    </row>
    <row r="104" spans="1:9" hidden="1" x14ac:dyDescent="0.2">
      <c r="A104" t="s">
        <v>296</v>
      </c>
      <c r="D104">
        <v>1</v>
      </c>
      <c r="E104">
        <v>1825</v>
      </c>
      <c r="F104">
        <v>1</v>
      </c>
      <c r="G104">
        <v>1825</v>
      </c>
      <c r="H104" t="s">
        <v>5320</v>
      </c>
      <c r="I104" t="s">
        <v>5320</v>
      </c>
    </row>
    <row r="105" spans="1:9" hidden="1" x14ac:dyDescent="0.2">
      <c r="A105" t="s">
        <v>103</v>
      </c>
      <c r="B105">
        <v>10</v>
      </c>
      <c r="C105">
        <v>1660.5</v>
      </c>
      <c r="D105">
        <v>3</v>
      </c>
      <c r="E105">
        <v>1946.6666666666599</v>
      </c>
      <c r="F105">
        <v>13</v>
      </c>
      <c r="G105">
        <v>3607.1666666666597</v>
      </c>
      <c r="H105" t="s">
        <v>2069</v>
      </c>
      <c r="I105" t="s">
        <v>2037</v>
      </c>
    </row>
    <row r="106" spans="1:9" hidden="1" x14ac:dyDescent="0.2">
      <c r="A106" t="s">
        <v>104</v>
      </c>
      <c r="B106">
        <v>5</v>
      </c>
      <c r="C106">
        <v>1131</v>
      </c>
      <c r="D106">
        <v>1</v>
      </c>
      <c r="E106">
        <v>1825</v>
      </c>
      <c r="F106">
        <v>6</v>
      </c>
      <c r="G106">
        <v>2956</v>
      </c>
      <c r="H106" t="s">
        <v>547</v>
      </c>
      <c r="I106" t="s">
        <v>533</v>
      </c>
    </row>
    <row r="107" spans="1:9" hidden="1" x14ac:dyDescent="0.2">
      <c r="A107" t="s">
        <v>105</v>
      </c>
      <c r="B107">
        <v>15</v>
      </c>
      <c r="C107">
        <v>2336</v>
      </c>
      <c r="F107">
        <v>15</v>
      </c>
      <c r="G107">
        <v>2336</v>
      </c>
      <c r="H107" t="s">
        <v>2124</v>
      </c>
      <c r="I107" t="s">
        <v>2120</v>
      </c>
    </row>
    <row r="108" spans="1:9" hidden="1" x14ac:dyDescent="0.2">
      <c r="A108" t="s">
        <v>106</v>
      </c>
      <c r="B108">
        <v>41</v>
      </c>
      <c r="C108">
        <v>1185.3658536585301</v>
      </c>
      <c r="D108">
        <v>2</v>
      </c>
      <c r="E108">
        <v>1642.5</v>
      </c>
      <c r="F108">
        <v>43</v>
      </c>
      <c r="G108">
        <v>2827.8658536585299</v>
      </c>
      <c r="H108" t="s">
        <v>2145</v>
      </c>
      <c r="I108" t="s">
        <v>2141</v>
      </c>
    </row>
    <row r="109" spans="1:9" hidden="1" x14ac:dyDescent="0.2">
      <c r="A109" t="s">
        <v>107</v>
      </c>
      <c r="B109">
        <v>7</v>
      </c>
      <c r="C109">
        <v>1172.8571428571399</v>
      </c>
      <c r="D109">
        <v>1</v>
      </c>
      <c r="E109">
        <v>30</v>
      </c>
      <c r="F109">
        <v>8</v>
      </c>
      <c r="G109">
        <v>1202.8571428571399</v>
      </c>
      <c r="H109" t="s">
        <v>2194</v>
      </c>
      <c r="I109" t="s">
        <v>2192</v>
      </c>
    </row>
    <row r="110" spans="1:9" hidden="1" x14ac:dyDescent="0.2">
      <c r="A110" t="s">
        <v>109</v>
      </c>
      <c r="B110">
        <v>0</v>
      </c>
      <c r="C110">
        <v>0</v>
      </c>
      <c r="F110">
        <v>0</v>
      </c>
      <c r="G110">
        <v>0</v>
      </c>
      <c r="H110" t="s">
        <v>5320</v>
      </c>
      <c r="I110" t="s">
        <v>5320</v>
      </c>
    </row>
    <row r="111" spans="1:9" hidden="1" x14ac:dyDescent="0.2">
      <c r="A111" t="s">
        <v>108</v>
      </c>
      <c r="B111">
        <v>10</v>
      </c>
      <c r="C111">
        <v>1131</v>
      </c>
      <c r="D111">
        <v>2</v>
      </c>
      <c r="E111">
        <v>1002.5</v>
      </c>
      <c r="F111">
        <v>12</v>
      </c>
      <c r="G111">
        <v>2133.5</v>
      </c>
      <c r="H111" t="s">
        <v>2206</v>
      </c>
      <c r="I111" t="s">
        <v>2192</v>
      </c>
    </row>
    <row r="112" spans="1:9" x14ac:dyDescent="0.2">
      <c r="A112" t="s">
        <v>110</v>
      </c>
      <c r="B112">
        <v>796</v>
      </c>
      <c r="C112">
        <v>1538.39824120603</v>
      </c>
      <c r="D112">
        <v>79</v>
      </c>
      <c r="E112">
        <v>1553.1012658227801</v>
      </c>
      <c r="F112">
        <v>875</v>
      </c>
      <c r="G112">
        <v>3091.4995070288101</v>
      </c>
      <c r="H112" t="s">
        <v>2212</v>
      </c>
      <c r="I112" t="s">
        <v>2192</v>
      </c>
    </row>
    <row r="113" spans="1:9" hidden="1" x14ac:dyDescent="0.2">
      <c r="A113" t="s">
        <v>111</v>
      </c>
      <c r="B113">
        <v>2</v>
      </c>
      <c r="C113">
        <v>1095</v>
      </c>
      <c r="F113">
        <v>2</v>
      </c>
      <c r="G113">
        <v>1095</v>
      </c>
      <c r="H113" t="s">
        <v>2215</v>
      </c>
      <c r="I113" t="s">
        <v>2192</v>
      </c>
    </row>
    <row r="114" spans="1:9" hidden="1" x14ac:dyDescent="0.2">
      <c r="A114" t="s">
        <v>112</v>
      </c>
      <c r="B114">
        <v>4</v>
      </c>
      <c r="C114">
        <v>1186.25</v>
      </c>
      <c r="D114">
        <v>2</v>
      </c>
      <c r="E114">
        <v>2190</v>
      </c>
      <c r="F114">
        <v>6</v>
      </c>
      <c r="G114">
        <v>3376.25</v>
      </c>
      <c r="H114" t="s">
        <v>2218</v>
      </c>
      <c r="I114" t="s">
        <v>2192</v>
      </c>
    </row>
    <row r="115" spans="1:9" hidden="1" x14ac:dyDescent="0.2">
      <c r="A115" t="s">
        <v>113</v>
      </c>
      <c r="B115">
        <v>107</v>
      </c>
      <c r="C115">
        <v>860.56074766355096</v>
      </c>
      <c r="D115">
        <v>14</v>
      </c>
      <c r="E115">
        <v>993.57142857142799</v>
      </c>
      <c r="F115">
        <v>121</v>
      </c>
      <c r="G115">
        <v>1854.1321762349789</v>
      </c>
      <c r="H115" t="s">
        <v>2221</v>
      </c>
      <c r="I115" t="s">
        <v>2192</v>
      </c>
    </row>
    <row r="116" spans="1:9" hidden="1" x14ac:dyDescent="0.2">
      <c r="A116" t="s">
        <v>114</v>
      </c>
      <c r="B116">
        <v>12</v>
      </c>
      <c r="C116">
        <v>1733.75</v>
      </c>
      <c r="D116">
        <v>3</v>
      </c>
      <c r="E116">
        <v>1825</v>
      </c>
      <c r="F116">
        <v>15</v>
      </c>
      <c r="G116">
        <v>3558.75</v>
      </c>
      <c r="H116" t="s">
        <v>5320</v>
      </c>
      <c r="I116" t="s">
        <v>5320</v>
      </c>
    </row>
    <row r="117" spans="1:9" hidden="1" x14ac:dyDescent="0.2">
      <c r="A117" t="s">
        <v>115</v>
      </c>
      <c r="B117">
        <v>212</v>
      </c>
      <c r="C117">
        <v>1440.28301886792</v>
      </c>
      <c r="D117">
        <v>17</v>
      </c>
      <c r="E117">
        <v>1483.23529411764</v>
      </c>
      <c r="F117">
        <v>229</v>
      </c>
      <c r="G117">
        <v>2923.51831298556</v>
      </c>
      <c r="H117" t="s">
        <v>2236</v>
      </c>
      <c r="I117" t="s">
        <v>2192</v>
      </c>
    </row>
    <row r="118" spans="1:9" hidden="1" x14ac:dyDescent="0.2">
      <c r="A118" t="s">
        <v>116</v>
      </c>
      <c r="B118">
        <v>3</v>
      </c>
      <c r="C118">
        <v>1581.6666666666599</v>
      </c>
      <c r="D118">
        <v>1</v>
      </c>
      <c r="E118">
        <v>1825</v>
      </c>
      <c r="F118">
        <v>4</v>
      </c>
      <c r="G118">
        <v>3406.6666666666597</v>
      </c>
      <c r="H118" t="s">
        <v>5320</v>
      </c>
      <c r="I118" t="s">
        <v>5320</v>
      </c>
    </row>
    <row r="119" spans="1:9" hidden="1" x14ac:dyDescent="0.2">
      <c r="A119" t="s">
        <v>117</v>
      </c>
      <c r="B119">
        <v>2</v>
      </c>
      <c r="C119">
        <v>1825</v>
      </c>
      <c r="F119">
        <v>2</v>
      </c>
      <c r="G119">
        <v>1825</v>
      </c>
      <c r="H119" t="s">
        <v>5320</v>
      </c>
      <c r="I119" t="s">
        <v>5320</v>
      </c>
    </row>
    <row r="120" spans="1:9" hidden="1" x14ac:dyDescent="0.2">
      <c r="A120" t="s">
        <v>118</v>
      </c>
      <c r="B120">
        <v>1</v>
      </c>
      <c r="C120">
        <v>1825</v>
      </c>
      <c r="F120">
        <v>1</v>
      </c>
      <c r="G120">
        <v>1825</v>
      </c>
      <c r="H120" t="s">
        <v>5320</v>
      </c>
      <c r="I120" t="s">
        <v>5320</v>
      </c>
    </row>
    <row r="121" spans="1:9" hidden="1" x14ac:dyDescent="0.2">
      <c r="A121" t="s">
        <v>119</v>
      </c>
      <c r="B121">
        <v>17</v>
      </c>
      <c r="C121">
        <v>6730.8823529411702</v>
      </c>
      <c r="F121">
        <v>17</v>
      </c>
      <c r="G121">
        <v>6730.8823529411702</v>
      </c>
      <c r="H121" t="s">
        <v>555</v>
      </c>
      <c r="I121" t="s">
        <v>550</v>
      </c>
    </row>
    <row r="122" spans="1:9" hidden="1" x14ac:dyDescent="0.2">
      <c r="A122" t="s">
        <v>120</v>
      </c>
      <c r="B122">
        <v>1</v>
      </c>
      <c r="C122">
        <v>365</v>
      </c>
      <c r="F122">
        <v>1</v>
      </c>
      <c r="G122">
        <v>365</v>
      </c>
      <c r="H122" t="s">
        <v>2264</v>
      </c>
      <c r="I122" t="s">
        <v>2262</v>
      </c>
    </row>
    <row r="123" spans="1:9" hidden="1" x14ac:dyDescent="0.2">
      <c r="A123" t="s">
        <v>121</v>
      </c>
      <c r="B123">
        <v>55</v>
      </c>
      <c r="C123">
        <v>8501.1818181818107</v>
      </c>
      <c r="D123">
        <v>12</v>
      </c>
      <c r="E123">
        <v>9185.8333333333303</v>
      </c>
      <c r="F123">
        <v>67</v>
      </c>
      <c r="G123">
        <v>17687.015151515141</v>
      </c>
      <c r="H123" t="s">
        <v>558</v>
      </c>
      <c r="I123" t="s">
        <v>550</v>
      </c>
    </row>
    <row r="124" spans="1:9" hidden="1" x14ac:dyDescent="0.2">
      <c r="A124" t="s">
        <v>122</v>
      </c>
      <c r="B124">
        <v>5</v>
      </c>
      <c r="C124">
        <v>2044</v>
      </c>
      <c r="F124">
        <v>5</v>
      </c>
      <c r="G124">
        <v>2044</v>
      </c>
      <c r="H124" t="s">
        <v>2310</v>
      </c>
      <c r="I124" t="s">
        <v>2262</v>
      </c>
    </row>
    <row r="125" spans="1:9" hidden="1" x14ac:dyDescent="0.2">
      <c r="A125" t="s">
        <v>123</v>
      </c>
      <c r="B125">
        <v>9</v>
      </c>
      <c r="C125">
        <v>4380</v>
      </c>
      <c r="D125">
        <v>1</v>
      </c>
      <c r="E125">
        <v>8395</v>
      </c>
      <c r="F125">
        <v>10</v>
      </c>
      <c r="G125">
        <v>12775</v>
      </c>
      <c r="H125" t="s">
        <v>570</v>
      </c>
      <c r="I125" t="s">
        <v>550</v>
      </c>
    </row>
    <row r="126" spans="1:9" hidden="1" x14ac:dyDescent="0.2">
      <c r="A126" t="s">
        <v>124</v>
      </c>
      <c r="B126">
        <v>2</v>
      </c>
      <c r="C126">
        <v>1825</v>
      </c>
      <c r="F126">
        <v>2</v>
      </c>
      <c r="G126">
        <v>1825</v>
      </c>
      <c r="H126" t="s">
        <v>2484</v>
      </c>
      <c r="I126" t="s">
        <v>2477</v>
      </c>
    </row>
    <row r="127" spans="1:9" hidden="1" x14ac:dyDescent="0.2">
      <c r="A127" t="s">
        <v>125</v>
      </c>
      <c r="B127">
        <v>2</v>
      </c>
      <c r="C127">
        <v>2737.5</v>
      </c>
      <c r="D127">
        <v>1</v>
      </c>
      <c r="E127">
        <v>3650</v>
      </c>
      <c r="F127">
        <v>3</v>
      </c>
      <c r="G127">
        <v>6387.5</v>
      </c>
      <c r="H127" t="s">
        <v>574</v>
      </c>
      <c r="I127" t="s">
        <v>550</v>
      </c>
    </row>
    <row r="128" spans="1:9" hidden="1" x14ac:dyDescent="0.2">
      <c r="A128" t="s">
        <v>126</v>
      </c>
      <c r="B128">
        <v>3</v>
      </c>
      <c r="C128">
        <v>1638.3333333333301</v>
      </c>
      <c r="F128">
        <v>3</v>
      </c>
      <c r="G128">
        <v>1638.3333333333301</v>
      </c>
      <c r="H128" t="s">
        <v>2504</v>
      </c>
      <c r="I128" t="s">
        <v>2477</v>
      </c>
    </row>
    <row r="129" spans="1:9" hidden="1" x14ac:dyDescent="0.2">
      <c r="A129" t="s">
        <v>127</v>
      </c>
      <c r="B129">
        <v>4</v>
      </c>
      <c r="C129">
        <v>2737.5</v>
      </c>
      <c r="D129">
        <v>1</v>
      </c>
      <c r="E129">
        <v>3650</v>
      </c>
      <c r="F129">
        <v>5</v>
      </c>
      <c r="G129">
        <v>6387.5</v>
      </c>
      <c r="H129" t="s">
        <v>2510</v>
      </c>
      <c r="I129" t="s">
        <v>2477</v>
      </c>
    </row>
    <row r="130" spans="1:9" hidden="1" x14ac:dyDescent="0.2">
      <c r="A130" t="s">
        <v>128</v>
      </c>
      <c r="B130">
        <v>19</v>
      </c>
      <c r="C130">
        <v>2017.10526315789</v>
      </c>
      <c r="D130">
        <v>8</v>
      </c>
      <c r="E130">
        <v>3376.25</v>
      </c>
      <c r="F130">
        <v>27</v>
      </c>
      <c r="G130">
        <v>5393.3552631578896</v>
      </c>
      <c r="H130" t="s">
        <v>2514</v>
      </c>
      <c r="I130" t="s">
        <v>2512</v>
      </c>
    </row>
    <row r="131" spans="1:9" hidden="1" x14ac:dyDescent="0.2">
      <c r="A131" t="s">
        <v>129</v>
      </c>
      <c r="B131">
        <v>7</v>
      </c>
      <c r="C131">
        <v>2085.7142857142799</v>
      </c>
      <c r="D131">
        <v>2</v>
      </c>
      <c r="E131">
        <v>3650</v>
      </c>
      <c r="F131">
        <v>9</v>
      </c>
      <c r="G131">
        <v>5735.7142857142799</v>
      </c>
      <c r="H131" t="s">
        <v>577</v>
      </c>
      <c r="I131" t="s">
        <v>550</v>
      </c>
    </row>
    <row r="132" spans="1:9" hidden="1" x14ac:dyDescent="0.2">
      <c r="A132" t="s">
        <v>131</v>
      </c>
      <c r="B132">
        <v>2</v>
      </c>
      <c r="C132">
        <v>3832.5</v>
      </c>
      <c r="D132">
        <v>1</v>
      </c>
      <c r="E132">
        <v>3650</v>
      </c>
      <c r="F132">
        <v>3</v>
      </c>
      <c r="G132">
        <v>7482.5</v>
      </c>
      <c r="H132" t="s">
        <v>580</v>
      </c>
      <c r="I132" t="s">
        <v>550</v>
      </c>
    </row>
    <row r="133" spans="1:9" hidden="1" x14ac:dyDescent="0.2">
      <c r="A133" t="s">
        <v>130</v>
      </c>
      <c r="B133">
        <v>6</v>
      </c>
      <c r="C133">
        <v>2739.1666666666601</v>
      </c>
      <c r="D133">
        <v>1</v>
      </c>
      <c r="E133">
        <v>1460</v>
      </c>
      <c r="F133">
        <v>7</v>
      </c>
      <c r="G133">
        <v>4199.1666666666606</v>
      </c>
      <c r="H133" t="s">
        <v>2524</v>
      </c>
      <c r="I133" t="s">
        <v>2477</v>
      </c>
    </row>
    <row r="134" spans="1:9" hidden="1" x14ac:dyDescent="0.2">
      <c r="A134" t="s">
        <v>132</v>
      </c>
      <c r="B134">
        <v>6</v>
      </c>
      <c r="C134">
        <v>1399.1666666666599</v>
      </c>
      <c r="D134">
        <v>1</v>
      </c>
      <c r="E134">
        <v>180</v>
      </c>
      <c r="F134">
        <v>7</v>
      </c>
      <c r="G134">
        <v>1579.1666666666599</v>
      </c>
      <c r="H134" t="s">
        <v>2528</v>
      </c>
      <c r="I134" t="s">
        <v>2526</v>
      </c>
    </row>
    <row r="135" spans="1:9" hidden="1" x14ac:dyDescent="0.2">
      <c r="A135" t="s">
        <v>133</v>
      </c>
      <c r="B135">
        <v>3</v>
      </c>
      <c r="C135">
        <v>3650</v>
      </c>
      <c r="D135">
        <v>3</v>
      </c>
      <c r="E135">
        <v>7300</v>
      </c>
      <c r="F135">
        <v>6</v>
      </c>
      <c r="G135">
        <v>10950</v>
      </c>
      <c r="H135" t="s">
        <v>2540</v>
      </c>
      <c r="I135" t="s">
        <v>2526</v>
      </c>
    </row>
    <row r="136" spans="1:9" hidden="1" x14ac:dyDescent="0.2">
      <c r="A136" t="s">
        <v>134</v>
      </c>
      <c r="B136">
        <v>1</v>
      </c>
      <c r="C136">
        <v>365</v>
      </c>
      <c r="F136">
        <v>1</v>
      </c>
      <c r="G136">
        <v>365</v>
      </c>
      <c r="H136" t="s">
        <v>2547</v>
      </c>
      <c r="I136" t="s">
        <v>2526</v>
      </c>
    </row>
    <row r="137" spans="1:9" hidden="1" x14ac:dyDescent="0.2">
      <c r="A137" t="s">
        <v>135</v>
      </c>
      <c r="B137">
        <v>83</v>
      </c>
      <c r="C137">
        <v>2411.3253012048099</v>
      </c>
      <c r="D137">
        <v>4</v>
      </c>
      <c r="E137">
        <v>2782.5</v>
      </c>
      <c r="F137">
        <v>87</v>
      </c>
      <c r="G137">
        <v>5193.8253012048099</v>
      </c>
      <c r="H137" t="s">
        <v>2550</v>
      </c>
      <c r="I137" t="s">
        <v>2526</v>
      </c>
    </row>
    <row r="138" spans="1:9" hidden="1" x14ac:dyDescent="0.2">
      <c r="A138" t="s">
        <v>136</v>
      </c>
      <c r="B138">
        <v>65</v>
      </c>
      <c r="C138">
        <v>1692.0769230769199</v>
      </c>
      <c r="D138">
        <v>7</v>
      </c>
      <c r="E138">
        <v>1616.42857142857</v>
      </c>
      <c r="F138">
        <v>72</v>
      </c>
      <c r="G138">
        <v>3308.5054945054899</v>
      </c>
      <c r="H138" t="s">
        <v>2556</v>
      </c>
      <c r="I138" t="s">
        <v>2526</v>
      </c>
    </row>
    <row r="139" spans="1:9" hidden="1" x14ac:dyDescent="0.2">
      <c r="A139" t="s">
        <v>297</v>
      </c>
      <c r="D139">
        <v>1</v>
      </c>
      <c r="E139">
        <v>1825</v>
      </c>
      <c r="F139">
        <v>1</v>
      </c>
      <c r="G139">
        <v>1825</v>
      </c>
      <c r="H139" t="s">
        <v>5320</v>
      </c>
      <c r="I139" t="s">
        <v>5320</v>
      </c>
    </row>
    <row r="140" spans="1:9" hidden="1" x14ac:dyDescent="0.2">
      <c r="A140" t="s">
        <v>137</v>
      </c>
      <c r="B140">
        <v>1</v>
      </c>
      <c r="C140">
        <v>1825</v>
      </c>
      <c r="F140">
        <v>1</v>
      </c>
      <c r="G140">
        <v>1825</v>
      </c>
      <c r="H140" t="s">
        <v>2560</v>
      </c>
      <c r="I140" t="s">
        <v>2558</v>
      </c>
    </row>
    <row r="141" spans="1:9" hidden="1" x14ac:dyDescent="0.2">
      <c r="A141" t="s">
        <v>138</v>
      </c>
      <c r="B141">
        <v>4</v>
      </c>
      <c r="C141">
        <v>821.25</v>
      </c>
      <c r="D141">
        <v>1</v>
      </c>
      <c r="E141">
        <v>1825</v>
      </c>
      <c r="F141">
        <v>5</v>
      </c>
      <c r="G141">
        <v>2646.25</v>
      </c>
      <c r="H141" t="s">
        <v>2569</v>
      </c>
      <c r="I141" t="s">
        <v>2526</v>
      </c>
    </row>
    <row r="142" spans="1:9" hidden="1" x14ac:dyDescent="0.2">
      <c r="A142" t="s">
        <v>298</v>
      </c>
      <c r="D142">
        <v>1</v>
      </c>
      <c r="E142">
        <v>365</v>
      </c>
      <c r="F142">
        <v>1</v>
      </c>
      <c r="G142">
        <v>365</v>
      </c>
      <c r="H142" t="s">
        <v>5320</v>
      </c>
      <c r="I142" t="s">
        <v>5320</v>
      </c>
    </row>
    <row r="143" spans="1:9" hidden="1" x14ac:dyDescent="0.2">
      <c r="A143" t="s">
        <v>139</v>
      </c>
      <c r="B143">
        <v>346</v>
      </c>
      <c r="C143">
        <v>1134.68208092485</v>
      </c>
      <c r="D143">
        <v>41</v>
      </c>
      <c r="E143">
        <v>1600</v>
      </c>
      <c r="F143">
        <v>387</v>
      </c>
      <c r="G143">
        <v>2734.6820809248502</v>
      </c>
      <c r="H143" t="s">
        <v>2578</v>
      </c>
      <c r="I143" t="s">
        <v>2526</v>
      </c>
    </row>
    <row r="144" spans="1:9" hidden="1" x14ac:dyDescent="0.2">
      <c r="A144" t="s">
        <v>140</v>
      </c>
      <c r="B144">
        <v>1</v>
      </c>
      <c r="C144">
        <v>365</v>
      </c>
      <c r="D144">
        <v>2</v>
      </c>
      <c r="E144">
        <v>1825</v>
      </c>
      <c r="F144">
        <v>3</v>
      </c>
      <c r="G144">
        <v>2190</v>
      </c>
      <c r="H144" t="s">
        <v>5320</v>
      </c>
      <c r="I144" t="s">
        <v>5320</v>
      </c>
    </row>
    <row r="145" spans="1:9" hidden="1" x14ac:dyDescent="0.2">
      <c r="A145" t="s">
        <v>142</v>
      </c>
      <c r="B145">
        <v>2</v>
      </c>
      <c r="C145">
        <v>365</v>
      </c>
      <c r="F145">
        <v>2</v>
      </c>
      <c r="G145">
        <v>365</v>
      </c>
      <c r="H145" t="s">
        <v>5320</v>
      </c>
      <c r="I145" t="s">
        <v>5320</v>
      </c>
    </row>
    <row r="146" spans="1:9" hidden="1" x14ac:dyDescent="0.2">
      <c r="A146" t="s">
        <v>141</v>
      </c>
      <c r="B146">
        <v>8</v>
      </c>
      <c r="C146">
        <v>341.25</v>
      </c>
      <c r="F146">
        <v>8</v>
      </c>
      <c r="G146">
        <v>341.25</v>
      </c>
      <c r="H146" t="s">
        <v>5320</v>
      </c>
      <c r="I146" t="s">
        <v>5320</v>
      </c>
    </row>
    <row r="147" spans="1:9" hidden="1" x14ac:dyDescent="0.2">
      <c r="A147" t="s">
        <v>143</v>
      </c>
      <c r="B147">
        <v>13</v>
      </c>
      <c r="C147">
        <v>5896.1538461538403</v>
      </c>
      <c r="D147">
        <v>5</v>
      </c>
      <c r="E147">
        <v>1825</v>
      </c>
      <c r="F147">
        <v>18</v>
      </c>
      <c r="G147">
        <v>7721.1538461538403</v>
      </c>
      <c r="H147" t="s">
        <v>2600</v>
      </c>
      <c r="I147" t="s">
        <v>2589</v>
      </c>
    </row>
    <row r="148" spans="1:9" hidden="1" x14ac:dyDescent="0.2">
      <c r="A148" t="s">
        <v>144</v>
      </c>
      <c r="B148">
        <v>529</v>
      </c>
      <c r="C148">
        <v>1720.72778827977</v>
      </c>
      <c r="D148">
        <v>7</v>
      </c>
      <c r="E148">
        <v>2867.8571428571399</v>
      </c>
      <c r="F148">
        <v>536</v>
      </c>
      <c r="G148">
        <v>4588.5849311369102</v>
      </c>
      <c r="H148" t="s">
        <v>2603</v>
      </c>
      <c r="I148" t="s">
        <v>2589</v>
      </c>
    </row>
    <row r="149" spans="1:9" hidden="1" x14ac:dyDescent="0.2">
      <c r="A149" t="s">
        <v>145</v>
      </c>
      <c r="B149">
        <v>102</v>
      </c>
      <c r="C149">
        <v>3116.8137254901899</v>
      </c>
      <c r="D149">
        <v>1</v>
      </c>
      <c r="E149">
        <v>1825</v>
      </c>
      <c r="F149">
        <v>103</v>
      </c>
      <c r="G149">
        <v>4941.8137254901903</v>
      </c>
      <c r="H149" t="s">
        <v>2609</v>
      </c>
      <c r="I149" t="s">
        <v>2589</v>
      </c>
    </row>
    <row r="150" spans="1:9" hidden="1" x14ac:dyDescent="0.2">
      <c r="A150" t="s">
        <v>146</v>
      </c>
      <c r="B150">
        <v>4</v>
      </c>
      <c r="C150">
        <v>1665</v>
      </c>
      <c r="D150">
        <v>1</v>
      </c>
      <c r="E150">
        <v>1825</v>
      </c>
      <c r="F150">
        <v>5</v>
      </c>
      <c r="G150">
        <v>3490</v>
      </c>
      <c r="H150" t="s">
        <v>2654</v>
      </c>
      <c r="I150" t="s">
        <v>2589</v>
      </c>
    </row>
    <row r="151" spans="1:9" hidden="1" x14ac:dyDescent="0.2">
      <c r="A151" t="s">
        <v>147</v>
      </c>
      <c r="B151">
        <v>19</v>
      </c>
      <c r="C151">
        <v>2218.6842105263099</v>
      </c>
      <c r="D151">
        <v>5</v>
      </c>
      <c r="E151">
        <v>3139</v>
      </c>
      <c r="F151">
        <v>24</v>
      </c>
      <c r="G151">
        <v>5357.6842105263095</v>
      </c>
      <c r="H151" t="s">
        <v>599</v>
      </c>
      <c r="I151" t="s">
        <v>588</v>
      </c>
    </row>
    <row r="152" spans="1:9" hidden="1" x14ac:dyDescent="0.2">
      <c r="A152" t="s">
        <v>148</v>
      </c>
      <c r="B152">
        <v>16</v>
      </c>
      <c r="C152">
        <v>1117.8125</v>
      </c>
      <c r="D152">
        <v>3</v>
      </c>
      <c r="E152">
        <v>973.33333333333303</v>
      </c>
      <c r="F152">
        <v>19</v>
      </c>
      <c r="G152">
        <v>2091.145833333333</v>
      </c>
      <c r="H152" t="s">
        <v>2760</v>
      </c>
      <c r="I152" t="s">
        <v>2752</v>
      </c>
    </row>
    <row r="153" spans="1:9" hidden="1" x14ac:dyDescent="0.2">
      <c r="A153" t="s">
        <v>149</v>
      </c>
      <c r="B153">
        <v>1</v>
      </c>
      <c r="C153">
        <v>365</v>
      </c>
      <c r="F153">
        <v>1</v>
      </c>
      <c r="G153">
        <v>365</v>
      </c>
      <c r="H153" t="s">
        <v>2772</v>
      </c>
      <c r="I153" t="s">
        <v>2752</v>
      </c>
    </row>
    <row r="154" spans="1:9" hidden="1" x14ac:dyDescent="0.2">
      <c r="A154" t="s">
        <v>150</v>
      </c>
      <c r="B154">
        <v>13</v>
      </c>
      <c r="C154">
        <v>610.38461538461502</v>
      </c>
      <c r="D154">
        <v>1</v>
      </c>
      <c r="E154">
        <v>1460</v>
      </c>
      <c r="F154">
        <v>14</v>
      </c>
      <c r="G154">
        <v>2070.3846153846152</v>
      </c>
      <c r="H154" t="s">
        <v>2798</v>
      </c>
      <c r="I154" t="s">
        <v>2774</v>
      </c>
    </row>
    <row r="155" spans="1:9" hidden="1" x14ac:dyDescent="0.2">
      <c r="A155" t="s">
        <v>151</v>
      </c>
      <c r="B155">
        <v>45</v>
      </c>
      <c r="C155">
        <v>1136.2666666666601</v>
      </c>
      <c r="D155">
        <v>3</v>
      </c>
      <c r="E155">
        <v>1195</v>
      </c>
      <c r="F155">
        <v>48</v>
      </c>
      <c r="G155">
        <v>2331.2666666666601</v>
      </c>
      <c r="H155" t="s">
        <v>2814</v>
      </c>
      <c r="I155" t="s">
        <v>2812</v>
      </c>
    </row>
    <row r="156" spans="1:9" hidden="1" x14ac:dyDescent="0.2">
      <c r="A156" t="s">
        <v>152</v>
      </c>
      <c r="B156">
        <v>5</v>
      </c>
      <c r="C156">
        <v>659</v>
      </c>
      <c r="D156">
        <v>2</v>
      </c>
      <c r="E156">
        <v>2737.5</v>
      </c>
      <c r="F156">
        <v>7</v>
      </c>
      <c r="G156">
        <v>3396.5</v>
      </c>
      <c r="H156" t="s">
        <v>2817</v>
      </c>
      <c r="I156" t="s">
        <v>2812</v>
      </c>
    </row>
    <row r="157" spans="1:9" hidden="1" x14ac:dyDescent="0.2">
      <c r="A157" t="s">
        <v>153</v>
      </c>
      <c r="B157">
        <v>16</v>
      </c>
      <c r="C157">
        <v>1209.0625</v>
      </c>
      <c r="F157">
        <v>16</v>
      </c>
      <c r="G157">
        <v>1209.0625</v>
      </c>
      <c r="H157" t="s">
        <v>2820</v>
      </c>
      <c r="I157" t="s">
        <v>2812</v>
      </c>
    </row>
    <row r="158" spans="1:9" hidden="1" x14ac:dyDescent="0.2">
      <c r="A158" t="s">
        <v>154</v>
      </c>
      <c r="B158">
        <v>3</v>
      </c>
      <c r="C158">
        <v>1703.3333333333301</v>
      </c>
      <c r="F158">
        <v>3</v>
      </c>
      <c r="G158">
        <v>1703.3333333333301</v>
      </c>
      <c r="H158" t="s">
        <v>2827</v>
      </c>
      <c r="I158" t="s">
        <v>2825</v>
      </c>
    </row>
    <row r="159" spans="1:9" hidden="1" x14ac:dyDescent="0.2">
      <c r="A159" t="s">
        <v>155</v>
      </c>
      <c r="B159">
        <v>3</v>
      </c>
      <c r="C159">
        <v>1825</v>
      </c>
      <c r="F159">
        <v>3</v>
      </c>
      <c r="G159">
        <v>1825</v>
      </c>
      <c r="H159" t="s">
        <v>2839</v>
      </c>
      <c r="I159" t="s">
        <v>2825</v>
      </c>
    </row>
    <row r="160" spans="1:9" hidden="1" x14ac:dyDescent="0.2">
      <c r="A160" t="s">
        <v>156</v>
      </c>
      <c r="B160">
        <v>1</v>
      </c>
      <c r="C160">
        <v>3650</v>
      </c>
      <c r="F160">
        <v>1</v>
      </c>
      <c r="G160">
        <v>3650</v>
      </c>
      <c r="H160" t="s">
        <v>2860</v>
      </c>
      <c r="I160" t="s">
        <v>2856</v>
      </c>
    </row>
    <row r="161" spans="1:9" hidden="1" x14ac:dyDescent="0.2">
      <c r="A161" t="s">
        <v>159</v>
      </c>
      <c r="B161">
        <v>21</v>
      </c>
      <c r="C161">
        <v>2491.1904761904698</v>
      </c>
      <c r="D161">
        <v>3</v>
      </c>
      <c r="E161">
        <v>3041.6666666666601</v>
      </c>
      <c r="F161">
        <v>24</v>
      </c>
      <c r="G161">
        <v>5532.8571428571304</v>
      </c>
      <c r="H161" t="s">
        <v>624</v>
      </c>
      <c r="I161" t="s">
        <v>619</v>
      </c>
    </row>
    <row r="162" spans="1:9" hidden="1" x14ac:dyDescent="0.2">
      <c r="A162" t="s">
        <v>160</v>
      </c>
      <c r="B162">
        <v>1</v>
      </c>
      <c r="C162">
        <v>1825</v>
      </c>
      <c r="F162">
        <v>1</v>
      </c>
      <c r="G162">
        <v>1825</v>
      </c>
      <c r="H162" t="s">
        <v>627</v>
      </c>
      <c r="I162" t="s">
        <v>619</v>
      </c>
    </row>
    <row r="163" spans="1:9" hidden="1" x14ac:dyDescent="0.2">
      <c r="A163" t="s">
        <v>157</v>
      </c>
      <c r="B163">
        <v>18</v>
      </c>
      <c r="C163">
        <v>1328.05555555555</v>
      </c>
      <c r="D163">
        <v>0</v>
      </c>
      <c r="E163">
        <v>0</v>
      </c>
      <c r="F163">
        <v>18</v>
      </c>
      <c r="G163">
        <v>1328.05555555555</v>
      </c>
      <c r="H163" t="s">
        <v>2901</v>
      </c>
      <c r="I163" t="s">
        <v>2899</v>
      </c>
    </row>
    <row r="164" spans="1:9" hidden="1" x14ac:dyDescent="0.2">
      <c r="A164" t="s">
        <v>299</v>
      </c>
      <c r="D164">
        <v>2</v>
      </c>
      <c r="E164">
        <v>1460</v>
      </c>
      <c r="F164">
        <v>2</v>
      </c>
      <c r="G164">
        <v>1460</v>
      </c>
      <c r="H164" t="s">
        <v>5320</v>
      </c>
      <c r="I164" t="s">
        <v>5320</v>
      </c>
    </row>
    <row r="165" spans="1:9" hidden="1" x14ac:dyDescent="0.2">
      <c r="A165" t="s">
        <v>158</v>
      </c>
      <c r="B165">
        <v>1</v>
      </c>
      <c r="C165">
        <v>1825</v>
      </c>
      <c r="D165">
        <v>2</v>
      </c>
      <c r="E165">
        <v>1460</v>
      </c>
      <c r="F165">
        <v>3</v>
      </c>
      <c r="G165">
        <v>3285</v>
      </c>
      <c r="H165" t="s">
        <v>2910</v>
      </c>
      <c r="I165" t="s">
        <v>2899</v>
      </c>
    </row>
    <row r="166" spans="1:9" hidden="1" x14ac:dyDescent="0.2">
      <c r="A166" t="s">
        <v>161</v>
      </c>
      <c r="B166">
        <v>109</v>
      </c>
      <c r="C166">
        <v>2176.2844036697202</v>
      </c>
      <c r="D166">
        <v>12</v>
      </c>
      <c r="E166">
        <v>2524.5833333333298</v>
      </c>
      <c r="F166">
        <v>121</v>
      </c>
      <c r="G166">
        <v>4700.86773700305</v>
      </c>
      <c r="H166" t="s">
        <v>659</v>
      </c>
      <c r="I166" t="s">
        <v>657</v>
      </c>
    </row>
    <row r="167" spans="1:9" hidden="1" x14ac:dyDescent="0.2">
      <c r="A167" t="s">
        <v>171</v>
      </c>
      <c r="B167">
        <v>1</v>
      </c>
      <c r="C167">
        <v>3650</v>
      </c>
      <c r="F167">
        <v>1</v>
      </c>
      <c r="G167">
        <v>3650</v>
      </c>
      <c r="H167" t="s">
        <v>5320</v>
      </c>
      <c r="I167" t="s">
        <v>5320</v>
      </c>
    </row>
    <row r="168" spans="1:9" hidden="1" x14ac:dyDescent="0.2">
      <c r="A168" t="s">
        <v>162</v>
      </c>
      <c r="B168">
        <v>264</v>
      </c>
      <c r="C168">
        <v>1483.6174242424199</v>
      </c>
      <c r="D168">
        <v>19</v>
      </c>
      <c r="E168">
        <v>1688.6842105263099</v>
      </c>
      <c r="F168">
        <v>283</v>
      </c>
      <c r="G168">
        <v>3172.3016347687299</v>
      </c>
      <c r="H168" t="s">
        <v>2952</v>
      </c>
      <c r="I168" t="s">
        <v>2899</v>
      </c>
    </row>
    <row r="169" spans="1:9" hidden="1" x14ac:dyDescent="0.2">
      <c r="A169" t="s">
        <v>163</v>
      </c>
      <c r="B169">
        <v>6</v>
      </c>
      <c r="C169">
        <v>2159.1666666666601</v>
      </c>
      <c r="D169">
        <v>1</v>
      </c>
      <c r="E169">
        <v>1825</v>
      </c>
      <c r="F169">
        <v>7</v>
      </c>
      <c r="G169">
        <v>3984.1666666666601</v>
      </c>
      <c r="H169" t="s">
        <v>5320</v>
      </c>
      <c r="I169" t="s">
        <v>5320</v>
      </c>
    </row>
    <row r="170" spans="1:9" hidden="1" x14ac:dyDescent="0.2">
      <c r="A170" t="s">
        <v>164</v>
      </c>
      <c r="B170">
        <v>1</v>
      </c>
      <c r="C170">
        <v>730</v>
      </c>
      <c r="F170">
        <v>1</v>
      </c>
      <c r="G170">
        <v>730</v>
      </c>
      <c r="H170" t="s">
        <v>2956</v>
      </c>
      <c r="I170" t="s">
        <v>2954</v>
      </c>
    </row>
    <row r="171" spans="1:9" hidden="1" x14ac:dyDescent="0.2">
      <c r="A171" t="s">
        <v>321</v>
      </c>
      <c r="B171">
        <v>55</v>
      </c>
      <c r="C171">
        <v>1344.6363636363601</v>
      </c>
      <c r="D171">
        <v>6</v>
      </c>
      <c r="E171">
        <v>2859.1666666666601</v>
      </c>
      <c r="F171">
        <v>61</v>
      </c>
      <c r="G171">
        <v>4203.80303030302</v>
      </c>
      <c r="H171" t="s">
        <v>2962</v>
      </c>
      <c r="I171" t="s">
        <v>2954</v>
      </c>
    </row>
    <row r="172" spans="1:9" hidden="1" x14ac:dyDescent="0.2">
      <c r="A172" t="s">
        <v>322</v>
      </c>
      <c r="B172">
        <v>1</v>
      </c>
      <c r="C172">
        <v>1825</v>
      </c>
      <c r="F172">
        <v>1</v>
      </c>
      <c r="G172">
        <v>1825</v>
      </c>
      <c r="H172" t="s">
        <v>2968</v>
      </c>
      <c r="I172" t="s">
        <v>2954</v>
      </c>
    </row>
    <row r="173" spans="1:9" hidden="1" x14ac:dyDescent="0.2">
      <c r="A173" t="s">
        <v>323</v>
      </c>
      <c r="B173">
        <v>1</v>
      </c>
      <c r="C173">
        <v>730</v>
      </c>
      <c r="F173">
        <v>1</v>
      </c>
      <c r="G173">
        <v>730</v>
      </c>
      <c r="H173" t="s">
        <v>2971</v>
      </c>
      <c r="I173" t="s">
        <v>2954</v>
      </c>
    </row>
    <row r="174" spans="1:9" hidden="1" x14ac:dyDescent="0.2">
      <c r="A174" t="s">
        <v>324</v>
      </c>
      <c r="B174">
        <v>5</v>
      </c>
      <c r="C174">
        <v>803</v>
      </c>
      <c r="D174">
        <v>1</v>
      </c>
      <c r="E174">
        <v>1825</v>
      </c>
      <c r="F174">
        <v>6</v>
      </c>
      <c r="G174">
        <v>2628</v>
      </c>
      <c r="H174" t="s">
        <v>2974</v>
      </c>
      <c r="I174" t="s">
        <v>2954</v>
      </c>
    </row>
    <row r="175" spans="1:9" hidden="1" x14ac:dyDescent="0.2">
      <c r="A175" t="s">
        <v>168</v>
      </c>
      <c r="B175">
        <v>18</v>
      </c>
      <c r="C175">
        <v>1023.88888888888</v>
      </c>
      <c r="D175">
        <v>3</v>
      </c>
      <c r="E175">
        <v>790</v>
      </c>
      <c r="F175">
        <v>21</v>
      </c>
      <c r="G175">
        <v>1813.88888888888</v>
      </c>
      <c r="H175" t="s">
        <v>2983</v>
      </c>
      <c r="I175" t="s">
        <v>2954</v>
      </c>
    </row>
    <row r="176" spans="1:9" hidden="1" x14ac:dyDescent="0.2">
      <c r="A176" t="s">
        <v>169</v>
      </c>
      <c r="B176">
        <v>1</v>
      </c>
      <c r="C176">
        <v>730</v>
      </c>
      <c r="F176">
        <v>1</v>
      </c>
      <c r="G176">
        <v>730</v>
      </c>
      <c r="H176" t="s">
        <v>2986</v>
      </c>
      <c r="I176" t="s">
        <v>2954</v>
      </c>
    </row>
    <row r="177" spans="1:9" hidden="1" x14ac:dyDescent="0.2">
      <c r="A177" t="s">
        <v>325</v>
      </c>
      <c r="B177">
        <v>22</v>
      </c>
      <c r="C177">
        <v>6586.1363636363603</v>
      </c>
      <c r="D177">
        <v>5</v>
      </c>
      <c r="E177">
        <v>4088</v>
      </c>
      <c r="F177">
        <v>27</v>
      </c>
      <c r="G177">
        <v>10674.13636363636</v>
      </c>
      <c r="H177" t="s">
        <v>2991</v>
      </c>
      <c r="I177" t="s">
        <v>2954</v>
      </c>
    </row>
    <row r="178" spans="1:9" hidden="1" x14ac:dyDescent="0.2">
      <c r="A178" t="s">
        <v>326</v>
      </c>
      <c r="B178">
        <v>1</v>
      </c>
      <c r="C178">
        <v>365</v>
      </c>
      <c r="F178">
        <v>1</v>
      </c>
      <c r="G178">
        <v>365</v>
      </c>
      <c r="H178" t="s">
        <v>2999</v>
      </c>
      <c r="I178" t="s">
        <v>2997</v>
      </c>
    </row>
    <row r="179" spans="1:9" x14ac:dyDescent="0.2">
      <c r="A179" t="s">
        <v>327</v>
      </c>
      <c r="B179">
        <v>471</v>
      </c>
      <c r="C179">
        <v>1824.2781316348101</v>
      </c>
      <c r="D179">
        <v>92</v>
      </c>
      <c r="E179">
        <v>2355.54347826086</v>
      </c>
      <c r="F179">
        <v>563</v>
      </c>
      <c r="G179">
        <v>4179.82160989567</v>
      </c>
      <c r="H179" t="s">
        <v>3002</v>
      </c>
      <c r="I179" t="s">
        <v>2997</v>
      </c>
    </row>
    <row r="180" spans="1:9" hidden="1" x14ac:dyDescent="0.2">
      <c r="A180" t="s">
        <v>328</v>
      </c>
      <c r="B180">
        <v>15</v>
      </c>
      <c r="C180">
        <v>2336</v>
      </c>
      <c r="D180">
        <v>1</v>
      </c>
      <c r="E180">
        <v>1825</v>
      </c>
      <c r="F180">
        <v>16</v>
      </c>
      <c r="G180">
        <v>4161</v>
      </c>
      <c r="H180" t="s">
        <v>3005</v>
      </c>
      <c r="I180" t="s">
        <v>2997</v>
      </c>
    </row>
    <row r="181" spans="1:9" hidden="1" x14ac:dyDescent="0.2">
      <c r="A181" t="s">
        <v>329</v>
      </c>
      <c r="B181">
        <v>55</v>
      </c>
      <c r="C181">
        <v>4363.9090909090901</v>
      </c>
      <c r="D181">
        <v>15</v>
      </c>
      <c r="E181">
        <v>7786.6666666666597</v>
      </c>
      <c r="F181">
        <v>70</v>
      </c>
      <c r="G181">
        <v>12150.575757575749</v>
      </c>
      <c r="H181" t="s">
        <v>3008</v>
      </c>
      <c r="I181" t="s">
        <v>2997</v>
      </c>
    </row>
    <row r="182" spans="1:9" hidden="1" x14ac:dyDescent="0.2">
      <c r="A182" t="s">
        <v>330</v>
      </c>
      <c r="B182">
        <v>1</v>
      </c>
      <c r="C182">
        <v>5475</v>
      </c>
      <c r="F182">
        <v>1</v>
      </c>
      <c r="G182">
        <v>5475</v>
      </c>
      <c r="H182" t="s">
        <v>3011</v>
      </c>
      <c r="I182" t="s">
        <v>2997</v>
      </c>
    </row>
    <row r="183" spans="1:9" hidden="1" x14ac:dyDescent="0.2">
      <c r="A183" t="s">
        <v>331</v>
      </c>
      <c r="B183">
        <v>16</v>
      </c>
      <c r="C183">
        <v>1574.0625</v>
      </c>
      <c r="D183">
        <v>4</v>
      </c>
      <c r="E183">
        <v>1642.5</v>
      </c>
      <c r="F183">
        <v>20</v>
      </c>
      <c r="G183">
        <v>3216.5625</v>
      </c>
      <c r="H183" t="s">
        <v>3015</v>
      </c>
      <c r="I183" t="s">
        <v>3013</v>
      </c>
    </row>
    <row r="184" spans="1:9" hidden="1" x14ac:dyDescent="0.2">
      <c r="A184" t="s">
        <v>332</v>
      </c>
      <c r="B184">
        <v>198</v>
      </c>
      <c r="C184">
        <v>1323.98989898989</v>
      </c>
      <c r="D184">
        <v>28</v>
      </c>
      <c r="E184">
        <v>1492.8571428571399</v>
      </c>
      <c r="F184">
        <v>226</v>
      </c>
      <c r="G184">
        <v>2816.8470418470297</v>
      </c>
      <c r="H184" t="s">
        <v>3018</v>
      </c>
      <c r="I184" t="s">
        <v>3013</v>
      </c>
    </row>
    <row r="185" spans="1:9" hidden="1" x14ac:dyDescent="0.2">
      <c r="A185" t="s">
        <v>333</v>
      </c>
      <c r="B185">
        <v>9</v>
      </c>
      <c r="C185">
        <v>8516.6666666666606</v>
      </c>
      <c r="F185">
        <v>9</v>
      </c>
      <c r="G185">
        <v>8516.6666666666606</v>
      </c>
      <c r="H185" t="s">
        <v>3021</v>
      </c>
      <c r="I185" t="s">
        <v>3013</v>
      </c>
    </row>
    <row r="186" spans="1:9" hidden="1" x14ac:dyDescent="0.2">
      <c r="A186" t="s">
        <v>334</v>
      </c>
      <c r="B186">
        <v>7</v>
      </c>
      <c r="C186">
        <v>1251.42857142857</v>
      </c>
      <c r="F186">
        <v>7</v>
      </c>
      <c r="G186">
        <v>1251.42857142857</v>
      </c>
      <c r="H186" t="s">
        <v>3027</v>
      </c>
      <c r="I186" t="s">
        <v>3013</v>
      </c>
    </row>
    <row r="187" spans="1:9" hidden="1" x14ac:dyDescent="0.2">
      <c r="A187" t="s">
        <v>335</v>
      </c>
      <c r="B187">
        <v>10</v>
      </c>
      <c r="C187">
        <v>1387</v>
      </c>
      <c r="D187">
        <v>2</v>
      </c>
      <c r="E187">
        <v>1825</v>
      </c>
      <c r="F187">
        <v>12</v>
      </c>
      <c r="G187">
        <v>3212</v>
      </c>
      <c r="H187" t="s">
        <v>3030</v>
      </c>
      <c r="I187" t="s">
        <v>3013</v>
      </c>
    </row>
    <row r="188" spans="1:9" hidden="1" x14ac:dyDescent="0.2">
      <c r="A188" t="s">
        <v>336</v>
      </c>
      <c r="B188">
        <v>199</v>
      </c>
      <c r="C188">
        <v>1245.8542713567799</v>
      </c>
      <c r="D188">
        <v>42</v>
      </c>
      <c r="E188">
        <v>1268.80952380952</v>
      </c>
      <c r="F188">
        <v>241</v>
      </c>
      <c r="G188">
        <v>2514.6637951662997</v>
      </c>
      <c r="H188" t="s">
        <v>3033</v>
      </c>
      <c r="I188" t="s">
        <v>3013</v>
      </c>
    </row>
    <row r="189" spans="1:9" hidden="1" x14ac:dyDescent="0.2">
      <c r="A189" t="s">
        <v>337</v>
      </c>
      <c r="B189">
        <v>1</v>
      </c>
      <c r="C189">
        <v>1245</v>
      </c>
      <c r="F189">
        <v>1</v>
      </c>
      <c r="G189">
        <v>1245</v>
      </c>
      <c r="H189" t="s">
        <v>1229</v>
      </c>
      <c r="I189" t="s">
        <v>3013</v>
      </c>
    </row>
    <row r="190" spans="1:9" hidden="1" x14ac:dyDescent="0.2">
      <c r="A190" t="s">
        <v>338</v>
      </c>
      <c r="B190">
        <v>2</v>
      </c>
      <c r="C190">
        <v>2190</v>
      </c>
      <c r="F190">
        <v>2</v>
      </c>
      <c r="G190">
        <v>2190</v>
      </c>
      <c r="H190" t="s">
        <v>621</v>
      </c>
      <c r="I190" t="s">
        <v>3038</v>
      </c>
    </row>
    <row r="191" spans="1:9" hidden="1" x14ac:dyDescent="0.2">
      <c r="A191" t="s">
        <v>339</v>
      </c>
      <c r="B191">
        <v>2</v>
      </c>
      <c r="C191">
        <v>547.5</v>
      </c>
      <c r="F191">
        <v>2</v>
      </c>
      <c r="G191">
        <v>547.5</v>
      </c>
      <c r="H191" t="s">
        <v>3042</v>
      </c>
      <c r="I191" t="s">
        <v>3038</v>
      </c>
    </row>
    <row r="192" spans="1:9" x14ac:dyDescent="0.2">
      <c r="A192" t="s">
        <v>340</v>
      </c>
      <c r="B192">
        <v>573</v>
      </c>
      <c r="C192">
        <v>1070.3926701570599</v>
      </c>
      <c r="D192">
        <v>65</v>
      </c>
      <c r="E192">
        <v>1215.9230769230701</v>
      </c>
      <c r="F192">
        <v>638</v>
      </c>
      <c r="G192">
        <v>2286.3157470801298</v>
      </c>
      <c r="H192" t="s">
        <v>3045</v>
      </c>
      <c r="I192" t="s">
        <v>3038</v>
      </c>
    </row>
    <row r="193" spans="1:9" hidden="1" x14ac:dyDescent="0.2">
      <c r="A193" t="s">
        <v>341</v>
      </c>
      <c r="B193">
        <v>7</v>
      </c>
      <c r="C193">
        <v>1095</v>
      </c>
      <c r="F193">
        <v>7</v>
      </c>
      <c r="G193">
        <v>1095</v>
      </c>
      <c r="H193" t="s">
        <v>3048</v>
      </c>
      <c r="I193" t="s">
        <v>3038</v>
      </c>
    </row>
    <row r="194" spans="1:9" hidden="1" x14ac:dyDescent="0.2">
      <c r="A194" t="s">
        <v>342</v>
      </c>
      <c r="B194">
        <v>190</v>
      </c>
      <c r="C194">
        <v>1220.6842105263099</v>
      </c>
      <c r="D194">
        <v>32</v>
      </c>
      <c r="E194">
        <v>1315.3125</v>
      </c>
      <c r="F194">
        <v>222</v>
      </c>
      <c r="G194">
        <v>2535.9967105263099</v>
      </c>
      <c r="H194" t="s">
        <v>3051</v>
      </c>
      <c r="I194" t="s">
        <v>3038</v>
      </c>
    </row>
    <row r="195" spans="1:9" hidden="1" x14ac:dyDescent="0.2">
      <c r="A195" t="s">
        <v>343</v>
      </c>
      <c r="B195">
        <v>2</v>
      </c>
      <c r="C195">
        <v>1277.5</v>
      </c>
      <c r="D195">
        <v>1</v>
      </c>
      <c r="E195">
        <v>1825</v>
      </c>
      <c r="F195">
        <v>3</v>
      </c>
      <c r="G195">
        <v>3102.5</v>
      </c>
      <c r="H195" t="s">
        <v>3054</v>
      </c>
      <c r="I195" t="s">
        <v>3038</v>
      </c>
    </row>
    <row r="196" spans="1:9" hidden="1" x14ac:dyDescent="0.2">
      <c r="A196" t="s">
        <v>344</v>
      </c>
      <c r="B196">
        <v>16</v>
      </c>
      <c r="C196">
        <v>948.4375</v>
      </c>
      <c r="D196">
        <v>5</v>
      </c>
      <c r="E196">
        <v>1533</v>
      </c>
      <c r="F196">
        <v>21</v>
      </c>
      <c r="G196">
        <v>2481.4375</v>
      </c>
      <c r="H196" t="s">
        <v>3072</v>
      </c>
      <c r="I196" t="s">
        <v>3070</v>
      </c>
    </row>
    <row r="197" spans="1:9" hidden="1" x14ac:dyDescent="0.2">
      <c r="A197" t="s">
        <v>345</v>
      </c>
      <c r="B197">
        <v>1</v>
      </c>
      <c r="C197">
        <v>365</v>
      </c>
      <c r="D197">
        <v>1</v>
      </c>
      <c r="E197">
        <v>1825</v>
      </c>
      <c r="F197">
        <v>2</v>
      </c>
      <c r="G197">
        <v>2190</v>
      </c>
      <c r="H197" t="s">
        <v>3075</v>
      </c>
      <c r="I197" t="s">
        <v>3070</v>
      </c>
    </row>
    <row r="198" spans="1:9" x14ac:dyDescent="0.2">
      <c r="A198" t="s">
        <v>346</v>
      </c>
      <c r="B198">
        <v>426</v>
      </c>
      <c r="C198">
        <v>4632.8380281690097</v>
      </c>
      <c r="D198">
        <v>75</v>
      </c>
      <c r="E198">
        <v>4540.6000000000004</v>
      </c>
      <c r="F198">
        <v>501</v>
      </c>
      <c r="G198">
        <v>9173.4380281690101</v>
      </c>
      <c r="H198" t="s">
        <v>3078</v>
      </c>
      <c r="I198" t="s">
        <v>3070</v>
      </c>
    </row>
    <row r="199" spans="1:9" hidden="1" x14ac:dyDescent="0.2">
      <c r="A199" t="s">
        <v>347</v>
      </c>
      <c r="B199">
        <v>24</v>
      </c>
      <c r="C199">
        <v>5079.5833333333303</v>
      </c>
      <c r="D199">
        <v>3</v>
      </c>
      <c r="E199">
        <v>5475</v>
      </c>
      <c r="F199">
        <v>27</v>
      </c>
      <c r="G199">
        <v>10554.58333333333</v>
      </c>
      <c r="H199" t="s">
        <v>3082</v>
      </c>
      <c r="I199" t="s">
        <v>3080</v>
      </c>
    </row>
    <row r="200" spans="1:9" hidden="1" x14ac:dyDescent="0.2">
      <c r="A200" t="s">
        <v>348</v>
      </c>
      <c r="B200">
        <v>1</v>
      </c>
      <c r="C200">
        <v>18250</v>
      </c>
      <c r="F200">
        <v>1</v>
      </c>
      <c r="G200">
        <v>18250</v>
      </c>
      <c r="H200" t="s">
        <v>3091</v>
      </c>
      <c r="I200" t="s">
        <v>3080</v>
      </c>
    </row>
    <row r="201" spans="1:9" hidden="1" x14ac:dyDescent="0.2">
      <c r="A201" t="s">
        <v>349</v>
      </c>
      <c r="D201">
        <v>1</v>
      </c>
      <c r="E201">
        <v>7300</v>
      </c>
      <c r="F201">
        <v>1</v>
      </c>
      <c r="G201">
        <v>7300</v>
      </c>
      <c r="H201" t="s">
        <v>3094</v>
      </c>
      <c r="I201" t="s">
        <v>3080</v>
      </c>
    </row>
    <row r="202" spans="1:9" hidden="1" x14ac:dyDescent="0.2">
      <c r="A202" t="s">
        <v>350</v>
      </c>
      <c r="B202">
        <v>6</v>
      </c>
      <c r="C202">
        <v>617.5</v>
      </c>
      <c r="F202">
        <v>6</v>
      </c>
      <c r="G202">
        <v>617.5</v>
      </c>
      <c r="H202" t="s">
        <v>3100</v>
      </c>
      <c r="I202" t="s">
        <v>3080</v>
      </c>
    </row>
    <row r="203" spans="1:9" hidden="1" x14ac:dyDescent="0.2">
      <c r="A203" t="s">
        <v>351</v>
      </c>
      <c r="B203">
        <v>38</v>
      </c>
      <c r="C203">
        <v>984.34210526315701</v>
      </c>
      <c r="D203">
        <v>8</v>
      </c>
      <c r="E203">
        <v>1190</v>
      </c>
      <c r="F203">
        <v>46</v>
      </c>
      <c r="G203">
        <v>2174.342105263157</v>
      </c>
      <c r="H203" t="s">
        <v>3103</v>
      </c>
      <c r="I203" t="s">
        <v>3080</v>
      </c>
    </row>
    <row r="204" spans="1:9" hidden="1" x14ac:dyDescent="0.2">
      <c r="A204" t="s">
        <v>352</v>
      </c>
      <c r="B204">
        <v>1</v>
      </c>
      <c r="C204">
        <v>1825</v>
      </c>
      <c r="F204">
        <v>1</v>
      </c>
      <c r="G204">
        <v>1825</v>
      </c>
      <c r="H204" t="s">
        <v>3106</v>
      </c>
      <c r="I204" t="s">
        <v>3080</v>
      </c>
    </row>
    <row r="205" spans="1:9" hidden="1" x14ac:dyDescent="0.2">
      <c r="A205" t="s">
        <v>353</v>
      </c>
      <c r="B205">
        <v>9</v>
      </c>
      <c r="C205">
        <v>1236.6666666666599</v>
      </c>
      <c r="D205">
        <v>2</v>
      </c>
      <c r="E205">
        <v>1095</v>
      </c>
      <c r="F205">
        <v>11</v>
      </c>
      <c r="G205">
        <v>2331.6666666666597</v>
      </c>
      <c r="H205" t="s">
        <v>3109</v>
      </c>
      <c r="I205" t="s">
        <v>3080</v>
      </c>
    </row>
    <row r="206" spans="1:9" hidden="1" x14ac:dyDescent="0.2">
      <c r="A206" t="s">
        <v>354</v>
      </c>
      <c r="B206">
        <v>46</v>
      </c>
      <c r="C206">
        <v>6100.3260869565202</v>
      </c>
      <c r="D206">
        <v>10</v>
      </c>
      <c r="E206">
        <v>4964</v>
      </c>
      <c r="F206">
        <v>56</v>
      </c>
      <c r="G206">
        <v>11064.32608695652</v>
      </c>
      <c r="H206" t="s">
        <v>3112</v>
      </c>
      <c r="I206" t="s">
        <v>3080</v>
      </c>
    </row>
    <row r="207" spans="1:9" hidden="1" x14ac:dyDescent="0.2">
      <c r="A207" t="s">
        <v>355</v>
      </c>
      <c r="B207">
        <v>1</v>
      </c>
      <c r="C207">
        <v>20075</v>
      </c>
      <c r="F207">
        <v>1</v>
      </c>
      <c r="G207">
        <v>20075</v>
      </c>
      <c r="H207" t="s">
        <v>3115</v>
      </c>
      <c r="I207" t="s">
        <v>3080</v>
      </c>
    </row>
    <row r="208" spans="1:9" hidden="1" x14ac:dyDescent="0.2">
      <c r="A208" t="s">
        <v>356</v>
      </c>
      <c r="B208">
        <v>64</v>
      </c>
      <c r="C208">
        <v>2674.765625</v>
      </c>
      <c r="D208">
        <v>4</v>
      </c>
      <c r="E208">
        <v>3193.75</v>
      </c>
      <c r="F208">
        <v>68</v>
      </c>
      <c r="G208">
        <v>5868.515625</v>
      </c>
      <c r="H208" t="s">
        <v>3118</v>
      </c>
      <c r="I208" t="s">
        <v>3080</v>
      </c>
    </row>
    <row r="209" spans="1:9" hidden="1" x14ac:dyDescent="0.2">
      <c r="A209" t="s">
        <v>357</v>
      </c>
      <c r="B209">
        <v>3</v>
      </c>
      <c r="C209">
        <v>3650</v>
      </c>
      <c r="F209">
        <v>3</v>
      </c>
      <c r="G209">
        <v>3650</v>
      </c>
      <c r="H209" t="s">
        <v>1229</v>
      </c>
      <c r="I209">
        <v>0</v>
      </c>
    </row>
    <row r="210" spans="1:9" hidden="1" x14ac:dyDescent="0.2">
      <c r="A210" t="s">
        <v>358</v>
      </c>
      <c r="B210">
        <v>4</v>
      </c>
      <c r="C210">
        <v>1186.25</v>
      </c>
      <c r="F210">
        <v>4</v>
      </c>
      <c r="G210">
        <v>1186.25</v>
      </c>
      <c r="H210" t="s">
        <v>621</v>
      </c>
      <c r="I210">
        <v>0</v>
      </c>
    </row>
    <row r="211" spans="1:9" hidden="1" x14ac:dyDescent="0.2">
      <c r="A211" t="s">
        <v>178</v>
      </c>
      <c r="B211">
        <v>62</v>
      </c>
      <c r="C211">
        <v>7081.77419354838</v>
      </c>
      <c r="D211">
        <v>9</v>
      </c>
      <c r="E211">
        <v>2514.4444444444398</v>
      </c>
      <c r="F211">
        <v>71</v>
      </c>
      <c r="G211">
        <v>9596.2186379928207</v>
      </c>
      <c r="H211" t="s">
        <v>3129</v>
      </c>
      <c r="I211">
        <v>0</v>
      </c>
    </row>
    <row r="212" spans="1:9" hidden="1" x14ac:dyDescent="0.2">
      <c r="A212" t="s">
        <v>359</v>
      </c>
      <c r="B212">
        <v>31</v>
      </c>
      <c r="C212">
        <v>9949.0322580645097</v>
      </c>
      <c r="D212">
        <v>6</v>
      </c>
      <c r="E212">
        <v>16607.5</v>
      </c>
      <c r="F212">
        <v>37</v>
      </c>
      <c r="G212">
        <v>26556.532258064508</v>
      </c>
      <c r="H212" t="s">
        <v>3132</v>
      </c>
      <c r="I212">
        <v>0</v>
      </c>
    </row>
    <row r="213" spans="1:9" hidden="1" x14ac:dyDescent="0.2">
      <c r="A213" t="s">
        <v>360</v>
      </c>
      <c r="B213">
        <v>1</v>
      </c>
      <c r="C213">
        <v>365</v>
      </c>
      <c r="F213">
        <v>1</v>
      </c>
      <c r="G213">
        <v>365</v>
      </c>
      <c r="H213" t="s">
        <v>3135</v>
      </c>
      <c r="I213">
        <v>0</v>
      </c>
    </row>
    <row r="214" spans="1:9" hidden="1" x14ac:dyDescent="0.2">
      <c r="A214" t="s">
        <v>361</v>
      </c>
      <c r="B214">
        <v>1</v>
      </c>
      <c r="C214">
        <v>365</v>
      </c>
      <c r="F214">
        <v>1</v>
      </c>
      <c r="G214">
        <v>365</v>
      </c>
      <c r="H214" t="s">
        <v>3138</v>
      </c>
      <c r="I214">
        <v>0</v>
      </c>
    </row>
    <row r="215" spans="1:9" hidden="1" x14ac:dyDescent="0.2">
      <c r="A215" t="s">
        <v>362</v>
      </c>
      <c r="B215">
        <v>126</v>
      </c>
      <c r="C215">
        <v>3936.9285714285702</v>
      </c>
      <c r="D215">
        <v>28</v>
      </c>
      <c r="E215">
        <v>3506.6071428571399</v>
      </c>
      <c r="F215">
        <v>154</v>
      </c>
      <c r="G215">
        <v>7443.5357142857101</v>
      </c>
      <c r="H215" t="s">
        <v>5320</v>
      </c>
      <c r="I215" t="s">
        <v>5320</v>
      </c>
    </row>
    <row r="216" spans="1:9" hidden="1" x14ac:dyDescent="0.2">
      <c r="A216" t="s">
        <v>363</v>
      </c>
      <c r="B216">
        <v>1</v>
      </c>
      <c r="C216">
        <v>365</v>
      </c>
      <c r="F216">
        <v>1</v>
      </c>
      <c r="G216">
        <v>365</v>
      </c>
      <c r="H216" t="s">
        <v>5320</v>
      </c>
      <c r="I216" t="s">
        <v>5320</v>
      </c>
    </row>
    <row r="217" spans="1:9" hidden="1" x14ac:dyDescent="0.2">
      <c r="A217" t="s">
        <v>364</v>
      </c>
      <c r="D217">
        <v>1</v>
      </c>
      <c r="E217">
        <v>1825</v>
      </c>
      <c r="F217">
        <v>1</v>
      </c>
      <c r="G217">
        <v>1825</v>
      </c>
      <c r="H217" t="s">
        <v>5320</v>
      </c>
      <c r="I217" t="s">
        <v>5320</v>
      </c>
    </row>
    <row r="218" spans="1:9" hidden="1" x14ac:dyDescent="0.2">
      <c r="A218" t="s">
        <v>365</v>
      </c>
      <c r="D218">
        <v>1</v>
      </c>
      <c r="E218">
        <v>365</v>
      </c>
      <c r="F218">
        <v>1</v>
      </c>
      <c r="G218">
        <v>365</v>
      </c>
      <c r="H218" t="s">
        <v>5320</v>
      </c>
      <c r="I218" t="s">
        <v>5320</v>
      </c>
    </row>
    <row r="219" spans="1:9" hidden="1" x14ac:dyDescent="0.2">
      <c r="A219" t="s">
        <v>366</v>
      </c>
      <c r="B219">
        <v>6</v>
      </c>
      <c r="C219">
        <v>1216.6666666666599</v>
      </c>
      <c r="F219">
        <v>6</v>
      </c>
      <c r="G219">
        <v>1216.6666666666599</v>
      </c>
      <c r="H219" t="s">
        <v>5320</v>
      </c>
      <c r="I219" t="s">
        <v>5320</v>
      </c>
    </row>
    <row r="220" spans="1:9" hidden="1" x14ac:dyDescent="0.2">
      <c r="A220" t="s">
        <v>367</v>
      </c>
      <c r="B220">
        <v>24</v>
      </c>
      <c r="C220">
        <v>2884.9583333333298</v>
      </c>
      <c r="D220">
        <v>4</v>
      </c>
      <c r="E220">
        <v>1825</v>
      </c>
      <c r="F220">
        <v>28</v>
      </c>
      <c r="G220">
        <v>4709.9583333333303</v>
      </c>
      <c r="H220" t="s">
        <v>5320</v>
      </c>
      <c r="I220" t="s">
        <v>5320</v>
      </c>
    </row>
    <row r="221" spans="1:9" hidden="1" x14ac:dyDescent="0.2">
      <c r="A221" t="s">
        <v>368</v>
      </c>
      <c r="B221">
        <v>18</v>
      </c>
      <c r="C221">
        <v>1997.2222222222199</v>
      </c>
      <c r="F221">
        <v>18</v>
      </c>
      <c r="G221">
        <v>1997.2222222222199</v>
      </c>
      <c r="H221" t="s">
        <v>5320</v>
      </c>
      <c r="I221" t="s">
        <v>5320</v>
      </c>
    </row>
    <row r="222" spans="1:9" hidden="1" x14ac:dyDescent="0.2">
      <c r="A222" t="s">
        <v>369</v>
      </c>
      <c r="B222">
        <v>6</v>
      </c>
      <c r="C222">
        <v>1383.3333333333301</v>
      </c>
      <c r="D222">
        <v>1</v>
      </c>
      <c r="E222">
        <v>1825</v>
      </c>
      <c r="F222">
        <v>7</v>
      </c>
      <c r="G222">
        <v>3208.3333333333303</v>
      </c>
      <c r="H222" t="s">
        <v>5320</v>
      </c>
      <c r="I222" t="s">
        <v>5320</v>
      </c>
    </row>
    <row r="223" spans="1:9" hidden="1" x14ac:dyDescent="0.2">
      <c r="A223" t="s">
        <v>370</v>
      </c>
      <c r="B223">
        <v>1</v>
      </c>
      <c r="C223">
        <v>3650</v>
      </c>
      <c r="F223">
        <v>1</v>
      </c>
      <c r="G223">
        <v>3650</v>
      </c>
      <c r="H223" t="s">
        <v>5320</v>
      </c>
      <c r="I223" t="s">
        <v>5320</v>
      </c>
    </row>
    <row r="224" spans="1:9" hidden="1" x14ac:dyDescent="0.2">
      <c r="A224" t="s">
        <v>371</v>
      </c>
      <c r="B224">
        <v>55</v>
      </c>
      <c r="C224">
        <v>1424</v>
      </c>
      <c r="D224">
        <v>7</v>
      </c>
      <c r="E224">
        <v>2137.8571428571399</v>
      </c>
      <c r="F224">
        <v>62</v>
      </c>
      <c r="G224">
        <v>3561.8571428571399</v>
      </c>
      <c r="H224" t="s">
        <v>5320</v>
      </c>
      <c r="I224" t="s">
        <v>5320</v>
      </c>
    </row>
    <row r="225" spans="1:9" hidden="1" x14ac:dyDescent="0.2">
      <c r="A225" t="s">
        <v>372</v>
      </c>
      <c r="B225">
        <v>1</v>
      </c>
      <c r="C225">
        <v>365</v>
      </c>
      <c r="D225">
        <v>1</v>
      </c>
      <c r="E225">
        <v>1825</v>
      </c>
      <c r="F225">
        <v>2</v>
      </c>
      <c r="G225">
        <v>2190</v>
      </c>
      <c r="H225" t="s">
        <v>5320</v>
      </c>
      <c r="I225" t="s">
        <v>5320</v>
      </c>
    </row>
    <row r="226" spans="1:9" hidden="1" x14ac:dyDescent="0.2">
      <c r="A226" t="s">
        <v>373</v>
      </c>
      <c r="B226">
        <v>58</v>
      </c>
      <c r="C226">
        <v>2518.7931034482699</v>
      </c>
      <c r="D226">
        <v>14</v>
      </c>
      <c r="E226">
        <v>2320.3571428571399</v>
      </c>
      <c r="F226">
        <v>72</v>
      </c>
      <c r="G226">
        <v>4839.1502463054094</v>
      </c>
      <c r="H226" t="s">
        <v>5320</v>
      </c>
      <c r="I226" t="s">
        <v>5320</v>
      </c>
    </row>
    <row r="227" spans="1:9" hidden="1" x14ac:dyDescent="0.2">
      <c r="A227" t="s">
        <v>374</v>
      </c>
      <c r="B227">
        <v>40</v>
      </c>
      <c r="C227">
        <v>5164.75</v>
      </c>
      <c r="D227">
        <v>7</v>
      </c>
      <c r="E227">
        <v>6465.7142857142799</v>
      </c>
      <c r="F227">
        <v>47</v>
      </c>
      <c r="G227">
        <v>11630.464285714279</v>
      </c>
      <c r="H227" t="s">
        <v>5320</v>
      </c>
      <c r="I227" t="s">
        <v>5320</v>
      </c>
    </row>
    <row r="228" spans="1:9" x14ac:dyDescent="0.2">
      <c r="A228" t="s">
        <v>375</v>
      </c>
      <c r="B228">
        <v>929</v>
      </c>
      <c r="C228">
        <v>2404.77502691065</v>
      </c>
      <c r="D228">
        <v>133</v>
      </c>
      <c r="E228">
        <v>2517.2180451127801</v>
      </c>
      <c r="F228">
        <v>1062</v>
      </c>
      <c r="G228">
        <v>4921.9930720234297</v>
      </c>
      <c r="H228" t="s">
        <v>5320</v>
      </c>
      <c r="I228" t="s">
        <v>5320</v>
      </c>
    </row>
    <row r="229" spans="1:9" hidden="1" x14ac:dyDescent="0.2">
      <c r="A229" t="s">
        <v>376</v>
      </c>
      <c r="B229">
        <v>18</v>
      </c>
      <c r="C229">
        <v>1074.7222222222199</v>
      </c>
      <c r="D229">
        <v>2</v>
      </c>
      <c r="E229">
        <v>1825</v>
      </c>
      <c r="F229">
        <v>20</v>
      </c>
      <c r="G229">
        <v>2899.7222222222199</v>
      </c>
      <c r="H229" t="s">
        <v>5320</v>
      </c>
      <c r="I229" t="s">
        <v>5320</v>
      </c>
    </row>
    <row r="230" spans="1:9" hidden="1" x14ac:dyDescent="0.2">
      <c r="A230" t="s">
        <v>377</v>
      </c>
      <c r="D230">
        <v>1</v>
      </c>
      <c r="E230">
        <v>7300</v>
      </c>
      <c r="F230">
        <v>1</v>
      </c>
      <c r="G230">
        <v>7300</v>
      </c>
      <c r="H230" t="s">
        <v>5320</v>
      </c>
      <c r="I230" t="s">
        <v>5320</v>
      </c>
    </row>
    <row r="231" spans="1:9" hidden="1" x14ac:dyDescent="0.2">
      <c r="A231" t="s">
        <v>378</v>
      </c>
      <c r="B231">
        <v>55</v>
      </c>
      <c r="C231">
        <v>1231</v>
      </c>
      <c r="D231">
        <v>6</v>
      </c>
      <c r="E231">
        <v>1125</v>
      </c>
      <c r="F231">
        <v>61</v>
      </c>
      <c r="G231">
        <v>2356</v>
      </c>
      <c r="H231" t="s">
        <v>5320</v>
      </c>
      <c r="I231" t="s">
        <v>5320</v>
      </c>
    </row>
    <row r="232" spans="1:9" x14ac:dyDescent="0.2">
      <c r="A232" t="s">
        <v>379</v>
      </c>
      <c r="B232">
        <v>2984</v>
      </c>
      <c r="C232">
        <v>1730.45207774798</v>
      </c>
      <c r="D232">
        <v>263</v>
      </c>
      <c r="E232">
        <v>1789.1634980988499</v>
      </c>
      <c r="F232">
        <v>3247</v>
      </c>
      <c r="G232">
        <v>3519.6155758468299</v>
      </c>
      <c r="H232" t="s">
        <v>5320</v>
      </c>
      <c r="I232" t="s">
        <v>5320</v>
      </c>
    </row>
    <row r="233" spans="1:9" hidden="1" x14ac:dyDescent="0.2">
      <c r="A233" t="s">
        <v>380</v>
      </c>
      <c r="B233">
        <v>39</v>
      </c>
      <c r="C233">
        <v>1703.3333333333301</v>
      </c>
      <c r="D233">
        <v>5</v>
      </c>
      <c r="E233">
        <v>1679</v>
      </c>
      <c r="F233">
        <v>44</v>
      </c>
      <c r="G233">
        <v>3382.3333333333303</v>
      </c>
      <c r="H233" t="s">
        <v>5320</v>
      </c>
      <c r="I233" t="s">
        <v>5320</v>
      </c>
    </row>
    <row r="234" spans="1:9" hidden="1" x14ac:dyDescent="0.2">
      <c r="A234" t="s">
        <v>381</v>
      </c>
      <c r="B234">
        <v>1</v>
      </c>
      <c r="C234">
        <v>7300</v>
      </c>
      <c r="F234">
        <v>1</v>
      </c>
      <c r="G234">
        <v>7300</v>
      </c>
      <c r="H234" t="s">
        <v>5320</v>
      </c>
      <c r="I234" t="s">
        <v>5320</v>
      </c>
    </row>
    <row r="235" spans="1:9" x14ac:dyDescent="0.2">
      <c r="A235" t="s">
        <v>382</v>
      </c>
      <c r="B235">
        <v>460</v>
      </c>
      <c r="C235">
        <v>1129.04347826086</v>
      </c>
      <c r="D235">
        <v>56</v>
      </c>
      <c r="E235">
        <v>1078.0357142857099</v>
      </c>
      <c r="F235">
        <v>516</v>
      </c>
      <c r="G235">
        <v>2207.0791925465701</v>
      </c>
      <c r="H235" t="s">
        <v>5320</v>
      </c>
      <c r="I235" t="s">
        <v>5320</v>
      </c>
    </row>
    <row r="236" spans="1:9" hidden="1" x14ac:dyDescent="0.2">
      <c r="A236" t="s">
        <v>383</v>
      </c>
      <c r="B236">
        <v>1</v>
      </c>
      <c r="C236">
        <v>1825</v>
      </c>
      <c r="F236">
        <v>1</v>
      </c>
      <c r="G236">
        <v>1825</v>
      </c>
      <c r="H236" t="s">
        <v>5320</v>
      </c>
      <c r="I236" t="s">
        <v>5320</v>
      </c>
    </row>
    <row r="237" spans="1:9" hidden="1" x14ac:dyDescent="0.2">
      <c r="A237" t="s">
        <v>384</v>
      </c>
      <c r="B237">
        <v>1</v>
      </c>
      <c r="C237">
        <v>1825</v>
      </c>
      <c r="F237">
        <v>1</v>
      </c>
      <c r="G237">
        <v>1825</v>
      </c>
      <c r="H237" t="s">
        <v>5320</v>
      </c>
      <c r="I237" t="s">
        <v>5320</v>
      </c>
    </row>
    <row r="238" spans="1:9" hidden="1" x14ac:dyDescent="0.2">
      <c r="A238" t="s">
        <v>385</v>
      </c>
      <c r="B238">
        <v>6</v>
      </c>
      <c r="C238">
        <v>1039.1666666666599</v>
      </c>
      <c r="D238">
        <v>0</v>
      </c>
      <c r="E238">
        <v>0</v>
      </c>
      <c r="F238">
        <v>6</v>
      </c>
      <c r="G238">
        <v>1039.1666666666599</v>
      </c>
      <c r="H238" t="s">
        <v>5320</v>
      </c>
      <c r="I238" t="s">
        <v>5320</v>
      </c>
    </row>
    <row r="239" spans="1:9" hidden="1" x14ac:dyDescent="0.2">
      <c r="A239" t="s">
        <v>386</v>
      </c>
      <c r="B239">
        <v>31</v>
      </c>
      <c r="C239">
        <v>1083.0645161290299</v>
      </c>
      <c r="D239">
        <v>1</v>
      </c>
      <c r="E239">
        <v>2190</v>
      </c>
      <c r="F239">
        <v>32</v>
      </c>
      <c r="G239">
        <v>3273.0645161290299</v>
      </c>
      <c r="H239" t="s">
        <v>5320</v>
      </c>
      <c r="I239" t="s">
        <v>5320</v>
      </c>
    </row>
    <row r="240" spans="1:9" hidden="1" x14ac:dyDescent="0.2">
      <c r="A240" t="s">
        <v>387</v>
      </c>
      <c r="B240">
        <v>446</v>
      </c>
      <c r="C240">
        <v>642.76905829596399</v>
      </c>
      <c r="D240">
        <v>43</v>
      </c>
      <c r="E240">
        <v>491.511627906976</v>
      </c>
      <c r="F240">
        <v>489</v>
      </c>
      <c r="G240">
        <v>1134.2806862029399</v>
      </c>
      <c r="H240" t="s">
        <v>5320</v>
      </c>
      <c r="I240" t="s">
        <v>5320</v>
      </c>
    </row>
    <row r="241" spans="1:9" hidden="1" x14ac:dyDescent="0.2">
      <c r="A241" t="s">
        <v>388</v>
      </c>
      <c r="B241">
        <v>8</v>
      </c>
      <c r="C241">
        <v>64</v>
      </c>
      <c r="D241">
        <v>2</v>
      </c>
      <c r="E241">
        <v>552.5</v>
      </c>
      <c r="F241">
        <v>10</v>
      </c>
      <c r="G241">
        <v>616.5</v>
      </c>
      <c r="H241" t="s">
        <v>5320</v>
      </c>
      <c r="I241" t="s">
        <v>5320</v>
      </c>
    </row>
    <row r="242" spans="1:9" hidden="1" x14ac:dyDescent="0.2">
      <c r="A242" t="s">
        <v>389</v>
      </c>
      <c r="B242">
        <v>1</v>
      </c>
      <c r="C242">
        <v>1825</v>
      </c>
      <c r="F242">
        <v>1</v>
      </c>
      <c r="G242">
        <v>1825</v>
      </c>
      <c r="H242" t="s">
        <v>5320</v>
      </c>
      <c r="I242" t="s">
        <v>5320</v>
      </c>
    </row>
    <row r="243" spans="1:9" hidden="1" x14ac:dyDescent="0.2">
      <c r="A243" t="s">
        <v>390</v>
      </c>
      <c r="B243">
        <v>1</v>
      </c>
      <c r="C243">
        <v>1825</v>
      </c>
      <c r="F243">
        <v>1</v>
      </c>
      <c r="G243">
        <v>1825</v>
      </c>
      <c r="H243" t="s">
        <v>5320</v>
      </c>
      <c r="I243" t="s">
        <v>5320</v>
      </c>
    </row>
    <row r="244" spans="1:9" hidden="1" x14ac:dyDescent="0.2">
      <c r="A244" t="s">
        <v>391</v>
      </c>
      <c r="B244">
        <v>1</v>
      </c>
      <c r="C244">
        <v>10</v>
      </c>
      <c r="F244">
        <v>1</v>
      </c>
      <c r="G244">
        <v>10</v>
      </c>
      <c r="H244" t="s">
        <v>5320</v>
      </c>
      <c r="I244" t="s">
        <v>5320</v>
      </c>
    </row>
    <row r="245" spans="1:9" x14ac:dyDescent="0.2">
      <c r="A245" t="s">
        <v>392</v>
      </c>
      <c r="B245">
        <v>244</v>
      </c>
      <c r="C245">
        <v>1477.47540983606</v>
      </c>
      <c r="D245">
        <v>170</v>
      </c>
      <c r="E245">
        <v>1985.50588235294</v>
      </c>
      <c r="F245">
        <v>414</v>
      </c>
      <c r="G245">
        <v>3462.9812921889998</v>
      </c>
      <c r="H245" t="s">
        <v>5320</v>
      </c>
      <c r="I245" t="s">
        <v>5320</v>
      </c>
    </row>
    <row r="246" spans="1:9" hidden="1" x14ac:dyDescent="0.2">
      <c r="A246" t="s">
        <v>393</v>
      </c>
      <c r="B246">
        <v>1</v>
      </c>
      <c r="C246">
        <v>730</v>
      </c>
      <c r="F246">
        <v>1</v>
      </c>
      <c r="G246">
        <v>730</v>
      </c>
      <c r="H246" t="s">
        <v>5320</v>
      </c>
      <c r="I246" t="s">
        <v>5320</v>
      </c>
    </row>
    <row r="247" spans="1:9" hidden="1" x14ac:dyDescent="0.2">
      <c r="A247" t="s">
        <v>394</v>
      </c>
      <c r="B247">
        <v>1</v>
      </c>
      <c r="C247">
        <v>730</v>
      </c>
      <c r="F247">
        <v>1</v>
      </c>
      <c r="G247">
        <v>730</v>
      </c>
      <c r="H247" t="s">
        <v>5320</v>
      </c>
      <c r="I247" t="s">
        <v>5320</v>
      </c>
    </row>
    <row r="248" spans="1:9" hidden="1" x14ac:dyDescent="0.2">
      <c r="A248" t="s">
        <v>395</v>
      </c>
      <c r="B248">
        <v>3</v>
      </c>
      <c r="C248">
        <v>1095</v>
      </c>
      <c r="F248">
        <v>3</v>
      </c>
      <c r="G248">
        <v>1095</v>
      </c>
      <c r="H248" t="s">
        <v>5320</v>
      </c>
      <c r="I248" t="s">
        <v>5320</v>
      </c>
    </row>
    <row r="249" spans="1:9" hidden="1" x14ac:dyDescent="0.2">
      <c r="A249" t="s">
        <v>396</v>
      </c>
      <c r="D249">
        <v>1</v>
      </c>
      <c r="E249">
        <v>1095</v>
      </c>
      <c r="F249">
        <v>1</v>
      </c>
      <c r="G249">
        <v>1095</v>
      </c>
      <c r="H249" t="s">
        <v>5320</v>
      </c>
      <c r="I249" t="s">
        <v>5320</v>
      </c>
    </row>
    <row r="250" spans="1:9" hidden="1" x14ac:dyDescent="0.2">
      <c r="A250" t="s">
        <v>397</v>
      </c>
      <c r="B250">
        <v>1</v>
      </c>
      <c r="C250">
        <v>365</v>
      </c>
      <c r="F250">
        <v>1</v>
      </c>
      <c r="G250">
        <v>365</v>
      </c>
      <c r="H250" t="s">
        <v>5320</v>
      </c>
      <c r="I250" t="s">
        <v>5320</v>
      </c>
    </row>
    <row r="251" spans="1:9" hidden="1" x14ac:dyDescent="0.2">
      <c r="A251" t="s">
        <v>398</v>
      </c>
      <c r="B251">
        <v>11</v>
      </c>
      <c r="C251">
        <v>763.18181818181802</v>
      </c>
      <c r="D251">
        <v>3</v>
      </c>
      <c r="E251">
        <v>608.33333333333303</v>
      </c>
      <c r="F251">
        <v>14</v>
      </c>
      <c r="G251">
        <v>1371.515151515151</v>
      </c>
      <c r="H251" t="s">
        <v>5320</v>
      </c>
      <c r="I251" t="s">
        <v>5320</v>
      </c>
    </row>
    <row r="252" spans="1:9" hidden="1" x14ac:dyDescent="0.2">
      <c r="A252" t="s">
        <v>399</v>
      </c>
      <c r="B252">
        <v>15</v>
      </c>
      <c r="C252">
        <v>1071.3333333333301</v>
      </c>
      <c r="D252">
        <v>4</v>
      </c>
      <c r="E252">
        <v>912.5</v>
      </c>
      <c r="F252">
        <v>19</v>
      </c>
      <c r="G252">
        <v>1983.8333333333301</v>
      </c>
      <c r="H252" t="s">
        <v>5320</v>
      </c>
      <c r="I252" t="s">
        <v>5320</v>
      </c>
    </row>
    <row r="253" spans="1:9" hidden="1" x14ac:dyDescent="0.2">
      <c r="A253" t="s">
        <v>400</v>
      </c>
      <c r="B253">
        <v>1</v>
      </c>
      <c r="C253">
        <v>1095</v>
      </c>
      <c r="D253">
        <v>5</v>
      </c>
      <c r="E253">
        <v>1825</v>
      </c>
      <c r="F253">
        <v>6</v>
      </c>
      <c r="G253">
        <v>2920</v>
      </c>
      <c r="H253" t="s">
        <v>5320</v>
      </c>
      <c r="I253" t="s">
        <v>5320</v>
      </c>
    </row>
    <row r="254" spans="1:9" hidden="1" x14ac:dyDescent="0.2">
      <c r="A254" t="s">
        <v>401</v>
      </c>
      <c r="B254">
        <v>1</v>
      </c>
      <c r="C254">
        <v>1825</v>
      </c>
      <c r="F254">
        <v>1</v>
      </c>
      <c r="G254">
        <v>1825</v>
      </c>
      <c r="H254" t="s">
        <v>5320</v>
      </c>
      <c r="I254" t="s">
        <v>5320</v>
      </c>
    </row>
    <row r="255" spans="1:9" hidden="1" x14ac:dyDescent="0.2">
      <c r="A255" t="s">
        <v>402</v>
      </c>
      <c r="B255">
        <v>14</v>
      </c>
      <c r="C255">
        <v>730</v>
      </c>
      <c r="D255">
        <v>1</v>
      </c>
      <c r="E255">
        <v>3650</v>
      </c>
      <c r="F255">
        <v>15</v>
      </c>
      <c r="G255">
        <v>4380</v>
      </c>
      <c r="H255" t="s">
        <v>5320</v>
      </c>
      <c r="I255" t="s">
        <v>5320</v>
      </c>
    </row>
    <row r="256" spans="1:9" hidden="1" x14ac:dyDescent="0.2">
      <c r="A256" t="s">
        <v>403</v>
      </c>
      <c r="B256">
        <v>1</v>
      </c>
      <c r="C256">
        <v>1825</v>
      </c>
      <c r="F256">
        <v>1</v>
      </c>
      <c r="G256">
        <v>1825</v>
      </c>
      <c r="H256" t="s">
        <v>5320</v>
      </c>
      <c r="I256" t="s">
        <v>5320</v>
      </c>
    </row>
    <row r="257" spans="1:9" hidden="1" x14ac:dyDescent="0.2">
      <c r="A257" t="s">
        <v>404</v>
      </c>
      <c r="D257">
        <v>1</v>
      </c>
      <c r="E257">
        <v>730</v>
      </c>
      <c r="F257">
        <v>1</v>
      </c>
      <c r="G257">
        <v>730</v>
      </c>
      <c r="H257" t="s">
        <v>5320</v>
      </c>
      <c r="I257" t="s">
        <v>5320</v>
      </c>
    </row>
    <row r="258" spans="1:9" hidden="1" x14ac:dyDescent="0.2">
      <c r="A258" t="s">
        <v>405</v>
      </c>
      <c r="B258">
        <v>58</v>
      </c>
      <c r="C258">
        <v>1012.41379310344</v>
      </c>
      <c r="D258">
        <v>4</v>
      </c>
      <c r="E258">
        <v>1642.5</v>
      </c>
      <c r="F258">
        <v>62</v>
      </c>
      <c r="G258">
        <v>2654.9137931034402</v>
      </c>
      <c r="H258" t="s">
        <v>5320</v>
      </c>
      <c r="I258" t="s">
        <v>5320</v>
      </c>
    </row>
    <row r="259" spans="1:9" hidden="1" x14ac:dyDescent="0.2">
      <c r="A259" t="s">
        <v>406</v>
      </c>
      <c r="B259">
        <v>4</v>
      </c>
      <c r="C259">
        <v>638.75</v>
      </c>
      <c r="F259">
        <v>4</v>
      </c>
      <c r="G259">
        <v>638.75</v>
      </c>
      <c r="H259" t="s">
        <v>5320</v>
      </c>
      <c r="I259" t="s">
        <v>5320</v>
      </c>
    </row>
    <row r="260" spans="1:9" hidden="1" x14ac:dyDescent="0.2">
      <c r="A260" t="s">
        <v>407</v>
      </c>
      <c r="B260">
        <v>18</v>
      </c>
      <c r="C260">
        <v>744.72222222222194</v>
      </c>
      <c r="F260">
        <v>18</v>
      </c>
      <c r="G260">
        <v>744.72222222222194</v>
      </c>
      <c r="H260" t="s">
        <v>5320</v>
      </c>
      <c r="I260" t="s">
        <v>5320</v>
      </c>
    </row>
    <row r="261" spans="1:9" hidden="1" x14ac:dyDescent="0.2">
      <c r="A261" t="s">
        <v>408</v>
      </c>
      <c r="B261">
        <v>2</v>
      </c>
      <c r="C261">
        <v>1095</v>
      </c>
      <c r="F261">
        <v>2</v>
      </c>
      <c r="G261">
        <v>1095</v>
      </c>
      <c r="H261" t="s">
        <v>5320</v>
      </c>
      <c r="I261" t="s">
        <v>5320</v>
      </c>
    </row>
    <row r="262" spans="1:9" hidden="1" x14ac:dyDescent="0.2">
      <c r="A262" t="s">
        <v>409</v>
      </c>
      <c r="B262">
        <v>1</v>
      </c>
      <c r="C262">
        <v>1825</v>
      </c>
      <c r="F262">
        <v>1</v>
      </c>
      <c r="G262">
        <v>1825</v>
      </c>
      <c r="H262" t="s">
        <v>5320</v>
      </c>
      <c r="I262" t="s">
        <v>5320</v>
      </c>
    </row>
    <row r="263" spans="1:9" hidden="1" x14ac:dyDescent="0.2">
      <c r="A263" t="s">
        <v>410</v>
      </c>
      <c r="B263">
        <v>0</v>
      </c>
      <c r="C263">
        <v>0</v>
      </c>
      <c r="F263">
        <v>0</v>
      </c>
      <c r="G263">
        <v>0</v>
      </c>
      <c r="H263" t="s">
        <v>5320</v>
      </c>
      <c r="I263" t="s">
        <v>5320</v>
      </c>
    </row>
    <row r="264" spans="1:9" hidden="1" x14ac:dyDescent="0.2">
      <c r="A264" t="s">
        <v>411</v>
      </c>
      <c r="B264">
        <v>10</v>
      </c>
      <c r="C264">
        <v>1058.5</v>
      </c>
      <c r="D264">
        <v>3</v>
      </c>
      <c r="E264">
        <v>770</v>
      </c>
      <c r="F264">
        <v>13</v>
      </c>
      <c r="G264">
        <v>1828.5</v>
      </c>
      <c r="H264" t="s">
        <v>5320</v>
      </c>
      <c r="I264" t="s">
        <v>5320</v>
      </c>
    </row>
    <row r="265" spans="1:9" hidden="1" x14ac:dyDescent="0.2">
      <c r="A265" t="s">
        <v>412</v>
      </c>
      <c r="B265">
        <v>9</v>
      </c>
      <c r="C265">
        <v>851.66666666666595</v>
      </c>
      <c r="D265">
        <v>3</v>
      </c>
      <c r="E265">
        <v>851.66666666666595</v>
      </c>
      <c r="F265">
        <v>12</v>
      </c>
      <c r="G265">
        <v>1703.3333333333319</v>
      </c>
      <c r="H265" t="s">
        <v>5320</v>
      </c>
      <c r="I265" t="s">
        <v>5320</v>
      </c>
    </row>
    <row r="266" spans="1:9" hidden="1" x14ac:dyDescent="0.2">
      <c r="A266" t="s">
        <v>413</v>
      </c>
      <c r="B266">
        <v>46</v>
      </c>
      <c r="C266">
        <v>1273.26086956521</v>
      </c>
      <c r="D266">
        <v>3</v>
      </c>
      <c r="E266">
        <v>1095</v>
      </c>
      <c r="F266">
        <v>49</v>
      </c>
      <c r="G266">
        <v>2368.2608695652098</v>
      </c>
      <c r="H266" t="s">
        <v>5320</v>
      </c>
      <c r="I266" t="s">
        <v>5320</v>
      </c>
    </row>
    <row r="267" spans="1:9" hidden="1" x14ac:dyDescent="0.2">
      <c r="A267" t="s">
        <v>414</v>
      </c>
      <c r="B267">
        <v>19</v>
      </c>
      <c r="C267">
        <v>1029.21052631578</v>
      </c>
      <c r="D267">
        <v>2</v>
      </c>
      <c r="E267">
        <v>1825</v>
      </c>
      <c r="F267">
        <v>21</v>
      </c>
      <c r="G267">
        <v>2854.21052631578</v>
      </c>
      <c r="H267" t="s">
        <v>5320</v>
      </c>
      <c r="I267" t="s">
        <v>5320</v>
      </c>
    </row>
    <row r="268" spans="1:9" hidden="1" x14ac:dyDescent="0.2">
      <c r="A268" t="s">
        <v>415</v>
      </c>
      <c r="B268">
        <v>11</v>
      </c>
      <c r="C268">
        <v>820.90909090908997</v>
      </c>
      <c r="F268">
        <v>11</v>
      </c>
      <c r="G268">
        <v>820.90909090908997</v>
      </c>
      <c r="H268" t="s">
        <v>5320</v>
      </c>
      <c r="I268" t="s">
        <v>5320</v>
      </c>
    </row>
    <row r="269" spans="1:9" hidden="1" x14ac:dyDescent="0.2">
      <c r="A269" t="s">
        <v>416</v>
      </c>
      <c r="B269">
        <v>37</v>
      </c>
      <c r="C269">
        <v>1253.3783783783699</v>
      </c>
      <c r="D269">
        <v>6</v>
      </c>
      <c r="E269">
        <v>673.33333333333303</v>
      </c>
      <c r="F269">
        <v>43</v>
      </c>
      <c r="G269">
        <v>1926.7117117117029</v>
      </c>
      <c r="H269" t="s">
        <v>5320</v>
      </c>
      <c r="I269" t="s">
        <v>5320</v>
      </c>
    </row>
    <row r="270" spans="1:9" hidden="1" x14ac:dyDescent="0.2">
      <c r="A270" t="s">
        <v>417</v>
      </c>
      <c r="B270">
        <v>428</v>
      </c>
      <c r="C270">
        <v>1298.9369158878501</v>
      </c>
      <c r="D270">
        <v>44</v>
      </c>
      <c r="E270">
        <v>1315.79545454545</v>
      </c>
      <c r="F270">
        <v>472</v>
      </c>
      <c r="G270">
        <v>2614.7323704333003</v>
      </c>
      <c r="H270" t="s">
        <v>5320</v>
      </c>
      <c r="I270" t="s">
        <v>5320</v>
      </c>
    </row>
    <row r="271" spans="1:9" hidden="1" x14ac:dyDescent="0.2">
      <c r="A271" t="s">
        <v>418</v>
      </c>
      <c r="B271">
        <v>33</v>
      </c>
      <c r="C271">
        <v>1011.9696969696899</v>
      </c>
      <c r="D271">
        <v>5</v>
      </c>
      <c r="E271">
        <v>1533</v>
      </c>
      <c r="F271">
        <v>38</v>
      </c>
      <c r="G271">
        <v>2544.9696969696897</v>
      </c>
      <c r="H271" t="s">
        <v>5320</v>
      </c>
      <c r="I271" t="s">
        <v>5320</v>
      </c>
    </row>
    <row r="272" spans="1:9" hidden="1" x14ac:dyDescent="0.2">
      <c r="A272" t="s">
        <v>419</v>
      </c>
      <c r="B272">
        <v>2</v>
      </c>
      <c r="C272">
        <v>1002.5</v>
      </c>
      <c r="D272">
        <v>1</v>
      </c>
      <c r="E272">
        <v>1825</v>
      </c>
      <c r="F272">
        <v>3</v>
      </c>
      <c r="G272">
        <v>2827.5</v>
      </c>
      <c r="H272" t="s">
        <v>5320</v>
      </c>
      <c r="I272" t="s">
        <v>5320</v>
      </c>
    </row>
    <row r="273" spans="1:9" hidden="1" x14ac:dyDescent="0.2">
      <c r="A273" t="s">
        <v>420</v>
      </c>
      <c r="B273">
        <v>0</v>
      </c>
      <c r="C273">
        <v>0</v>
      </c>
      <c r="D273">
        <v>2</v>
      </c>
      <c r="E273">
        <v>530</v>
      </c>
      <c r="F273">
        <v>2</v>
      </c>
      <c r="G273">
        <v>530</v>
      </c>
      <c r="H273" t="s">
        <v>5320</v>
      </c>
      <c r="I273" t="s">
        <v>5320</v>
      </c>
    </row>
    <row r="274" spans="1:9" hidden="1" x14ac:dyDescent="0.2">
      <c r="A274" t="s">
        <v>421</v>
      </c>
      <c r="B274">
        <v>134</v>
      </c>
      <c r="C274">
        <v>1213.7462686567101</v>
      </c>
      <c r="D274">
        <v>24</v>
      </c>
      <c r="E274">
        <v>1499.1666666666599</v>
      </c>
      <c r="F274">
        <v>158</v>
      </c>
      <c r="G274">
        <v>2712.9129353233702</v>
      </c>
      <c r="H274" t="s">
        <v>5320</v>
      </c>
      <c r="I274" t="s">
        <v>5320</v>
      </c>
    </row>
    <row r="275" spans="1:9" hidden="1" x14ac:dyDescent="0.2">
      <c r="A275" t="s">
        <v>422</v>
      </c>
      <c r="B275">
        <v>1</v>
      </c>
      <c r="C275">
        <v>365</v>
      </c>
      <c r="F275">
        <v>1</v>
      </c>
      <c r="G275">
        <v>365</v>
      </c>
      <c r="H275" t="s">
        <v>5320</v>
      </c>
      <c r="I275" t="s">
        <v>5320</v>
      </c>
    </row>
    <row r="276" spans="1:9" hidden="1" x14ac:dyDescent="0.2">
      <c r="A276" t="s">
        <v>423</v>
      </c>
      <c r="B276">
        <v>1</v>
      </c>
      <c r="C276">
        <v>1825</v>
      </c>
      <c r="F276">
        <v>1</v>
      </c>
      <c r="G276">
        <v>1825</v>
      </c>
      <c r="H276" t="s">
        <v>5320</v>
      </c>
      <c r="I276" t="s">
        <v>5320</v>
      </c>
    </row>
    <row r="277" spans="1:9" hidden="1" x14ac:dyDescent="0.2">
      <c r="A277" t="s">
        <v>424</v>
      </c>
      <c r="B277">
        <v>1</v>
      </c>
      <c r="C277">
        <v>730</v>
      </c>
      <c r="F277">
        <v>1</v>
      </c>
      <c r="G277">
        <v>730</v>
      </c>
      <c r="H277" t="s">
        <v>5320</v>
      </c>
      <c r="I277" t="s">
        <v>5320</v>
      </c>
    </row>
    <row r="278" spans="1:9" hidden="1" x14ac:dyDescent="0.2">
      <c r="A278" t="s">
        <v>425</v>
      </c>
      <c r="B278">
        <v>2</v>
      </c>
      <c r="C278">
        <v>730</v>
      </c>
      <c r="F278">
        <v>2</v>
      </c>
      <c r="G278">
        <v>730</v>
      </c>
      <c r="H278" t="s">
        <v>5320</v>
      </c>
      <c r="I278" t="s">
        <v>5320</v>
      </c>
    </row>
    <row r="279" spans="1:9" hidden="1" x14ac:dyDescent="0.2">
      <c r="A279" t="s">
        <v>426</v>
      </c>
      <c r="B279">
        <v>37</v>
      </c>
      <c r="C279">
        <v>1039.16216216216</v>
      </c>
      <c r="D279">
        <v>5</v>
      </c>
      <c r="E279">
        <v>474</v>
      </c>
      <c r="F279">
        <v>42</v>
      </c>
      <c r="G279">
        <v>1513.16216216216</v>
      </c>
      <c r="H279" t="s">
        <v>5320</v>
      </c>
      <c r="I279" t="s">
        <v>5320</v>
      </c>
    </row>
    <row r="280" spans="1:9" hidden="1" x14ac:dyDescent="0.2">
      <c r="A280" t="s">
        <v>427</v>
      </c>
      <c r="B280">
        <v>9</v>
      </c>
      <c r="C280">
        <v>1013.22222222222</v>
      </c>
      <c r="F280">
        <v>9</v>
      </c>
      <c r="G280">
        <v>1013.22222222222</v>
      </c>
      <c r="H280" t="s">
        <v>5320</v>
      </c>
      <c r="I280" t="s">
        <v>5320</v>
      </c>
    </row>
    <row r="281" spans="1:9" hidden="1" x14ac:dyDescent="0.2">
      <c r="A281" t="s">
        <v>428</v>
      </c>
      <c r="B281">
        <v>4</v>
      </c>
      <c r="C281">
        <v>1458.75</v>
      </c>
      <c r="F281">
        <v>4</v>
      </c>
      <c r="G281">
        <v>1458.75</v>
      </c>
      <c r="H281" t="s">
        <v>5320</v>
      </c>
      <c r="I281" t="s">
        <v>5320</v>
      </c>
    </row>
    <row r="282" spans="1:9" hidden="1" x14ac:dyDescent="0.2">
      <c r="A282" t="s">
        <v>429</v>
      </c>
      <c r="B282">
        <v>11</v>
      </c>
      <c r="C282">
        <v>1858.1818181818101</v>
      </c>
      <c r="D282">
        <v>1</v>
      </c>
      <c r="E282">
        <v>1825</v>
      </c>
      <c r="F282">
        <v>12</v>
      </c>
      <c r="G282">
        <v>3683.1818181818098</v>
      </c>
      <c r="H282" t="s">
        <v>5320</v>
      </c>
      <c r="I282" t="s">
        <v>5320</v>
      </c>
    </row>
    <row r="283" spans="1:9" hidden="1" x14ac:dyDescent="0.2">
      <c r="A283" t="s">
        <v>430</v>
      </c>
      <c r="B283">
        <v>1</v>
      </c>
      <c r="C283">
        <v>365</v>
      </c>
      <c r="F283">
        <v>1</v>
      </c>
      <c r="G283">
        <v>365</v>
      </c>
      <c r="H283" t="s">
        <v>5320</v>
      </c>
      <c r="I283" t="s">
        <v>5320</v>
      </c>
    </row>
    <row r="284" spans="1:9" hidden="1" x14ac:dyDescent="0.2">
      <c r="A284" t="s">
        <v>431</v>
      </c>
      <c r="B284">
        <v>23</v>
      </c>
      <c r="C284">
        <v>943.91304347825997</v>
      </c>
      <c r="D284">
        <v>3</v>
      </c>
      <c r="E284">
        <v>486.666666666666</v>
      </c>
      <c r="F284">
        <v>26</v>
      </c>
      <c r="G284">
        <v>1430.5797101449259</v>
      </c>
      <c r="H284" t="s">
        <v>5320</v>
      </c>
      <c r="I284" t="s">
        <v>5320</v>
      </c>
    </row>
    <row r="285" spans="1:9" hidden="1" x14ac:dyDescent="0.2">
      <c r="A285" t="s">
        <v>432</v>
      </c>
      <c r="B285">
        <v>9</v>
      </c>
      <c r="C285">
        <v>1419.44444444444</v>
      </c>
      <c r="D285">
        <v>1</v>
      </c>
      <c r="E285">
        <v>365</v>
      </c>
      <c r="F285">
        <v>10</v>
      </c>
      <c r="G285">
        <v>1784.44444444444</v>
      </c>
      <c r="H285" t="s">
        <v>5320</v>
      </c>
      <c r="I285" t="s">
        <v>5320</v>
      </c>
    </row>
    <row r="286" spans="1:9" hidden="1" x14ac:dyDescent="0.2">
      <c r="A286" t="s">
        <v>433</v>
      </c>
      <c r="B286">
        <v>130</v>
      </c>
      <c r="C286">
        <v>846.19230769230705</v>
      </c>
      <c r="D286">
        <v>5</v>
      </c>
      <c r="E286">
        <v>364</v>
      </c>
      <c r="F286">
        <v>135</v>
      </c>
      <c r="G286">
        <v>1210.1923076923072</v>
      </c>
      <c r="H286" t="s">
        <v>5320</v>
      </c>
      <c r="I286" t="s">
        <v>5320</v>
      </c>
    </row>
    <row r="287" spans="1:9" hidden="1" x14ac:dyDescent="0.2">
      <c r="A287" t="s">
        <v>434</v>
      </c>
      <c r="B287">
        <v>2</v>
      </c>
      <c r="C287">
        <v>365</v>
      </c>
      <c r="D287">
        <v>3</v>
      </c>
      <c r="E287">
        <v>365</v>
      </c>
      <c r="F287">
        <v>5</v>
      </c>
      <c r="G287">
        <v>730</v>
      </c>
      <c r="H287" t="s">
        <v>5320</v>
      </c>
      <c r="I287" t="s">
        <v>5320</v>
      </c>
    </row>
    <row r="288" spans="1:9" hidden="1" x14ac:dyDescent="0.2">
      <c r="A288" t="s">
        <v>435</v>
      </c>
      <c r="B288">
        <v>155</v>
      </c>
      <c r="C288">
        <v>997.09677419354796</v>
      </c>
      <c r="D288">
        <v>13</v>
      </c>
      <c r="E288">
        <v>949.61538461538396</v>
      </c>
      <c r="F288">
        <v>168</v>
      </c>
      <c r="G288">
        <v>1946.7121588089319</v>
      </c>
      <c r="H288" t="s">
        <v>5320</v>
      </c>
      <c r="I288" t="s">
        <v>5320</v>
      </c>
    </row>
    <row r="289" spans="1:9" hidden="1" x14ac:dyDescent="0.2">
      <c r="A289" t="s">
        <v>436</v>
      </c>
      <c r="B289">
        <v>3</v>
      </c>
      <c r="C289">
        <v>3041.6666666666601</v>
      </c>
      <c r="F289">
        <v>3</v>
      </c>
      <c r="G289">
        <v>3041.6666666666601</v>
      </c>
      <c r="H289" t="s">
        <v>5320</v>
      </c>
      <c r="I289" t="s">
        <v>5320</v>
      </c>
    </row>
    <row r="290" spans="1:9" hidden="1" x14ac:dyDescent="0.2">
      <c r="A290" t="s">
        <v>437</v>
      </c>
      <c r="B290">
        <v>1</v>
      </c>
      <c r="C290">
        <v>365</v>
      </c>
      <c r="F290">
        <v>1</v>
      </c>
      <c r="G290">
        <v>365</v>
      </c>
      <c r="H290" t="s">
        <v>5320</v>
      </c>
      <c r="I290" t="s">
        <v>5320</v>
      </c>
    </row>
    <row r="291" spans="1:9" hidden="1" x14ac:dyDescent="0.2">
      <c r="A291" t="s">
        <v>438</v>
      </c>
      <c r="B291">
        <v>2</v>
      </c>
      <c r="C291">
        <v>1825</v>
      </c>
      <c r="F291">
        <v>2</v>
      </c>
      <c r="G291">
        <v>1825</v>
      </c>
      <c r="H291" t="s">
        <v>5320</v>
      </c>
      <c r="I291" t="s">
        <v>5320</v>
      </c>
    </row>
    <row r="292" spans="1:9" hidden="1" x14ac:dyDescent="0.2">
      <c r="A292" t="s">
        <v>439</v>
      </c>
      <c r="B292">
        <v>8</v>
      </c>
      <c r="C292">
        <v>5246.875</v>
      </c>
      <c r="D292">
        <v>1</v>
      </c>
      <c r="E292">
        <v>3650</v>
      </c>
      <c r="F292">
        <v>9</v>
      </c>
      <c r="G292">
        <v>8896.875</v>
      </c>
      <c r="H292" t="s">
        <v>5320</v>
      </c>
      <c r="I292" t="s">
        <v>5320</v>
      </c>
    </row>
    <row r="293" spans="1:9" hidden="1" x14ac:dyDescent="0.2">
      <c r="A293" t="s">
        <v>440</v>
      </c>
      <c r="B293">
        <v>171</v>
      </c>
      <c r="C293">
        <v>1185.23391812865</v>
      </c>
      <c r="D293">
        <v>18</v>
      </c>
      <c r="E293">
        <v>1298.05555555555</v>
      </c>
      <c r="F293">
        <v>189</v>
      </c>
      <c r="G293">
        <v>2483.2894736841999</v>
      </c>
      <c r="H293" t="s">
        <v>5320</v>
      </c>
      <c r="I293" t="s">
        <v>5320</v>
      </c>
    </row>
    <row r="294" spans="1:9" hidden="1" x14ac:dyDescent="0.2">
      <c r="A294" t="s">
        <v>441</v>
      </c>
      <c r="B294">
        <v>378</v>
      </c>
      <c r="C294">
        <v>1356.7328042327999</v>
      </c>
      <c r="D294">
        <v>28</v>
      </c>
      <c r="E294">
        <v>1376.25</v>
      </c>
      <c r="F294">
        <v>406</v>
      </c>
      <c r="G294">
        <v>2732.9828042327999</v>
      </c>
      <c r="H294" t="s">
        <v>5320</v>
      </c>
      <c r="I294" t="s">
        <v>5320</v>
      </c>
    </row>
    <row r="295" spans="1:9" hidden="1" x14ac:dyDescent="0.2">
      <c r="A295" t="s">
        <v>442</v>
      </c>
      <c r="B295">
        <v>158</v>
      </c>
      <c r="C295">
        <v>1109.2088607594901</v>
      </c>
      <c r="D295">
        <v>17</v>
      </c>
      <c r="E295">
        <v>1084.11764705882</v>
      </c>
      <c r="F295">
        <v>175</v>
      </c>
      <c r="G295">
        <v>2193.3265078183103</v>
      </c>
      <c r="H295" t="s">
        <v>5320</v>
      </c>
      <c r="I295" t="s">
        <v>5320</v>
      </c>
    </row>
    <row r="296" spans="1:9" hidden="1" x14ac:dyDescent="0.2">
      <c r="A296" t="s">
        <v>443</v>
      </c>
      <c r="B296">
        <v>102</v>
      </c>
      <c r="C296">
        <v>1311.26470588235</v>
      </c>
      <c r="D296">
        <v>8</v>
      </c>
      <c r="E296">
        <v>2053.125</v>
      </c>
      <c r="F296">
        <v>110</v>
      </c>
      <c r="G296">
        <v>3364.38970588235</v>
      </c>
      <c r="H296" t="s">
        <v>5320</v>
      </c>
      <c r="I296" t="s">
        <v>5320</v>
      </c>
    </row>
    <row r="297" spans="1:9" hidden="1" x14ac:dyDescent="0.2">
      <c r="A297" t="s">
        <v>444</v>
      </c>
      <c r="B297">
        <v>5</v>
      </c>
      <c r="C297">
        <v>2628</v>
      </c>
      <c r="D297">
        <v>1</v>
      </c>
      <c r="E297">
        <v>1460</v>
      </c>
      <c r="F297">
        <v>6</v>
      </c>
      <c r="G297">
        <v>4088</v>
      </c>
      <c r="H297" t="s">
        <v>5320</v>
      </c>
      <c r="I297" t="s">
        <v>5320</v>
      </c>
    </row>
    <row r="298" spans="1:9" hidden="1" x14ac:dyDescent="0.2">
      <c r="A298" t="s">
        <v>445</v>
      </c>
      <c r="B298">
        <v>10</v>
      </c>
      <c r="C298">
        <v>1168</v>
      </c>
      <c r="D298">
        <v>1</v>
      </c>
      <c r="E298">
        <v>1825</v>
      </c>
      <c r="F298">
        <v>11</v>
      </c>
      <c r="G298">
        <v>2993</v>
      </c>
      <c r="H298" t="s">
        <v>5320</v>
      </c>
      <c r="I298" t="s">
        <v>5320</v>
      </c>
    </row>
    <row r="299" spans="1:9" hidden="1" x14ac:dyDescent="0.2">
      <c r="A299" t="s">
        <v>446</v>
      </c>
      <c r="B299">
        <v>2</v>
      </c>
      <c r="C299">
        <v>1460</v>
      </c>
      <c r="F299">
        <v>2</v>
      </c>
      <c r="G299">
        <v>1460</v>
      </c>
      <c r="H299" t="s">
        <v>5320</v>
      </c>
      <c r="I299" t="s">
        <v>5320</v>
      </c>
    </row>
    <row r="300" spans="1:9" hidden="1" x14ac:dyDescent="0.2">
      <c r="A300" t="s">
        <v>447</v>
      </c>
      <c r="B300">
        <v>65</v>
      </c>
      <c r="C300">
        <v>1566.6923076922999</v>
      </c>
      <c r="D300">
        <v>3</v>
      </c>
      <c r="E300">
        <v>1095</v>
      </c>
      <c r="F300">
        <v>68</v>
      </c>
      <c r="G300">
        <v>2661.6923076922999</v>
      </c>
      <c r="H300" t="s">
        <v>5320</v>
      </c>
      <c r="I300" t="s">
        <v>5320</v>
      </c>
    </row>
    <row r="301" spans="1:9" x14ac:dyDescent="0.2">
      <c r="A301" t="s">
        <v>448</v>
      </c>
      <c r="B301">
        <v>26861</v>
      </c>
      <c r="C301">
        <v>505281.11509250849</v>
      </c>
      <c r="D301">
        <v>2806</v>
      </c>
      <c r="E301">
        <v>346431.28230303049</v>
      </c>
      <c r="F301">
        <v>29667</v>
      </c>
      <c r="G301">
        <v>851712.3973955384</v>
      </c>
      <c r="H301" t="s">
        <v>5320</v>
      </c>
      <c r="I301" t="s">
        <v>5320</v>
      </c>
    </row>
  </sheetData>
  <autoFilter ref="A1:K301">
    <filterColumn colId="1">
      <customFilters>
        <customFilter operator="greaterThan" val="49"/>
      </customFilters>
    </filterColumn>
    <filterColumn colId="3">
      <customFilters>
        <customFilter operator="greaterThan" val="49"/>
      </customFilters>
    </filterColumn>
  </autoFilter>
  <sortState ref="A2:K304">
    <sortCondition ref="A2:A30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8"/>
  <sheetViews>
    <sheetView workbookViewId="0">
      <selection activeCell="C11" sqref="C11"/>
    </sheetView>
  </sheetViews>
  <sheetFormatPr baseColWidth="10" defaultRowHeight="16" x14ac:dyDescent="0.2"/>
  <cols>
    <col min="2" max="2" width="5.1640625" bestFit="1" customWidth="1"/>
    <col min="3" max="3" width="20.1640625" bestFit="1" customWidth="1"/>
    <col min="4" max="4" width="5.1640625" bestFit="1" customWidth="1"/>
    <col min="5" max="5" width="80.6640625" bestFit="1" customWidth="1"/>
    <col min="6" max="6" width="4.1640625" bestFit="1" customWidth="1"/>
    <col min="7" max="7" width="53.5" bestFit="1" customWidth="1"/>
    <col min="8" max="8" width="32.83203125" bestFit="1" customWidth="1"/>
    <col min="9" max="10" width="80.6640625" bestFit="1" customWidth="1"/>
  </cols>
  <sheetData>
    <row r="1" spans="1:10" s="7" customFormat="1" ht="17" x14ac:dyDescent="0.2">
      <c r="A1" s="7" t="s">
        <v>5308</v>
      </c>
      <c r="B1" s="7" t="s">
        <v>5310</v>
      </c>
      <c r="C1" s="7" t="s">
        <v>5311</v>
      </c>
      <c r="D1" s="7" t="s">
        <v>5312</v>
      </c>
      <c r="E1" s="7" t="s">
        <v>5313</v>
      </c>
      <c r="F1" s="7" t="s">
        <v>5314</v>
      </c>
      <c r="G1" s="7" t="s">
        <v>5315</v>
      </c>
      <c r="H1" s="7" t="s">
        <v>5309</v>
      </c>
      <c r="I1" s="7" t="s">
        <v>5316</v>
      </c>
      <c r="J1" s="7" t="s">
        <v>5317</v>
      </c>
    </row>
    <row r="2" spans="1:10" x14ac:dyDescent="0.2">
      <c r="A2" t="str">
        <f>IF(ISNUMBER(SEARCH("¬ß",H2)), RIGHT(H2,LEN(H2)-FIND(" ",H2)), H2)</f>
        <v>19.2-1</v>
      </c>
      <c r="B2">
        <v>19.2</v>
      </c>
      <c r="C2" s="4" t="s">
        <v>3140</v>
      </c>
      <c r="D2">
        <v>1</v>
      </c>
      <c r="E2" s="4" t="s">
        <v>3141</v>
      </c>
      <c r="H2" t="s">
        <v>3142</v>
      </c>
      <c r="I2" t="s">
        <v>453</v>
      </c>
      <c r="J2" t="s">
        <v>3143</v>
      </c>
    </row>
    <row r="3" spans="1:10" x14ac:dyDescent="0.2">
      <c r="A3" t="str">
        <f>IF(ISNUMBER(SEARCH("¬ß",H3)), RIGHT(H3,LEN(H3)-FIND(" ",H3)), H3)</f>
        <v>19.2-2</v>
      </c>
      <c r="B3">
        <v>19.2</v>
      </c>
      <c r="C3" s="4" t="s">
        <v>3140</v>
      </c>
      <c r="D3">
        <v>1</v>
      </c>
      <c r="E3" s="4" t="s">
        <v>3141</v>
      </c>
      <c r="H3" t="s">
        <v>3144</v>
      </c>
      <c r="I3" t="s">
        <v>3145</v>
      </c>
      <c r="J3" t="s">
        <v>3146</v>
      </c>
    </row>
    <row r="4" spans="1:10" x14ac:dyDescent="0.2">
      <c r="A4" t="str">
        <f>IF(ISNUMBER(SEARCH("¬ß",H4)), RIGHT(H4,LEN(H4)-FIND(" ",H4)), H4)</f>
        <v>19.2-3</v>
      </c>
      <c r="B4">
        <v>19.2</v>
      </c>
      <c r="C4" s="4" t="s">
        <v>3140</v>
      </c>
      <c r="D4">
        <v>1</v>
      </c>
      <c r="E4" s="4" t="s">
        <v>3141</v>
      </c>
      <c r="H4" t="s">
        <v>3147</v>
      </c>
      <c r="I4" t="s">
        <v>459</v>
      </c>
      <c r="J4" t="s">
        <v>3148</v>
      </c>
    </row>
    <row r="5" spans="1:10" x14ac:dyDescent="0.2">
      <c r="A5" t="str">
        <f>IF(ISNUMBER(SEARCH("¬ß",H5)), RIGHT(H5,LEN(H5)-FIND(" ",H5)), H5)</f>
        <v>19.2-3.1</v>
      </c>
      <c r="B5">
        <v>19.2</v>
      </c>
      <c r="C5" s="4" t="s">
        <v>3140</v>
      </c>
      <c r="D5">
        <v>1</v>
      </c>
      <c r="E5" s="4" t="s">
        <v>3141</v>
      </c>
      <c r="H5" t="s">
        <v>3149</v>
      </c>
      <c r="I5" t="s">
        <v>3150</v>
      </c>
      <c r="J5" t="s">
        <v>3151</v>
      </c>
    </row>
    <row r="6" spans="1:10" x14ac:dyDescent="0.2">
      <c r="A6" t="str">
        <f>IF(ISNUMBER(SEARCH("¬ß",H6)), RIGHT(H6,LEN(H6)-FIND(" ",H6)), H6)</f>
        <v>19.2-4</v>
      </c>
      <c r="B6">
        <v>19.2</v>
      </c>
      <c r="C6" s="4" t="s">
        <v>3140</v>
      </c>
      <c r="D6">
        <v>1</v>
      </c>
      <c r="E6" s="4" t="s">
        <v>3141</v>
      </c>
      <c r="H6" t="s">
        <v>3152</v>
      </c>
      <c r="I6" t="s">
        <v>3153</v>
      </c>
      <c r="J6" t="s">
        <v>3154</v>
      </c>
    </row>
    <row r="7" spans="1:10" x14ac:dyDescent="0.2">
      <c r="A7" t="str">
        <f>IF(ISNUMBER(SEARCH("¬ß",H7)), RIGHT(H7,LEN(H7)-FIND(" ",H7)), H7)</f>
        <v>19.2-5</v>
      </c>
      <c r="B7">
        <v>19.2</v>
      </c>
      <c r="C7" s="4" t="s">
        <v>3140</v>
      </c>
      <c r="D7">
        <v>1</v>
      </c>
      <c r="E7" s="4" t="s">
        <v>3141</v>
      </c>
      <c r="H7" t="s">
        <v>3155</v>
      </c>
      <c r="I7" t="s">
        <v>469</v>
      </c>
      <c r="J7" t="s">
        <v>3156</v>
      </c>
    </row>
    <row r="8" spans="1:10" x14ac:dyDescent="0.2">
      <c r="A8" t="str">
        <f>IF(ISNUMBER(SEARCH("¬ß",H8)), RIGHT(H8,LEN(H8)-FIND(" ",H8)), H8)</f>
        <v>19.2-6</v>
      </c>
      <c r="B8">
        <v>19.2</v>
      </c>
      <c r="C8" s="4" t="s">
        <v>3140</v>
      </c>
      <c r="D8">
        <v>1</v>
      </c>
      <c r="E8" s="4" t="s">
        <v>3141</v>
      </c>
      <c r="H8" t="s">
        <v>3157</v>
      </c>
      <c r="I8" t="s">
        <v>3158</v>
      </c>
      <c r="J8" t="s">
        <v>3159</v>
      </c>
    </row>
    <row r="9" spans="1:10" x14ac:dyDescent="0.2">
      <c r="A9" t="str">
        <f>IF(ISNUMBER(SEARCH("¬ß",H9)), RIGHT(H9,LEN(H9)-FIND(" ",H9)), H9)</f>
        <v>19.2-7</v>
      </c>
      <c r="B9">
        <v>19.2</v>
      </c>
      <c r="C9" s="4" t="s">
        <v>3140</v>
      </c>
      <c r="D9">
        <v>1</v>
      </c>
      <c r="E9" s="4" t="s">
        <v>3141</v>
      </c>
      <c r="H9" t="s">
        <v>3160</v>
      </c>
      <c r="I9" t="s">
        <v>3161</v>
      </c>
      <c r="J9" t="s">
        <v>3162</v>
      </c>
    </row>
    <row r="10" spans="1:10" x14ac:dyDescent="0.2">
      <c r="A10" t="str">
        <f>IF(ISNUMBER(SEARCH("¬ß",H10)), RIGHT(H10,LEN(H10)-FIND(" ",H10)), H10)</f>
        <v>19.2-8</v>
      </c>
      <c r="B10">
        <v>19.2</v>
      </c>
      <c r="C10" s="4" t="s">
        <v>3140</v>
      </c>
      <c r="D10">
        <v>1</v>
      </c>
      <c r="E10" s="4" t="s">
        <v>3141</v>
      </c>
      <c r="H10" t="s">
        <v>3163</v>
      </c>
      <c r="I10" t="s">
        <v>3164</v>
      </c>
      <c r="J10" t="s">
        <v>3165</v>
      </c>
    </row>
    <row r="11" spans="1:10" x14ac:dyDescent="0.2">
      <c r="A11" t="str">
        <f>IF(ISNUMBER(SEARCH("¬ß",H11)), RIGHT(H11,LEN(H11)-FIND(" ",H11)), H11)</f>
        <v>19.2-8.1</v>
      </c>
      <c r="B11">
        <v>19.2</v>
      </c>
      <c r="C11" s="4" t="s">
        <v>3140</v>
      </c>
      <c r="D11">
        <v>1</v>
      </c>
      <c r="E11" s="4" t="s">
        <v>3141</v>
      </c>
      <c r="H11" t="s">
        <v>3166</v>
      </c>
      <c r="I11" t="s">
        <v>3167</v>
      </c>
      <c r="J11" t="s">
        <v>3168</v>
      </c>
    </row>
    <row r="12" spans="1:10" x14ac:dyDescent="0.2">
      <c r="A12" t="str">
        <f>IF(ISNUMBER(SEARCH("¬ß",H12)), RIGHT(H12,LEN(H12)-FIND(" ",H12)), H12)</f>
        <v>19.2-9</v>
      </c>
      <c r="B12">
        <v>19.2</v>
      </c>
      <c r="C12" s="4" t="s">
        <v>3140</v>
      </c>
      <c r="D12">
        <v>1</v>
      </c>
      <c r="E12" s="4" t="s">
        <v>3141</v>
      </c>
      <c r="H12" t="s">
        <v>3169</v>
      </c>
      <c r="I12" t="s">
        <v>3170</v>
      </c>
      <c r="J12" t="s">
        <v>3171</v>
      </c>
    </row>
    <row r="13" spans="1:10" x14ac:dyDescent="0.2">
      <c r="A13" t="str">
        <f>IF(ISNUMBER(SEARCH("¬ß",H13)), RIGHT(H13,LEN(H13)-FIND(" ",H13)), H13)</f>
        <v>19.2-9.1</v>
      </c>
      <c r="B13">
        <v>19.2</v>
      </c>
      <c r="C13" s="4" t="s">
        <v>3140</v>
      </c>
      <c r="D13">
        <v>1</v>
      </c>
      <c r="E13" s="4" t="s">
        <v>3141</v>
      </c>
      <c r="H13" t="s">
        <v>3172</v>
      </c>
      <c r="I13" t="s">
        <v>3173</v>
      </c>
      <c r="J13" t="s">
        <v>3174</v>
      </c>
    </row>
    <row r="14" spans="1:10" x14ac:dyDescent="0.2">
      <c r="A14" t="str">
        <f>IF(ISNUMBER(SEARCH("¬ß",H14)), RIGHT(H14,LEN(H14)-FIND(" ",H14)), H14)</f>
        <v>19.2-10</v>
      </c>
      <c r="B14">
        <v>19.2</v>
      </c>
      <c r="C14" s="4" t="s">
        <v>3140</v>
      </c>
      <c r="D14">
        <v>1</v>
      </c>
      <c r="E14" s="4" t="s">
        <v>3141</v>
      </c>
      <c r="H14" t="s">
        <v>3175</v>
      </c>
      <c r="I14" t="s">
        <v>3176</v>
      </c>
      <c r="J14" t="s">
        <v>3177</v>
      </c>
    </row>
    <row r="15" spans="1:10" x14ac:dyDescent="0.2">
      <c r="A15" t="str">
        <f>IF(ISNUMBER(SEARCH("¬ß",H15)), RIGHT(H15,LEN(H15)-FIND(" ",H15)), H15)</f>
        <v>19.2-10.1</v>
      </c>
      <c r="B15">
        <v>19.2</v>
      </c>
      <c r="C15" s="4" t="s">
        <v>3140</v>
      </c>
      <c r="D15">
        <v>1</v>
      </c>
      <c r="E15" s="4" t="s">
        <v>3141</v>
      </c>
      <c r="H15" t="s">
        <v>3178</v>
      </c>
      <c r="I15" t="s">
        <v>3179</v>
      </c>
      <c r="J15" t="s">
        <v>3180</v>
      </c>
    </row>
    <row r="16" spans="1:10" x14ac:dyDescent="0.2">
      <c r="A16" t="str">
        <f>IF(ISNUMBER(SEARCH("¬ß",H16)), RIGHT(H16,LEN(H16)-FIND(" ",H16)), H16)</f>
        <v>19.2-10.2</v>
      </c>
      <c r="B16">
        <v>19.2</v>
      </c>
      <c r="C16" s="4" t="s">
        <v>3140</v>
      </c>
      <c r="D16">
        <v>1</v>
      </c>
      <c r="E16" s="4" t="s">
        <v>3141</v>
      </c>
      <c r="H16" t="s">
        <v>3181</v>
      </c>
      <c r="I16" t="s">
        <v>3182</v>
      </c>
      <c r="J16" t="s">
        <v>3183</v>
      </c>
    </row>
    <row r="17" spans="1:10" x14ac:dyDescent="0.2">
      <c r="A17" t="str">
        <f>IF(ISNUMBER(SEARCH("¬ß",H17)), RIGHT(H17,LEN(H17)-FIND(" ",H17)), H17)</f>
        <v>19.2-10.3</v>
      </c>
      <c r="B17">
        <v>19.2</v>
      </c>
      <c r="C17" s="4" t="s">
        <v>3140</v>
      </c>
      <c r="D17">
        <v>1</v>
      </c>
      <c r="E17" s="4" t="s">
        <v>3141</v>
      </c>
      <c r="H17" t="s">
        <v>3184</v>
      </c>
      <c r="I17" t="s">
        <v>3185</v>
      </c>
      <c r="J17" t="s">
        <v>3186</v>
      </c>
    </row>
    <row r="18" spans="1:10" x14ac:dyDescent="0.2">
      <c r="A18" t="str">
        <f>IF(ISNUMBER(SEARCH("¬ß",H18)), RIGHT(H18,LEN(H18)-FIND(" ",H18)), H18)</f>
        <v>19.2-11</v>
      </c>
      <c r="B18">
        <v>19.2</v>
      </c>
      <c r="C18" s="4" t="s">
        <v>3140</v>
      </c>
      <c r="D18">
        <v>1</v>
      </c>
      <c r="E18" s="4" t="s">
        <v>3141</v>
      </c>
      <c r="H18" t="s">
        <v>3187</v>
      </c>
      <c r="I18" t="s">
        <v>3188</v>
      </c>
      <c r="J18" t="s">
        <v>3189</v>
      </c>
    </row>
    <row r="19" spans="1:10" x14ac:dyDescent="0.2">
      <c r="A19" t="str">
        <f>IF(ISNUMBER(SEARCH("¬ß",H19)), RIGHT(H19,LEN(H19)-FIND(" ",H19)), H19)</f>
        <v>19.2-11.01</v>
      </c>
      <c r="B19">
        <v>19.2</v>
      </c>
      <c r="C19" s="4" t="s">
        <v>3140</v>
      </c>
      <c r="D19">
        <v>1.1000000000000001</v>
      </c>
      <c r="E19" s="4" t="s">
        <v>3190</v>
      </c>
      <c r="H19" t="s">
        <v>3191</v>
      </c>
      <c r="I19" t="s">
        <v>3192</v>
      </c>
      <c r="J19" t="s">
        <v>3193</v>
      </c>
    </row>
    <row r="20" spans="1:10" x14ac:dyDescent="0.2">
      <c r="A20" t="str">
        <f>IF(ISNUMBER(SEARCH("¬ß",H20)), RIGHT(H20,LEN(H20)-FIND(" ",H20)), H20)</f>
        <v>19.2-11.1</v>
      </c>
      <c r="B20">
        <v>19.2</v>
      </c>
      <c r="C20" s="4" t="s">
        <v>3140</v>
      </c>
      <c r="D20">
        <v>1.1000000000000001</v>
      </c>
      <c r="E20" s="4" t="s">
        <v>3190</v>
      </c>
      <c r="H20" t="s">
        <v>3194</v>
      </c>
      <c r="I20" t="s">
        <v>3195</v>
      </c>
      <c r="J20" t="s">
        <v>3196</v>
      </c>
    </row>
    <row r="21" spans="1:10" x14ac:dyDescent="0.2">
      <c r="A21" t="str">
        <f>IF(ISNUMBER(SEARCH("¬ß",H21)), RIGHT(H21,LEN(H21)-FIND(" ",H21)), H21)</f>
        <v>19.2-11.2</v>
      </c>
      <c r="B21">
        <v>19.2</v>
      </c>
      <c r="C21" s="4" t="s">
        <v>3140</v>
      </c>
      <c r="D21">
        <v>1.1000000000000001</v>
      </c>
      <c r="E21" s="4" t="s">
        <v>3190</v>
      </c>
      <c r="H21" t="s">
        <v>3197</v>
      </c>
      <c r="I21" t="s">
        <v>3198</v>
      </c>
      <c r="J21" t="s">
        <v>3199</v>
      </c>
    </row>
    <row r="22" spans="1:10" x14ac:dyDescent="0.2">
      <c r="A22" t="str">
        <f>IF(ISNUMBER(SEARCH("¬ß",H22)), RIGHT(H22,LEN(H22)-FIND(" ",H22)), H22)</f>
        <v>19.2-11.3</v>
      </c>
      <c r="B22">
        <v>19.2</v>
      </c>
      <c r="C22" s="4" t="s">
        <v>3140</v>
      </c>
      <c r="D22">
        <v>1.1000000000000001</v>
      </c>
      <c r="E22" s="4" t="s">
        <v>3190</v>
      </c>
      <c r="H22" t="s">
        <v>3200</v>
      </c>
      <c r="I22" t="s">
        <v>3201</v>
      </c>
      <c r="J22" t="s">
        <v>3202</v>
      </c>
    </row>
    <row r="23" spans="1:10" x14ac:dyDescent="0.2">
      <c r="A23" t="str">
        <f>IF(ISNUMBER(SEARCH("¬ß",H23)), RIGHT(H23,LEN(H23)-FIND(" ",H23)), H23)</f>
        <v>19.2-11.4</v>
      </c>
      <c r="B23">
        <v>19.2</v>
      </c>
      <c r="C23" s="4" t="s">
        <v>3140</v>
      </c>
      <c r="D23">
        <v>1.1000000000000001</v>
      </c>
      <c r="E23" s="4" t="s">
        <v>3190</v>
      </c>
      <c r="H23" t="s">
        <v>3203</v>
      </c>
      <c r="I23" t="s">
        <v>3204</v>
      </c>
      <c r="J23" t="s">
        <v>3205</v>
      </c>
    </row>
    <row r="24" spans="1:10" x14ac:dyDescent="0.2">
      <c r="A24" t="str">
        <f>IF(ISNUMBER(SEARCH("¬ß",H24)), RIGHT(H24,LEN(H24)-FIND(" ",H24)), H24)</f>
        <v>19.2-11.5</v>
      </c>
      <c r="B24">
        <v>19.2</v>
      </c>
      <c r="C24" s="4" t="s">
        <v>3140</v>
      </c>
      <c r="D24">
        <v>1.2</v>
      </c>
      <c r="E24" s="4" t="s">
        <v>3206</v>
      </c>
      <c r="H24" t="s">
        <v>3207</v>
      </c>
      <c r="I24" t="s">
        <v>621</v>
      </c>
      <c r="J24" t="s">
        <v>3208</v>
      </c>
    </row>
    <row r="25" spans="1:10" x14ac:dyDescent="0.2">
      <c r="A25" t="str">
        <f>IF(ISNUMBER(SEARCH("¬ß",H25)), RIGHT(H25,LEN(H25)-FIND(" ",H25)), H25)</f>
        <v>19.2-11.6</v>
      </c>
      <c r="B25">
        <v>19.2</v>
      </c>
      <c r="C25" s="4" t="s">
        <v>3140</v>
      </c>
      <c r="D25">
        <v>1.2</v>
      </c>
      <c r="E25" s="4" t="s">
        <v>3206</v>
      </c>
      <c r="H25" t="s">
        <v>3209</v>
      </c>
      <c r="I25" t="s">
        <v>3210</v>
      </c>
      <c r="J25" t="s">
        <v>3211</v>
      </c>
    </row>
    <row r="26" spans="1:10" x14ac:dyDescent="0.2">
      <c r="A26" t="str">
        <f>IF(ISNUMBER(SEARCH("¬ß",H26)), RIGHT(H26,LEN(H26)-FIND(" ",H26)), H26)</f>
        <v>19.2-11.7</v>
      </c>
      <c r="B26">
        <v>19.2</v>
      </c>
      <c r="C26" s="4" t="s">
        <v>3140</v>
      </c>
      <c r="D26">
        <v>1.2</v>
      </c>
      <c r="E26" s="4" t="s">
        <v>3206</v>
      </c>
      <c r="H26" t="s">
        <v>3212</v>
      </c>
      <c r="I26" t="s">
        <v>3213</v>
      </c>
      <c r="J26" t="s">
        <v>3214</v>
      </c>
    </row>
    <row r="27" spans="1:10" x14ac:dyDescent="0.2">
      <c r="A27" t="str">
        <f>IF(ISNUMBER(SEARCH("¬ß",H27)), RIGHT(H27,LEN(H27)-FIND(" ",H27)), H27)</f>
        <v>19.2-11.8</v>
      </c>
      <c r="B27">
        <v>19.2</v>
      </c>
      <c r="C27" s="4" t="s">
        <v>3140</v>
      </c>
      <c r="D27">
        <v>1.2</v>
      </c>
      <c r="E27" s="4" t="s">
        <v>3206</v>
      </c>
      <c r="H27" t="s">
        <v>3215</v>
      </c>
      <c r="I27" t="s">
        <v>3216</v>
      </c>
      <c r="J27" t="s">
        <v>3217</v>
      </c>
    </row>
    <row r="28" spans="1:10" x14ac:dyDescent="0.2">
      <c r="A28" t="str">
        <f>IF(ISNUMBER(SEARCH("¬ß",H28)), RIGHT(H28,LEN(H28)-FIND(" ",H28)), H28)</f>
        <v>19.2-11.9</v>
      </c>
      <c r="B28">
        <v>19.2</v>
      </c>
      <c r="C28" s="4" t="s">
        <v>3140</v>
      </c>
      <c r="D28">
        <v>1.2</v>
      </c>
      <c r="E28" s="4" t="s">
        <v>3206</v>
      </c>
      <c r="H28" t="s">
        <v>3218</v>
      </c>
      <c r="I28" t="s">
        <v>3219</v>
      </c>
      <c r="J28" t="s">
        <v>3220</v>
      </c>
    </row>
    <row r="29" spans="1:10" x14ac:dyDescent="0.2">
      <c r="A29" t="str">
        <f>IF(ISNUMBER(SEARCH("¬ß",H29)), RIGHT(H29,LEN(H29)-FIND(" ",H29)), H29)</f>
        <v>19.2-11.10</v>
      </c>
      <c r="B29">
        <v>19.2</v>
      </c>
      <c r="C29" s="4" t="s">
        <v>3140</v>
      </c>
      <c r="D29">
        <v>1.2</v>
      </c>
      <c r="E29" s="4" t="s">
        <v>3206</v>
      </c>
      <c r="H29" t="s">
        <v>3221</v>
      </c>
      <c r="I29" t="s">
        <v>3222</v>
      </c>
      <c r="J29" t="s">
        <v>3223</v>
      </c>
    </row>
    <row r="30" spans="1:10" x14ac:dyDescent="0.2">
      <c r="A30" t="str">
        <f>IF(ISNUMBER(SEARCH("¬ß",H30)), RIGHT(H30,LEN(H30)-FIND(" ",H30)), H30)</f>
        <v>19.2-11.11</v>
      </c>
      <c r="B30">
        <v>19.2</v>
      </c>
      <c r="C30" s="4" t="s">
        <v>3140</v>
      </c>
      <c r="D30">
        <v>1.2</v>
      </c>
      <c r="E30" s="4" t="s">
        <v>3206</v>
      </c>
      <c r="H30" t="s">
        <v>3224</v>
      </c>
      <c r="I30" t="s">
        <v>3225</v>
      </c>
      <c r="J30" t="s">
        <v>3226</v>
      </c>
    </row>
    <row r="31" spans="1:10" x14ac:dyDescent="0.2">
      <c r="A31" t="str">
        <f>IF(ISNUMBER(SEARCH("¬ß",H31)), RIGHT(H31,LEN(H31)-FIND(" ",H31)), H31)</f>
        <v>19.2-11.12</v>
      </c>
      <c r="B31">
        <v>19.2</v>
      </c>
      <c r="C31" s="4" t="s">
        <v>3140</v>
      </c>
      <c r="D31">
        <v>1.2</v>
      </c>
      <c r="E31" s="4" t="s">
        <v>3206</v>
      </c>
      <c r="H31" t="s">
        <v>3227</v>
      </c>
      <c r="I31" t="s">
        <v>3228</v>
      </c>
      <c r="J31" t="s">
        <v>3229</v>
      </c>
    </row>
    <row r="32" spans="1:10" x14ac:dyDescent="0.2">
      <c r="A32" t="str">
        <f>IF(ISNUMBER(SEARCH("¬ß",H32)), RIGHT(H32,LEN(H32)-FIND(" ",H32)), H32)</f>
        <v>19.2-12</v>
      </c>
      <c r="B32">
        <v>19.2</v>
      </c>
      <c r="C32" s="4" t="s">
        <v>3140</v>
      </c>
      <c r="D32">
        <v>2</v>
      </c>
      <c r="E32" s="4" t="s">
        <v>3230</v>
      </c>
      <c r="F32">
        <v>1</v>
      </c>
      <c r="G32" t="s">
        <v>3231</v>
      </c>
      <c r="H32" t="s">
        <v>3232</v>
      </c>
      <c r="I32" t="s">
        <v>3233</v>
      </c>
      <c r="J32" t="s">
        <v>3234</v>
      </c>
    </row>
    <row r="33" spans="1:10" x14ac:dyDescent="0.2">
      <c r="A33" t="str">
        <f>IF(ISNUMBER(SEARCH("¬ß",H33)), RIGHT(H33,LEN(H33)-FIND(" ",H33)), H33)</f>
        <v>19.2-13</v>
      </c>
      <c r="B33">
        <v>19.2</v>
      </c>
      <c r="C33" s="4" t="s">
        <v>3140</v>
      </c>
      <c r="D33">
        <v>2</v>
      </c>
      <c r="E33" s="4" t="s">
        <v>3230</v>
      </c>
      <c r="F33">
        <v>1</v>
      </c>
      <c r="G33" t="s">
        <v>3231</v>
      </c>
      <c r="H33" t="s">
        <v>3235</v>
      </c>
      <c r="I33" t="s">
        <v>3236</v>
      </c>
      <c r="J33" t="s">
        <v>3237</v>
      </c>
    </row>
    <row r="34" spans="1:10" x14ac:dyDescent="0.2">
      <c r="A34" t="str">
        <f>IF(ISNUMBER(SEARCH("¬ß",H34)), RIGHT(H34,LEN(H34)-FIND(" ",H34)), H34)</f>
        <v>19.2-13.1</v>
      </c>
      <c r="B34">
        <v>19.2</v>
      </c>
      <c r="C34" s="4" t="s">
        <v>3140</v>
      </c>
      <c r="D34">
        <v>2</v>
      </c>
      <c r="E34" s="4" t="s">
        <v>3230</v>
      </c>
      <c r="F34">
        <v>1</v>
      </c>
      <c r="G34" t="s">
        <v>3231</v>
      </c>
      <c r="H34" t="s">
        <v>3238</v>
      </c>
      <c r="I34" t="s">
        <v>3239</v>
      </c>
      <c r="J34" t="s">
        <v>3240</v>
      </c>
    </row>
    <row r="35" spans="1:10" x14ac:dyDescent="0.2">
      <c r="A35" t="str">
        <f>IF(ISNUMBER(SEARCH("¬ß",H35)), RIGHT(H35,LEN(H35)-FIND(" ",H35)), H35)</f>
        <v>19.2-14</v>
      </c>
      <c r="B35">
        <v>19.2</v>
      </c>
      <c r="C35" s="4" t="s">
        <v>3140</v>
      </c>
      <c r="D35">
        <v>2</v>
      </c>
      <c r="E35" s="4" t="s">
        <v>3230</v>
      </c>
      <c r="F35">
        <v>1</v>
      </c>
      <c r="G35" t="s">
        <v>3231</v>
      </c>
      <c r="H35" t="s">
        <v>3241</v>
      </c>
      <c r="I35" t="s">
        <v>3242</v>
      </c>
      <c r="J35" t="s">
        <v>3243</v>
      </c>
    </row>
    <row r="36" spans="1:10" x14ac:dyDescent="0.2">
      <c r="A36" t="str">
        <f>IF(ISNUMBER(SEARCH("¬ß",H36)), RIGHT(H36,LEN(H36)-FIND(" ",H36)), H36)</f>
        <v>19.2-15</v>
      </c>
      <c r="B36">
        <v>19.2</v>
      </c>
      <c r="C36" s="4" t="s">
        <v>3140</v>
      </c>
      <c r="D36">
        <v>2</v>
      </c>
      <c r="E36" s="4" t="s">
        <v>3230</v>
      </c>
      <c r="F36">
        <v>1</v>
      </c>
      <c r="G36" t="s">
        <v>3231</v>
      </c>
      <c r="H36" t="s">
        <v>3244</v>
      </c>
      <c r="I36" t="s">
        <v>3245</v>
      </c>
      <c r="J36" t="s">
        <v>3246</v>
      </c>
    </row>
    <row r="37" spans="1:10" x14ac:dyDescent="0.2">
      <c r="A37" t="str">
        <f>IF(ISNUMBER(SEARCH("¬ß",H37)), RIGHT(H37,LEN(H37)-FIND(" ",H37)), H37)</f>
        <v>19.2-16</v>
      </c>
      <c r="B37">
        <v>19.2</v>
      </c>
      <c r="C37" s="4" t="s">
        <v>3140</v>
      </c>
      <c r="D37">
        <v>2</v>
      </c>
      <c r="E37" s="4" t="s">
        <v>3230</v>
      </c>
      <c r="F37">
        <v>1</v>
      </c>
      <c r="G37" t="s">
        <v>3231</v>
      </c>
      <c r="H37" t="s">
        <v>3247</v>
      </c>
      <c r="I37" t="s">
        <v>466</v>
      </c>
      <c r="J37" t="s">
        <v>3248</v>
      </c>
    </row>
    <row r="38" spans="1:10" x14ac:dyDescent="0.2">
      <c r="A38" t="str">
        <f>IF(ISNUMBER(SEARCH("¬ß",H38)), RIGHT(H38,LEN(H38)-FIND(" ",H38)), H38)</f>
        <v>19.2-17</v>
      </c>
      <c r="B38">
        <v>19.2</v>
      </c>
      <c r="C38" s="4" t="s">
        <v>3140</v>
      </c>
      <c r="D38">
        <v>2</v>
      </c>
      <c r="E38" s="4" t="s">
        <v>3230</v>
      </c>
      <c r="F38">
        <v>1</v>
      </c>
      <c r="G38" t="s">
        <v>3231</v>
      </c>
      <c r="H38" t="s">
        <v>3249</v>
      </c>
      <c r="I38" t="s">
        <v>466</v>
      </c>
      <c r="J38" t="s">
        <v>3250</v>
      </c>
    </row>
    <row r="39" spans="1:10" x14ac:dyDescent="0.2">
      <c r="A39" t="str">
        <f>IF(ISNUMBER(SEARCH("¬ß",H39)), RIGHT(H39,LEN(H39)-FIND(" ",H39)), H39)</f>
        <v>19.2-18</v>
      </c>
      <c r="B39">
        <v>19.2</v>
      </c>
      <c r="C39" s="4" t="s">
        <v>3140</v>
      </c>
      <c r="D39">
        <v>2</v>
      </c>
      <c r="E39" s="4" t="s">
        <v>3230</v>
      </c>
      <c r="F39">
        <v>2</v>
      </c>
      <c r="G39" t="s">
        <v>3251</v>
      </c>
      <c r="H39" t="s">
        <v>3252</v>
      </c>
      <c r="I39" t="s">
        <v>3253</v>
      </c>
      <c r="J39" t="s">
        <v>3254</v>
      </c>
    </row>
    <row r="40" spans="1:10" x14ac:dyDescent="0.2">
      <c r="A40" t="str">
        <f>IF(ISNUMBER(SEARCH("¬ß",H40)), RIGHT(H40,LEN(H40)-FIND(" ",H40)), H40)</f>
        <v>19.2-19</v>
      </c>
      <c r="B40">
        <v>19.2</v>
      </c>
      <c r="C40" s="4" t="s">
        <v>3140</v>
      </c>
      <c r="D40">
        <v>2</v>
      </c>
      <c r="E40" s="4" t="s">
        <v>3230</v>
      </c>
      <c r="F40">
        <v>2</v>
      </c>
      <c r="G40" t="s">
        <v>3251</v>
      </c>
      <c r="H40" t="s">
        <v>3255</v>
      </c>
      <c r="I40" t="s">
        <v>3256</v>
      </c>
      <c r="J40" t="s">
        <v>3257</v>
      </c>
    </row>
    <row r="41" spans="1:10" x14ac:dyDescent="0.2">
      <c r="A41" t="str">
        <f>IF(ISNUMBER(SEARCH("¬ß",H41)), RIGHT(H41,LEN(H41)-FIND(" ",H41)), H41)</f>
        <v>19.2-20</v>
      </c>
      <c r="B41">
        <v>19.2</v>
      </c>
      <c r="C41" s="4" t="s">
        <v>3140</v>
      </c>
      <c r="D41">
        <v>2</v>
      </c>
      <c r="E41" s="4" t="s">
        <v>3230</v>
      </c>
      <c r="F41">
        <v>2</v>
      </c>
      <c r="G41" t="s">
        <v>3251</v>
      </c>
      <c r="H41" t="s">
        <v>3258</v>
      </c>
      <c r="I41" t="s">
        <v>3259</v>
      </c>
      <c r="J41" t="s">
        <v>3260</v>
      </c>
    </row>
    <row r="42" spans="1:10" x14ac:dyDescent="0.2">
      <c r="A42" t="str">
        <f>IF(ISNUMBER(SEARCH("¬ß",H42)), RIGHT(H42,LEN(H42)-FIND(" ",H42)), H42)</f>
        <v>19.2-21</v>
      </c>
      <c r="B42">
        <v>19.2</v>
      </c>
      <c r="C42" s="4" t="s">
        <v>3140</v>
      </c>
      <c r="D42">
        <v>2</v>
      </c>
      <c r="E42" s="4" t="s">
        <v>3230</v>
      </c>
      <c r="F42">
        <v>2</v>
      </c>
      <c r="G42" t="s">
        <v>3251</v>
      </c>
      <c r="H42" t="s">
        <v>3261</v>
      </c>
      <c r="I42" t="s">
        <v>3262</v>
      </c>
      <c r="J42" t="s">
        <v>3263</v>
      </c>
    </row>
    <row r="43" spans="1:10" x14ac:dyDescent="0.2">
      <c r="A43" t="str">
        <f>IF(ISNUMBER(SEARCH("¬ß",H43)), RIGHT(H43,LEN(H43)-FIND(" ",H43)), H43)</f>
        <v>19.2-22</v>
      </c>
      <c r="B43">
        <v>19.2</v>
      </c>
      <c r="C43" s="4" t="s">
        <v>3140</v>
      </c>
      <c r="D43">
        <v>2</v>
      </c>
      <c r="E43" s="4" t="s">
        <v>3230</v>
      </c>
      <c r="F43">
        <v>2</v>
      </c>
      <c r="G43" t="s">
        <v>3251</v>
      </c>
      <c r="H43" t="s">
        <v>3264</v>
      </c>
      <c r="I43" t="s">
        <v>3265</v>
      </c>
      <c r="J43" t="s">
        <v>3266</v>
      </c>
    </row>
    <row r="44" spans="1:10" x14ac:dyDescent="0.2">
      <c r="A44" t="str">
        <f>IF(ISNUMBER(SEARCH("¬ß",H44)), RIGHT(H44,LEN(H44)-FIND(" ",H44)), H44)</f>
        <v>19.2-23</v>
      </c>
      <c r="B44">
        <v>19.2</v>
      </c>
      <c r="C44" s="4" t="s">
        <v>3140</v>
      </c>
      <c r="D44">
        <v>2</v>
      </c>
      <c r="E44" s="4" t="s">
        <v>3230</v>
      </c>
      <c r="F44">
        <v>2</v>
      </c>
      <c r="G44" t="s">
        <v>3251</v>
      </c>
      <c r="H44" t="s">
        <v>3267</v>
      </c>
      <c r="I44" t="s">
        <v>3268</v>
      </c>
      <c r="J44" t="s">
        <v>3269</v>
      </c>
    </row>
    <row r="45" spans="1:10" x14ac:dyDescent="0.2">
      <c r="A45" t="str">
        <f>IF(ISNUMBER(SEARCH("¬ß",H45)), RIGHT(H45,LEN(H45)-FIND(" ",H45)), H45)</f>
        <v>19.2-24</v>
      </c>
      <c r="B45">
        <v>19.2</v>
      </c>
      <c r="C45" s="4" t="s">
        <v>3140</v>
      </c>
      <c r="D45">
        <v>2</v>
      </c>
      <c r="E45" s="4" t="s">
        <v>3230</v>
      </c>
      <c r="F45">
        <v>3</v>
      </c>
      <c r="G45" t="s">
        <v>3270</v>
      </c>
      <c r="H45" t="s">
        <v>3271</v>
      </c>
      <c r="I45" t="s">
        <v>3272</v>
      </c>
      <c r="J45" t="s">
        <v>3273</v>
      </c>
    </row>
    <row r="46" spans="1:10" x14ac:dyDescent="0.2">
      <c r="A46" t="str">
        <f>IF(ISNUMBER(SEARCH("¬ß",H46)), RIGHT(H46,LEN(H46)-FIND(" ",H46)), H46)</f>
        <v>19.2-25</v>
      </c>
      <c r="B46">
        <v>19.2</v>
      </c>
      <c r="C46" s="4" t="s">
        <v>3140</v>
      </c>
      <c r="D46">
        <v>2</v>
      </c>
      <c r="E46" s="4" t="s">
        <v>3230</v>
      </c>
      <c r="F46">
        <v>3</v>
      </c>
      <c r="G46" t="s">
        <v>3270</v>
      </c>
      <c r="H46" t="s">
        <v>3274</v>
      </c>
      <c r="I46" t="s">
        <v>3275</v>
      </c>
      <c r="J46" t="s">
        <v>3276</v>
      </c>
    </row>
    <row r="47" spans="1:10" x14ac:dyDescent="0.2">
      <c r="A47" t="str">
        <f>IF(ISNUMBER(SEARCH("¬ß",H47)), RIGHT(H47,LEN(H47)-FIND(" ",H47)), H47)</f>
        <v>19.2-26</v>
      </c>
      <c r="B47">
        <v>19.2</v>
      </c>
      <c r="C47" s="4" t="s">
        <v>3140</v>
      </c>
      <c r="D47">
        <v>3</v>
      </c>
      <c r="E47" s="4" t="s">
        <v>3277</v>
      </c>
      <c r="F47">
        <v>1</v>
      </c>
      <c r="G47" t="s">
        <v>451</v>
      </c>
      <c r="H47" t="s">
        <v>3278</v>
      </c>
      <c r="I47" t="s">
        <v>3279</v>
      </c>
      <c r="J47" t="s">
        <v>3280</v>
      </c>
    </row>
    <row r="48" spans="1:10" x14ac:dyDescent="0.2">
      <c r="A48" t="str">
        <f>IF(ISNUMBER(SEARCH("¬ß",H48)), RIGHT(H48,LEN(H48)-FIND(" ",H48)), H48)</f>
        <v>19.2-27</v>
      </c>
      <c r="B48">
        <v>19.2</v>
      </c>
      <c r="C48" s="4" t="s">
        <v>3140</v>
      </c>
      <c r="D48">
        <v>3</v>
      </c>
      <c r="E48" s="4" t="s">
        <v>3277</v>
      </c>
      <c r="F48">
        <v>1</v>
      </c>
      <c r="G48" t="s">
        <v>451</v>
      </c>
      <c r="H48" t="s">
        <v>3281</v>
      </c>
      <c r="I48" t="s">
        <v>3282</v>
      </c>
      <c r="J48" t="s">
        <v>3283</v>
      </c>
    </row>
    <row r="49" spans="1:10" x14ac:dyDescent="0.2">
      <c r="A49" t="str">
        <f>IF(ISNUMBER(SEARCH("¬ß",H49)), RIGHT(H49,LEN(H49)-FIND(" ",H49)), H49)</f>
        <v>19.2-28</v>
      </c>
      <c r="B49">
        <v>19.2</v>
      </c>
      <c r="C49" s="4" t="s">
        <v>3140</v>
      </c>
      <c r="D49">
        <v>3</v>
      </c>
      <c r="E49" s="4" t="s">
        <v>3277</v>
      </c>
      <c r="F49">
        <v>1</v>
      </c>
      <c r="G49" t="s">
        <v>451</v>
      </c>
      <c r="H49" t="s">
        <v>3284</v>
      </c>
      <c r="I49" t="s">
        <v>459</v>
      </c>
      <c r="J49" t="s">
        <v>3285</v>
      </c>
    </row>
    <row r="50" spans="1:10" x14ac:dyDescent="0.2">
      <c r="A50" t="str">
        <f>IF(ISNUMBER(SEARCH("¬ß",H50)), RIGHT(H50,LEN(H50)-FIND(" ",H50)), H50)</f>
        <v>19.2-29</v>
      </c>
      <c r="B50">
        <v>19.2</v>
      </c>
      <c r="C50" s="4" t="s">
        <v>3140</v>
      </c>
      <c r="D50">
        <v>3</v>
      </c>
      <c r="E50" s="4" t="s">
        <v>3277</v>
      </c>
      <c r="F50">
        <v>1</v>
      </c>
      <c r="G50" t="s">
        <v>451</v>
      </c>
      <c r="H50" t="s">
        <v>3286</v>
      </c>
      <c r="I50" t="s">
        <v>3287</v>
      </c>
      <c r="J50" t="s">
        <v>3288</v>
      </c>
    </row>
    <row r="51" spans="1:10" x14ac:dyDescent="0.2">
      <c r="A51" t="str">
        <f>IF(ISNUMBER(SEARCH("¬ß",H51)), RIGHT(H51,LEN(H51)-FIND(" ",H51)), H51)</f>
        <v>19.2-30</v>
      </c>
      <c r="B51">
        <v>19.2</v>
      </c>
      <c r="C51" s="4" t="s">
        <v>3140</v>
      </c>
      <c r="D51">
        <v>3</v>
      </c>
      <c r="E51" s="4" t="s">
        <v>3277</v>
      </c>
      <c r="F51">
        <v>2</v>
      </c>
      <c r="G51" t="s">
        <v>3289</v>
      </c>
      <c r="H51" t="s">
        <v>3290</v>
      </c>
      <c r="I51" t="s">
        <v>466</v>
      </c>
      <c r="J51" t="s">
        <v>3291</v>
      </c>
    </row>
    <row r="52" spans="1:10" x14ac:dyDescent="0.2">
      <c r="A52" t="str">
        <f>IF(ISNUMBER(SEARCH("¬ß",H52)), RIGHT(H52,LEN(H52)-FIND(" ",H52)), H52)</f>
        <v>19.2-31</v>
      </c>
      <c r="B52">
        <v>19.2</v>
      </c>
      <c r="C52" s="4" t="s">
        <v>3140</v>
      </c>
      <c r="D52">
        <v>3</v>
      </c>
      <c r="E52" s="4" t="s">
        <v>3277</v>
      </c>
      <c r="F52">
        <v>2</v>
      </c>
      <c r="G52" t="s">
        <v>3289</v>
      </c>
      <c r="H52" t="s">
        <v>3292</v>
      </c>
      <c r="I52" t="s">
        <v>3293</v>
      </c>
      <c r="J52" t="s">
        <v>3294</v>
      </c>
    </row>
    <row r="53" spans="1:10" x14ac:dyDescent="0.2">
      <c r="A53" t="str">
        <f>IF(ISNUMBER(SEARCH("¬ß",H53)), RIGHT(H53,LEN(H53)-FIND(" ",H53)), H53)</f>
        <v>19.2-32</v>
      </c>
      <c r="B53">
        <v>19.2</v>
      </c>
      <c r="C53" s="4" t="s">
        <v>3140</v>
      </c>
      <c r="D53">
        <v>3</v>
      </c>
      <c r="E53" s="4" t="s">
        <v>3277</v>
      </c>
      <c r="F53">
        <v>2</v>
      </c>
      <c r="G53" t="s">
        <v>3289</v>
      </c>
      <c r="H53" t="s">
        <v>3295</v>
      </c>
      <c r="I53" t="s">
        <v>3296</v>
      </c>
      <c r="J53" t="s">
        <v>3297</v>
      </c>
    </row>
    <row r="54" spans="1:10" x14ac:dyDescent="0.2">
      <c r="A54" t="str">
        <f>IF(ISNUMBER(SEARCH("¬ß",H54)), RIGHT(H54,LEN(H54)-FIND(" ",H54)), H54)</f>
        <v>19.2-33</v>
      </c>
      <c r="B54">
        <v>19.2</v>
      </c>
      <c r="C54" s="4" t="s">
        <v>3140</v>
      </c>
      <c r="D54">
        <v>3</v>
      </c>
      <c r="E54" s="4" t="s">
        <v>3277</v>
      </c>
      <c r="F54">
        <v>3</v>
      </c>
      <c r="G54" t="s">
        <v>3298</v>
      </c>
      <c r="H54" t="s">
        <v>3299</v>
      </c>
      <c r="I54" t="s">
        <v>3300</v>
      </c>
      <c r="J54" t="s">
        <v>3301</v>
      </c>
    </row>
    <row r="55" spans="1:10" x14ac:dyDescent="0.2">
      <c r="A55" t="str">
        <f>IF(ISNUMBER(SEARCH("¬ß",H55)), RIGHT(H55,LEN(H55)-FIND(" ",H55)), H55)</f>
        <v>19.2-34</v>
      </c>
      <c r="B55">
        <v>19.2</v>
      </c>
      <c r="C55" s="4" t="s">
        <v>3140</v>
      </c>
      <c r="D55">
        <v>3</v>
      </c>
      <c r="E55" s="4" t="s">
        <v>3277</v>
      </c>
      <c r="F55">
        <v>3</v>
      </c>
      <c r="G55" t="s">
        <v>3298</v>
      </c>
      <c r="H55" t="s">
        <v>3302</v>
      </c>
      <c r="I55" t="s">
        <v>3303</v>
      </c>
      <c r="J55" t="s">
        <v>3304</v>
      </c>
    </row>
    <row r="56" spans="1:10" x14ac:dyDescent="0.2">
      <c r="A56" t="str">
        <f>IF(ISNUMBER(SEARCH("¬ß",H56)), RIGHT(H56,LEN(H56)-FIND(" ",H56)), H56)</f>
        <v>19.2-35</v>
      </c>
      <c r="B56">
        <v>19.2</v>
      </c>
      <c r="C56" s="4" t="s">
        <v>3140</v>
      </c>
      <c r="D56">
        <v>3</v>
      </c>
      <c r="E56" s="4" t="s">
        <v>3277</v>
      </c>
      <c r="F56">
        <v>3</v>
      </c>
      <c r="G56" t="s">
        <v>3298</v>
      </c>
      <c r="H56" t="s">
        <v>3305</v>
      </c>
      <c r="I56" t="s">
        <v>3306</v>
      </c>
      <c r="J56" t="s">
        <v>3307</v>
      </c>
    </row>
    <row r="57" spans="1:10" x14ac:dyDescent="0.2">
      <c r="A57" t="str">
        <f>IF(ISNUMBER(SEARCH("¬ß",H57)), RIGHT(H57,LEN(H57)-FIND(" ",H57)), H57)</f>
        <v>19.2-36</v>
      </c>
      <c r="B57">
        <v>19.2</v>
      </c>
      <c r="C57" s="4" t="s">
        <v>3140</v>
      </c>
      <c r="D57">
        <v>3</v>
      </c>
      <c r="E57" s="4" t="s">
        <v>3277</v>
      </c>
      <c r="F57">
        <v>3</v>
      </c>
      <c r="G57" t="s">
        <v>3298</v>
      </c>
      <c r="H57" t="s">
        <v>3308</v>
      </c>
      <c r="I57" t="s">
        <v>3309</v>
      </c>
      <c r="J57" t="s">
        <v>3310</v>
      </c>
    </row>
    <row r="58" spans="1:10" x14ac:dyDescent="0.2">
      <c r="A58" t="str">
        <f>IF(ISNUMBER(SEARCH("¬ß",H58)), RIGHT(H58,LEN(H58)-FIND(" ",H58)), H58)</f>
        <v>19.2-37</v>
      </c>
      <c r="B58">
        <v>19.2</v>
      </c>
      <c r="C58" s="4" t="s">
        <v>3140</v>
      </c>
      <c r="D58">
        <v>3</v>
      </c>
      <c r="E58" s="4" t="s">
        <v>3277</v>
      </c>
      <c r="F58">
        <v>3</v>
      </c>
      <c r="G58" t="s">
        <v>3298</v>
      </c>
      <c r="H58" t="s">
        <v>3311</v>
      </c>
      <c r="I58" t="s">
        <v>3312</v>
      </c>
      <c r="J58" t="s">
        <v>3313</v>
      </c>
    </row>
    <row r="59" spans="1:10" x14ac:dyDescent="0.2">
      <c r="A59" t="str">
        <f>IF(ISNUMBER(SEARCH("¬ß",H59)), RIGHT(H59,LEN(H59)-FIND(" ",H59)), H59)</f>
        <v>19.2-38</v>
      </c>
      <c r="B59">
        <v>19.2</v>
      </c>
      <c r="C59" s="4" t="s">
        <v>3140</v>
      </c>
      <c r="D59">
        <v>3</v>
      </c>
      <c r="E59" s="4" t="s">
        <v>3277</v>
      </c>
      <c r="F59">
        <v>3</v>
      </c>
      <c r="G59" t="s">
        <v>3298</v>
      </c>
      <c r="H59" t="s">
        <v>3314</v>
      </c>
      <c r="I59" t="s">
        <v>3315</v>
      </c>
      <c r="J59" t="s">
        <v>3316</v>
      </c>
    </row>
    <row r="60" spans="1:10" x14ac:dyDescent="0.2">
      <c r="A60" t="str">
        <f>IF(ISNUMBER(SEARCH("¬ß",H60)), RIGHT(H60,LEN(H60)-FIND(" ",H60)), H60)</f>
        <v>19.2-38.1</v>
      </c>
      <c r="B60">
        <v>19.2</v>
      </c>
      <c r="C60" s="4" t="s">
        <v>3140</v>
      </c>
      <c r="D60">
        <v>3</v>
      </c>
      <c r="E60" s="4" t="s">
        <v>3277</v>
      </c>
      <c r="F60">
        <v>3</v>
      </c>
      <c r="G60" t="s">
        <v>3298</v>
      </c>
      <c r="H60" t="s">
        <v>3317</v>
      </c>
      <c r="I60" t="s">
        <v>3318</v>
      </c>
      <c r="J60" t="s">
        <v>3319</v>
      </c>
    </row>
    <row r="61" spans="1:10" x14ac:dyDescent="0.2">
      <c r="A61" t="str">
        <f>IF(ISNUMBER(SEARCH("¬ß",H61)), RIGHT(H61,LEN(H61)-FIND(" ",H61)), H61)</f>
        <v>19.2-39</v>
      </c>
      <c r="B61">
        <v>19.2</v>
      </c>
      <c r="C61" s="4" t="s">
        <v>3140</v>
      </c>
      <c r="D61">
        <v>3</v>
      </c>
      <c r="E61" s="4" t="s">
        <v>3277</v>
      </c>
      <c r="F61">
        <v>3</v>
      </c>
      <c r="G61" t="s">
        <v>3298</v>
      </c>
      <c r="H61" t="s">
        <v>3320</v>
      </c>
      <c r="I61" t="s">
        <v>3321</v>
      </c>
      <c r="J61" t="s">
        <v>3322</v>
      </c>
    </row>
    <row r="62" spans="1:10" x14ac:dyDescent="0.2">
      <c r="A62" t="str">
        <f>IF(ISNUMBER(SEARCH("¬ß",H62)), RIGHT(H62,LEN(H62)-FIND(" ",H62)), H62)</f>
        <v>19.2-40</v>
      </c>
      <c r="B62">
        <v>19.2</v>
      </c>
      <c r="C62" s="4" t="s">
        <v>3140</v>
      </c>
      <c r="D62">
        <v>3</v>
      </c>
      <c r="E62" s="4" t="s">
        <v>3277</v>
      </c>
      <c r="F62">
        <v>3</v>
      </c>
      <c r="G62" t="s">
        <v>3298</v>
      </c>
      <c r="H62" t="s">
        <v>3323</v>
      </c>
      <c r="I62" t="s">
        <v>466</v>
      </c>
      <c r="J62" t="s">
        <v>3324</v>
      </c>
    </row>
    <row r="63" spans="1:10" x14ac:dyDescent="0.2">
      <c r="A63" t="str">
        <f>IF(ISNUMBER(SEARCH("¬ß",H63)), RIGHT(H63,LEN(H63)-FIND(" ",H63)), H63)</f>
        <v>19.2-41</v>
      </c>
      <c r="B63">
        <v>19.2</v>
      </c>
      <c r="C63" s="4" t="s">
        <v>3140</v>
      </c>
      <c r="D63">
        <v>3</v>
      </c>
      <c r="E63" s="4" t="s">
        <v>3277</v>
      </c>
      <c r="F63">
        <v>4</v>
      </c>
      <c r="G63" t="s">
        <v>3325</v>
      </c>
      <c r="H63" t="s">
        <v>3326</v>
      </c>
      <c r="I63" t="s">
        <v>466</v>
      </c>
      <c r="J63" t="s">
        <v>3291</v>
      </c>
    </row>
    <row r="64" spans="1:10" x14ac:dyDescent="0.2">
      <c r="A64" t="str">
        <f>IF(ISNUMBER(SEARCH("¬ß",H64)), RIGHT(H64,LEN(H64)-FIND(" ",H64)), H64)</f>
        <v>19.2-42</v>
      </c>
      <c r="B64">
        <v>19.2</v>
      </c>
      <c r="C64" s="4" t="s">
        <v>3140</v>
      </c>
      <c r="D64">
        <v>3</v>
      </c>
      <c r="E64" s="4" t="s">
        <v>3277</v>
      </c>
      <c r="F64">
        <v>4</v>
      </c>
      <c r="G64" t="s">
        <v>3325</v>
      </c>
      <c r="H64" t="s">
        <v>3327</v>
      </c>
      <c r="I64" t="s">
        <v>466</v>
      </c>
      <c r="J64" t="s">
        <v>3328</v>
      </c>
    </row>
    <row r="65" spans="1:10" x14ac:dyDescent="0.2">
      <c r="A65" t="str">
        <f>IF(ISNUMBER(SEARCH("¬ß",H65)), RIGHT(H65,LEN(H65)-FIND(" ",H65)), H65)</f>
        <v>19.2-43</v>
      </c>
      <c r="B65">
        <v>19.2</v>
      </c>
      <c r="C65" s="4" t="s">
        <v>3140</v>
      </c>
      <c r="D65">
        <v>3</v>
      </c>
      <c r="E65" s="4" t="s">
        <v>3277</v>
      </c>
      <c r="F65">
        <v>4</v>
      </c>
      <c r="G65" t="s">
        <v>3325</v>
      </c>
      <c r="H65" t="s">
        <v>3329</v>
      </c>
      <c r="I65" t="s">
        <v>3330</v>
      </c>
      <c r="J65" t="s">
        <v>3331</v>
      </c>
    </row>
    <row r="66" spans="1:10" x14ac:dyDescent="0.2">
      <c r="A66" t="str">
        <f>IF(ISNUMBER(SEARCH("¬ß",H66)), RIGHT(H66,LEN(H66)-FIND(" ",H66)), H66)</f>
        <v>19.2-44</v>
      </c>
      <c r="B66">
        <v>19.2</v>
      </c>
      <c r="C66" s="4" t="s">
        <v>3140</v>
      </c>
      <c r="D66">
        <v>3</v>
      </c>
      <c r="E66" s="4" t="s">
        <v>3277</v>
      </c>
      <c r="F66">
        <v>5</v>
      </c>
      <c r="G66" t="s">
        <v>3332</v>
      </c>
      <c r="H66" t="s">
        <v>3333</v>
      </c>
      <c r="I66" t="s">
        <v>3334</v>
      </c>
      <c r="J66" t="s">
        <v>3335</v>
      </c>
    </row>
    <row r="67" spans="1:10" x14ac:dyDescent="0.2">
      <c r="A67" t="str">
        <f>IF(ISNUMBER(SEARCH("¬ß",H67)), RIGHT(H67,LEN(H67)-FIND(" ",H67)), H67)</f>
        <v>19.2-44.1</v>
      </c>
      <c r="B67">
        <v>19.2</v>
      </c>
      <c r="C67" s="4" t="s">
        <v>3140</v>
      </c>
      <c r="D67">
        <v>3</v>
      </c>
      <c r="E67" s="4" t="s">
        <v>3277</v>
      </c>
      <c r="F67">
        <v>5</v>
      </c>
      <c r="G67" t="s">
        <v>3332</v>
      </c>
      <c r="H67" t="s">
        <v>3336</v>
      </c>
      <c r="I67" t="s">
        <v>466</v>
      </c>
      <c r="J67" t="s">
        <v>3337</v>
      </c>
    </row>
    <row r="68" spans="1:10" x14ac:dyDescent="0.2">
      <c r="A68" t="str">
        <f>IF(ISNUMBER(SEARCH("¬ß",H68)), RIGHT(H68,LEN(H68)-FIND(" ",H68)), H68)</f>
        <v>19.2-45</v>
      </c>
      <c r="B68">
        <v>19.2</v>
      </c>
      <c r="C68" s="4" t="s">
        <v>3140</v>
      </c>
      <c r="D68">
        <v>3</v>
      </c>
      <c r="E68" s="4" t="s">
        <v>3277</v>
      </c>
      <c r="F68">
        <v>5</v>
      </c>
      <c r="G68" t="s">
        <v>3332</v>
      </c>
      <c r="H68" t="s">
        <v>3338</v>
      </c>
      <c r="I68" t="s">
        <v>3339</v>
      </c>
      <c r="J68" t="s">
        <v>3340</v>
      </c>
    </row>
    <row r="69" spans="1:10" x14ac:dyDescent="0.2">
      <c r="A69" t="str">
        <f>IF(ISNUMBER(SEARCH("¬ß",H69)), RIGHT(H69,LEN(H69)-FIND(" ",H69)), H69)</f>
        <v>19.2-46</v>
      </c>
      <c r="B69">
        <v>19.2</v>
      </c>
      <c r="C69" s="4" t="s">
        <v>3140</v>
      </c>
      <c r="D69">
        <v>3</v>
      </c>
      <c r="E69" s="4" t="s">
        <v>3277</v>
      </c>
      <c r="F69">
        <v>6</v>
      </c>
      <c r="G69" t="s">
        <v>3341</v>
      </c>
      <c r="H69" t="s">
        <v>3342</v>
      </c>
      <c r="I69" t="s">
        <v>3343</v>
      </c>
      <c r="J69" t="s">
        <v>3344</v>
      </c>
    </row>
    <row r="70" spans="1:10" x14ac:dyDescent="0.2">
      <c r="A70" t="str">
        <f>IF(ISNUMBER(SEARCH("¬ß",H70)), RIGHT(H70,LEN(H70)-FIND(" ",H70)), H70)</f>
        <v>19.2-46.1</v>
      </c>
      <c r="B70">
        <v>19.2</v>
      </c>
      <c r="C70" s="4" t="s">
        <v>3140</v>
      </c>
      <c r="D70">
        <v>3</v>
      </c>
      <c r="E70" s="4" t="s">
        <v>3277</v>
      </c>
      <c r="F70">
        <v>6</v>
      </c>
      <c r="G70" t="s">
        <v>3341</v>
      </c>
      <c r="H70" t="s">
        <v>3345</v>
      </c>
      <c r="I70" t="s">
        <v>3346</v>
      </c>
      <c r="J70" t="s">
        <v>3347</v>
      </c>
    </row>
    <row r="71" spans="1:10" x14ac:dyDescent="0.2">
      <c r="A71" t="str">
        <f>IF(ISNUMBER(SEARCH("¬ß",H71)), RIGHT(H71,LEN(H71)-FIND(" ",H71)), H71)</f>
        <v>19.2-46.2</v>
      </c>
      <c r="B71">
        <v>19.2</v>
      </c>
      <c r="C71" s="4" t="s">
        <v>3140</v>
      </c>
      <c r="D71">
        <v>3</v>
      </c>
      <c r="E71" s="4" t="s">
        <v>3277</v>
      </c>
      <c r="F71">
        <v>6</v>
      </c>
      <c r="G71" t="s">
        <v>3341</v>
      </c>
      <c r="H71" t="s">
        <v>3348</v>
      </c>
      <c r="I71" t="s">
        <v>3349</v>
      </c>
      <c r="J71" t="s">
        <v>3350</v>
      </c>
    </row>
    <row r="72" spans="1:10" x14ac:dyDescent="0.2">
      <c r="A72" t="str">
        <f>IF(ISNUMBER(SEARCH("¬ß",H72)), RIGHT(H72,LEN(H72)-FIND(" ",H72)), H72)</f>
        <v>19.2-47</v>
      </c>
      <c r="B72">
        <v>19.2</v>
      </c>
      <c r="C72" s="4" t="s">
        <v>3140</v>
      </c>
      <c r="D72">
        <v>3</v>
      </c>
      <c r="E72" s="4" t="s">
        <v>3277</v>
      </c>
      <c r="F72">
        <v>6</v>
      </c>
      <c r="G72" t="s">
        <v>3341</v>
      </c>
      <c r="H72" t="s">
        <v>3351</v>
      </c>
      <c r="I72" t="s">
        <v>3352</v>
      </c>
      <c r="J72" t="s">
        <v>3353</v>
      </c>
    </row>
    <row r="73" spans="1:10" x14ac:dyDescent="0.2">
      <c r="A73" t="str">
        <f>IF(ISNUMBER(SEARCH("¬ß",H73)), RIGHT(H73,LEN(H73)-FIND(" ",H73)), H73)</f>
        <v>19.2-47.1</v>
      </c>
      <c r="B73">
        <v>19.2</v>
      </c>
      <c r="C73" s="4" t="s">
        <v>3140</v>
      </c>
      <c r="D73">
        <v>3</v>
      </c>
      <c r="E73" s="4" t="s">
        <v>3277</v>
      </c>
      <c r="F73">
        <v>6</v>
      </c>
      <c r="G73" t="s">
        <v>3341</v>
      </c>
      <c r="H73" t="s">
        <v>3354</v>
      </c>
      <c r="I73" t="s">
        <v>3355</v>
      </c>
      <c r="J73" t="s">
        <v>3356</v>
      </c>
    </row>
    <row r="74" spans="1:10" x14ac:dyDescent="0.2">
      <c r="A74" t="str">
        <f>IF(ISNUMBER(SEARCH("¬ß",H74)), RIGHT(H74,LEN(H74)-FIND(" ",H74)), H74)</f>
        <v>19.2-48</v>
      </c>
      <c r="B74">
        <v>19.2</v>
      </c>
      <c r="C74" s="4" t="s">
        <v>3140</v>
      </c>
      <c r="D74">
        <v>3</v>
      </c>
      <c r="E74" s="4" t="s">
        <v>3277</v>
      </c>
      <c r="F74">
        <v>6</v>
      </c>
      <c r="G74" t="s">
        <v>3341</v>
      </c>
      <c r="H74" t="s">
        <v>3357</v>
      </c>
      <c r="I74" t="s">
        <v>3358</v>
      </c>
      <c r="J74" t="s">
        <v>3359</v>
      </c>
    </row>
    <row r="75" spans="1:10" x14ac:dyDescent="0.2">
      <c r="A75" t="str">
        <f>IF(ISNUMBER(SEARCH("¬ß",H75)), RIGHT(H75,LEN(H75)-FIND(" ",H75)), H75)</f>
        <v>19.2-48.1</v>
      </c>
      <c r="B75">
        <v>19.2</v>
      </c>
      <c r="C75" s="4" t="s">
        <v>3140</v>
      </c>
      <c r="D75">
        <v>3</v>
      </c>
      <c r="E75" s="4" t="s">
        <v>3277</v>
      </c>
      <c r="F75">
        <v>6</v>
      </c>
      <c r="G75" t="s">
        <v>3341</v>
      </c>
      <c r="H75" t="s">
        <v>3360</v>
      </c>
      <c r="I75" t="s">
        <v>3361</v>
      </c>
      <c r="J75" t="s">
        <v>3362</v>
      </c>
    </row>
    <row r="76" spans="1:10" x14ac:dyDescent="0.2">
      <c r="A76" t="str">
        <f>IF(ISNUMBER(SEARCH("¬ß",H76)), RIGHT(H76,LEN(H76)-FIND(" ",H76)), H76)</f>
        <v>19.2-49 through 19.2-51</v>
      </c>
      <c r="B76">
        <v>19.2</v>
      </c>
      <c r="C76" s="4" t="s">
        <v>3140</v>
      </c>
      <c r="D76">
        <v>4</v>
      </c>
      <c r="E76" s="4" t="s">
        <v>3363</v>
      </c>
      <c r="H76" t="s">
        <v>3364</v>
      </c>
      <c r="I76" t="s">
        <v>466</v>
      </c>
      <c r="J76" t="s">
        <v>3324</v>
      </c>
    </row>
    <row r="77" spans="1:10" x14ac:dyDescent="0.2">
      <c r="A77" t="str">
        <f>IF(ISNUMBER(SEARCH("¬ß",H77)), RIGHT(H77,LEN(H77)-FIND(" ",H77)), H77)</f>
        <v>19.2-52</v>
      </c>
      <c r="B77">
        <v>19.2</v>
      </c>
      <c r="C77" s="4" t="s">
        <v>3140</v>
      </c>
      <c r="D77">
        <v>5</v>
      </c>
      <c r="E77" s="4" t="s">
        <v>3365</v>
      </c>
      <c r="H77" t="s">
        <v>3366</v>
      </c>
      <c r="I77" t="s">
        <v>3367</v>
      </c>
      <c r="J77" t="s">
        <v>3368</v>
      </c>
    </row>
    <row r="78" spans="1:10" x14ac:dyDescent="0.2">
      <c r="A78" t="str">
        <f>IF(ISNUMBER(SEARCH("¬ß",H78)), RIGHT(H78,LEN(H78)-FIND(" ",H78)), H78)</f>
        <v>19.2-53</v>
      </c>
      <c r="B78">
        <v>19.2</v>
      </c>
      <c r="C78" s="4" t="s">
        <v>3140</v>
      </c>
      <c r="D78">
        <v>5</v>
      </c>
      <c r="E78" s="4" t="s">
        <v>3365</v>
      </c>
      <c r="H78" t="s">
        <v>3369</v>
      </c>
      <c r="I78" t="s">
        <v>3370</v>
      </c>
      <c r="J78" t="s">
        <v>3371</v>
      </c>
    </row>
    <row r="79" spans="1:10" x14ac:dyDescent="0.2">
      <c r="A79" t="str">
        <f>IF(ISNUMBER(SEARCH("¬ß",H79)), RIGHT(H79,LEN(H79)-FIND(" ",H79)), H79)</f>
        <v>19.2-53.1</v>
      </c>
      <c r="B79">
        <v>19.2</v>
      </c>
      <c r="C79" s="4" t="s">
        <v>3140</v>
      </c>
      <c r="D79">
        <v>5</v>
      </c>
      <c r="E79" s="4" t="s">
        <v>3365</v>
      </c>
      <c r="H79" t="s">
        <v>3372</v>
      </c>
      <c r="I79" t="s">
        <v>3373</v>
      </c>
      <c r="J79" t="s">
        <v>3374</v>
      </c>
    </row>
    <row r="80" spans="1:10" x14ac:dyDescent="0.2">
      <c r="A80" t="str">
        <f>IF(ISNUMBER(SEARCH("¬ß",H80)), RIGHT(H80,LEN(H80)-FIND(" ",H80)), H80)</f>
        <v>19.2-54</v>
      </c>
      <c r="B80">
        <v>19.2</v>
      </c>
      <c r="C80" s="4" t="s">
        <v>3140</v>
      </c>
      <c r="D80">
        <v>5</v>
      </c>
      <c r="E80" s="4" t="s">
        <v>3365</v>
      </c>
      <c r="H80" t="s">
        <v>3375</v>
      </c>
      <c r="I80" t="s">
        <v>3376</v>
      </c>
      <c r="J80" t="s">
        <v>3377</v>
      </c>
    </row>
    <row r="81" spans="1:10" x14ac:dyDescent="0.2">
      <c r="A81" t="str">
        <f>IF(ISNUMBER(SEARCH("¬ß",H81)), RIGHT(H81,LEN(H81)-FIND(" ",H81)), H81)</f>
        <v>19.2-55</v>
      </c>
      <c r="B81">
        <v>19.2</v>
      </c>
      <c r="C81" s="4" t="s">
        <v>3140</v>
      </c>
      <c r="D81">
        <v>5</v>
      </c>
      <c r="E81" s="4" t="s">
        <v>3365</v>
      </c>
      <c r="H81" t="s">
        <v>3378</v>
      </c>
      <c r="I81" t="s">
        <v>3379</v>
      </c>
      <c r="J81" t="s">
        <v>3380</v>
      </c>
    </row>
    <row r="82" spans="1:10" x14ac:dyDescent="0.2">
      <c r="A82" t="str">
        <f>IF(ISNUMBER(SEARCH("¬ß",H82)), RIGHT(H82,LEN(H82)-FIND(" ",H82)), H82)</f>
        <v>19.2-56</v>
      </c>
      <c r="B82">
        <v>19.2</v>
      </c>
      <c r="C82" s="4" t="s">
        <v>3140</v>
      </c>
      <c r="D82">
        <v>5</v>
      </c>
      <c r="E82" s="4" t="s">
        <v>3365</v>
      </c>
      <c r="H82" t="s">
        <v>3381</v>
      </c>
      <c r="I82" t="s">
        <v>3382</v>
      </c>
      <c r="J82" t="s">
        <v>3383</v>
      </c>
    </row>
    <row r="83" spans="1:10" x14ac:dyDescent="0.2">
      <c r="A83" t="str">
        <f>IF(ISNUMBER(SEARCH("¬ß",H83)), RIGHT(H83,LEN(H83)-FIND(" ",H83)), H83)</f>
        <v>19.2-56.1</v>
      </c>
      <c r="B83">
        <v>19.2</v>
      </c>
      <c r="C83" s="4" t="s">
        <v>3140</v>
      </c>
      <c r="D83">
        <v>5</v>
      </c>
      <c r="E83" s="4" t="s">
        <v>3365</v>
      </c>
      <c r="H83" t="s">
        <v>3384</v>
      </c>
      <c r="I83" t="s">
        <v>3385</v>
      </c>
      <c r="J83" t="s">
        <v>3386</v>
      </c>
    </row>
    <row r="84" spans="1:10" x14ac:dyDescent="0.2">
      <c r="A84" t="str">
        <f>IF(ISNUMBER(SEARCH("¬ß",H84)), RIGHT(H84,LEN(H84)-FIND(" ",H84)), H84)</f>
        <v>19.2-56.2</v>
      </c>
      <c r="B84">
        <v>19.2</v>
      </c>
      <c r="C84" s="4" t="s">
        <v>3140</v>
      </c>
      <c r="D84">
        <v>5</v>
      </c>
      <c r="E84" s="4" t="s">
        <v>3365</v>
      </c>
      <c r="H84" t="s">
        <v>3387</v>
      </c>
      <c r="I84" t="s">
        <v>3388</v>
      </c>
      <c r="J84" t="s">
        <v>3389</v>
      </c>
    </row>
    <row r="85" spans="1:10" x14ac:dyDescent="0.2">
      <c r="A85" t="str">
        <f>IF(ISNUMBER(SEARCH("¬ß",H85)), RIGHT(H85,LEN(H85)-FIND(" ",H85)), H85)</f>
        <v>19.2-57</v>
      </c>
      <c r="B85">
        <v>19.2</v>
      </c>
      <c r="C85" s="4" t="s">
        <v>3140</v>
      </c>
      <c r="D85">
        <v>5</v>
      </c>
      <c r="E85" s="4" t="s">
        <v>3365</v>
      </c>
      <c r="H85" t="s">
        <v>3390</v>
      </c>
      <c r="I85" t="s">
        <v>3391</v>
      </c>
      <c r="J85" t="s">
        <v>3392</v>
      </c>
    </row>
    <row r="86" spans="1:10" x14ac:dyDescent="0.2">
      <c r="A86" t="str">
        <f>IF(ISNUMBER(SEARCH("¬ß",H86)), RIGHT(H86,LEN(H86)-FIND(" ",H86)), H86)</f>
        <v>19.2-58</v>
      </c>
      <c r="B86">
        <v>19.2</v>
      </c>
      <c r="C86" s="4" t="s">
        <v>3140</v>
      </c>
      <c r="D86">
        <v>5</v>
      </c>
      <c r="E86" s="4" t="s">
        <v>3365</v>
      </c>
      <c r="H86" t="s">
        <v>3393</v>
      </c>
      <c r="I86" t="s">
        <v>3394</v>
      </c>
      <c r="J86" t="s">
        <v>3395</v>
      </c>
    </row>
    <row r="87" spans="1:10" x14ac:dyDescent="0.2">
      <c r="A87" t="str">
        <f>IF(ISNUMBER(SEARCH("¬ß",H87)), RIGHT(H87,LEN(H87)-FIND(" ",H87)), H87)</f>
        <v>19.2-59</v>
      </c>
      <c r="B87">
        <v>19.2</v>
      </c>
      <c r="C87" s="4" t="s">
        <v>3140</v>
      </c>
      <c r="D87">
        <v>5</v>
      </c>
      <c r="E87" s="4" t="s">
        <v>3365</v>
      </c>
      <c r="H87" t="s">
        <v>3396</v>
      </c>
      <c r="I87" t="s">
        <v>3397</v>
      </c>
      <c r="J87" t="s">
        <v>3398</v>
      </c>
    </row>
    <row r="88" spans="1:10" x14ac:dyDescent="0.2">
      <c r="A88" t="str">
        <f>IF(ISNUMBER(SEARCH("¬ß",H88)), RIGHT(H88,LEN(H88)-FIND(" ",H88)), H88)</f>
        <v>19.2-59.1</v>
      </c>
      <c r="B88">
        <v>19.2</v>
      </c>
      <c r="C88" s="4" t="s">
        <v>3140</v>
      </c>
      <c r="D88">
        <v>5</v>
      </c>
      <c r="E88" s="4" t="s">
        <v>3365</v>
      </c>
      <c r="H88" t="s">
        <v>3399</v>
      </c>
      <c r="I88" t="s">
        <v>3400</v>
      </c>
      <c r="J88" t="s">
        <v>3401</v>
      </c>
    </row>
    <row r="89" spans="1:10" x14ac:dyDescent="0.2">
      <c r="A89" t="str">
        <f>IF(ISNUMBER(SEARCH("¬ß",H89)), RIGHT(H89,LEN(H89)-FIND(" ",H89)), H89)</f>
        <v>19.2-60</v>
      </c>
      <c r="B89">
        <v>19.2</v>
      </c>
      <c r="C89" s="4" t="s">
        <v>3140</v>
      </c>
      <c r="D89">
        <v>5</v>
      </c>
      <c r="E89" s="4" t="s">
        <v>3365</v>
      </c>
      <c r="H89" t="s">
        <v>3402</v>
      </c>
      <c r="I89" t="s">
        <v>3403</v>
      </c>
      <c r="J89" t="s">
        <v>3404</v>
      </c>
    </row>
    <row r="90" spans="1:10" x14ac:dyDescent="0.2">
      <c r="A90" t="str">
        <f>IF(ISNUMBER(SEARCH("¬ß",H90)), RIGHT(H90,LEN(H90)-FIND(" ",H90)), H90)</f>
        <v>19.2-60.1</v>
      </c>
      <c r="B90">
        <v>19.2</v>
      </c>
      <c r="C90" s="4" t="s">
        <v>3140</v>
      </c>
      <c r="D90">
        <v>5</v>
      </c>
      <c r="E90" s="4" t="s">
        <v>3365</v>
      </c>
      <c r="H90" t="s">
        <v>3405</v>
      </c>
      <c r="I90" t="s">
        <v>3406</v>
      </c>
      <c r="J90" t="s">
        <v>3407</v>
      </c>
    </row>
    <row r="91" spans="1:10" x14ac:dyDescent="0.2">
      <c r="A91" t="str">
        <f>IF(ISNUMBER(SEARCH("¬ß",H91)), RIGHT(H91,LEN(H91)-FIND(" ",H91)), H91)</f>
        <v>19.2-61</v>
      </c>
      <c r="B91">
        <v>19.2</v>
      </c>
      <c r="C91" s="4" t="s">
        <v>3140</v>
      </c>
      <c r="D91">
        <v>6</v>
      </c>
      <c r="E91" s="4" t="s">
        <v>3408</v>
      </c>
      <c r="H91" t="s">
        <v>3409</v>
      </c>
      <c r="I91" t="s">
        <v>621</v>
      </c>
      <c r="J91" t="s">
        <v>3410</v>
      </c>
    </row>
    <row r="92" spans="1:10" x14ac:dyDescent="0.2">
      <c r="A92" t="str">
        <f>IF(ISNUMBER(SEARCH("¬ß",H92)), RIGHT(H92,LEN(H92)-FIND(" ",H92)), H92)</f>
        <v>19.2-62</v>
      </c>
      <c r="B92">
        <v>19.2</v>
      </c>
      <c r="C92" s="4" t="s">
        <v>3140</v>
      </c>
      <c r="D92">
        <v>6</v>
      </c>
      <c r="E92" s="4" t="s">
        <v>3408</v>
      </c>
      <c r="H92" t="s">
        <v>3411</v>
      </c>
      <c r="I92" t="s">
        <v>3412</v>
      </c>
      <c r="J92" t="s">
        <v>3413</v>
      </c>
    </row>
    <row r="93" spans="1:10" x14ac:dyDescent="0.2">
      <c r="A93" t="str">
        <f>IF(ISNUMBER(SEARCH("¬ß",H93)), RIGHT(H93,LEN(H93)-FIND(" ",H93)), H93)</f>
        <v>19.2-63</v>
      </c>
      <c r="B93">
        <v>19.2</v>
      </c>
      <c r="C93" s="4" t="s">
        <v>3140</v>
      </c>
      <c r="D93">
        <v>6</v>
      </c>
      <c r="E93" s="4" t="s">
        <v>3408</v>
      </c>
      <c r="H93" t="s">
        <v>3414</v>
      </c>
      <c r="I93" t="s">
        <v>3415</v>
      </c>
      <c r="J93" t="s">
        <v>3416</v>
      </c>
    </row>
    <row r="94" spans="1:10" x14ac:dyDescent="0.2">
      <c r="A94" t="str">
        <f>IF(ISNUMBER(SEARCH("¬ß",H94)), RIGHT(H94,LEN(H94)-FIND(" ",H94)), H94)</f>
        <v>19.2-63.1</v>
      </c>
      <c r="B94">
        <v>19.2</v>
      </c>
      <c r="C94" s="4" t="s">
        <v>3140</v>
      </c>
      <c r="D94">
        <v>6</v>
      </c>
      <c r="E94" s="4" t="s">
        <v>3408</v>
      </c>
      <c r="H94" t="s">
        <v>3417</v>
      </c>
      <c r="I94" t="s">
        <v>3418</v>
      </c>
      <c r="J94" t="s">
        <v>3419</v>
      </c>
    </row>
    <row r="95" spans="1:10" x14ac:dyDescent="0.2">
      <c r="A95" t="str">
        <f>IF(ISNUMBER(SEARCH("¬ß",H95)), RIGHT(H95,LEN(H95)-FIND(" ",H95)), H95)</f>
        <v>19.2-64</v>
      </c>
      <c r="B95">
        <v>19.2</v>
      </c>
      <c r="C95" s="4" t="s">
        <v>3140</v>
      </c>
      <c r="D95">
        <v>6</v>
      </c>
      <c r="E95" s="4" t="s">
        <v>3408</v>
      </c>
      <c r="H95" t="s">
        <v>3420</v>
      </c>
      <c r="I95" t="s">
        <v>3421</v>
      </c>
      <c r="J95" t="s">
        <v>3422</v>
      </c>
    </row>
    <row r="96" spans="1:10" x14ac:dyDescent="0.2">
      <c r="A96" t="str">
        <f>IF(ISNUMBER(SEARCH("¬ß",H96)), RIGHT(H96,LEN(H96)-FIND(" ",H96)), H96)</f>
        <v>19.2-65</v>
      </c>
      <c r="B96">
        <v>19.2</v>
      </c>
      <c r="C96" s="4" t="s">
        <v>3140</v>
      </c>
      <c r="D96">
        <v>6</v>
      </c>
      <c r="E96" s="4" t="s">
        <v>3408</v>
      </c>
      <c r="H96" t="s">
        <v>3423</v>
      </c>
      <c r="I96" t="s">
        <v>3424</v>
      </c>
      <c r="J96" t="s">
        <v>3425</v>
      </c>
    </row>
    <row r="97" spans="1:10" x14ac:dyDescent="0.2">
      <c r="A97" t="str">
        <f>IF(ISNUMBER(SEARCH("¬ß",H97)), RIGHT(H97,LEN(H97)-FIND(" ",H97)), H97)</f>
        <v>19.2-66</v>
      </c>
      <c r="B97">
        <v>19.2</v>
      </c>
      <c r="C97" s="4" t="s">
        <v>3140</v>
      </c>
      <c r="D97">
        <v>6</v>
      </c>
      <c r="E97" s="4" t="s">
        <v>3408</v>
      </c>
      <c r="H97" t="s">
        <v>3426</v>
      </c>
      <c r="I97" t="s">
        <v>3427</v>
      </c>
      <c r="J97" t="s">
        <v>3428</v>
      </c>
    </row>
    <row r="98" spans="1:10" x14ac:dyDescent="0.2">
      <c r="A98" t="str">
        <f>IF(ISNUMBER(SEARCH("¬ß",H98)), RIGHT(H98,LEN(H98)-FIND(" ",H98)), H98)</f>
        <v>19.2-67</v>
      </c>
      <c r="B98">
        <v>19.2</v>
      </c>
      <c r="C98" s="4" t="s">
        <v>3140</v>
      </c>
      <c r="D98">
        <v>6</v>
      </c>
      <c r="E98" s="4" t="s">
        <v>3408</v>
      </c>
      <c r="H98" t="s">
        <v>3429</v>
      </c>
      <c r="I98" t="s">
        <v>3430</v>
      </c>
      <c r="J98" t="s">
        <v>3431</v>
      </c>
    </row>
    <row r="99" spans="1:10" x14ac:dyDescent="0.2">
      <c r="A99" t="str">
        <f>IF(ISNUMBER(SEARCH("¬ß",H99)), RIGHT(H99,LEN(H99)-FIND(" ",H99)), H99)</f>
        <v>19.2-68</v>
      </c>
      <c r="B99">
        <v>19.2</v>
      </c>
      <c r="C99" s="4" t="s">
        <v>3140</v>
      </c>
      <c r="D99">
        <v>6</v>
      </c>
      <c r="E99" s="4" t="s">
        <v>3408</v>
      </c>
      <c r="H99" t="s">
        <v>3432</v>
      </c>
      <c r="I99" t="s">
        <v>3433</v>
      </c>
      <c r="J99" t="s">
        <v>3434</v>
      </c>
    </row>
    <row r="100" spans="1:10" x14ac:dyDescent="0.2">
      <c r="A100" t="str">
        <f>IF(ISNUMBER(SEARCH("¬ß",H100)), RIGHT(H100,LEN(H100)-FIND(" ",H100)), H100)</f>
        <v>19.2-69</v>
      </c>
      <c r="B100">
        <v>19.2</v>
      </c>
      <c r="C100" s="4" t="s">
        <v>3140</v>
      </c>
      <c r="D100">
        <v>6</v>
      </c>
      <c r="E100" s="4" t="s">
        <v>3408</v>
      </c>
      <c r="H100" t="s">
        <v>3435</v>
      </c>
      <c r="I100" t="s">
        <v>3436</v>
      </c>
      <c r="J100" t="s">
        <v>3437</v>
      </c>
    </row>
    <row r="101" spans="1:10" x14ac:dyDescent="0.2">
      <c r="A101" t="str">
        <f>IF(ISNUMBER(SEARCH("¬ß",H101)), RIGHT(H101,LEN(H101)-FIND(" ",H101)), H101)</f>
        <v>19.2-70</v>
      </c>
      <c r="B101">
        <v>19.2</v>
      </c>
      <c r="C101" s="4" t="s">
        <v>3140</v>
      </c>
      <c r="D101">
        <v>6</v>
      </c>
      <c r="E101" s="4" t="s">
        <v>3408</v>
      </c>
      <c r="H101" t="s">
        <v>3438</v>
      </c>
      <c r="I101" t="s">
        <v>3439</v>
      </c>
      <c r="J101" t="s">
        <v>3440</v>
      </c>
    </row>
    <row r="102" spans="1:10" x14ac:dyDescent="0.2">
      <c r="A102" t="str">
        <f>IF(ISNUMBER(SEARCH("¬ß",H102)), RIGHT(H102,LEN(H102)-FIND(" ",H102)), H102)</f>
        <v>19.2-70.1</v>
      </c>
      <c r="B102">
        <v>19.2</v>
      </c>
      <c r="C102" s="4" t="s">
        <v>3140</v>
      </c>
      <c r="D102">
        <v>6</v>
      </c>
      <c r="E102" s="4" t="s">
        <v>3408</v>
      </c>
      <c r="H102" t="s">
        <v>3441</v>
      </c>
      <c r="I102" t="s">
        <v>3442</v>
      </c>
      <c r="J102" t="s">
        <v>3443</v>
      </c>
    </row>
    <row r="103" spans="1:10" x14ac:dyDescent="0.2">
      <c r="A103" t="str">
        <f>IF(ISNUMBER(SEARCH("¬ß",H103)), RIGHT(H103,LEN(H103)-FIND(" ",H103)), H103)</f>
        <v>19.2-70.2</v>
      </c>
      <c r="B103">
        <v>19.2</v>
      </c>
      <c r="C103" s="4" t="s">
        <v>3140</v>
      </c>
      <c r="D103">
        <v>6</v>
      </c>
      <c r="E103" s="4" t="s">
        <v>3408</v>
      </c>
      <c r="H103" t="s">
        <v>3444</v>
      </c>
      <c r="I103" t="s">
        <v>3445</v>
      </c>
      <c r="J103" t="s">
        <v>3446</v>
      </c>
    </row>
    <row r="104" spans="1:10" x14ac:dyDescent="0.2">
      <c r="A104" t="str">
        <f>IF(ISNUMBER(SEARCH("¬ß",H104)), RIGHT(H104,LEN(H104)-FIND(" ",H104)), H104)</f>
        <v>19.2-70.3</v>
      </c>
      <c r="B104">
        <v>19.2</v>
      </c>
      <c r="C104" s="4" t="s">
        <v>3140</v>
      </c>
      <c r="D104">
        <v>6</v>
      </c>
      <c r="E104" s="4" t="s">
        <v>3408</v>
      </c>
      <c r="H104" t="s">
        <v>3447</v>
      </c>
      <c r="I104" t="s">
        <v>3448</v>
      </c>
      <c r="J104" t="s">
        <v>3449</v>
      </c>
    </row>
    <row r="105" spans="1:10" x14ac:dyDescent="0.2">
      <c r="A105" t="str">
        <f>IF(ISNUMBER(SEARCH("¬ß",H105)), RIGHT(H105,LEN(H105)-FIND(" ",H105)), H105)</f>
        <v>19.2-71</v>
      </c>
      <c r="B105">
        <v>19.2</v>
      </c>
      <c r="C105" s="4" t="s">
        <v>3140</v>
      </c>
      <c r="D105">
        <v>7</v>
      </c>
      <c r="E105" s="4" t="s">
        <v>3450</v>
      </c>
      <c r="H105" t="s">
        <v>3451</v>
      </c>
      <c r="I105" t="s">
        <v>3452</v>
      </c>
      <c r="J105" t="s">
        <v>3453</v>
      </c>
    </row>
    <row r="106" spans="1:10" x14ac:dyDescent="0.2">
      <c r="A106" t="str">
        <f>IF(ISNUMBER(SEARCH("¬ß",H106)), RIGHT(H106,LEN(H106)-FIND(" ",H106)), H106)</f>
        <v>19.2-72</v>
      </c>
      <c r="B106">
        <v>19.2</v>
      </c>
      <c r="C106" s="4" t="s">
        <v>3140</v>
      </c>
      <c r="D106">
        <v>7</v>
      </c>
      <c r="E106" s="4" t="s">
        <v>3450</v>
      </c>
      <c r="H106" t="s">
        <v>3454</v>
      </c>
      <c r="I106" t="s">
        <v>3455</v>
      </c>
      <c r="J106" t="s">
        <v>3456</v>
      </c>
    </row>
    <row r="107" spans="1:10" x14ac:dyDescent="0.2">
      <c r="A107" t="str">
        <f>IF(ISNUMBER(SEARCH("¬ß",H107)), RIGHT(H107,LEN(H107)-FIND(" ",H107)), H107)</f>
        <v>19.2-73</v>
      </c>
      <c r="B107">
        <v>19.2</v>
      </c>
      <c r="C107" s="4" t="s">
        <v>3140</v>
      </c>
      <c r="D107">
        <v>7</v>
      </c>
      <c r="E107" s="4" t="s">
        <v>3450</v>
      </c>
      <c r="H107" t="s">
        <v>3457</v>
      </c>
      <c r="I107" t="s">
        <v>3458</v>
      </c>
      <c r="J107" t="s">
        <v>3459</v>
      </c>
    </row>
    <row r="108" spans="1:10" x14ac:dyDescent="0.2">
      <c r="A108" t="str">
        <f>IF(ISNUMBER(SEARCH("¬ß",H108)), RIGHT(H108,LEN(H108)-FIND(" ",H108)), H108)</f>
        <v>19.2-73.1</v>
      </c>
      <c r="B108">
        <v>19.2</v>
      </c>
      <c r="C108" s="4" t="s">
        <v>3140</v>
      </c>
      <c r="D108">
        <v>7</v>
      </c>
      <c r="E108" s="4" t="s">
        <v>3450</v>
      </c>
      <c r="H108" t="s">
        <v>3460</v>
      </c>
      <c r="I108" t="s">
        <v>3461</v>
      </c>
      <c r="J108" t="s">
        <v>3462</v>
      </c>
    </row>
    <row r="109" spans="1:10" x14ac:dyDescent="0.2">
      <c r="A109" t="str">
        <f>IF(ISNUMBER(SEARCH("¬ß",H109)), RIGHT(H109,LEN(H109)-FIND(" ",H109)), H109)</f>
        <v>19.2-73.2</v>
      </c>
      <c r="B109">
        <v>19.2</v>
      </c>
      <c r="C109" s="4" t="s">
        <v>3140</v>
      </c>
      <c r="D109">
        <v>7</v>
      </c>
      <c r="E109" s="4" t="s">
        <v>3450</v>
      </c>
      <c r="H109" t="s">
        <v>3463</v>
      </c>
      <c r="I109" t="s">
        <v>3464</v>
      </c>
      <c r="J109" t="s">
        <v>3465</v>
      </c>
    </row>
    <row r="110" spans="1:10" x14ac:dyDescent="0.2">
      <c r="A110" t="str">
        <f>IF(ISNUMBER(SEARCH("¬ß",H110)), RIGHT(H110,LEN(H110)-FIND(" ",H110)), H110)</f>
        <v>19.2-74</v>
      </c>
      <c r="B110">
        <v>19.2</v>
      </c>
      <c r="C110" s="4" t="s">
        <v>3140</v>
      </c>
      <c r="D110">
        <v>7</v>
      </c>
      <c r="E110" s="4" t="s">
        <v>3450</v>
      </c>
      <c r="H110" t="s">
        <v>3466</v>
      </c>
      <c r="I110" t="s">
        <v>3467</v>
      </c>
      <c r="J110" t="s">
        <v>3468</v>
      </c>
    </row>
    <row r="111" spans="1:10" x14ac:dyDescent="0.2">
      <c r="A111" t="str">
        <f>IF(ISNUMBER(SEARCH("¬ß",H111)), RIGHT(H111,LEN(H111)-FIND(" ",H111)), H111)</f>
        <v>19.2-74.1</v>
      </c>
      <c r="B111">
        <v>19.2</v>
      </c>
      <c r="C111" s="4" t="s">
        <v>3140</v>
      </c>
      <c r="D111">
        <v>7</v>
      </c>
      <c r="E111" s="4" t="s">
        <v>3450</v>
      </c>
      <c r="H111" t="s">
        <v>3469</v>
      </c>
      <c r="I111" t="s">
        <v>466</v>
      </c>
      <c r="J111" t="s">
        <v>3470</v>
      </c>
    </row>
    <row r="112" spans="1:10" x14ac:dyDescent="0.2">
      <c r="A112" t="str">
        <f>IF(ISNUMBER(SEARCH("¬ß",H112)), RIGHT(H112,LEN(H112)-FIND(" ",H112)), H112)</f>
        <v>19.2-75</v>
      </c>
      <c r="B112">
        <v>19.2</v>
      </c>
      <c r="C112" s="4" t="s">
        <v>3140</v>
      </c>
      <c r="D112">
        <v>7</v>
      </c>
      <c r="E112" s="4" t="s">
        <v>3450</v>
      </c>
      <c r="H112" t="s">
        <v>3471</v>
      </c>
      <c r="I112" t="s">
        <v>3472</v>
      </c>
      <c r="J112" t="s">
        <v>3473</v>
      </c>
    </row>
    <row r="113" spans="1:10" x14ac:dyDescent="0.2">
      <c r="A113" t="str">
        <f>IF(ISNUMBER(SEARCH("¬ß",H113)), RIGHT(H113,LEN(H113)-FIND(" ",H113)), H113)</f>
        <v>19.2-76</v>
      </c>
      <c r="B113">
        <v>19.2</v>
      </c>
      <c r="C113" s="4" t="s">
        <v>3140</v>
      </c>
      <c r="D113">
        <v>7</v>
      </c>
      <c r="E113" s="4" t="s">
        <v>3450</v>
      </c>
      <c r="H113" t="s">
        <v>3474</v>
      </c>
      <c r="I113" t="s">
        <v>3475</v>
      </c>
      <c r="J113" t="s">
        <v>3476</v>
      </c>
    </row>
    <row r="114" spans="1:10" x14ac:dyDescent="0.2">
      <c r="A114" t="str">
        <f>IF(ISNUMBER(SEARCH("¬ß",H114)), RIGHT(H114,LEN(H114)-FIND(" ",H114)), H114)</f>
        <v>19.2-76.1</v>
      </c>
      <c r="B114">
        <v>19.2</v>
      </c>
      <c r="C114" s="4" t="s">
        <v>3140</v>
      </c>
      <c r="D114">
        <v>7</v>
      </c>
      <c r="E114" s="4" t="s">
        <v>3450</v>
      </c>
      <c r="H114" t="s">
        <v>3477</v>
      </c>
      <c r="I114" t="s">
        <v>3478</v>
      </c>
      <c r="J114" t="s">
        <v>3479</v>
      </c>
    </row>
    <row r="115" spans="1:10" x14ac:dyDescent="0.2">
      <c r="A115" t="str">
        <f>IF(ISNUMBER(SEARCH("¬ß",H115)), RIGHT(H115,LEN(H115)-FIND(" ",H115)), H115)</f>
        <v>19.2-76.2</v>
      </c>
      <c r="B115">
        <v>19.2</v>
      </c>
      <c r="C115" s="4" t="s">
        <v>3140</v>
      </c>
      <c r="D115">
        <v>7</v>
      </c>
      <c r="E115" s="4" t="s">
        <v>3450</v>
      </c>
      <c r="H115" t="s">
        <v>3480</v>
      </c>
      <c r="I115" t="s">
        <v>3481</v>
      </c>
      <c r="J115" t="s">
        <v>3482</v>
      </c>
    </row>
    <row r="116" spans="1:10" x14ac:dyDescent="0.2">
      <c r="A116" t="str">
        <f>IF(ISNUMBER(SEARCH("¬ß",H116)), RIGHT(H116,LEN(H116)-FIND(" ",H116)), H116)</f>
        <v>19.2-76.3</v>
      </c>
      <c r="B116">
        <v>19.2</v>
      </c>
      <c r="C116" s="4" t="s">
        <v>3140</v>
      </c>
      <c r="D116">
        <v>7</v>
      </c>
      <c r="E116" s="4" t="s">
        <v>3450</v>
      </c>
      <c r="H116" t="s">
        <v>3483</v>
      </c>
      <c r="I116" t="s">
        <v>3484</v>
      </c>
      <c r="J116" t="s">
        <v>3485</v>
      </c>
    </row>
    <row r="117" spans="1:10" x14ac:dyDescent="0.2">
      <c r="A117" t="str">
        <f>IF(ISNUMBER(SEARCH("¬ß",H117)), RIGHT(H117,LEN(H117)-FIND(" ",H117)), H117)</f>
        <v>19.2-77</v>
      </c>
      <c r="B117">
        <v>19.2</v>
      </c>
      <c r="C117" s="4" t="s">
        <v>3140</v>
      </c>
      <c r="D117">
        <v>7</v>
      </c>
      <c r="E117" s="4" t="s">
        <v>3450</v>
      </c>
      <c r="H117" t="s">
        <v>3486</v>
      </c>
      <c r="I117" t="s">
        <v>3487</v>
      </c>
      <c r="J117" t="s">
        <v>3488</v>
      </c>
    </row>
    <row r="118" spans="1:10" x14ac:dyDescent="0.2">
      <c r="A118" t="str">
        <f>IF(ISNUMBER(SEARCH("¬ß",H118)), RIGHT(H118,LEN(H118)-FIND(" ",H118)), H118)</f>
        <v>19.2-78</v>
      </c>
      <c r="B118">
        <v>19.2</v>
      </c>
      <c r="C118" s="4" t="s">
        <v>3140</v>
      </c>
      <c r="D118">
        <v>7</v>
      </c>
      <c r="E118" s="4" t="s">
        <v>3450</v>
      </c>
      <c r="H118" t="s">
        <v>3489</v>
      </c>
      <c r="I118" t="s">
        <v>3490</v>
      </c>
      <c r="J118" t="s">
        <v>3491</v>
      </c>
    </row>
    <row r="119" spans="1:10" x14ac:dyDescent="0.2">
      <c r="A119" t="str">
        <f>IF(ISNUMBER(SEARCH("¬ß",H119)), RIGHT(H119,LEN(H119)-FIND(" ",H119)), H119)</f>
        <v>19.2-79</v>
      </c>
      <c r="B119">
        <v>19.2</v>
      </c>
      <c r="C119" s="4" t="s">
        <v>3140</v>
      </c>
      <c r="D119">
        <v>7</v>
      </c>
      <c r="E119" s="4" t="s">
        <v>3450</v>
      </c>
      <c r="H119" t="s">
        <v>3492</v>
      </c>
      <c r="I119" t="s">
        <v>3493</v>
      </c>
      <c r="J119" t="s">
        <v>3494</v>
      </c>
    </row>
    <row r="120" spans="1:10" x14ac:dyDescent="0.2">
      <c r="A120" t="str">
        <f>IF(ISNUMBER(SEARCH("¬ß",H120)), RIGHT(H120,LEN(H120)-FIND(" ",H120)), H120)</f>
        <v>19.2-80</v>
      </c>
      <c r="B120">
        <v>19.2</v>
      </c>
      <c r="C120" s="4" t="s">
        <v>3140</v>
      </c>
      <c r="D120">
        <v>7</v>
      </c>
      <c r="E120" s="4" t="s">
        <v>3450</v>
      </c>
      <c r="H120" t="s">
        <v>3495</v>
      </c>
      <c r="I120" t="s">
        <v>3496</v>
      </c>
      <c r="J120" t="s">
        <v>3497</v>
      </c>
    </row>
    <row r="121" spans="1:10" x14ac:dyDescent="0.2">
      <c r="A121" t="str">
        <f>IF(ISNUMBER(SEARCH("¬ß",H121)), RIGHT(H121,LEN(H121)-FIND(" ",H121)), H121)</f>
        <v>19.2-80.1</v>
      </c>
      <c r="B121">
        <v>19.2</v>
      </c>
      <c r="C121" s="4" t="s">
        <v>3140</v>
      </c>
      <c r="D121">
        <v>7</v>
      </c>
      <c r="E121" s="4" t="s">
        <v>3450</v>
      </c>
      <c r="H121" t="s">
        <v>3498</v>
      </c>
      <c r="I121" t="s">
        <v>3499</v>
      </c>
      <c r="J121" t="s">
        <v>3500</v>
      </c>
    </row>
    <row r="122" spans="1:10" x14ac:dyDescent="0.2">
      <c r="A122" t="str">
        <f>IF(ISNUMBER(SEARCH("¬ß",H122)), RIGHT(H122,LEN(H122)-FIND(" ",H122)), H122)</f>
        <v>19.2-80.2</v>
      </c>
      <c r="B122">
        <v>19.2</v>
      </c>
      <c r="C122" s="4" t="s">
        <v>3140</v>
      </c>
      <c r="D122">
        <v>7</v>
      </c>
      <c r="E122" s="4" t="s">
        <v>3450</v>
      </c>
      <c r="H122" t="s">
        <v>3501</v>
      </c>
      <c r="I122" t="s">
        <v>3502</v>
      </c>
      <c r="J122" t="s">
        <v>3503</v>
      </c>
    </row>
    <row r="123" spans="1:10" x14ac:dyDescent="0.2">
      <c r="A123" t="str">
        <f>IF(ISNUMBER(SEARCH("¬ß",H123)), RIGHT(H123,LEN(H123)-FIND(" ",H123)), H123)</f>
        <v>19.2-81</v>
      </c>
      <c r="B123">
        <v>19.2</v>
      </c>
      <c r="C123" s="4" t="s">
        <v>3140</v>
      </c>
      <c r="D123">
        <v>7</v>
      </c>
      <c r="E123" s="4" t="s">
        <v>3450</v>
      </c>
      <c r="H123" t="s">
        <v>3504</v>
      </c>
      <c r="I123" t="s">
        <v>3505</v>
      </c>
      <c r="J123" t="s">
        <v>3506</v>
      </c>
    </row>
    <row r="124" spans="1:10" x14ac:dyDescent="0.2">
      <c r="A124" t="str">
        <f>IF(ISNUMBER(SEARCH("¬ß",H124)), RIGHT(H124,LEN(H124)-FIND(" ",H124)), H124)</f>
        <v>19.2-81.1</v>
      </c>
      <c r="B124">
        <v>19.2</v>
      </c>
      <c r="C124" s="4" t="s">
        <v>3140</v>
      </c>
      <c r="D124">
        <v>7</v>
      </c>
      <c r="E124" s="4" t="s">
        <v>3450</v>
      </c>
      <c r="H124" t="s">
        <v>3507</v>
      </c>
      <c r="I124" t="s">
        <v>3508</v>
      </c>
      <c r="J124" t="s">
        <v>3509</v>
      </c>
    </row>
    <row r="125" spans="1:10" x14ac:dyDescent="0.2">
      <c r="A125" t="str">
        <f>IF(ISNUMBER(SEARCH("¬ß",H125)), RIGHT(H125,LEN(H125)-FIND(" ",H125)), H125)</f>
        <v>19.2-81.2</v>
      </c>
      <c r="B125">
        <v>19.2</v>
      </c>
      <c r="C125" s="4" t="s">
        <v>3140</v>
      </c>
      <c r="D125">
        <v>7</v>
      </c>
      <c r="E125" s="4" t="s">
        <v>3450</v>
      </c>
      <c r="H125" t="s">
        <v>3510</v>
      </c>
      <c r="I125" t="s">
        <v>3511</v>
      </c>
      <c r="J125" t="s">
        <v>3512</v>
      </c>
    </row>
    <row r="126" spans="1:10" x14ac:dyDescent="0.2">
      <c r="A126" t="str">
        <f>IF(ISNUMBER(SEARCH("¬ß",H126)), RIGHT(H126,LEN(H126)-FIND(" ",H126)), H126)</f>
        <v>19.2-81.3</v>
      </c>
      <c r="B126">
        <v>19.2</v>
      </c>
      <c r="C126" s="4" t="s">
        <v>3140</v>
      </c>
      <c r="D126">
        <v>7</v>
      </c>
      <c r="E126" s="4" t="s">
        <v>3450</v>
      </c>
      <c r="H126" t="s">
        <v>3513</v>
      </c>
      <c r="I126" t="s">
        <v>3514</v>
      </c>
      <c r="J126" t="s">
        <v>3515</v>
      </c>
    </row>
    <row r="127" spans="1:10" x14ac:dyDescent="0.2">
      <c r="A127" t="str">
        <f>IF(ISNUMBER(SEARCH("¬ß",H127)), RIGHT(H127,LEN(H127)-FIND(" ",H127)), H127)</f>
        <v>19.2-81.4</v>
      </c>
      <c r="B127">
        <v>19.2</v>
      </c>
      <c r="C127" s="4" t="s">
        <v>3140</v>
      </c>
      <c r="D127">
        <v>7</v>
      </c>
      <c r="E127" s="4" t="s">
        <v>3450</v>
      </c>
      <c r="H127" t="s">
        <v>3516</v>
      </c>
      <c r="I127" t="s">
        <v>466</v>
      </c>
      <c r="J127" t="s">
        <v>3517</v>
      </c>
    </row>
    <row r="128" spans="1:10" x14ac:dyDescent="0.2">
      <c r="A128" t="str">
        <f>IF(ISNUMBER(SEARCH("¬ß",H128)), RIGHT(H128,LEN(H128)-FIND(" ",H128)), H128)</f>
        <v>19.2-81.5</v>
      </c>
      <c r="B128">
        <v>19.2</v>
      </c>
      <c r="C128" s="4" t="s">
        <v>3140</v>
      </c>
      <c r="D128">
        <v>7</v>
      </c>
      <c r="E128" s="4" t="s">
        <v>3450</v>
      </c>
      <c r="H128" t="s">
        <v>3518</v>
      </c>
      <c r="I128" t="s">
        <v>3519</v>
      </c>
      <c r="J128" t="s">
        <v>3520</v>
      </c>
    </row>
    <row r="129" spans="1:10" x14ac:dyDescent="0.2">
      <c r="A129" t="str">
        <f>IF(ISNUMBER(SEARCH("¬ß",H129)), RIGHT(H129,LEN(H129)-FIND(" ",H129)), H129)</f>
        <v>19.2-81.6</v>
      </c>
      <c r="B129">
        <v>19.2</v>
      </c>
      <c r="C129" s="4" t="s">
        <v>3140</v>
      </c>
      <c r="D129">
        <v>7</v>
      </c>
      <c r="E129" s="4" t="s">
        <v>3450</v>
      </c>
      <c r="H129" t="s">
        <v>3521</v>
      </c>
      <c r="I129" t="s">
        <v>3522</v>
      </c>
      <c r="J129" t="s">
        <v>3523</v>
      </c>
    </row>
    <row r="130" spans="1:10" x14ac:dyDescent="0.2">
      <c r="A130" t="str">
        <f>IF(ISNUMBER(SEARCH("¬ß",H130)), RIGHT(H130,LEN(H130)-FIND(" ",H130)), H130)</f>
        <v>19.2-82</v>
      </c>
      <c r="B130">
        <v>19.2</v>
      </c>
      <c r="C130" s="4" t="s">
        <v>3140</v>
      </c>
      <c r="D130">
        <v>7</v>
      </c>
      <c r="E130" s="4" t="s">
        <v>3450</v>
      </c>
      <c r="H130" t="s">
        <v>3524</v>
      </c>
      <c r="I130" t="s">
        <v>3525</v>
      </c>
      <c r="J130" t="s">
        <v>3526</v>
      </c>
    </row>
    <row r="131" spans="1:10" x14ac:dyDescent="0.2">
      <c r="A131" t="str">
        <f>IF(ISNUMBER(SEARCH("¬ß",H131)), RIGHT(H131,LEN(H131)-FIND(" ",H131)), H131)</f>
        <v>19.2-82.1</v>
      </c>
      <c r="B131">
        <v>19.2</v>
      </c>
      <c r="C131" s="4" t="s">
        <v>3140</v>
      </c>
      <c r="D131">
        <v>7</v>
      </c>
      <c r="E131" s="4" t="s">
        <v>3450</v>
      </c>
      <c r="H131" t="s">
        <v>3527</v>
      </c>
      <c r="I131" t="s">
        <v>3528</v>
      </c>
      <c r="J131" t="s">
        <v>3529</v>
      </c>
    </row>
    <row r="132" spans="1:10" x14ac:dyDescent="0.2">
      <c r="A132" t="str">
        <f>IF(ISNUMBER(SEARCH("¬ß",H132)), RIGHT(H132,LEN(H132)-FIND(" ",H132)), H132)</f>
        <v>19.2-83</v>
      </c>
      <c r="B132">
        <v>19.2</v>
      </c>
      <c r="C132" s="4" t="s">
        <v>3140</v>
      </c>
      <c r="D132">
        <v>7</v>
      </c>
      <c r="E132" s="4" t="s">
        <v>3450</v>
      </c>
      <c r="H132" t="s">
        <v>3530</v>
      </c>
      <c r="I132" t="s">
        <v>466</v>
      </c>
      <c r="J132" t="s">
        <v>3531</v>
      </c>
    </row>
    <row r="133" spans="1:10" x14ac:dyDescent="0.2">
      <c r="A133" t="str">
        <f>IF(ISNUMBER(SEARCH("¬ß",H133)), RIGHT(H133,LEN(H133)-FIND(" ",H133)), H133)</f>
        <v>19.2-83.1</v>
      </c>
      <c r="B133">
        <v>19.2</v>
      </c>
      <c r="C133" s="4" t="s">
        <v>3140</v>
      </c>
      <c r="D133">
        <v>7</v>
      </c>
      <c r="E133" s="4" t="s">
        <v>3450</v>
      </c>
      <c r="H133" t="s">
        <v>3532</v>
      </c>
      <c r="I133" t="s">
        <v>3533</v>
      </c>
      <c r="J133" t="s">
        <v>3534</v>
      </c>
    </row>
    <row r="134" spans="1:10" x14ac:dyDescent="0.2">
      <c r="A134" t="str">
        <f>IF(ISNUMBER(SEARCH("¬ß",H134)), RIGHT(H134,LEN(H134)-FIND(" ",H134)), H134)</f>
        <v>19.2-83.2</v>
      </c>
      <c r="B134">
        <v>19.2</v>
      </c>
      <c r="C134" s="4" t="s">
        <v>3140</v>
      </c>
      <c r="D134">
        <v>7</v>
      </c>
      <c r="E134" s="4" t="s">
        <v>3450</v>
      </c>
      <c r="H134" t="s">
        <v>3535</v>
      </c>
      <c r="I134" t="s">
        <v>3536</v>
      </c>
      <c r="J134" t="s">
        <v>3537</v>
      </c>
    </row>
    <row r="135" spans="1:10" x14ac:dyDescent="0.2">
      <c r="A135" t="str">
        <f>IF(ISNUMBER(SEARCH("¬ß",H135)), RIGHT(H135,LEN(H135)-FIND(" ",H135)), H135)</f>
        <v>19.2-84</v>
      </c>
      <c r="B135">
        <v>19.2</v>
      </c>
      <c r="C135" s="4" t="s">
        <v>3140</v>
      </c>
      <c r="D135">
        <v>8</v>
      </c>
      <c r="E135" s="4" t="s">
        <v>3538</v>
      </c>
      <c r="F135">
        <v>1</v>
      </c>
      <c r="G135" t="s">
        <v>3539</v>
      </c>
      <c r="H135" t="s">
        <v>3540</v>
      </c>
      <c r="I135" t="s">
        <v>3541</v>
      </c>
      <c r="J135" t="s">
        <v>3542</v>
      </c>
    </row>
    <row r="136" spans="1:10" x14ac:dyDescent="0.2">
      <c r="A136" t="str">
        <f>IF(ISNUMBER(SEARCH("¬ß",H136)), RIGHT(H136,LEN(H136)-FIND(" ",H136)), H136)</f>
        <v>19.2-85</v>
      </c>
      <c r="B136">
        <v>19.2</v>
      </c>
      <c r="C136" s="4" t="s">
        <v>3140</v>
      </c>
      <c r="D136">
        <v>8</v>
      </c>
      <c r="E136" s="4" t="s">
        <v>3538</v>
      </c>
      <c r="F136">
        <v>2</v>
      </c>
      <c r="G136" t="s">
        <v>3543</v>
      </c>
      <c r="H136" t="s">
        <v>3544</v>
      </c>
      <c r="I136" t="s">
        <v>621</v>
      </c>
      <c r="J136" t="s">
        <v>3545</v>
      </c>
    </row>
    <row r="137" spans="1:10" x14ac:dyDescent="0.2">
      <c r="A137" t="str">
        <f>IF(ISNUMBER(SEARCH("¬ß",H137)), RIGHT(H137,LEN(H137)-FIND(" ",H137)), H137)</f>
        <v>19.2-86</v>
      </c>
      <c r="B137">
        <v>19.2</v>
      </c>
      <c r="C137" s="4" t="s">
        <v>3140</v>
      </c>
      <c r="D137">
        <v>8</v>
      </c>
      <c r="E137" s="4" t="s">
        <v>3538</v>
      </c>
      <c r="F137">
        <v>2</v>
      </c>
      <c r="G137" t="s">
        <v>3543</v>
      </c>
      <c r="H137" t="s">
        <v>3546</v>
      </c>
      <c r="I137" t="s">
        <v>3547</v>
      </c>
      <c r="J137" t="s">
        <v>3548</v>
      </c>
    </row>
    <row r="138" spans="1:10" x14ac:dyDescent="0.2">
      <c r="A138" t="str">
        <f>IF(ISNUMBER(SEARCH("¬ß",H138)), RIGHT(H138,LEN(H138)-FIND(" ",H138)), H138)</f>
        <v>19.2-87</v>
      </c>
      <c r="B138">
        <v>19.2</v>
      </c>
      <c r="C138" s="4" t="s">
        <v>3140</v>
      </c>
      <c r="D138">
        <v>8</v>
      </c>
      <c r="E138" s="4" t="s">
        <v>3538</v>
      </c>
      <c r="F138">
        <v>2</v>
      </c>
      <c r="G138" t="s">
        <v>3543</v>
      </c>
      <c r="H138" t="s">
        <v>3549</v>
      </c>
      <c r="I138" t="s">
        <v>3550</v>
      </c>
      <c r="J138" t="s">
        <v>3551</v>
      </c>
    </row>
    <row r="139" spans="1:10" x14ac:dyDescent="0.2">
      <c r="A139" t="str">
        <f>IF(ISNUMBER(SEARCH("¬ß",H139)), RIGHT(H139,LEN(H139)-FIND(" ",H139)), H139)</f>
        <v>19.2-88</v>
      </c>
      <c r="B139">
        <v>19.2</v>
      </c>
      <c r="C139" s="4" t="s">
        <v>3140</v>
      </c>
      <c r="D139">
        <v>8</v>
      </c>
      <c r="E139" s="4" t="s">
        <v>3538</v>
      </c>
      <c r="F139">
        <v>2</v>
      </c>
      <c r="G139" t="s">
        <v>3543</v>
      </c>
      <c r="H139" t="s">
        <v>3552</v>
      </c>
      <c r="I139" t="s">
        <v>3553</v>
      </c>
      <c r="J139" t="s">
        <v>3554</v>
      </c>
    </row>
    <row r="140" spans="1:10" x14ac:dyDescent="0.2">
      <c r="A140" t="str">
        <f>IF(ISNUMBER(SEARCH("¬ß",H140)), RIGHT(H140,LEN(H140)-FIND(" ",H140)), H140)</f>
        <v>19.2-89</v>
      </c>
      <c r="B140">
        <v>19.2</v>
      </c>
      <c r="C140" s="4" t="s">
        <v>3140</v>
      </c>
      <c r="D140">
        <v>8</v>
      </c>
      <c r="E140" s="4" t="s">
        <v>3538</v>
      </c>
      <c r="F140">
        <v>2</v>
      </c>
      <c r="G140" t="s">
        <v>3543</v>
      </c>
      <c r="H140" t="s">
        <v>3555</v>
      </c>
      <c r="I140" t="s">
        <v>3556</v>
      </c>
      <c r="J140" t="s">
        <v>3557</v>
      </c>
    </row>
    <row r="141" spans="1:10" x14ac:dyDescent="0.2">
      <c r="A141" t="str">
        <f>IF(ISNUMBER(SEARCH("¬ß",H141)), RIGHT(H141,LEN(H141)-FIND(" ",H141)), H141)</f>
        <v>19.2-90</v>
      </c>
      <c r="B141">
        <v>19.2</v>
      </c>
      <c r="C141" s="4" t="s">
        <v>3140</v>
      </c>
      <c r="D141">
        <v>8</v>
      </c>
      <c r="E141" s="4" t="s">
        <v>3538</v>
      </c>
      <c r="F141">
        <v>2</v>
      </c>
      <c r="G141" t="s">
        <v>3543</v>
      </c>
      <c r="H141" t="s">
        <v>3558</v>
      </c>
      <c r="I141" t="s">
        <v>3559</v>
      </c>
      <c r="J141" t="s">
        <v>3560</v>
      </c>
    </row>
    <row r="142" spans="1:10" x14ac:dyDescent="0.2">
      <c r="A142" t="str">
        <f>IF(ISNUMBER(SEARCH("¬ß",H142)), RIGHT(H142,LEN(H142)-FIND(" ",H142)), H142)</f>
        <v>19.2-91</v>
      </c>
      <c r="B142">
        <v>19.2</v>
      </c>
      <c r="C142" s="4" t="s">
        <v>3140</v>
      </c>
      <c r="D142">
        <v>8</v>
      </c>
      <c r="E142" s="4" t="s">
        <v>3538</v>
      </c>
      <c r="F142">
        <v>2</v>
      </c>
      <c r="G142" t="s">
        <v>3543</v>
      </c>
      <c r="H142" t="s">
        <v>3561</v>
      </c>
      <c r="I142" t="s">
        <v>3562</v>
      </c>
      <c r="J142" t="s">
        <v>3563</v>
      </c>
    </row>
    <row r="143" spans="1:10" x14ac:dyDescent="0.2">
      <c r="A143" t="str">
        <f>IF(ISNUMBER(SEARCH("¬ß",H143)), RIGHT(H143,LEN(H143)-FIND(" ",H143)), H143)</f>
        <v>19.2-92</v>
      </c>
      <c r="B143">
        <v>19.2</v>
      </c>
      <c r="C143" s="4" t="s">
        <v>3140</v>
      </c>
      <c r="D143">
        <v>8</v>
      </c>
      <c r="E143" s="4" t="s">
        <v>3538</v>
      </c>
      <c r="F143">
        <v>2</v>
      </c>
      <c r="G143" t="s">
        <v>3543</v>
      </c>
      <c r="H143" t="s">
        <v>3564</v>
      </c>
      <c r="I143" t="s">
        <v>3565</v>
      </c>
      <c r="J143" t="s">
        <v>3566</v>
      </c>
    </row>
    <row r="144" spans="1:10" x14ac:dyDescent="0.2">
      <c r="A144" t="str">
        <f>IF(ISNUMBER(SEARCH("¬ß",H144)), RIGHT(H144,LEN(H144)-FIND(" ",H144)), H144)</f>
        <v>19.2-93</v>
      </c>
      <c r="B144">
        <v>19.2</v>
      </c>
      <c r="C144" s="4" t="s">
        <v>3140</v>
      </c>
      <c r="D144">
        <v>8</v>
      </c>
      <c r="E144" s="4" t="s">
        <v>3538</v>
      </c>
      <c r="F144">
        <v>2</v>
      </c>
      <c r="G144" t="s">
        <v>3543</v>
      </c>
      <c r="H144" t="s">
        <v>3567</v>
      </c>
      <c r="I144" t="s">
        <v>3568</v>
      </c>
      <c r="J144" t="s">
        <v>3569</v>
      </c>
    </row>
    <row r="145" spans="1:10" x14ac:dyDescent="0.2">
      <c r="A145" t="str">
        <f>IF(ISNUMBER(SEARCH("¬ß",H145)), RIGHT(H145,LEN(H145)-FIND(" ",H145)), H145)</f>
        <v>19.2-94</v>
      </c>
      <c r="B145">
        <v>19.2</v>
      </c>
      <c r="C145" s="4" t="s">
        <v>3140</v>
      </c>
      <c r="D145">
        <v>8</v>
      </c>
      <c r="E145" s="4" t="s">
        <v>3538</v>
      </c>
      <c r="F145">
        <v>2</v>
      </c>
      <c r="G145" t="s">
        <v>3543</v>
      </c>
      <c r="H145" t="s">
        <v>3570</v>
      </c>
      <c r="I145" t="s">
        <v>3571</v>
      </c>
      <c r="J145" t="s">
        <v>3572</v>
      </c>
    </row>
    <row r="146" spans="1:10" x14ac:dyDescent="0.2">
      <c r="A146" t="str">
        <f>IF(ISNUMBER(SEARCH("¬ß",H146)), RIGHT(H146,LEN(H146)-FIND(" ",H146)), H146)</f>
        <v>19.2-95</v>
      </c>
      <c r="B146">
        <v>19.2</v>
      </c>
      <c r="C146" s="4" t="s">
        <v>3140</v>
      </c>
      <c r="D146">
        <v>8</v>
      </c>
      <c r="E146" s="4" t="s">
        <v>3538</v>
      </c>
      <c r="F146">
        <v>2</v>
      </c>
      <c r="G146" t="s">
        <v>3543</v>
      </c>
      <c r="H146" t="s">
        <v>3573</v>
      </c>
      <c r="I146" t="s">
        <v>3574</v>
      </c>
      <c r="J146" t="s">
        <v>3575</v>
      </c>
    </row>
    <row r="147" spans="1:10" x14ac:dyDescent="0.2">
      <c r="A147" t="str">
        <f>IF(ISNUMBER(SEARCH("¬ß",H147)), RIGHT(H147,LEN(H147)-FIND(" ",H147)), H147)</f>
        <v>19.2-96</v>
      </c>
      <c r="B147">
        <v>19.2</v>
      </c>
      <c r="C147" s="4" t="s">
        <v>3140</v>
      </c>
      <c r="D147">
        <v>8</v>
      </c>
      <c r="E147" s="4" t="s">
        <v>3538</v>
      </c>
      <c r="F147">
        <v>2</v>
      </c>
      <c r="G147" t="s">
        <v>3543</v>
      </c>
      <c r="H147" t="s">
        <v>3576</v>
      </c>
      <c r="I147" t="s">
        <v>3577</v>
      </c>
      <c r="J147" t="s">
        <v>3578</v>
      </c>
    </row>
    <row r="148" spans="1:10" x14ac:dyDescent="0.2">
      <c r="A148" t="str">
        <f>IF(ISNUMBER(SEARCH("¬ß",H148)), RIGHT(H148,LEN(H148)-FIND(" ",H148)), H148)</f>
        <v>19.2-97</v>
      </c>
      <c r="B148">
        <v>19.2</v>
      </c>
      <c r="C148" s="4" t="s">
        <v>3140</v>
      </c>
      <c r="D148">
        <v>8</v>
      </c>
      <c r="E148" s="4" t="s">
        <v>3538</v>
      </c>
      <c r="F148">
        <v>2</v>
      </c>
      <c r="G148" t="s">
        <v>3543</v>
      </c>
      <c r="H148" t="s">
        <v>3579</v>
      </c>
      <c r="I148" t="s">
        <v>3580</v>
      </c>
      <c r="J148" t="s">
        <v>3581</v>
      </c>
    </row>
    <row r="149" spans="1:10" x14ac:dyDescent="0.2">
      <c r="A149" t="str">
        <f>IF(ISNUMBER(SEARCH("¬ß",H149)), RIGHT(H149,LEN(H149)-FIND(" ",H149)), H149)</f>
        <v>19.2-98</v>
      </c>
      <c r="B149">
        <v>19.2</v>
      </c>
      <c r="C149" s="4" t="s">
        <v>3140</v>
      </c>
      <c r="D149">
        <v>8</v>
      </c>
      <c r="E149" s="4" t="s">
        <v>3538</v>
      </c>
      <c r="F149">
        <v>2</v>
      </c>
      <c r="G149" t="s">
        <v>3543</v>
      </c>
      <c r="H149" t="s">
        <v>3582</v>
      </c>
      <c r="I149" t="s">
        <v>3583</v>
      </c>
      <c r="J149" t="s">
        <v>3584</v>
      </c>
    </row>
    <row r="150" spans="1:10" x14ac:dyDescent="0.2">
      <c r="A150" t="str">
        <f>IF(ISNUMBER(SEARCH("¬ß",H150)), RIGHT(H150,LEN(H150)-FIND(" ",H150)), H150)</f>
        <v>19.2-99</v>
      </c>
      <c r="B150">
        <v>19.2</v>
      </c>
      <c r="C150" s="4" t="s">
        <v>3140</v>
      </c>
      <c r="D150">
        <v>8</v>
      </c>
      <c r="E150" s="4" t="s">
        <v>3538</v>
      </c>
      <c r="F150">
        <v>2</v>
      </c>
      <c r="G150" t="s">
        <v>3543</v>
      </c>
      <c r="H150" t="s">
        <v>3585</v>
      </c>
      <c r="I150" t="s">
        <v>3586</v>
      </c>
      <c r="J150" t="s">
        <v>3587</v>
      </c>
    </row>
    <row r="151" spans="1:10" x14ac:dyDescent="0.2">
      <c r="A151" t="str">
        <f>IF(ISNUMBER(SEARCH("¬ß",H151)), RIGHT(H151,LEN(H151)-FIND(" ",H151)), H151)</f>
        <v>19.2-100</v>
      </c>
      <c r="B151">
        <v>19.2</v>
      </c>
      <c r="C151" s="4" t="s">
        <v>3140</v>
      </c>
      <c r="D151">
        <v>8</v>
      </c>
      <c r="E151" s="4" t="s">
        <v>3538</v>
      </c>
      <c r="F151">
        <v>2</v>
      </c>
      <c r="G151" t="s">
        <v>3543</v>
      </c>
      <c r="H151" t="s">
        <v>3588</v>
      </c>
      <c r="I151" t="s">
        <v>3589</v>
      </c>
      <c r="J151" t="s">
        <v>3590</v>
      </c>
    </row>
    <row r="152" spans="1:10" x14ac:dyDescent="0.2">
      <c r="A152" t="str">
        <f>IF(ISNUMBER(SEARCH("¬ß",H152)), RIGHT(H152,LEN(H152)-FIND(" ",H152)), H152)</f>
        <v>19.2-101</v>
      </c>
      <c r="B152">
        <v>19.2</v>
      </c>
      <c r="C152" s="4" t="s">
        <v>3140</v>
      </c>
      <c r="D152">
        <v>8</v>
      </c>
      <c r="E152" s="4" t="s">
        <v>3538</v>
      </c>
      <c r="F152">
        <v>2</v>
      </c>
      <c r="G152" t="s">
        <v>3543</v>
      </c>
      <c r="H152" t="s">
        <v>3591</v>
      </c>
      <c r="I152" t="s">
        <v>3592</v>
      </c>
      <c r="J152" t="s">
        <v>3593</v>
      </c>
    </row>
    <row r="153" spans="1:10" x14ac:dyDescent="0.2">
      <c r="A153" t="str">
        <f>IF(ISNUMBER(SEARCH("¬ß",H153)), RIGHT(H153,LEN(H153)-FIND(" ",H153)), H153)</f>
        <v>19.2-102</v>
      </c>
      <c r="B153">
        <v>19.2</v>
      </c>
      <c r="C153" s="4" t="s">
        <v>3140</v>
      </c>
      <c r="D153">
        <v>8</v>
      </c>
      <c r="E153" s="4" t="s">
        <v>3538</v>
      </c>
      <c r="F153">
        <v>2</v>
      </c>
      <c r="G153" t="s">
        <v>3543</v>
      </c>
      <c r="H153" t="s">
        <v>3594</v>
      </c>
      <c r="I153" t="s">
        <v>3595</v>
      </c>
      <c r="J153" t="s">
        <v>3596</v>
      </c>
    </row>
    <row r="154" spans="1:10" x14ac:dyDescent="0.2">
      <c r="A154" t="str">
        <f>IF(ISNUMBER(SEARCH("¬ß",H154)), RIGHT(H154,LEN(H154)-FIND(" ",H154)), H154)</f>
        <v>19.2-103</v>
      </c>
      <c r="B154">
        <v>19.2</v>
      </c>
      <c r="C154" s="4" t="s">
        <v>3140</v>
      </c>
      <c r="D154">
        <v>8</v>
      </c>
      <c r="E154" s="4" t="s">
        <v>3538</v>
      </c>
      <c r="F154">
        <v>2</v>
      </c>
      <c r="G154" t="s">
        <v>3543</v>
      </c>
      <c r="H154" t="s">
        <v>3597</v>
      </c>
      <c r="I154" t="s">
        <v>3598</v>
      </c>
      <c r="J154" t="s">
        <v>3599</v>
      </c>
    </row>
    <row r="155" spans="1:10" x14ac:dyDescent="0.2">
      <c r="A155" t="str">
        <f>IF(ISNUMBER(SEARCH("¬ß",H155)), RIGHT(H155,LEN(H155)-FIND(" ",H155)), H155)</f>
        <v>19.2-104</v>
      </c>
      <c r="B155">
        <v>19.2</v>
      </c>
      <c r="C155" s="4" t="s">
        <v>3140</v>
      </c>
      <c r="D155">
        <v>8</v>
      </c>
      <c r="E155" s="4" t="s">
        <v>3538</v>
      </c>
      <c r="F155">
        <v>2</v>
      </c>
      <c r="G155" t="s">
        <v>3543</v>
      </c>
      <c r="H155" t="s">
        <v>3600</v>
      </c>
      <c r="I155" t="s">
        <v>3601</v>
      </c>
      <c r="J155" t="s">
        <v>3602</v>
      </c>
    </row>
    <row r="156" spans="1:10" x14ac:dyDescent="0.2">
      <c r="A156" t="str">
        <f>IF(ISNUMBER(SEARCH("¬ß",H156)), RIGHT(H156,LEN(H156)-FIND(" ",H156)), H156)</f>
        <v>19.2-105</v>
      </c>
      <c r="B156">
        <v>19.2</v>
      </c>
      <c r="C156" s="4" t="s">
        <v>3140</v>
      </c>
      <c r="D156">
        <v>8</v>
      </c>
      <c r="E156" s="4" t="s">
        <v>3538</v>
      </c>
      <c r="F156">
        <v>2</v>
      </c>
      <c r="G156" t="s">
        <v>3543</v>
      </c>
      <c r="H156" t="s">
        <v>3603</v>
      </c>
      <c r="I156" t="s">
        <v>3604</v>
      </c>
      <c r="J156" t="s">
        <v>3605</v>
      </c>
    </row>
    <row r="157" spans="1:10" x14ac:dyDescent="0.2">
      <c r="A157" t="str">
        <f>IF(ISNUMBER(SEARCH("¬ß",H157)), RIGHT(H157,LEN(H157)-FIND(" ",H157)), H157)</f>
        <v>19.2-106</v>
      </c>
      <c r="B157">
        <v>19.2</v>
      </c>
      <c r="C157" s="4" t="s">
        <v>3140</v>
      </c>
      <c r="D157">
        <v>8</v>
      </c>
      <c r="E157" s="4" t="s">
        <v>3538</v>
      </c>
      <c r="F157">
        <v>2</v>
      </c>
      <c r="G157" t="s">
        <v>3543</v>
      </c>
      <c r="H157" t="s">
        <v>3606</v>
      </c>
      <c r="I157" t="s">
        <v>3607</v>
      </c>
      <c r="J157" t="s">
        <v>3608</v>
      </c>
    </row>
    <row r="158" spans="1:10" x14ac:dyDescent="0.2">
      <c r="A158" t="str">
        <f>IF(ISNUMBER(SEARCH("¬ß",H158)), RIGHT(H158,LEN(H158)-FIND(" ",H158)), H158)</f>
        <v>19.2-107</v>
      </c>
      <c r="B158">
        <v>19.2</v>
      </c>
      <c r="C158" s="4" t="s">
        <v>3140</v>
      </c>
      <c r="D158">
        <v>8</v>
      </c>
      <c r="E158" s="4" t="s">
        <v>3538</v>
      </c>
      <c r="F158">
        <v>2</v>
      </c>
      <c r="G158" t="s">
        <v>3543</v>
      </c>
      <c r="H158" t="s">
        <v>3609</v>
      </c>
      <c r="I158" t="s">
        <v>3610</v>
      </c>
      <c r="J158" t="s">
        <v>3611</v>
      </c>
    </row>
    <row r="159" spans="1:10" x14ac:dyDescent="0.2">
      <c r="A159" t="str">
        <f>IF(ISNUMBER(SEARCH("¬ß",H159)), RIGHT(H159,LEN(H159)-FIND(" ",H159)), H159)</f>
        <v>19.2-108</v>
      </c>
      <c r="B159">
        <v>19.2</v>
      </c>
      <c r="C159" s="4" t="s">
        <v>3140</v>
      </c>
      <c r="D159">
        <v>8</v>
      </c>
      <c r="E159" s="4" t="s">
        <v>3538</v>
      </c>
      <c r="F159">
        <v>2</v>
      </c>
      <c r="G159" t="s">
        <v>3543</v>
      </c>
      <c r="H159" t="s">
        <v>3612</v>
      </c>
      <c r="I159" t="s">
        <v>3613</v>
      </c>
      <c r="J159" t="s">
        <v>3614</v>
      </c>
    </row>
    <row r="160" spans="1:10" x14ac:dyDescent="0.2">
      <c r="A160" t="str">
        <f>IF(ISNUMBER(SEARCH("¬ß",H160)), RIGHT(H160,LEN(H160)-FIND(" ",H160)), H160)</f>
        <v>19.2-109</v>
      </c>
      <c r="B160">
        <v>19.2</v>
      </c>
      <c r="C160" s="4" t="s">
        <v>3140</v>
      </c>
      <c r="D160">
        <v>8</v>
      </c>
      <c r="E160" s="4" t="s">
        <v>3538</v>
      </c>
      <c r="F160">
        <v>2</v>
      </c>
      <c r="G160" t="s">
        <v>3543</v>
      </c>
      <c r="H160" t="s">
        <v>3615</v>
      </c>
      <c r="I160" t="s">
        <v>3616</v>
      </c>
      <c r="J160" t="s">
        <v>3617</v>
      </c>
    </row>
    <row r="161" spans="1:10" x14ac:dyDescent="0.2">
      <c r="A161" t="str">
        <f>IF(ISNUMBER(SEARCH("¬ß",H161)), RIGHT(H161,LEN(H161)-FIND(" ",H161)), H161)</f>
        <v>19.2-110</v>
      </c>
      <c r="B161">
        <v>19.2</v>
      </c>
      <c r="C161" s="4" t="s">
        <v>3140</v>
      </c>
      <c r="D161">
        <v>8</v>
      </c>
      <c r="E161" s="4" t="s">
        <v>3538</v>
      </c>
      <c r="F161">
        <v>2</v>
      </c>
      <c r="G161" t="s">
        <v>3543</v>
      </c>
      <c r="H161" t="s">
        <v>3618</v>
      </c>
      <c r="I161" t="s">
        <v>3619</v>
      </c>
      <c r="J161" t="s">
        <v>3620</v>
      </c>
    </row>
    <row r="162" spans="1:10" x14ac:dyDescent="0.2">
      <c r="A162" t="str">
        <f>IF(ISNUMBER(SEARCH("¬ß",H162)), RIGHT(H162,LEN(H162)-FIND(" ",H162)), H162)</f>
        <v>19.2-111</v>
      </c>
      <c r="B162">
        <v>19.2</v>
      </c>
      <c r="C162" s="4" t="s">
        <v>3140</v>
      </c>
      <c r="D162">
        <v>8</v>
      </c>
      <c r="E162" s="4" t="s">
        <v>3538</v>
      </c>
      <c r="F162">
        <v>2</v>
      </c>
      <c r="G162" t="s">
        <v>3543</v>
      </c>
      <c r="H162" t="s">
        <v>3621</v>
      </c>
      <c r="I162" t="s">
        <v>3622</v>
      </c>
      <c r="J162" t="s">
        <v>3623</v>
      </c>
    </row>
    <row r="163" spans="1:10" x14ac:dyDescent="0.2">
      <c r="A163" t="str">
        <f>IF(ISNUMBER(SEARCH("¬ß",H163)), RIGHT(H163,LEN(H163)-FIND(" ",H163)), H163)</f>
        <v>19.2-112</v>
      </c>
      <c r="B163">
        <v>19.2</v>
      </c>
      <c r="C163" s="4" t="s">
        <v>3140</v>
      </c>
      <c r="D163">
        <v>8</v>
      </c>
      <c r="E163" s="4" t="s">
        <v>3538</v>
      </c>
      <c r="F163">
        <v>2</v>
      </c>
      <c r="G163" t="s">
        <v>3543</v>
      </c>
      <c r="H163" t="s">
        <v>3624</v>
      </c>
      <c r="I163" t="s">
        <v>3625</v>
      </c>
      <c r="J163" t="s">
        <v>3626</v>
      </c>
    </row>
    <row r="164" spans="1:10" x14ac:dyDescent="0.2">
      <c r="A164" t="str">
        <f>IF(ISNUMBER(SEARCH("¬ß",H164)), RIGHT(H164,LEN(H164)-FIND(" ",H164)), H164)</f>
        <v>19.2-113</v>
      </c>
      <c r="B164">
        <v>19.2</v>
      </c>
      <c r="C164" s="4" t="s">
        <v>3140</v>
      </c>
      <c r="D164">
        <v>8</v>
      </c>
      <c r="E164" s="4" t="s">
        <v>3538</v>
      </c>
      <c r="F164">
        <v>2</v>
      </c>
      <c r="G164" t="s">
        <v>3543</v>
      </c>
      <c r="H164" t="s">
        <v>3627</v>
      </c>
      <c r="I164" t="s">
        <v>3628</v>
      </c>
      <c r="J164" t="s">
        <v>3629</v>
      </c>
    </row>
    <row r="165" spans="1:10" x14ac:dyDescent="0.2">
      <c r="A165" t="str">
        <f>IF(ISNUMBER(SEARCH("¬ß",H165)), RIGHT(H165,LEN(H165)-FIND(" ",H165)), H165)</f>
        <v>19.2-114</v>
      </c>
      <c r="B165">
        <v>19.2</v>
      </c>
      <c r="C165" s="4" t="s">
        <v>3140</v>
      </c>
      <c r="D165">
        <v>8</v>
      </c>
      <c r="E165" s="4" t="s">
        <v>3538</v>
      </c>
      <c r="F165">
        <v>2</v>
      </c>
      <c r="G165" t="s">
        <v>3543</v>
      </c>
      <c r="H165" t="s">
        <v>3630</v>
      </c>
      <c r="I165" t="s">
        <v>3631</v>
      </c>
      <c r="J165" t="s">
        <v>3632</v>
      </c>
    </row>
    <row r="166" spans="1:10" x14ac:dyDescent="0.2">
      <c r="A166" t="str">
        <f>IF(ISNUMBER(SEARCH("¬ß",H166)), RIGHT(H166,LEN(H166)-FIND(" ",H166)), H166)</f>
        <v>19.2-115</v>
      </c>
      <c r="B166">
        <v>19.2</v>
      </c>
      <c r="C166" s="4" t="s">
        <v>3140</v>
      </c>
      <c r="D166">
        <v>8</v>
      </c>
      <c r="E166" s="4" t="s">
        <v>3538</v>
      </c>
      <c r="F166">
        <v>2</v>
      </c>
      <c r="G166" t="s">
        <v>3543</v>
      </c>
      <c r="H166" t="s">
        <v>3633</v>
      </c>
      <c r="I166" t="s">
        <v>3634</v>
      </c>
      <c r="J166" t="s">
        <v>3635</v>
      </c>
    </row>
    <row r="167" spans="1:10" x14ac:dyDescent="0.2">
      <c r="A167" t="str">
        <f>IF(ISNUMBER(SEARCH("¬ß",H167)), RIGHT(H167,LEN(H167)-FIND(" ",H167)), H167)</f>
        <v>19.2-116</v>
      </c>
      <c r="B167">
        <v>19.2</v>
      </c>
      <c r="C167" s="4" t="s">
        <v>3140</v>
      </c>
      <c r="D167">
        <v>8</v>
      </c>
      <c r="E167" s="4" t="s">
        <v>3538</v>
      </c>
      <c r="F167">
        <v>2</v>
      </c>
      <c r="G167" t="s">
        <v>3543</v>
      </c>
      <c r="H167" t="s">
        <v>3636</v>
      </c>
      <c r="I167" t="s">
        <v>3637</v>
      </c>
      <c r="J167" t="s">
        <v>3638</v>
      </c>
    </row>
    <row r="168" spans="1:10" x14ac:dyDescent="0.2">
      <c r="A168" t="str">
        <f>IF(ISNUMBER(SEARCH("¬ß",H168)), RIGHT(H168,LEN(H168)-FIND(" ",H168)), H168)</f>
        <v>19.2-117</v>
      </c>
      <c r="B168">
        <v>19.2</v>
      </c>
      <c r="C168" s="4" t="s">
        <v>3140</v>
      </c>
      <c r="D168">
        <v>8</v>
      </c>
      <c r="E168" s="4" t="s">
        <v>3538</v>
      </c>
      <c r="F168">
        <v>2</v>
      </c>
      <c r="G168" t="s">
        <v>3543</v>
      </c>
      <c r="H168" t="s">
        <v>3639</v>
      </c>
      <c r="I168" t="s">
        <v>3640</v>
      </c>
      <c r="J168" t="s">
        <v>3641</v>
      </c>
    </row>
    <row r="169" spans="1:10" x14ac:dyDescent="0.2">
      <c r="A169" t="str">
        <f>IF(ISNUMBER(SEARCH("¬ß",H169)), RIGHT(H169,LEN(H169)-FIND(" ",H169)), H169)</f>
        <v>19.2-118</v>
      </c>
      <c r="B169">
        <v>19.2</v>
      </c>
      <c r="C169" s="4" t="s">
        <v>3140</v>
      </c>
      <c r="D169">
        <v>8</v>
      </c>
      <c r="E169" s="4" t="s">
        <v>3538</v>
      </c>
      <c r="F169">
        <v>2</v>
      </c>
      <c r="G169" t="s">
        <v>3543</v>
      </c>
      <c r="H169" t="s">
        <v>3642</v>
      </c>
      <c r="I169" t="s">
        <v>1229</v>
      </c>
      <c r="J169" t="s">
        <v>3643</v>
      </c>
    </row>
    <row r="170" spans="1:10" x14ac:dyDescent="0.2">
      <c r="A170" t="str">
        <f>IF(ISNUMBER(SEARCH("¬ß",H170)), RIGHT(H170,LEN(H170)-FIND(" ",H170)), H170)</f>
        <v>19.2-119</v>
      </c>
      <c r="B170">
        <v>19.2</v>
      </c>
      <c r="C170" s="4" t="s">
        <v>3140</v>
      </c>
      <c r="D170">
        <v>9</v>
      </c>
      <c r="E170" s="4" t="s">
        <v>3644</v>
      </c>
      <c r="F170">
        <v>1</v>
      </c>
      <c r="G170" t="s">
        <v>3645</v>
      </c>
      <c r="H170" t="s">
        <v>3646</v>
      </c>
      <c r="I170" t="s">
        <v>621</v>
      </c>
      <c r="J170" t="s">
        <v>3647</v>
      </c>
    </row>
    <row r="171" spans="1:10" x14ac:dyDescent="0.2">
      <c r="A171" t="str">
        <f>IF(ISNUMBER(SEARCH("¬ß",H171)), RIGHT(H171,LEN(H171)-FIND(" ",H171)), H171)</f>
        <v>19.2-120</v>
      </c>
      <c r="B171">
        <v>19.2</v>
      </c>
      <c r="C171" s="4" t="s">
        <v>3140</v>
      </c>
      <c r="D171">
        <v>9</v>
      </c>
      <c r="E171" s="4" t="s">
        <v>3644</v>
      </c>
      <c r="F171">
        <v>1</v>
      </c>
      <c r="G171" t="s">
        <v>3645</v>
      </c>
      <c r="H171" t="s">
        <v>3648</v>
      </c>
      <c r="I171" t="s">
        <v>3649</v>
      </c>
      <c r="J171" t="s">
        <v>3650</v>
      </c>
    </row>
    <row r="172" spans="1:10" x14ac:dyDescent="0.2">
      <c r="A172" t="str">
        <f>IF(ISNUMBER(SEARCH("¬ß",H172)), RIGHT(H172,LEN(H172)-FIND(" ",H172)), H172)</f>
        <v>19.2-120.1</v>
      </c>
      <c r="B172">
        <v>19.2</v>
      </c>
      <c r="C172" s="4" t="s">
        <v>3140</v>
      </c>
      <c r="D172">
        <v>9</v>
      </c>
      <c r="E172" s="4" t="s">
        <v>3644</v>
      </c>
      <c r="F172">
        <v>1</v>
      </c>
      <c r="G172" t="s">
        <v>3645</v>
      </c>
      <c r="H172" t="s">
        <v>3651</v>
      </c>
      <c r="I172" t="s">
        <v>3652</v>
      </c>
      <c r="J172" t="s">
        <v>3653</v>
      </c>
    </row>
    <row r="173" spans="1:10" x14ac:dyDescent="0.2">
      <c r="A173" t="str">
        <f>IF(ISNUMBER(SEARCH("¬ß",H173)), RIGHT(H173,LEN(H173)-FIND(" ",H173)), H173)</f>
        <v>19.2-121</v>
      </c>
      <c r="B173">
        <v>19.2</v>
      </c>
      <c r="C173" s="4" t="s">
        <v>3140</v>
      </c>
      <c r="D173">
        <v>9</v>
      </c>
      <c r="E173" s="4" t="s">
        <v>3644</v>
      </c>
      <c r="F173">
        <v>1</v>
      </c>
      <c r="G173" t="s">
        <v>3645</v>
      </c>
      <c r="H173" t="s">
        <v>3654</v>
      </c>
      <c r="I173" t="s">
        <v>3655</v>
      </c>
      <c r="J173" t="s">
        <v>3656</v>
      </c>
    </row>
    <row r="174" spans="1:10" x14ac:dyDescent="0.2">
      <c r="A174" t="str">
        <f>IF(ISNUMBER(SEARCH("¬ß",H174)), RIGHT(H174,LEN(H174)-FIND(" ",H174)), H174)</f>
        <v>19.2-122</v>
      </c>
      <c r="B174">
        <v>19.2</v>
      </c>
      <c r="C174" s="4" t="s">
        <v>3140</v>
      </c>
      <c r="D174">
        <v>9</v>
      </c>
      <c r="E174" s="4" t="s">
        <v>3644</v>
      </c>
      <c r="F174">
        <v>1</v>
      </c>
      <c r="G174" t="s">
        <v>3645</v>
      </c>
      <c r="H174" t="s">
        <v>3657</v>
      </c>
      <c r="I174" t="s">
        <v>466</v>
      </c>
      <c r="J174" t="s">
        <v>3658</v>
      </c>
    </row>
    <row r="175" spans="1:10" x14ac:dyDescent="0.2">
      <c r="A175" t="str">
        <f>IF(ISNUMBER(SEARCH("¬ß",H175)), RIGHT(H175,LEN(H175)-FIND(" ",H175)), H175)</f>
        <v>19.2-123</v>
      </c>
      <c r="B175">
        <v>19.2</v>
      </c>
      <c r="C175" s="4" t="s">
        <v>3140</v>
      </c>
      <c r="D175">
        <v>9</v>
      </c>
      <c r="E175" s="4" t="s">
        <v>3644</v>
      </c>
      <c r="F175">
        <v>1</v>
      </c>
      <c r="G175" t="s">
        <v>3645</v>
      </c>
      <c r="H175" t="s">
        <v>3659</v>
      </c>
      <c r="I175" t="s">
        <v>3660</v>
      </c>
      <c r="J175" t="s">
        <v>3661</v>
      </c>
    </row>
    <row r="176" spans="1:10" x14ac:dyDescent="0.2">
      <c r="A176" t="str">
        <f>IF(ISNUMBER(SEARCH("¬ß",H176)), RIGHT(H176,LEN(H176)-FIND(" ",H176)), H176)</f>
        <v>19.2-124</v>
      </c>
      <c r="B176">
        <v>19.2</v>
      </c>
      <c r="C176" s="4" t="s">
        <v>3140</v>
      </c>
      <c r="D176">
        <v>9</v>
      </c>
      <c r="E176" s="4" t="s">
        <v>3644</v>
      </c>
      <c r="F176">
        <v>1</v>
      </c>
      <c r="G176" t="s">
        <v>3645</v>
      </c>
      <c r="H176" t="s">
        <v>3662</v>
      </c>
      <c r="I176" t="s">
        <v>3663</v>
      </c>
      <c r="J176" t="s">
        <v>3664</v>
      </c>
    </row>
    <row r="177" spans="1:10" x14ac:dyDescent="0.2">
      <c r="A177" t="str">
        <f>IF(ISNUMBER(SEARCH("¬ß",H177)), RIGHT(H177,LEN(H177)-FIND(" ",H177)), H177)</f>
        <v>19.2-125</v>
      </c>
      <c r="B177">
        <v>19.2</v>
      </c>
      <c r="C177" s="4" t="s">
        <v>3140</v>
      </c>
      <c r="D177">
        <v>9</v>
      </c>
      <c r="E177" s="4" t="s">
        <v>3644</v>
      </c>
      <c r="F177">
        <v>1</v>
      </c>
      <c r="G177" t="s">
        <v>3645</v>
      </c>
      <c r="H177" t="s">
        <v>3665</v>
      </c>
      <c r="I177" t="s">
        <v>3666</v>
      </c>
      <c r="J177" t="s">
        <v>3667</v>
      </c>
    </row>
    <row r="178" spans="1:10" x14ac:dyDescent="0.2">
      <c r="A178" t="str">
        <f>IF(ISNUMBER(SEARCH("¬ß",H178)), RIGHT(H178,LEN(H178)-FIND(" ",H178)), H178)</f>
        <v>19.2-126</v>
      </c>
      <c r="B178">
        <v>19.2</v>
      </c>
      <c r="C178" s="4" t="s">
        <v>3140</v>
      </c>
      <c r="D178">
        <v>9</v>
      </c>
      <c r="E178" s="4" t="s">
        <v>3644</v>
      </c>
      <c r="F178">
        <v>1</v>
      </c>
      <c r="G178" t="s">
        <v>3645</v>
      </c>
      <c r="H178" t="s">
        <v>3668</v>
      </c>
      <c r="I178" t="s">
        <v>466</v>
      </c>
      <c r="J178" t="s">
        <v>3669</v>
      </c>
    </row>
    <row r="179" spans="1:10" x14ac:dyDescent="0.2">
      <c r="A179" t="str">
        <f>IF(ISNUMBER(SEARCH("¬ß",H179)), RIGHT(H179,LEN(H179)-FIND(" ",H179)), H179)</f>
        <v>19.2-127</v>
      </c>
      <c r="B179">
        <v>19.2</v>
      </c>
      <c r="C179" s="4" t="s">
        <v>3140</v>
      </c>
      <c r="D179">
        <v>9</v>
      </c>
      <c r="E179" s="4" t="s">
        <v>3644</v>
      </c>
      <c r="F179">
        <v>1</v>
      </c>
      <c r="G179" t="s">
        <v>3645</v>
      </c>
      <c r="H179" t="s">
        <v>3670</v>
      </c>
      <c r="I179" t="s">
        <v>3671</v>
      </c>
      <c r="J179" t="s">
        <v>3672</v>
      </c>
    </row>
    <row r="180" spans="1:10" x14ac:dyDescent="0.2">
      <c r="A180" t="str">
        <f>IF(ISNUMBER(SEARCH("¬ß",H180)), RIGHT(H180,LEN(H180)-FIND(" ",H180)), H180)</f>
        <v>19.2-128</v>
      </c>
      <c r="B180">
        <v>19.2</v>
      </c>
      <c r="C180" s="4" t="s">
        <v>3140</v>
      </c>
      <c r="D180">
        <v>9</v>
      </c>
      <c r="E180" s="4" t="s">
        <v>3644</v>
      </c>
      <c r="F180">
        <v>1</v>
      </c>
      <c r="G180" t="s">
        <v>3645</v>
      </c>
      <c r="H180" t="s">
        <v>3673</v>
      </c>
      <c r="I180" t="s">
        <v>3674</v>
      </c>
      <c r="J180" t="s">
        <v>3675</v>
      </c>
    </row>
    <row r="181" spans="1:10" x14ac:dyDescent="0.2">
      <c r="A181" t="str">
        <f>IF(ISNUMBER(SEARCH("¬ß",H181)), RIGHT(H181,LEN(H181)-FIND(" ",H181)), H181)</f>
        <v>19.2-129</v>
      </c>
      <c r="B181">
        <v>19.2</v>
      </c>
      <c r="C181" s="4" t="s">
        <v>3140</v>
      </c>
      <c r="D181">
        <v>9</v>
      </c>
      <c r="E181" s="4" t="s">
        <v>3644</v>
      </c>
      <c r="F181">
        <v>1</v>
      </c>
      <c r="G181" t="s">
        <v>3645</v>
      </c>
      <c r="H181" t="s">
        <v>3676</v>
      </c>
      <c r="I181" t="s">
        <v>3677</v>
      </c>
      <c r="J181" t="s">
        <v>3678</v>
      </c>
    </row>
    <row r="182" spans="1:10" x14ac:dyDescent="0.2">
      <c r="A182" t="str">
        <f>IF(ISNUMBER(SEARCH("¬ß",H182)), RIGHT(H182,LEN(H182)-FIND(" ",H182)), H182)</f>
        <v>19.2-130</v>
      </c>
      <c r="B182">
        <v>19.2</v>
      </c>
      <c r="C182" s="4" t="s">
        <v>3140</v>
      </c>
      <c r="D182">
        <v>9</v>
      </c>
      <c r="E182" s="4" t="s">
        <v>3644</v>
      </c>
      <c r="F182">
        <v>1</v>
      </c>
      <c r="G182" t="s">
        <v>3645</v>
      </c>
      <c r="H182" t="s">
        <v>3679</v>
      </c>
      <c r="I182" t="s">
        <v>3680</v>
      </c>
      <c r="J182" t="s">
        <v>3681</v>
      </c>
    </row>
    <row r="183" spans="1:10" x14ac:dyDescent="0.2">
      <c r="A183" t="str">
        <f>IF(ISNUMBER(SEARCH("¬ß",H183)), RIGHT(H183,LEN(H183)-FIND(" ",H183)), H183)</f>
        <v>19.2-130.1</v>
      </c>
      <c r="B183">
        <v>19.2</v>
      </c>
      <c r="C183" s="4" t="s">
        <v>3140</v>
      </c>
      <c r="D183">
        <v>9</v>
      </c>
      <c r="E183" s="4" t="s">
        <v>3644</v>
      </c>
      <c r="F183">
        <v>1</v>
      </c>
      <c r="G183" t="s">
        <v>3645</v>
      </c>
      <c r="H183" t="s">
        <v>3682</v>
      </c>
      <c r="I183" t="s">
        <v>3683</v>
      </c>
      <c r="J183" t="s">
        <v>3684</v>
      </c>
    </row>
    <row r="184" spans="1:10" x14ac:dyDescent="0.2">
      <c r="A184" t="str">
        <f>IF(ISNUMBER(SEARCH("¬ß",H184)), RIGHT(H184,LEN(H184)-FIND(" ",H184)), H184)</f>
        <v>19.2-131</v>
      </c>
      <c r="B184">
        <v>19.2</v>
      </c>
      <c r="C184" s="4" t="s">
        <v>3140</v>
      </c>
      <c r="D184">
        <v>9</v>
      </c>
      <c r="E184" s="4" t="s">
        <v>3644</v>
      </c>
      <c r="F184">
        <v>1</v>
      </c>
      <c r="G184" t="s">
        <v>3645</v>
      </c>
      <c r="H184" t="s">
        <v>3685</v>
      </c>
      <c r="I184" t="s">
        <v>3686</v>
      </c>
      <c r="J184" t="s">
        <v>3687</v>
      </c>
    </row>
    <row r="185" spans="1:10" x14ac:dyDescent="0.2">
      <c r="A185" t="str">
        <f>IF(ISNUMBER(SEARCH("¬ß",H185)), RIGHT(H185,LEN(H185)-FIND(" ",H185)), H185)</f>
        <v>19.2-132</v>
      </c>
      <c r="B185">
        <v>19.2</v>
      </c>
      <c r="C185" s="4" t="s">
        <v>3140</v>
      </c>
      <c r="D185">
        <v>9</v>
      </c>
      <c r="E185" s="4" t="s">
        <v>3644</v>
      </c>
      <c r="F185">
        <v>1</v>
      </c>
      <c r="G185" t="s">
        <v>3645</v>
      </c>
      <c r="H185" t="s">
        <v>3688</v>
      </c>
      <c r="I185" t="s">
        <v>3689</v>
      </c>
      <c r="J185" t="s">
        <v>3690</v>
      </c>
    </row>
    <row r="186" spans="1:10" x14ac:dyDescent="0.2">
      <c r="A186" t="str">
        <f>IF(ISNUMBER(SEARCH("¬ß",H186)), RIGHT(H186,LEN(H186)-FIND(" ",H186)), H186)</f>
        <v>19.2-132.1, 19.2-133</v>
      </c>
      <c r="B186">
        <v>19.2</v>
      </c>
      <c r="C186" s="4" t="s">
        <v>3140</v>
      </c>
      <c r="D186">
        <v>9</v>
      </c>
      <c r="E186" s="4" t="s">
        <v>3644</v>
      </c>
      <c r="F186">
        <v>1</v>
      </c>
      <c r="G186" t="s">
        <v>3645</v>
      </c>
      <c r="H186" t="s">
        <v>3691</v>
      </c>
      <c r="I186" t="s">
        <v>466</v>
      </c>
      <c r="J186" t="s">
        <v>3692</v>
      </c>
    </row>
    <row r="187" spans="1:10" x14ac:dyDescent="0.2">
      <c r="A187" t="str">
        <f>IF(ISNUMBER(SEARCH("¬ß",H187)), RIGHT(H187,LEN(H187)-FIND(" ",H187)), H187)</f>
        <v>19.2-134</v>
      </c>
      <c r="B187">
        <v>19.2</v>
      </c>
      <c r="C187" s="4" t="s">
        <v>3140</v>
      </c>
      <c r="D187">
        <v>9</v>
      </c>
      <c r="E187" s="4" t="s">
        <v>3644</v>
      </c>
      <c r="F187">
        <v>1</v>
      </c>
      <c r="G187" t="s">
        <v>3645</v>
      </c>
      <c r="H187" t="s">
        <v>3693</v>
      </c>
      <c r="I187" t="s">
        <v>3694</v>
      </c>
      <c r="J187" t="s">
        <v>3695</v>
      </c>
    </row>
    <row r="188" spans="1:10" x14ac:dyDescent="0.2">
      <c r="A188" t="str">
        <f>IF(ISNUMBER(SEARCH("¬ß",H188)), RIGHT(H188,LEN(H188)-FIND(" ",H188)), H188)</f>
        <v>19.2-135</v>
      </c>
      <c r="B188">
        <v>19.2</v>
      </c>
      <c r="C188" s="4" t="s">
        <v>3140</v>
      </c>
      <c r="D188">
        <v>9</v>
      </c>
      <c r="E188" s="4" t="s">
        <v>3644</v>
      </c>
      <c r="F188">
        <v>2</v>
      </c>
      <c r="G188" t="s">
        <v>3696</v>
      </c>
      <c r="H188" t="s">
        <v>3697</v>
      </c>
      <c r="I188" t="s">
        <v>3698</v>
      </c>
      <c r="J188" t="s">
        <v>3699</v>
      </c>
    </row>
    <row r="189" spans="1:10" x14ac:dyDescent="0.2">
      <c r="A189" t="str">
        <f>IF(ISNUMBER(SEARCH("¬ß",H189)), RIGHT(H189,LEN(H189)-FIND(" ",H189)), H189)</f>
        <v>19.2-136</v>
      </c>
      <c r="B189">
        <v>19.2</v>
      </c>
      <c r="C189" s="4" t="s">
        <v>3140</v>
      </c>
      <c r="D189">
        <v>9</v>
      </c>
      <c r="E189" s="4" t="s">
        <v>3644</v>
      </c>
      <c r="F189">
        <v>2</v>
      </c>
      <c r="G189" t="s">
        <v>3696</v>
      </c>
      <c r="H189" t="s">
        <v>3700</v>
      </c>
      <c r="I189" t="s">
        <v>3701</v>
      </c>
      <c r="J189" t="s">
        <v>3702</v>
      </c>
    </row>
    <row r="190" spans="1:10" x14ac:dyDescent="0.2">
      <c r="A190" t="str">
        <f>IF(ISNUMBER(SEARCH("¬ß",H190)), RIGHT(H190,LEN(H190)-FIND(" ",H190)), H190)</f>
        <v>19.2-137</v>
      </c>
      <c r="B190">
        <v>19.2</v>
      </c>
      <c r="C190" s="4" t="s">
        <v>3140</v>
      </c>
      <c r="D190">
        <v>9</v>
      </c>
      <c r="E190" s="4" t="s">
        <v>3644</v>
      </c>
      <c r="F190">
        <v>2</v>
      </c>
      <c r="G190" t="s">
        <v>3696</v>
      </c>
      <c r="H190" t="s">
        <v>3703</v>
      </c>
      <c r="I190" t="s">
        <v>3704</v>
      </c>
      <c r="J190" t="s">
        <v>3705</v>
      </c>
    </row>
    <row r="191" spans="1:10" x14ac:dyDescent="0.2">
      <c r="A191" t="str">
        <f>IF(ISNUMBER(SEARCH("¬ß",H191)), RIGHT(H191,LEN(H191)-FIND(" ",H191)), H191)</f>
        <v>19.2-138 through 19.2-140</v>
      </c>
      <c r="B191">
        <v>19.2</v>
      </c>
      <c r="C191" s="4" t="s">
        <v>3140</v>
      </c>
      <c r="D191">
        <v>9</v>
      </c>
      <c r="E191" s="4" t="s">
        <v>3644</v>
      </c>
      <c r="F191">
        <v>2</v>
      </c>
      <c r="G191" t="s">
        <v>3696</v>
      </c>
      <c r="H191" t="s">
        <v>3706</v>
      </c>
      <c r="I191" t="s">
        <v>466</v>
      </c>
      <c r="J191" t="s">
        <v>3707</v>
      </c>
    </row>
    <row r="192" spans="1:10" x14ac:dyDescent="0.2">
      <c r="A192" t="str">
        <f>IF(ISNUMBER(SEARCH("¬ß",H192)), RIGHT(H192,LEN(H192)-FIND(" ",H192)), H192)</f>
        <v>19.2-141</v>
      </c>
      <c r="B192">
        <v>19.2</v>
      </c>
      <c r="C192" s="4" t="s">
        <v>3140</v>
      </c>
      <c r="D192">
        <v>9</v>
      </c>
      <c r="E192" s="4" t="s">
        <v>3644</v>
      </c>
      <c r="F192">
        <v>2</v>
      </c>
      <c r="G192" t="s">
        <v>3696</v>
      </c>
      <c r="H192" t="s">
        <v>3708</v>
      </c>
      <c r="I192" t="s">
        <v>3709</v>
      </c>
      <c r="J192" t="s">
        <v>3710</v>
      </c>
    </row>
    <row r="193" spans="1:10" x14ac:dyDescent="0.2">
      <c r="A193" t="str">
        <f>IF(ISNUMBER(SEARCH("¬ß",H193)), RIGHT(H193,LEN(H193)-FIND(" ",H193)), H193)</f>
        <v>19.2-142</v>
      </c>
      <c r="B193">
        <v>19.2</v>
      </c>
      <c r="C193" s="4" t="s">
        <v>3140</v>
      </c>
      <c r="D193">
        <v>9</v>
      </c>
      <c r="E193" s="4" t="s">
        <v>3644</v>
      </c>
      <c r="F193">
        <v>2</v>
      </c>
      <c r="G193" t="s">
        <v>3696</v>
      </c>
      <c r="H193" t="s">
        <v>3711</v>
      </c>
      <c r="I193" t="s">
        <v>3712</v>
      </c>
      <c r="J193" t="s">
        <v>3713</v>
      </c>
    </row>
    <row r="194" spans="1:10" x14ac:dyDescent="0.2">
      <c r="A194" t="str">
        <f>IF(ISNUMBER(SEARCH("¬ß",H194)), RIGHT(H194,LEN(H194)-FIND(" ",H194)), H194)</f>
        <v>19.2-143</v>
      </c>
      <c r="B194">
        <v>19.2</v>
      </c>
      <c r="C194" s="4" t="s">
        <v>3140</v>
      </c>
      <c r="D194">
        <v>9</v>
      </c>
      <c r="E194" s="4" t="s">
        <v>3644</v>
      </c>
      <c r="F194">
        <v>2</v>
      </c>
      <c r="G194" t="s">
        <v>3696</v>
      </c>
      <c r="H194" t="s">
        <v>3714</v>
      </c>
      <c r="I194" t="s">
        <v>3715</v>
      </c>
      <c r="J194" t="s">
        <v>3716</v>
      </c>
    </row>
    <row r="195" spans="1:10" x14ac:dyDescent="0.2">
      <c r="A195" t="str">
        <f>IF(ISNUMBER(SEARCH("¬ß",H195)), RIGHT(H195,LEN(H195)-FIND(" ",H195)), H195)</f>
        <v>19.2-144</v>
      </c>
      <c r="B195">
        <v>19.2</v>
      </c>
      <c r="C195" s="4" t="s">
        <v>3140</v>
      </c>
      <c r="D195">
        <v>9</v>
      </c>
      <c r="E195" s="4" t="s">
        <v>3644</v>
      </c>
      <c r="F195">
        <v>2</v>
      </c>
      <c r="G195" t="s">
        <v>3696</v>
      </c>
      <c r="H195" t="s">
        <v>3717</v>
      </c>
      <c r="I195" t="s">
        <v>3718</v>
      </c>
      <c r="J195" t="s">
        <v>3719</v>
      </c>
    </row>
    <row r="196" spans="1:10" x14ac:dyDescent="0.2">
      <c r="A196" t="str">
        <f>IF(ISNUMBER(SEARCH("¬ß",H196)), RIGHT(H196,LEN(H196)-FIND(" ",H196)), H196)</f>
        <v>19.2-145</v>
      </c>
      <c r="B196">
        <v>19.2</v>
      </c>
      <c r="C196" s="4" t="s">
        <v>3140</v>
      </c>
      <c r="D196">
        <v>9</v>
      </c>
      <c r="E196" s="4" t="s">
        <v>3644</v>
      </c>
      <c r="F196">
        <v>2</v>
      </c>
      <c r="G196" t="s">
        <v>3696</v>
      </c>
      <c r="H196" t="s">
        <v>3720</v>
      </c>
      <c r="I196" t="s">
        <v>3721</v>
      </c>
      <c r="J196" t="s">
        <v>3722</v>
      </c>
    </row>
    <row r="197" spans="1:10" x14ac:dyDescent="0.2">
      <c r="A197" t="str">
        <f>IF(ISNUMBER(SEARCH("¬ß",H197)), RIGHT(H197,LEN(H197)-FIND(" ",H197)), H197)</f>
        <v>19.2-146</v>
      </c>
      <c r="B197">
        <v>19.2</v>
      </c>
      <c r="C197" s="4" t="s">
        <v>3140</v>
      </c>
      <c r="D197">
        <v>9</v>
      </c>
      <c r="E197" s="4" t="s">
        <v>3644</v>
      </c>
      <c r="F197">
        <v>2</v>
      </c>
      <c r="G197" t="s">
        <v>3696</v>
      </c>
      <c r="H197" t="s">
        <v>3723</v>
      </c>
      <c r="I197" t="s">
        <v>3724</v>
      </c>
      <c r="J197" t="s">
        <v>3725</v>
      </c>
    </row>
    <row r="198" spans="1:10" x14ac:dyDescent="0.2">
      <c r="A198" t="str">
        <f>IF(ISNUMBER(SEARCH("¬ß",H198)), RIGHT(H198,LEN(H198)-FIND(" ",H198)), H198)</f>
        <v>19.2-147</v>
      </c>
      <c r="B198">
        <v>19.2</v>
      </c>
      <c r="C198" s="4" t="s">
        <v>3140</v>
      </c>
      <c r="D198">
        <v>9</v>
      </c>
      <c r="E198" s="4" t="s">
        <v>3644</v>
      </c>
      <c r="F198">
        <v>2</v>
      </c>
      <c r="G198" t="s">
        <v>3696</v>
      </c>
      <c r="H198" t="s">
        <v>3726</v>
      </c>
      <c r="I198" t="s">
        <v>3727</v>
      </c>
      <c r="J198" t="s">
        <v>3728</v>
      </c>
    </row>
    <row r="199" spans="1:10" x14ac:dyDescent="0.2">
      <c r="A199" t="str">
        <f>IF(ISNUMBER(SEARCH("¬ß",H199)), RIGHT(H199,LEN(H199)-FIND(" ",H199)), H199)</f>
        <v>19.2-148</v>
      </c>
      <c r="B199">
        <v>19.2</v>
      </c>
      <c r="C199" s="4" t="s">
        <v>3140</v>
      </c>
      <c r="D199">
        <v>9</v>
      </c>
      <c r="E199" s="4" t="s">
        <v>3644</v>
      </c>
      <c r="F199">
        <v>2</v>
      </c>
      <c r="G199" t="s">
        <v>3696</v>
      </c>
      <c r="H199" t="s">
        <v>3729</v>
      </c>
      <c r="I199" t="s">
        <v>3730</v>
      </c>
      <c r="J199" t="s">
        <v>3731</v>
      </c>
    </row>
    <row r="200" spans="1:10" x14ac:dyDescent="0.2">
      <c r="A200" t="str">
        <f>IF(ISNUMBER(SEARCH("¬ß",H200)), RIGHT(H200,LEN(H200)-FIND(" ",H200)), H200)</f>
        <v>19.2-149</v>
      </c>
      <c r="B200">
        <v>19.2</v>
      </c>
      <c r="C200" s="4" t="s">
        <v>3140</v>
      </c>
      <c r="D200">
        <v>9</v>
      </c>
      <c r="E200" s="4" t="s">
        <v>3644</v>
      </c>
      <c r="F200">
        <v>2</v>
      </c>
      <c r="G200" t="s">
        <v>3696</v>
      </c>
      <c r="H200" t="s">
        <v>3732</v>
      </c>
      <c r="I200" t="s">
        <v>3733</v>
      </c>
      <c r="J200" t="s">
        <v>3734</v>
      </c>
    </row>
    <row r="201" spans="1:10" x14ac:dyDescent="0.2">
      <c r="A201" t="str">
        <f>IF(ISNUMBER(SEARCH("¬ß",H201)), RIGHT(H201,LEN(H201)-FIND(" ",H201)), H201)</f>
        <v>19.2-150</v>
      </c>
      <c r="B201">
        <v>19.2</v>
      </c>
      <c r="C201" s="4" t="s">
        <v>3140</v>
      </c>
      <c r="D201">
        <v>9</v>
      </c>
      <c r="E201" s="4" t="s">
        <v>3644</v>
      </c>
      <c r="F201">
        <v>2</v>
      </c>
      <c r="G201" t="s">
        <v>3696</v>
      </c>
      <c r="H201" t="s">
        <v>3735</v>
      </c>
      <c r="I201" t="s">
        <v>3736</v>
      </c>
      <c r="J201" t="s">
        <v>3737</v>
      </c>
    </row>
    <row r="202" spans="1:10" x14ac:dyDescent="0.2">
      <c r="A202" t="str">
        <f>IF(ISNUMBER(SEARCH("¬ß",H202)), RIGHT(H202,LEN(H202)-FIND(" ",H202)), H202)</f>
        <v>19.2-151</v>
      </c>
      <c r="B202">
        <v>19.2</v>
      </c>
      <c r="C202" s="4" t="s">
        <v>3140</v>
      </c>
      <c r="D202">
        <v>9</v>
      </c>
      <c r="E202" s="4" t="s">
        <v>3644</v>
      </c>
      <c r="F202">
        <v>3</v>
      </c>
      <c r="G202" t="s">
        <v>3738</v>
      </c>
      <c r="H202" t="s">
        <v>3739</v>
      </c>
      <c r="I202" t="s">
        <v>3740</v>
      </c>
      <c r="J202" t="s">
        <v>3741</v>
      </c>
    </row>
    <row r="203" spans="1:10" x14ac:dyDescent="0.2">
      <c r="A203" t="str">
        <f>IF(ISNUMBER(SEARCH("¬ß",H203)), RIGHT(H203,LEN(H203)-FIND(" ",H203)), H203)</f>
        <v>19.2-152</v>
      </c>
      <c r="B203">
        <v>19.2</v>
      </c>
      <c r="C203" s="4" t="s">
        <v>3140</v>
      </c>
      <c r="D203">
        <v>9</v>
      </c>
      <c r="E203" s="4" t="s">
        <v>3644</v>
      </c>
      <c r="F203">
        <v>3</v>
      </c>
      <c r="G203" t="s">
        <v>3738</v>
      </c>
      <c r="H203" t="s">
        <v>3742</v>
      </c>
      <c r="I203" t="s">
        <v>3743</v>
      </c>
      <c r="J203" t="s">
        <v>3744</v>
      </c>
    </row>
    <row r="204" spans="1:10" x14ac:dyDescent="0.2">
      <c r="A204" t="str">
        <f>IF(ISNUMBER(SEARCH("¬ß",H204)), RIGHT(H204,LEN(H204)-FIND(" ",H204)), H204)</f>
        <v>19.2-152.1 through 19.2-152.1:7</v>
      </c>
      <c r="B204">
        <v>19.2</v>
      </c>
      <c r="C204" s="4" t="s">
        <v>3140</v>
      </c>
      <c r="D204">
        <v>9</v>
      </c>
      <c r="E204" s="4" t="s">
        <v>3644</v>
      </c>
      <c r="F204">
        <v>4</v>
      </c>
      <c r="G204" t="s">
        <v>3745</v>
      </c>
      <c r="H204" t="s">
        <v>3746</v>
      </c>
      <c r="I204" t="s">
        <v>466</v>
      </c>
      <c r="J204" t="s">
        <v>3747</v>
      </c>
    </row>
    <row r="205" spans="1:10" x14ac:dyDescent="0.2">
      <c r="A205" t="str">
        <f>IF(ISNUMBER(SEARCH("¬ß",H205)), RIGHT(H205,LEN(H205)-FIND(" ",H205)), H205)</f>
        <v>19.2-152.2</v>
      </c>
      <c r="B205">
        <v>19.2</v>
      </c>
      <c r="C205" s="4" t="s">
        <v>3140</v>
      </c>
      <c r="D205">
        <v>9</v>
      </c>
      <c r="E205" s="4" t="s">
        <v>3644</v>
      </c>
      <c r="F205">
        <v>5</v>
      </c>
      <c r="G205" t="s">
        <v>3748</v>
      </c>
      <c r="H205" t="s">
        <v>3749</v>
      </c>
      <c r="I205" t="s">
        <v>3750</v>
      </c>
      <c r="J205" t="s">
        <v>3751</v>
      </c>
    </row>
    <row r="206" spans="1:10" x14ac:dyDescent="0.2">
      <c r="A206" t="str">
        <f>IF(ISNUMBER(SEARCH("¬ß",H206)), RIGHT(H206,LEN(H206)-FIND(" ",H206)), H206)</f>
        <v>19.2-152.3</v>
      </c>
      <c r="B206">
        <v>19.2</v>
      </c>
      <c r="C206" s="4" t="s">
        <v>3140</v>
      </c>
      <c r="D206">
        <v>9</v>
      </c>
      <c r="E206" s="4" t="s">
        <v>3644</v>
      </c>
      <c r="F206">
        <v>5</v>
      </c>
      <c r="G206" t="s">
        <v>3748</v>
      </c>
      <c r="H206" t="s">
        <v>3752</v>
      </c>
      <c r="I206" t="s">
        <v>3753</v>
      </c>
      <c r="J206" t="s">
        <v>3754</v>
      </c>
    </row>
    <row r="207" spans="1:10" x14ac:dyDescent="0.2">
      <c r="A207" t="str">
        <f>IF(ISNUMBER(SEARCH("¬ß",H207)), RIGHT(H207,LEN(H207)-FIND(" ",H207)), H207)</f>
        <v>19.2-152.4</v>
      </c>
      <c r="B207">
        <v>19.2</v>
      </c>
      <c r="C207" s="4" t="s">
        <v>3140</v>
      </c>
      <c r="D207">
        <v>9</v>
      </c>
      <c r="E207" s="4" t="s">
        <v>3644</v>
      </c>
      <c r="F207">
        <v>5</v>
      </c>
      <c r="G207" t="s">
        <v>3748</v>
      </c>
      <c r="H207" t="s">
        <v>3755</v>
      </c>
      <c r="I207" t="s">
        <v>3756</v>
      </c>
      <c r="J207" t="s">
        <v>3757</v>
      </c>
    </row>
    <row r="208" spans="1:10" x14ac:dyDescent="0.2">
      <c r="A208" t="str">
        <f>IF(ISNUMBER(SEARCH("¬ß",H208)), RIGHT(H208,LEN(H208)-FIND(" ",H208)), H208)</f>
        <v>19.2-152.4:1</v>
      </c>
      <c r="B208">
        <v>19.2</v>
      </c>
      <c r="C208" s="4" t="s">
        <v>3140</v>
      </c>
      <c r="D208">
        <v>9</v>
      </c>
      <c r="E208" s="4" t="s">
        <v>3644</v>
      </c>
      <c r="F208">
        <v>5</v>
      </c>
      <c r="G208" t="s">
        <v>3748</v>
      </c>
      <c r="H208" t="s">
        <v>3758</v>
      </c>
      <c r="I208" t="s">
        <v>3759</v>
      </c>
      <c r="J208" t="s">
        <v>3760</v>
      </c>
    </row>
    <row r="209" spans="1:10" x14ac:dyDescent="0.2">
      <c r="A209" t="str">
        <f>IF(ISNUMBER(SEARCH("¬ß",H209)), RIGHT(H209,LEN(H209)-FIND(" ",H209)), H209)</f>
        <v>19.2-152.4:2</v>
      </c>
      <c r="B209">
        <v>19.2</v>
      </c>
      <c r="C209" s="4" t="s">
        <v>3140</v>
      </c>
      <c r="D209">
        <v>9</v>
      </c>
      <c r="E209" s="4" t="s">
        <v>3644</v>
      </c>
      <c r="F209">
        <v>5</v>
      </c>
      <c r="G209" t="s">
        <v>3748</v>
      </c>
      <c r="H209" t="s">
        <v>3761</v>
      </c>
      <c r="I209" t="s">
        <v>3762</v>
      </c>
      <c r="J209" t="s">
        <v>3763</v>
      </c>
    </row>
    <row r="210" spans="1:10" x14ac:dyDescent="0.2">
      <c r="A210" t="str">
        <f>IF(ISNUMBER(SEARCH("¬ß",H210)), RIGHT(H210,LEN(H210)-FIND(" ",H210)), H210)</f>
        <v>19.2-152.4:3</v>
      </c>
      <c r="B210">
        <v>19.2</v>
      </c>
      <c r="C210" s="4" t="s">
        <v>3140</v>
      </c>
      <c r="D210">
        <v>9</v>
      </c>
      <c r="E210" s="4" t="s">
        <v>3644</v>
      </c>
      <c r="F210">
        <v>5</v>
      </c>
      <c r="G210" t="s">
        <v>3748</v>
      </c>
      <c r="H210" t="s">
        <v>3764</v>
      </c>
      <c r="I210" t="s">
        <v>3765</v>
      </c>
      <c r="J210" t="s">
        <v>3766</v>
      </c>
    </row>
    <row r="211" spans="1:10" x14ac:dyDescent="0.2">
      <c r="A211" t="str">
        <f>IF(ISNUMBER(SEARCH("¬ß",H211)), RIGHT(H211,LEN(H211)-FIND(" ",H211)), H211)</f>
        <v>19.2-152.5</v>
      </c>
      <c r="B211">
        <v>19.2</v>
      </c>
      <c r="C211" s="4" t="s">
        <v>3140</v>
      </c>
      <c r="D211">
        <v>9</v>
      </c>
      <c r="E211" s="4" t="s">
        <v>3644</v>
      </c>
      <c r="F211">
        <v>5</v>
      </c>
      <c r="G211" t="s">
        <v>3748</v>
      </c>
      <c r="H211" t="s">
        <v>3767</v>
      </c>
      <c r="I211" t="s">
        <v>3768</v>
      </c>
      <c r="J211" t="s">
        <v>3769</v>
      </c>
    </row>
    <row r="212" spans="1:10" x14ac:dyDescent="0.2">
      <c r="A212" t="str">
        <f>IF(ISNUMBER(SEARCH("¬ß",H212)), RIGHT(H212,LEN(H212)-FIND(" ",H212)), H212)</f>
        <v>19.2-152.6</v>
      </c>
      <c r="B212">
        <v>19.2</v>
      </c>
      <c r="C212" s="4" t="s">
        <v>3140</v>
      </c>
      <c r="D212">
        <v>9</v>
      </c>
      <c r="E212" s="4" t="s">
        <v>3644</v>
      </c>
      <c r="F212">
        <v>5</v>
      </c>
      <c r="G212" t="s">
        <v>3748</v>
      </c>
      <c r="H212" t="s">
        <v>3770</v>
      </c>
      <c r="I212" t="s">
        <v>3771</v>
      </c>
      <c r="J212" t="s">
        <v>3772</v>
      </c>
    </row>
    <row r="213" spans="1:10" x14ac:dyDescent="0.2">
      <c r="A213" t="str">
        <f>IF(ISNUMBER(SEARCH("¬ß",H213)), RIGHT(H213,LEN(H213)-FIND(" ",H213)), H213)</f>
        <v>19.2-152.7</v>
      </c>
      <c r="B213">
        <v>19.2</v>
      </c>
      <c r="C213" s="4" t="s">
        <v>3140</v>
      </c>
      <c r="D213">
        <v>9</v>
      </c>
      <c r="E213" s="4" t="s">
        <v>3644</v>
      </c>
      <c r="F213">
        <v>5</v>
      </c>
      <c r="G213" t="s">
        <v>3748</v>
      </c>
      <c r="H213" t="s">
        <v>3773</v>
      </c>
      <c r="I213" t="s">
        <v>3774</v>
      </c>
      <c r="J213" t="s">
        <v>3775</v>
      </c>
    </row>
    <row r="214" spans="1:10" x14ac:dyDescent="0.2">
      <c r="A214" t="str">
        <f>IF(ISNUMBER(SEARCH("¬ß",H214)), RIGHT(H214,LEN(H214)-FIND(" ",H214)), H214)</f>
        <v>19.2-152.7:1</v>
      </c>
      <c r="B214">
        <v>19.2</v>
      </c>
      <c r="C214" s="4" t="s">
        <v>3140</v>
      </c>
      <c r="D214">
        <v>9.1</v>
      </c>
      <c r="E214" s="4" t="s">
        <v>3776</v>
      </c>
      <c r="H214" t="s">
        <v>3777</v>
      </c>
      <c r="I214" t="s">
        <v>621</v>
      </c>
      <c r="J214" t="s">
        <v>3778</v>
      </c>
    </row>
    <row r="215" spans="1:10" x14ac:dyDescent="0.2">
      <c r="A215" t="str">
        <f>IF(ISNUMBER(SEARCH("¬ß",H215)), RIGHT(H215,LEN(H215)-FIND(" ",H215)), H215)</f>
        <v>19.2-152.8</v>
      </c>
      <c r="B215">
        <v>19.2</v>
      </c>
      <c r="C215" s="4" t="s">
        <v>3140</v>
      </c>
      <c r="D215">
        <v>9.1</v>
      </c>
      <c r="E215" s="4" t="s">
        <v>3776</v>
      </c>
      <c r="H215" t="s">
        <v>3779</v>
      </c>
      <c r="I215" t="s">
        <v>3780</v>
      </c>
      <c r="J215" t="s">
        <v>3781</v>
      </c>
    </row>
    <row r="216" spans="1:10" x14ac:dyDescent="0.2">
      <c r="A216" t="str">
        <f>IF(ISNUMBER(SEARCH("¬ß",H216)), RIGHT(H216,LEN(H216)-FIND(" ",H216)), H216)</f>
        <v>19.2-152.9</v>
      </c>
      <c r="B216">
        <v>19.2</v>
      </c>
      <c r="C216" s="4" t="s">
        <v>3140</v>
      </c>
      <c r="D216">
        <v>9.1</v>
      </c>
      <c r="E216" s="4" t="s">
        <v>3776</v>
      </c>
      <c r="H216" t="s">
        <v>3782</v>
      </c>
      <c r="I216" t="s">
        <v>3783</v>
      </c>
      <c r="J216" t="s">
        <v>3784</v>
      </c>
    </row>
    <row r="217" spans="1:10" x14ac:dyDescent="0.2">
      <c r="A217" t="str">
        <f>IF(ISNUMBER(SEARCH("¬ß",H217)), RIGHT(H217,LEN(H217)-FIND(" ",H217)), H217)</f>
        <v>19.2-152.10</v>
      </c>
      <c r="B217">
        <v>19.2</v>
      </c>
      <c r="C217" s="4" t="s">
        <v>3140</v>
      </c>
      <c r="D217">
        <v>9.1</v>
      </c>
      <c r="E217" s="4" t="s">
        <v>3776</v>
      </c>
      <c r="H217" t="s">
        <v>3785</v>
      </c>
      <c r="I217" t="s">
        <v>3786</v>
      </c>
      <c r="J217" t="s">
        <v>3787</v>
      </c>
    </row>
    <row r="218" spans="1:10" x14ac:dyDescent="0.2">
      <c r="A218" t="str">
        <f>IF(ISNUMBER(SEARCH("¬ß",H218)), RIGHT(H218,LEN(H218)-FIND(" ",H218)), H218)</f>
        <v>19.2-152.11</v>
      </c>
      <c r="B218">
        <v>19.2</v>
      </c>
      <c r="C218" s="4" t="s">
        <v>3140</v>
      </c>
      <c r="D218">
        <v>9.1</v>
      </c>
      <c r="E218" s="4" t="s">
        <v>3776</v>
      </c>
      <c r="H218" t="s">
        <v>3788</v>
      </c>
      <c r="I218" t="s">
        <v>3789</v>
      </c>
      <c r="J218" t="s">
        <v>3790</v>
      </c>
    </row>
    <row r="219" spans="1:10" x14ac:dyDescent="0.2">
      <c r="A219" t="str">
        <f>IF(ISNUMBER(SEARCH("¬ß",H219)), RIGHT(H219,LEN(H219)-FIND(" ",H219)), H219)</f>
        <v>19.2-152.12</v>
      </c>
      <c r="B219">
        <v>19.2</v>
      </c>
      <c r="C219" s="4" t="s">
        <v>3140</v>
      </c>
      <c r="D219">
        <v>9.1</v>
      </c>
      <c r="E219" s="4" t="s">
        <v>3776</v>
      </c>
      <c r="H219" t="s">
        <v>3791</v>
      </c>
      <c r="I219" t="s">
        <v>3792</v>
      </c>
      <c r="J219" t="s">
        <v>3793</v>
      </c>
    </row>
    <row r="220" spans="1:10" x14ac:dyDescent="0.2">
      <c r="A220" t="str">
        <f>IF(ISNUMBER(SEARCH("¬ß",H220)), RIGHT(H220,LEN(H220)-FIND(" ",H220)), H220)</f>
        <v>19.2-153</v>
      </c>
      <c r="B220">
        <v>19.2</v>
      </c>
      <c r="C220" s="4" t="s">
        <v>3140</v>
      </c>
      <c r="D220">
        <v>10</v>
      </c>
      <c r="E220" s="4" t="s">
        <v>3794</v>
      </c>
      <c r="F220">
        <v>1</v>
      </c>
      <c r="G220" t="s">
        <v>3795</v>
      </c>
      <c r="H220" t="s">
        <v>3796</v>
      </c>
      <c r="I220" t="s">
        <v>3797</v>
      </c>
      <c r="J220" t="s">
        <v>3798</v>
      </c>
    </row>
    <row r="221" spans="1:10" x14ac:dyDescent="0.2">
      <c r="A221" t="str">
        <f>IF(ISNUMBER(SEARCH("¬ß",H221)), RIGHT(H221,LEN(H221)-FIND(" ",H221)), H221)</f>
        <v>19.2-154</v>
      </c>
      <c r="B221">
        <v>19.2</v>
      </c>
      <c r="C221" s="4" t="s">
        <v>3140</v>
      </c>
      <c r="D221">
        <v>10</v>
      </c>
      <c r="E221" s="4" t="s">
        <v>3794</v>
      </c>
      <c r="F221">
        <v>1</v>
      </c>
      <c r="G221" t="s">
        <v>3795</v>
      </c>
      <c r="H221" t="s">
        <v>3799</v>
      </c>
      <c r="I221" t="s">
        <v>3800</v>
      </c>
      <c r="J221" t="s">
        <v>3801</v>
      </c>
    </row>
    <row r="222" spans="1:10" x14ac:dyDescent="0.2">
      <c r="A222" t="str">
        <f>IF(ISNUMBER(SEARCH("¬ß",H222)), RIGHT(H222,LEN(H222)-FIND(" ",H222)), H222)</f>
        <v>19.2-155</v>
      </c>
      <c r="B222">
        <v>19.2</v>
      </c>
      <c r="C222" s="4" t="s">
        <v>3140</v>
      </c>
      <c r="D222">
        <v>10</v>
      </c>
      <c r="E222" s="4" t="s">
        <v>3794</v>
      </c>
      <c r="F222">
        <v>2</v>
      </c>
      <c r="G222" t="s">
        <v>3802</v>
      </c>
      <c r="H222" t="s">
        <v>3803</v>
      </c>
      <c r="I222" t="s">
        <v>3804</v>
      </c>
      <c r="J222" t="s">
        <v>3805</v>
      </c>
    </row>
    <row r="223" spans="1:10" x14ac:dyDescent="0.2">
      <c r="A223" t="str">
        <f>IF(ISNUMBER(SEARCH("¬ß",H223)), RIGHT(H223,LEN(H223)-FIND(" ",H223)), H223)</f>
        <v>19.2-156</v>
      </c>
      <c r="B223">
        <v>19.2</v>
      </c>
      <c r="C223" s="4" t="s">
        <v>3140</v>
      </c>
      <c r="D223">
        <v>10</v>
      </c>
      <c r="E223" s="4" t="s">
        <v>3794</v>
      </c>
      <c r="F223">
        <v>2</v>
      </c>
      <c r="G223" t="s">
        <v>3802</v>
      </c>
      <c r="H223" t="s">
        <v>3806</v>
      </c>
      <c r="I223" t="s">
        <v>3807</v>
      </c>
      <c r="J223" t="s">
        <v>3808</v>
      </c>
    </row>
    <row r="224" spans="1:10" x14ac:dyDescent="0.2">
      <c r="A224" t="str">
        <f>IF(ISNUMBER(SEARCH("¬ß",H224)), RIGHT(H224,LEN(H224)-FIND(" ",H224)), H224)</f>
        <v>19.2-157</v>
      </c>
      <c r="B224">
        <v>19.2</v>
      </c>
      <c r="C224" s="4" t="s">
        <v>3140</v>
      </c>
      <c r="D224">
        <v>10</v>
      </c>
      <c r="E224" s="4" t="s">
        <v>3794</v>
      </c>
      <c r="F224">
        <v>3</v>
      </c>
      <c r="G224" t="s">
        <v>3809</v>
      </c>
      <c r="H224" t="s">
        <v>3810</v>
      </c>
      <c r="I224" t="s">
        <v>3811</v>
      </c>
      <c r="J224" t="s">
        <v>3812</v>
      </c>
    </row>
    <row r="225" spans="1:10" x14ac:dyDescent="0.2">
      <c r="A225" t="str">
        <f>IF(ISNUMBER(SEARCH("¬ß",H225)), RIGHT(H225,LEN(H225)-FIND(" ",H225)), H225)</f>
        <v>19.2-158</v>
      </c>
      <c r="B225">
        <v>19.2</v>
      </c>
      <c r="C225" s="4" t="s">
        <v>3140</v>
      </c>
      <c r="D225">
        <v>10</v>
      </c>
      <c r="E225" s="4" t="s">
        <v>3794</v>
      </c>
      <c r="F225">
        <v>3</v>
      </c>
      <c r="G225" t="s">
        <v>3809</v>
      </c>
      <c r="H225" t="s">
        <v>3813</v>
      </c>
      <c r="I225" t="s">
        <v>3814</v>
      </c>
      <c r="J225" t="s">
        <v>3815</v>
      </c>
    </row>
    <row r="226" spans="1:10" x14ac:dyDescent="0.2">
      <c r="A226" t="str">
        <f>IF(ISNUMBER(SEARCH("¬ß",H226)), RIGHT(H226,LEN(H226)-FIND(" ",H226)), H226)</f>
        <v>19.2-159</v>
      </c>
      <c r="B226">
        <v>19.2</v>
      </c>
      <c r="C226" s="4" t="s">
        <v>3140</v>
      </c>
      <c r="D226">
        <v>10</v>
      </c>
      <c r="E226" s="4" t="s">
        <v>3794</v>
      </c>
      <c r="F226">
        <v>3</v>
      </c>
      <c r="G226" t="s">
        <v>3809</v>
      </c>
      <c r="H226" t="s">
        <v>3816</v>
      </c>
      <c r="I226" t="s">
        <v>3817</v>
      </c>
      <c r="J226" t="s">
        <v>3818</v>
      </c>
    </row>
    <row r="227" spans="1:10" x14ac:dyDescent="0.2">
      <c r="A227" t="str">
        <f>IF(ISNUMBER(SEARCH("¬ß",H227)), RIGHT(H227,LEN(H227)-FIND(" ",H227)), H227)</f>
        <v>19.2-159.1</v>
      </c>
      <c r="B227">
        <v>19.2</v>
      </c>
      <c r="C227" s="4" t="s">
        <v>3140</v>
      </c>
      <c r="D227">
        <v>10</v>
      </c>
      <c r="E227" s="4" t="s">
        <v>3794</v>
      </c>
      <c r="F227">
        <v>3</v>
      </c>
      <c r="G227" t="s">
        <v>3809</v>
      </c>
      <c r="H227" t="s">
        <v>3819</v>
      </c>
      <c r="I227" t="s">
        <v>3820</v>
      </c>
      <c r="J227" t="s">
        <v>3821</v>
      </c>
    </row>
    <row r="228" spans="1:10" x14ac:dyDescent="0.2">
      <c r="A228" t="str">
        <f>IF(ISNUMBER(SEARCH("¬ß",H228)), RIGHT(H228,LEN(H228)-FIND(" ",H228)), H228)</f>
        <v>19.2-160</v>
      </c>
      <c r="B228">
        <v>19.2</v>
      </c>
      <c r="C228" s="4" t="s">
        <v>3140</v>
      </c>
      <c r="D228">
        <v>10</v>
      </c>
      <c r="E228" s="4" t="s">
        <v>3794</v>
      </c>
      <c r="F228">
        <v>3</v>
      </c>
      <c r="G228" t="s">
        <v>3809</v>
      </c>
      <c r="H228" t="s">
        <v>3822</v>
      </c>
      <c r="I228" t="s">
        <v>3823</v>
      </c>
      <c r="J228" t="s">
        <v>3824</v>
      </c>
    </row>
    <row r="229" spans="1:10" x14ac:dyDescent="0.2">
      <c r="A229" t="str">
        <f>IF(ISNUMBER(SEARCH("¬ß",H229)), RIGHT(H229,LEN(H229)-FIND(" ",H229)), H229)</f>
        <v>19.2-161</v>
      </c>
      <c r="B229">
        <v>19.2</v>
      </c>
      <c r="C229" s="4" t="s">
        <v>3140</v>
      </c>
      <c r="D229">
        <v>10</v>
      </c>
      <c r="E229" s="4" t="s">
        <v>3794</v>
      </c>
      <c r="F229">
        <v>3</v>
      </c>
      <c r="G229" t="s">
        <v>3809</v>
      </c>
      <c r="H229" t="s">
        <v>3825</v>
      </c>
      <c r="I229" t="s">
        <v>3826</v>
      </c>
      <c r="J229" t="s">
        <v>3827</v>
      </c>
    </row>
    <row r="230" spans="1:10" x14ac:dyDescent="0.2">
      <c r="A230" t="str">
        <f>IF(ISNUMBER(SEARCH("¬ß",H230)), RIGHT(H230,LEN(H230)-FIND(" ",H230)), H230)</f>
        <v>19.2-162</v>
      </c>
      <c r="B230">
        <v>19.2</v>
      </c>
      <c r="C230" s="4" t="s">
        <v>3140</v>
      </c>
      <c r="D230">
        <v>10</v>
      </c>
      <c r="E230" s="4" t="s">
        <v>3794</v>
      </c>
      <c r="F230">
        <v>3</v>
      </c>
      <c r="G230" t="s">
        <v>3809</v>
      </c>
      <c r="H230" t="s">
        <v>3828</v>
      </c>
      <c r="I230" t="s">
        <v>3829</v>
      </c>
      <c r="J230" t="s">
        <v>3830</v>
      </c>
    </row>
    <row r="231" spans="1:10" x14ac:dyDescent="0.2">
      <c r="A231" t="str">
        <f>IF(ISNUMBER(SEARCH("¬ß",H231)), RIGHT(H231,LEN(H231)-FIND(" ",H231)), H231)</f>
        <v>19.2-163</v>
      </c>
      <c r="B231">
        <v>19.2</v>
      </c>
      <c r="C231" s="4" t="s">
        <v>3140</v>
      </c>
      <c r="D231">
        <v>10</v>
      </c>
      <c r="E231" s="4" t="s">
        <v>3794</v>
      </c>
      <c r="F231">
        <v>3</v>
      </c>
      <c r="G231" t="s">
        <v>3809</v>
      </c>
      <c r="H231" t="s">
        <v>3831</v>
      </c>
      <c r="I231" t="s">
        <v>3832</v>
      </c>
      <c r="J231" t="s">
        <v>3833</v>
      </c>
    </row>
    <row r="232" spans="1:10" x14ac:dyDescent="0.2">
      <c r="A232" t="str">
        <f>IF(ISNUMBER(SEARCH("¬ß",H232)), RIGHT(H232,LEN(H232)-FIND(" ",H232)), H232)</f>
        <v>19.2-163.01</v>
      </c>
      <c r="B232">
        <v>19.2</v>
      </c>
      <c r="C232" s="4" t="s">
        <v>3140</v>
      </c>
      <c r="D232">
        <v>10</v>
      </c>
      <c r="E232" s="4" t="s">
        <v>3794</v>
      </c>
      <c r="F232">
        <v>3.1</v>
      </c>
      <c r="G232" t="s">
        <v>3834</v>
      </c>
      <c r="H232" t="s">
        <v>3835</v>
      </c>
      <c r="I232" t="s">
        <v>3836</v>
      </c>
      <c r="J232" t="s">
        <v>3837</v>
      </c>
    </row>
    <row r="233" spans="1:10" x14ac:dyDescent="0.2">
      <c r="A233" t="str">
        <f>IF(ISNUMBER(SEARCH("¬ß",H233)), RIGHT(H233,LEN(H233)-FIND(" ",H233)), H233)</f>
        <v>19.2-163.01:1</v>
      </c>
      <c r="B233">
        <v>19.2</v>
      </c>
      <c r="C233" s="4" t="s">
        <v>3140</v>
      </c>
      <c r="D233">
        <v>10</v>
      </c>
      <c r="E233" s="4" t="s">
        <v>3794</v>
      </c>
      <c r="F233">
        <v>3.1</v>
      </c>
      <c r="G233" t="s">
        <v>3834</v>
      </c>
      <c r="H233" t="s">
        <v>3838</v>
      </c>
      <c r="I233" t="s">
        <v>3839</v>
      </c>
      <c r="J233" t="s">
        <v>3840</v>
      </c>
    </row>
    <row r="234" spans="1:10" x14ac:dyDescent="0.2">
      <c r="A234" t="str">
        <f>IF(ISNUMBER(SEARCH("¬ß",H234)), RIGHT(H234,LEN(H234)-FIND(" ",H234)), H234)</f>
        <v>19.2-163.02</v>
      </c>
      <c r="B234">
        <v>19.2</v>
      </c>
      <c r="C234" s="4" t="s">
        <v>3140</v>
      </c>
      <c r="D234">
        <v>10</v>
      </c>
      <c r="E234" s="4" t="s">
        <v>3794</v>
      </c>
      <c r="F234">
        <v>3.1</v>
      </c>
      <c r="G234" t="s">
        <v>3834</v>
      </c>
      <c r="H234" t="s">
        <v>3841</v>
      </c>
      <c r="I234" t="s">
        <v>3842</v>
      </c>
      <c r="J234" t="s">
        <v>3843</v>
      </c>
    </row>
    <row r="235" spans="1:10" x14ac:dyDescent="0.2">
      <c r="A235" t="str">
        <f>IF(ISNUMBER(SEARCH("¬ß",H235)), RIGHT(H235,LEN(H235)-FIND(" ",H235)), H235)</f>
        <v>19.2-163.03</v>
      </c>
      <c r="B235">
        <v>19.2</v>
      </c>
      <c r="C235" s="4" t="s">
        <v>3140</v>
      </c>
      <c r="D235">
        <v>10</v>
      </c>
      <c r="E235" s="4" t="s">
        <v>3794</v>
      </c>
      <c r="F235">
        <v>3.1</v>
      </c>
      <c r="G235" t="s">
        <v>3834</v>
      </c>
      <c r="H235" t="s">
        <v>3844</v>
      </c>
      <c r="I235" t="s">
        <v>3845</v>
      </c>
      <c r="J235" t="s">
        <v>3846</v>
      </c>
    </row>
    <row r="236" spans="1:10" x14ac:dyDescent="0.2">
      <c r="A236" t="str">
        <f>IF(ISNUMBER(SEARCH("¬ß",H236)), RIGHT(H236,LEN(H236)-FIND(" ",H236)), H236)</f>
        <v>19.2-163.04</v>
      </c>
      <c r="B236">
        <v>19.2</v>
      </c>
      <c r="C236" s="4" t="s">
        <v>3140</v>
      </c>
      <c r="D236">
        <v>10</v>
      </c>
      <c r="E236" s="4" t="s">
        <v>3794</v>
      </c>
      <c r="F236">
        <v>3.1</v>
      </c>
      <c r="G236" t="s">
        <v>3834</v>
      </c>
      <c r="H236" t="s">
        <v>3847</v>
      </c>
      <c r="I236" t="s">
        <v>3848</v>
      </c>
      <c r="J236" t="s">
        <v>3849</v>
      </c>
    </row>
    <row r="237" spans="1:10" x14ac:dyDescent="0.2">
      <c r="A237" t="str">
        <f>IF(ISNUMBER(SEARCH("¬ß",H237)), RIGHT(H237,LEN(H237)-FIND(" ",H237)), H237)</f>
        <v>19.2-163.1, 19.2-163.2</v>
      </c>
      <c r="B237">
        <v>19.2</v>
      </c>
      <c r="C237" s="4" t="s">
        <v>3140</v>
      </c>
      <c r="D237">
        <v>10</v>
      </c>
      <c r="E237" s="4" t="s">
        <v>3794</v>
      </c>
      <c r="F237">
        <v>4</v>
      </c>
      <c r="G237" t="s">
        <v>3850</v>
      </c>
      <c r="H237" t="s">
        <v>3851</v>
      </c>
      <c r="I237" t="s">
        <v>466</v>
      </c>
      <c r="J237" t="s">
        <v>3852</v>
      </c>
    </row>
    <row r="238" spans="1:10" x14ac:dyDescent="0.2">
      <c r="A238" t="str">
        <f>IF(ISNUMBER(SEARCH("¬ß",H238)), RIGHT(H238,LEN(H238)-FIND(" ",H238)), H238)</f>
        <v>19.2-163.3</v>
      </c>
      <c r="B238">
        <v>19.2</v>
      </c>
      <c r="C238" s="4" t="s">
        <v>3140</v>
      </c>
      <c r="D238">
        <v>10</v>
      </c>
      <c r="E238" s="4" t="s">
        <v>3794</v>
      </c>
      <c r="F238">
        <v>4</v>
      </c>
      <c r="G238" t="s">
        <v>3850</v>
      </c>
      <c r="H238" t="s">
        <v>3853</v>
      </c>
      <c r="I238" t="s">
        <v>3854</v>
      </c>
      <c r="J238" t="s">
        <v>3855</v>
      </c>
    </row>
    <row r="239" spans="1:10" x14ac:dyDescent="0.2">
      <c r="A239" t="str">
        <f>IF(ISNUMBER(SEARCH("¬ß",H239)), RIGHT(H239,LEN(H239)-FIND(" ",H239)), H239)</f>
        <v>19.2-163.4</v>
      </c>
      <c r="B239">
        <v>19.2</v>
      </c>
      <c r="C239" s="4" t="s">
        <v>3140</v>
      </c>
      <c r="D239">
        <v>10</v>
      </c>
      <c r="E239" s="4" t="s">
        <v>3794</v>
      </c>
      <c r="F239">
        <v>4</v>
      </c>
      <c r="G239" t="s">
        <v>3850</v>
      </c>
      <c r="H239" t="s">
        <v>3856</v>
      </c>
      <c r="I239" t="s">
        <v>3857</v>
      </c>
      <c r="J239" t="s">
        <v>3858</v>
      </c>
    </row>
    <row r="240" spans="1:10" x14ac:dyDescent="0.2">
      <c r="A240" t="str">
        <f>IF(ISNUMBER(SEARCH("¬ß",H240)), RIGHT(H240,LEN(H240)-FIND(" ",H240)), H240)</f>
        <v>19.2-163.4:1</v>
      </c>
      <c r="B240">
        <v>19.2</v>
      </c>
      <c r="C240" s="4" t="s">
        <v>3140</v>
      </c>
      <c r="D240">
        <v>10</v>
      </c>
      <c r="E240" s="4" t="s">
        <v>3794</v>
      </c>
      <c r="F240">
        <v>4</v>
      </c>
      <c r="G240" t="s">
        <v>3850</v>
      </c>
      <c r="H240" t="s">
        <v>3859</v>
      </c>
      <c r="I240" t="s">
        <v>3860</v>
      </c>
      <c r="J240" t="s">
        <v>3861</v>
      </c>
    </row>
    <row r="241" spans="1:10" x14ac:dyDescent="0.2">
      <c r="A241" t="str">
        <f>IF(ISNUMBER(SEARCH("¬ß",H241)), RIGHT(H241,LEN(H241)-FIND(" ",H241)), H241)</f>
        <v>19.2-163.5</v>
      </c>
      <c r="B241">
        <v>19.2</v>
      </c>
      <c r="C241" s="4" t="s">
        <v>3140</v>
      </c>
      <c r="D241">
        <v>10</v>
      </c>
      <c r="E241" s="4" t="s">
        <v>3794</v>
      </c>
      <c r="F241">
        <v>4</v>
      </c>
      <c r="G241" t="s">
        <v>3850</v>
      </c>
      <c r="H241" t="s">
        <v>3862</v>
      </c>
      <c r="I241" t="s">
        <v>3863</v>
      </c>
      <c r="J241" t="s">
        <v>3864</v>
      </c>
    </row>
    <row r="242" spans="1:10" x14ac:dyDescent="0.2">
      <c r="A242" t="str">
        <f>IF(ISNUMBER(SEARCH("¬ß",H242)), RIGHT(H242,LEN(H242)-FIND(" ",H242)), H242)</f>
        <v>19.2-163.6</v>
      </c>
      <c r="B242">
        <v>19.2</v>
      </c>
      <c r="C242" s="4" t="s">
        <v>3140</v>
      </c>
      <c r="D242">
        <v>10</v>
      </c>
      <c r="E242" s="4" t="s">
        <v>3794</v>
      </c>
      <c r="F242">
        <v>4</v>
      </c>
      <c r="G242" t="s">
        <v>3850</v>
      </c>
      <c r="H242" t="s">
        <v>3865</v>
      </c>
      <c r="I242" t="s">
        <v>466</v>
      </c>
      <c r="J242" t="s">
        <v>3866</v>
      </c>
    </row>
    <row r="243" spans="1:10" x14ac:dyDescent="0.2">
      <c r="A243" t="str">
        <f>IF(ISNUMBER(SEARCH("¬ß",H243)), RIGHT(H243,LEN(H243)-FIND(" ",H243)), H243)</f>
        <v>19.2-163.7</v>
      </c>
      <c r="B243">
        <v>19.2</v>
      </c>
      <c r="C243" s="4" t="s">
        <v>3140</v>
      </c>
      <c r="D243">
        <v>10</v>
      </c>
      <c r="E243" s="4" t="s">
        <v>3794</v>
      </c>
      <c r="F243">
        <v>4.0999999999999996</v>
      </c>
      <c r="G243" t="s">
        <v>3867</v>
      </c>
      <c r="H243" t="s">
        <v>3868</v>
      </c>
      <c r="I243" t="s">
        <v>3869</v>
      </c>
      <c r="J243" t="s">
        <v>3870</v>
      </c>
    </row>
    <row r="244" spans="1:10" x14ac:dyDescent="0.2">
      <c r="A244" t="str">
        <f>IF(ISNUMBER(SEARCH("¬ß",H244)), RIGHT(H244,LEN(H244)-FIND(" ",H244)), H244)</f>
        <v>19.2-163.8</v>
      </c>
      <c r="B244">
        <v>19.2</v>
      </c>
      <c r="C244" s="4" t="s">
        <v>3140</v>
      </c>
      <c r="D244">
        <v>10</v>
      </c>
      <c r="E244" s="4" t="s">
        <v>3794</v>
      </c>
      <c r="F244">
        <v>4.0999999999999996</v>
      </c>
      <c r="G244" t="s">
        <v>3867</v>
      </c>
      <c r="H244" t="s">
        <v>3871</v>
      </c>
      <c r="I244" t="s">
        <v>3872</v>
      </c>
      <c r="J244" t="s">
        <v>3873</v>
      </c>
    </row>
    <row r="245" spans="1:10" x14ac:dyDescent="0.2">
      <c r="A245" t="str">
        <f>IF(ISNUMBER(SEARCH("¬ß",H245)), RIGHT(H245,LEN(H245)-FIND(" ",H245)), H245)</f>
        <v>19.2-164</v>
      </c>
      <c r="B245">
        <v>19.2</v>
      </c>
      <c r="C245" s="4" t="s">
        <v>3140</v>
      </c>
      <c r="D245">
        <v>10</v>
      </c>
      <c r="E245" s="4" t="s">
        <v>3794</v>
      </c>
      <c r="F245">
        <v>5</v>
      </c>
      <c r="G245" t="s">
        <v>3874</v>
      </c>
      <c r="H245" t="s">
        <v>3875</v>
      </c>
      <c r="I245" t="s">
        <v>3876</v>
      </c>
      <c r="J245" t="s">
        <v>3877</v>
      </c>
    </row>
    <row r="246" spans="1:10" x14ac:dyDescent="0.2">
      <c r="A246" t="str">
        <f>IF(ISNUMBER(SEARCH("¬ß",H246)), RIGHT(H246,LEN(H246)-FIND(" ",H246)), H246)</f>
        <v>19.2-164.1</v>
      </c>
      <c r="B246">
        <v>19.2</v>
      </c>
      <c r="C246" s="4" t="s">
        <v>3140</v>
      </c>
      <c r="D246">
        <v>10</v>
      </c>
      <c r="E246" s="4" t="s">
        <v>3794</v>
      </c>
      <c r="F246">
        <v>5</v>
      </c>
      <c r="G246" t="s">
        <v>3874</v>
      </c>
      <c r="H246" t="s">
        <v>3878</v>
      </c>
      <c r="I246" t="s">
        <v>3879</v>
      </c>
      <c r="J246" t="s">
        <v>3880</v>
      </c>
    </row>
    <row r="247" spans="1:10" x14ac:dyDescent="0.2">
      <c r="A247" t="str">
        <f>IF(ISNUMBER(SEARCH("¬ß",H247)), RIGHT(H247,LEN(H247)-FIND(" ",H247)), H247)</f>
        <v>19.2-165</v>
      </c>
      <c r="B247">
        <v>19.2</v>
      </c>
      <c r="C247" s="4" t="s">
        <v>3140</v>
      </c>
      <c r="D247">
        <v>10</v>
      </c>
      <c r="E247" s="4" t="s">
        <v>3794</v>
      </c>
      <c r="F247">
        <v>6</v>
      </c>
      <c r="G247" t="s">
        <v>3881</v>
      </c>
      <c r="H247" t="s">
        <v>3882</v>
      </c>
      <c r="I247" t="s">
        <v>3883</v>
      </c>
      <c r="J247" t="s">
        <v>3884</v>
      </c>
    </row>
    <row r="248" spans="1:10" x14ac:dyDescent="0.2">
      <c r="A248" t="str">
        <f>IF(ISNUMBER(SEARCH("¬ß",H248)), RIGHT(H248,LEN(H248)-FIND(" ",H248)), H248)</f>
        <v>19.2-165.1</v>
      </c>
      <c r="B248">
        <v>19.2</v>
      </c>
      <c r="C248" s="4" t="s">
        <v>3140</v>
      </c>
      <c r="D248">
        <v>10</v>
      </c>
      <c r="E248" s="4" t="s">
        <v>3794</v>
      </c>
      <c r="F248">
        <v>6</v>
      </c>
      <c r="G248" t="s">
        <v>3881</v>
      </c>
      <c r="H248" t="s">
        <v>3885</v>
      </c>
      <c r="I248" t="s">
        <v>3886</v>
      </c>
      <c r="J248" t="s">
        <v>3887</v>
      </c>
    </row>
    <row r="249" spans="1:10" x14ac:dyDescent="0.2">
      <c r="A249" t="str">
        <f>IF(ISNUMBER(SEARCH("¬ß",H249)), RIGHT(H249,LEN(H249)-FIND(" ",H249)), H249)</f>
        <v>19.2-166</v>
      </c>
      <c r="B249">
        <v>19.2</v>
      </c>
      <c r="C249" s="4" t="s">
        <v>3140</v>
      </c>
      <c r="D249">
        <v>10</v>
      </c>
      <c r="E249" s="4" t="s">
        <v>3794</v>
      </c>
      <c r="F249">
        <v>6</v>
      </c>
      <c r="G249" t="s">
        <v>3881</v>
      </c>
      <c r="H249" t="s">
        <v>3888</v>
      </c>
      <c r="I249" t="s">
        <v>3889</v>
      </c>
      <c r="J249" t="s">
        <v>3890</v>
      </c>
    </row>
    <row r="250" spans="1:10" x14ac:dyDescent="0.2">
      <c r="A250" t="str">
        <f>IF(ISNUMBER(SEARCH("¬ß",H250)), RIGHT(H250,LEN(H250)-FIND(" ",H250)), H250)</f>
        <v>19.2-167</v>
      </c>
      <c r="B250">
        <v>19.2</v>
      </c>
      <c r="C250" s="4" t="s">
        <v>3140</v>
      </c>
      <c r="D250">
        <v>11</v>
      </c>
      <c r="E250" s="4" t="s">
        <v>3891</v>
      </c>
      <c r="H250" t="s">
        <v>3892</v>
      </c>
      <c r="I250" t="s">
        <v>3893</v>
      </c>
      <c r="J250" t="s">
        <v>3894</v>
      </c>
    </row>
    <row r="251" spans="1:10" x14ac:dyDescent="0.2">
      <c r="A251" t="str">
        <f>IF(ISNUMBER(SEARCH("¬ß",H251)), RIGHT(H251,LEN(H251)-FIND(" ",H251)), H251)</f>
        <v>19.2-168</v>
      </c>
      <c r="B251">
        <v>19.2</v>
      </c>
      <c r="C251" s="4" t="s">
        <v>3140</v>
      </c>
      <c r="D251">
        <v>11</v>
      </c>
      <c r="E251" s="4" t="s">
        <v>3891</v>
      </c>
      <c r="H251" t="s">
        <v>3895</v>
      </c>
      <c r="I251" t="s">
        <v>3896</v>
      </c>
      <c r="J251" t="s">
        <v>3897</v>
      </c>
    </row>
    <row r="252" spans="1:10" x14ac:dyDescent="0.2">
      <c r="A252" t="str">
        <f>IF(ISNUMBER(SEARCH("¬ß",H252)), RIGHT(H252,LEN(H252)-FIND(" ",H252)), H252)</f>
        <v>19.2-168.1</v>
      </c>
      <c r="B252">
        <v>19.2</v>
      </c>
      <c r="C252" s="4" t="s">
        <v>3140</v>
      </c>
      <c r="D252">
        <v>11</v>
      </c>
      <c r="E252" s="4" t="s">
        <v>3891</v>
      </c>
      <c r="H252" t="s">
        <v>3898</v>
      </c>
      <c r="I252" t="s">
        <v>3899</v>
      </c>
      <c r="J252" t="s">
        <v>3900</v>
      </c>
    </row>
    <row r="253" spans="1:10" x14ac:dyDescent="0.2">
      <c r="A253" t="str">
        <f>IF(ISNUMBER(SEARCH("¬ß",H253)), RIGHT(H253,LEN(H253)-FIND(" ",H253)), H253)</f>
        <v>19.2-169</v>
      </c>
      <c r="B253">
        <v>19.2</v>
      </c>
      <c r="C253" s="4" t="s">
        <v>3140</v>
      </c>
      <c r="D253">
        <v>11</v>
      </c>
      <c r="E253" s="4" t="s">
        <v>3891</v>
      </c>
      <c r="H253" t="s">
        <v>3901</v>
      </c>
      <c r="I253" t="s">
        <v>466</v>
      </c>
      <c r="J253" t="s">
        <v>3902</v>
      </c>
    </row>
    <row r="254" spans="1:10" x14ac:dyDescent="0.2">
      <c r="A254" t="str">
        <f>IF(ISNUMBER(SEARCH("¬ß",H254)), RIGHT(H254,LEN(H254)-FIND(" ",H254)), H254)</f>
        <v>19.2-169.1</v>
      </c>
      <c r="B254">
        <v>19.2</v>
      </c>
      <c r="C254" s="4" t="s">
        <v>3140</v>
      </c>
      <c r="D254">
        <v>11</v>
      </c>
      <c r="E254" s="4" t="s">
        <v>3891</v>
      </c>
      <c r="H254" t="s">
        <v>3903</v>
      </c>
      <c r="I254" t="s">
        <v>3904</v>
      </c>
      <c r="J254" t="s">
        <v>3905</v>
      </c>
    </row>
    <row r="255" spans="1:10" x14ac:dyDescent="0.2">
      <c r="A255" t="str">
        <f>IF(ISNUMBER(SEARCH("¬ß",H255)), RIGHT(H255,LEN(H255)-FIND(" ",H255)), H255)</f>
        <v>19.2-169.2</v>
      </c>
      <c r="B255">
        <v>19.2</v>
      </c>
      <c r="C255" s="4" t="s">
        <v>3140</v>
      </c>
      <c r="D255">
        <v>11</v>
      </c>
      <c r="E255" s="4" t="s">
        <v>3891</v>
      </c>
      <c r="H255" t="s">
        <v>3906</v>
      </c>
      <c r="I255" t="s">
        <v>3907</v>
      </c>
      <c r="J255" t="s">
        <v>3908</v>
      </c>
    </row>
    <row r="256" spans="1:10" x14ac:dyDescent="0.2">
      <c r="A256" t="str">
        <f>IF(ISNUMBER(SEARCH("¬ß",H256)), RIGHT(H256,LEN(H256)-FIND(" ",H256)), H256)</f>
        <v>19.2-169.3</v>
      </c>
      <c r="B256">
        <v>19.2</v>
      </c>
      <c r="C256" s="4" t="s">
        <v>3140</v>
      </c>
      <c r="D256">
        <v>11</v>
      </c>
      <c r="E256" s="4" t="s">
        <v>3891</v>
      </c>
      <c r="H256" t="s">
        <v>3909</v>
      </c>
      <c r="I256" t="s">
        <v>3910</v>
      </c>
      <c r="J256" t="s">
        <v>3911</v>
      </c>
    </row>
    <row r="257" spans="1:10" x14ac:dyDescent="0.2">
      <c r="A257" t="str">
        <f>IF(ISNUMBER(SEARCH("¬ß",H257)), RIGHT(H257,LEN(H257)-FIND(" ",H257)), H257)</f>
        <v>19.2-169.4</v>
      </c>
      <c r="B257">
        <v>19.2</v>
      </c>
      <c r="C257" s="4" t="s">
        <v>3140</v>
      </c>
      <c r="D257">
        <v>11</v>
      </c>
      <c r="E257" s="4" t="s">
        <v>3891</v>
      </c>
      <c r="H257" t="s">
        <v>3912</v>
      </c>
      <c r="I257" t="s">
        <v>3913</v>
      </c>
      <c r="J257" t="s">
        <v>3914</v>
      </c>
    </row>
    <row r="258" spans="1:10" x14ac:dyDescent="0.2">
      <c r="A258" t="str">
        <f>IF(ISNUMBER(SEARCH("¬ß",H258)), RIGHT(H258,LEN(H258)-FIND(" ",H258)), H258)</f>
        <v>19.2-169.5</v>
      </c>
      <c r="B258">
        <v>19.2</v>
      </c>
      <c r="C258" s="4" t="s">
        <v>3140</v>
      </c>
      <c r="D258">
        <v>11</v>
      </c>
      <c r="E258" s="4" t="s">
        <v>3891</v>
      </c>
      <c r="H258" t="s">
        <v>3915</v>
      </c>
      <c r="I258" t="s">
        <v>3916</v>
      </c>
      <c r="J258" t="s">
        <v>3917</v>
      </c>
    </row>
    <row r="259" spans="1:10" x14ac:dyDescent="0.2">
      <c r="A259" t="str">
        <f>IF(ISNUMBER(SEARCH("¬ß",H259)), RIGHT(H259,LEN(H259)-FIND(" ",H259)), H259)</f>
        <v>19.2-169.6</v>
      </c>
      <c r="B259">
        <v>19.2</v>
      </c>
      <c r="C259" s="4" t="s">
        <v>3140</v>
      </c>
      <c r="D259">
        <v>11</v>
      </c>
      <c r="E259" s="4" t="s">
        <v>3891</v>
      </c>
      <c r="H259" t="s">
        <v>3918</v>
      </c>
      <c r="I259" t="s">
        <v>3919</v>
      </c>
      <c r="J259" t="s">
        <v>3920</v>
      </c>
    </row>
    <row r="260" spans="1:10" x14ac:dyDescent="0.2">
      <c r="A260" t="str">
        <f>IF(ISNUMBER(SEARCH("¬ß",H260)), RIGHT(H260,LEN(H260)-FIND(" ",H260)), H260)</f>
        <v>19.2-169.7</v>
      </c>
      <c r="B260">
        <v>19.2</v>
      </c>
      <c r="C260" s="4" t="s">
        <v>3140</v>
      </c>
      <c r="D260">
        <v>11</v>
      </c>
      <c r="E260" s="4" t="s">
        <v>3891</v>
      </c>
      <c r="H260" t="s">
        <v>3921</v>
      </c>
      <c r="I260" t="s">
        <v>3922</v>
      </c>
      <c r="J260" t="s">
        <v>3923</v>
      </c>
    </row>
    <row r="261" spans="1:10" x14ac:dyDescent="0.2">
      <c r="A261" t="str">
        <f>IF(ISNUMBER(SEARCH("¬ß",H261)), RIGHT(H261,LEN(H261)-FIND(" ",H261)), H261)</f>
        <v>19.2-169.8</v>
      </c>
      <c r="B261">
        <v>19.2</v>
      </c>
      <c r="C261" s="4" t="s">
        <v>3140</v>
      </c>
      <c r="D261">
        <v>11</v>
      </c>
      <c r="E261" s="4" t="s">
        <v>3891</v>
      </c>
      <c r="H261" t="s">
        <v>3924</v>
      </c>
      <c r="I261" t="s">
        <v>3925</v>
      </c>
      <c r="J261" t="s">
        <v>3926</v>
      </c>
    </row>
    <row r="262" spans="1:10" x14ac:dyDescent="0.2">
      <c r="A262" t="str">
        <f>IF(ISNUMBER(SEARCH("¬ß",H262)), RIGHT(H262,LEN(H262)-FIND(" ",H262)), H262)</f>
        <v>19.2-170 through 19.2-174</v>
      </c>
      <c r="B262">
        <v>19.2</v>
      </c>
      <c r="C262" s="4" t="s">
        <v>3140</v>
      </c>
      <c r="D262">
        <v>11</v>
      </c>
      <c r="E262" s="4" t="s">
        <v>3891</v>
      </c>
      <c r="H262" t="s">
        <v>3927</v>
      </c>
      <c r="I262" t="s">
        <v>466</v>
      </c>
      <c r="J262" t="s">
        <v>3902</v>
      </c>
    </row>
    <row r="263" spans="1:10" x14ac:dyDescent="0.2">
      <c r="A263" t="str">
        <f>IF(ISNUMBER(SEARCH("¬ß",H263)), RIGHT(H263,LEN(H263)-FIND(" ",H263)), H263)</f>
        <v>19.2-174.1</v>
      </c>
      <c r="B263">
        <v>19.2</v>
      </c>
      <c r="C263" s="4" t="s">
        <v>3140</v>
      </c>
      <c r="D263">
        <v>11</v>
      </c>
      <c r="E263" s="4" t="s">
        <v>3891</v>
      </c>
      <c r="H263" t="s">
        <v>3928</v>
      </c>
      <c r="I263" t="s">
        <v>3929</v>
      </c>
      <c r="J263" t="s">
        <v>3930</v>
      </c>
    </row>
    <row r="264" spans="1:10" x14ac:dyDescent="0.2">
      <c r="A264" t="str">
        <f>IF(ISNUMBER(SEARCH("¬ß",H264)), RIGHT(H264,LEN(H264)-FIND(" ",H264)), H264)</f>
        <v>19.2-175</v>
      </c>
      <c r="B264">
        <v>19.2</v>
      </c>
      <c r="C264" s="4" t="s">
        <v>3140</v>
      </c>
      <c r="D264">
        <v>11</v>
      </c>
      <c r="E264" s="4" t="s">
        <v>3891</v>
      </c>
      <c r="H264" t="s">
        <v>3931</v>
      </c>
      <c r="I264" t="s">
        <v>3932</v>
      </c>
      <c r="J264" t="s">
        <v>3933</v>
      </c>
    </row>
    <row r="265" spans="1:10" x14ac:dyDescent="0.2">
      <c r="A265" t="str">
        <f>IF(ISNUMBER(SEARCH("¬ß",H265)), RIGHT(H265,LEN(H265)-FIND(" ",H265)), H265)</f>
        <v>19.2-176</v>
      </c>
      <c r="B265">
        <v>19.2</v>
      </c>
      <c r="C265" s="4" t="s">
        <v>3140</v>
      </c>
      <c r="D265">
        <v>11</v>
      </c>
      <c r="E265" s="4" t="s">
        <v>3891</v>
      </c>
      <c r="H265" t="s">
        <v>3934</v>
      </c>
      <c r="I265" t="s">
        <v>466</v>
      </c>
      <c r="J265" t="s">
        <v>3935</v>
      </c>
    </row>
    <row r="266" spans="1:10" x14ac:dyDescent="0.2">
      <c r="A266" t="str">
        <f>IF(ISNUMBER(SEARCH("¬ß",H266)), RIGHT(H266,LEN(H266)-FIND(" ",H266)), H266)</f>
        <v>19.2-177</v>
      </c>
      <c r="B266">
        <v>19.2</v>
      </c>
      <c r="C266" s="4" t="s">
        <v>3140</v>
      </c>
      <c r="D266">
        <v>11</v>
      </c>
      <c r="E266" s="4" t="s">
        <v>3891</v>
      </c>
      <c r="H266" t="s">
        <v>3936</v>
      </c>
      <c r="I266" t="s">
        <v>466</v>
      </c>
      <c r="J266" t="s">
        <v>3937</v>
      </c>
    </row>
    <row r="267" spans="1:10" x14ac:dyDescent="0.2">
      <c r="A267" t="str">
        <f>IF(ISNUMBER(SEARCH("¬ß",H267)), RIGHT(H267,LEN(H267)-FIND(" ",H267)), H267)</f>
        <v>19.2-177.1</v>
      </c>
      <c r="B267">
        <v>19.2</v>
      </c>
      <c r="C267" s="4" t="s">
        <v>3140</v>
      </c>
      <c r="D267">
        <v>11</v>
      </c>
      <c r="E267" s="4" t="s">
        <v>3891</v>
      </c>
      <c r="H267" t="s">
        <v>3938</v>
      </c>
      <c r="I267" t="s">
        <v>466</v>
      </c>
      <c r="J267" t="s">
        <v>3935</v>
      </c>
    </row>
    <row r="268" spans="1:10" x14ac:dyDescent="0.2">
      <c r="A268" t="str">
        <f>IF(ISNUMBER(SEARCH("¬ß",H268)), RIGHT(H268,LEN(H268)-FIND(" ",H268)), H268)</f>
        <v>19.2-178</v>
      </c>
      <c r="B268">
        <v>19.2</v>
      </c>
      <c r="C268" s="4" t="s">
        <v>3140</v>
      </c>
      <c r="D268">
        <v>11</v>
      </c>
      <c r="E268" s="4" t="s">
        <v>3891</v>
      </c>
      <c r="H268" t="s">
        <v>3939</v>
      </c>
      <c r="I268" t="s">
        <v>3940</v>
      </c>
      <c r="J268" t="s">
        <v>3941</v>
      </c>
    </row>
    <row r="269" spans="1:10" x14ac:dyDescent="0.2">
      <c r="A269" t="str">
        <f>IF(ISNUMBER(SEARCH("¬ß",H269)), RIGHT(H269,LEN(H269)-FIND(" ",H269)), H269)</f>
        <v>19.2-179</v>
      </c>
      <c r="B269">
        <v>19.2</v>
      </c>
      <c r="C269" s="4" t="s">
        <v>3140</v>
      </c>
      <c r="D269">
        <v>11</v>
      </c>
      <c r="E269" s="4" t="s">
        <v>3891</v>
      </c>
      <c r="H269" t="s">
        <v>3942</v>
      </c>
      <c r="I269" t="s">
        <v>466</v>
      </c>
      <c r="J269" t="s">
        <v>3943</v>
      </c>
    </row>
    <row r="270" spans="1:10" x14ac:dyDescent="0.2">
      <c r="A270" t="str">
        <f>IF(ISNUMBER(SEARCH("¬ß",H270)), RIGHT(H270,LEN(H270)-FIND(" ",H270)), H270)</f>
        <v>19.2-180</v>
      </c>
      <c r="B270">
        <v>19.2</v>
      </c>
      <c r="C270" s="4" t="s">
        <v>3140</v>
      </c>
      <c r="D270">
        <v>11</v>
      </c>
      <c r="E270" s="4" t="s">
        <v>3891</v>
      </c>
      <c r="H270" t="s">
        <v>3944</v>
      </c>
      <c r="I270" t="s">
        <v>3945</v>
      </c>
      <c r="J270" t="s">
        <v>3946</v>
      </c>
    </row>
    <row r="271" spans="1:10" x14ac:dyDescent="0.2">
      <c r="A271" t="str">
        <f>IF(ISNUMBER(SEARCH("¬ß",H271)), RIGHT(H271,LEN(H271)-FIND(" ",H271)), H271)</f>
        <v>19.2-181</v>
      </c>
      <c r="B271">
        <v>19.2</v>
      </c>
      <c r="C271" s="4" t="s">
        <v>3140</v>
      </c>
      <c r="D271">
        <v>11</v>
      </c>
      <c r="E271" s="4" t="s">
        <v>3891</v>
      </c>
      <c r="H271" t="s">
        <v>3947</v>
      </c>
      <c r="I271" t="s">
        <v>466</v>
      </c>
      <c r="J271" t="s">
        <v>3948</v>
      </c>
    </row>
    <row r="272" spans="1:10" x14ac:dyDescent="0.2">
      <c r="A272" t="str">
        <f>IF(ISNUMBER(SEARCH("¬ß",H272)), RIGHT(H272,LEN(H272)-FIND(" ",H272)), H272)</f>
        <v>19.2-182</v>
      </c>
      <c r="B272">
        <v>19.2</v>
      </c>
      <c r="C272" s="4" t="s">
        <v>3140</v>
      </c>
      <c r="D272">
        <v>11</v>
      </c>
      <c r="E272" s="4" t="s">
        <v>3891</v>
      </c>
      <c r="H272" t="s">
        <v>3949</v>
      </c>
      <c r="I272" t="s">
        <v>3950</v>
      </c>
      <c r="J272" t="s">
        <v>3951</v>
      </c>
    </row>
    <row r="273" spans="1:10" x14ac:dyDescent="0.2">
      <c r="A273" t="str">
        <f>IF(ISNUMBER(SEARCH("¬ß",H273)), RIGHT(H273,LEN(H273)-FIND(" ",H273)), H273)</f>
        <v>19.2-182.1</v>
      </c>
      <c r="B273">
        <v>19.2</v>
      </c>
      <c r="C273" s="4" t="s">
        <v>3140</v>
      </c>
      <c r="D273">
        <v>11</v>
      </c>
      <c r="E273" s="4" t="s">
        <v>3891</v>
      </c>
      <c r="H273" t="s">
        <v>3952</v>
      </c>
      <c r="I273" t="s">
        <v>466</v>
      </c>
      <c r="J273" t="s">
        <v>3902</v>
      </c>
    </row>
    <row r="274" spans="1:10" x14ac:dyDescent="0.2">
      <c r="A274" t="str">
        <f>IF(ISNUMBER(SEARCH("¬ß",H274)), RIGHT(H274,LEN(H274)-FIND(" ",H274)), H274)</f>
        <v>19.2-182.2</v>
      </c>
      <c r="B274">
        <v>19.2</v>
      </c>
      <c r="C274" s="4" t="s">
        <v>3140</v>
      </c>
      <c r="D274">
        <v>11.1</v>
      </c>
      <c r="E274" s="4" t="s">
        <v>3953</v>
      </c>
      <c r="H274" t="s">
        <v>3954</v>
      </c>
      <c r="I274" t="s">
        <v>3955</v>
      </c>
      <c r="J274" t="s">
        <v>3956</v>
      </c>
    </row>
    <row r="275" spans="1:10" x14ac:dyDescent="0.2">
      <c r="A275" t="str">
        <f>IF(ISNUMBER(SEARCH("¬ß",H275)), RIGHT(H275,LEN(H275)-FIND(" ",H275)), H275)</f>
        <v>19.2-182.3</v>
      </c>
      <c r="B275">
        <v>19.2</v>
      </c>
      <c r="C275" s="4" t="s">
        <v>3140</v>
      </c>
      <c r="D275">
        <v>11.1</v>
      </c>
      <c r="E275" s="4" t="s">
        <v>3953</v>
      </c>
      <c r="H275" t="s">
        <v>3957</v>
      </c>
      <c r="I275" t="s">
        <v>3958</v>
      </c>
      <c r="J275" t="s">
        <v>3959</v>
      </c>
    </row>
    <row r="276" spans="1:10" x14ac:dyDescent="0.2">
      <c r="A276" t="str">
        <f>IF(ISNUMBER(SEARCH("¬ß",H276)), RIGHT(H276,LEN(H276)-FIND(" ",H276)), H276)</f>
        <v>19.2-182.4</v>
      </c>
      <c r="B276">
        <v>19.2</v>
      </c>
      <c r="C276" s="4" t="s">
        <v>3140</v>
      </c>
      <c r="D276">
        <v>11.1</v>
      </c>
      <c r="E276" s="4" t="s">
        <v>3953</v>
      </c>
      <c r="H276" t="s">
        <v>3960</v>
      </c>
      <c r="I276" t="s">
        <v>3961</v>
      </c>
      <c r="J276" t="s">
        <v>3962</v>
      </c>
    </row>
    <row r="277" spans="1:10" x14ac:dyDescent="0.2">
      <c r="A277" t="str">
        <f>IF(ISNUMBER(SEARCH("¬ß",H277)), RIGHT(H277,LEN(H277)-FIND(" ",H277)), H277)</f>
        <v>19.2-182.5</v>
      </c>
      <c r="B277">
        <v>19.2</v>
      </c>
      <c r="C277" s="4" t="s">
        <v>3140</v>
      </c>
      <c r="D277">
        <v>11.1</v>
      </c>
      <c r="E277" s="4" t="s">
        <v>3953</v>
      </c>
      <c r="H277" t="s">
        <v>3963</v>
      </c>
      <c r="I277" t="s">
        <v>3964</v>
      </c>
      <c r="J277" t="s">
        <v>3965</v>
      </c>
    </row>
    <row r="278" spans="1:10" x14ac:dyDescent="0.2">
      <c r="A278" t="str">
        <f>IF(ISNUMBER(SEARCH("¬ß",H278)), RIGHT(H278,LEN(H278)-FIND(" ",H278)), H278)</f>
        <v>19.2-182.6</v>
      </c>
      <c r="B278">
        <v>19.2</v>
      </c>
      <c r="C278" s="4" t="s">
        <v>3140</v>
      </c>
      <c r="D278">
        <v>11.1</v>
      </c>
      <c r="E278" s="4" t="s">
        <v>3953</v>
      </c>
      <c r="H278" t="s">
        <v>3966</v>
      </c>
      <c r="I278" t="s">
        <v>3967</v>
      </c>
      <c r="J278" t="s">
        <v>3968</v>
      </c>
    </row>
    <row r="279" spans="1:10" x14ac:dyDescent="0.2">
      <c r="A279" t="str">
        <f>IF(ISNUMBER(SEARCH("¬ß",H279)), RIGHT(H279,LEN(H279)-FIND(" ",H279)), H279)</f>
        <v>19.2-182.7</v>
      </c>
      <c r="B279">
        <v>19.2</v>
      </c>
      <c r="C279" s="4" t="s">
        <v>3140</v>
      </c>
      <c r="D279">
        <v>11.1</v>
      </c>
      <c r="E279" s="4" t="s">
        <v>3953</v>
      </c>
      <c r="H279" t="s">
        <v>3969</v>
      </c>
      <c r="I279" t="s">
        <v>3970</v>
      </c>
      <c r="J279" t="s">
        <v>3971</v>
      </c>
    </row>
    <row r="280" spans="1:10" x14ac:dyDescent="0.2">
      <c r="A280" t="str">
        <f>IF(ISNUMBER(SEARCH("¬ß",H280)), RIGHT(H280,LEN(H280)-FIND(" ",H280)), H280)</f>
        <v>19.2-182.8</v>
      </c>
      <c r="B280">
        <v>19.2</v>
      </c>
      <c r="C280" s="4" t="s">
        <v>3140</v>
      </c>
      <c r="D280">
        <v>11.1</v>
      </c>
      <c r="E280" s="4" t="s">
        <v>3953</v>
      </c>
      <c r="H280" t="s">
        <v>3972</v>
      </c>
      <c r="I280" t="s">
        <v>3973</v>
      </c>
      <c r="J280" t="s">
        <v>3974</v>
      </c>
    </row>
    <row r="281" spans="1:10" x14ac:dyDescent="0.2">
      <c r="A281" t="str">
        <f>IF(ISNUMBER(SEARCH("¬ß",H281)), RIGHT(H281,LEN(H281)-FIND(" ",H281)), H281)</f>
        <v>19.2-182.9</v>
      </c>
      <c r="B281">
        <v>19.2</v>
      </c>
      <c r="C281" s="4" t="s">
        <v>3140</v>
      </c>
      <c r="D281">
        <v>11.1</v>
      </c>
      <c r="E281" s="4" t="s">
        <v>3953</v>
      </c>
      <c r="H281" t="s">
        <v>3975</v>
      </c>
      <c r="I281" t="s">
        <v>3976</v>
      </c>
      <c r="J281" t="s">
        <v>3977</v>
      </c>
    </row>
    <row r="282" spans="1:10" x14ac:dyDescent="0.2">
      <c r="A282" t="str">
        <f>IF(ISNUMBER(SEARCH("¬ß",H282)), RIGHT(H282,LEN(H282)-FIND(" ",H282)), H282)</f>
        <v>19.2-182.10</v>
      </c>
      <c r="B282">
        <v>19.2</v>
      </c>
      <c r="C282" s="4" t="s">
        <v>3140</v>
      </c>
      <c r="D282">
        <v>11.1</v>
      </c>
      <c r="E282" s="4" t="s">
        <v>3953</v>
      </c>
      <c r="H282" t="s">
        <v>3978</v>
      </c>
      <c r="I282" t="s">
        <v>3979</v>
      </c>
      <c r="J282" t="s">
        <v>3980</v>
      </c>
    </row>
    <row r="283" spans="1:10" x14ac:dyDescent="0.2">
      <c r="A283" t="str">
        <f>IF(ISNUMBER(SEARCH("¬ß",H283)), RIGHT(H283,LEN(H283)-FIND(" ",H283)), H283)</f>
        <v>19.2-182.11</v>
      </c>
      <c r="B283">
        <v>19.2</v>
      </c>
      <c r="C283" s="4" t="s">
        <v>3140</v>
      </c>
      <c r="D283">
        <v>11.1</v>
      </c>
      <c r="E283" s="4" t="s">
        <v>3953</v>
      </c>
      <c r="H283" t="s">
        <v>3981</v>
      </c>
      <c r="I283" t="s">
        <v>3982</v>
      </c>
      <c r="J283" t="s">
        <v>3983</v>
      </c>
    </row>
    <row r="284" spans="1:10" x14ac:dyDescent="0.2">
      <c r="A284" t="str">
        <f>IF(ISNUMBER(SEARCH("¬ß",H284)), RIGHT(H284,LEN(H284)-FIND(" ",H284)), H284)</f>
        <v>19.2-182.12</v>
      </c>
      <c r="B284">
        <v>19.2</v>
      </c>
      <c r="C284" s="4" t="s">
        <v>3140</v>
      </c>
      <c r="D284">
        <v>11.1</v>
      </c>
      <c r="E284" s="4" t="s">
        <v>3953</v>
      </c>
      <c r="H284" t="s">
        <v>3984</v>
      </c>
      <c r="I284" t="s">
        <v>3985</v>
      </c>
      <c r="J284" t="s">
        <v>3986</v>
      </c>
    </row>
    <row r="285" spans="1:10" x14ac:dyDescent="0.2">
      <c r="A285" t="str">
        <f>IF(ISNUMBER(SEARCH("¬ß",H285)), RIGHT(H285,LEN(H285)-FIND(" ",H285)), H285)</f>
        <v>19.2-182.13</v>
      </c>
      <c r="B285">
        <v>19.2</v>
      </c>
      <c r="C285" s="4" t="s">
        <v>3140</v>
      </c>
      <c r="D285">
        <v>11.1</v>
      </c>
      <c r="E285" s="4" t="s">
        <v>3953</v>
      </c>
      <c r="H285" t="s">
        <v>3987</v>
      </c>
      <c r="I285" t="s">
        <v>3988</v>
      </c>
      <c r="J285" t="s">
        <v>3989</v>
      </c>
    </row>
    <row r="286" spans="1:10" x14ac:dyDescent="0.2">
      <c r="A286" t="str">
        <f>IF(ISNUMBER(SEARCH("¬ß",H286)), RIGHT(H286,LEN(H286)-FIND(" ",H286)), H286)</f>
        <v>19.2-182.14</v>
      </c>
      <c r="B286">
        <v>19.2</v>
      </c>
      <c r="C286" s="4" t="s">
        <v>3140</v>
      </c>
      <c r="D286">
        <v>11.1</v>
      </c>
      <c r="E286" s="4" t="s">
        <v>3953</v>
      </c>
      <c r="H286" t="s">
        <v>3990</v>
      </c>
      <c r="I286" t="s">
        <v>3991</v>
      </c>
      <c r="J286" t="s">
        <v>3992</v>
      </c>
    </row>
    <row r="287" spans="1:10" x14ac:dyDescent="0.2">
      <c r="A287" t="str">
        <f>IF(ISNUMBER(SEARCH("¬ß",H287)), RIGHT(H287,LEN(H287)-FIND(" ",H287)), H287)</f>
        <v>19.2-182.15</v>
      </c>
      <c r="B287">
        <v>19.2</v>
      </c>
      <c r="C287" s="4" t="s">
        <v>3140</v>
      </c>
      <c r="D287">
        <v>11.1</v>
      </c>
      <c r="E287" s="4" t="s">
        <v>3953</v>
      </c>
      <c r="H287" t="s">
        <v>3993</v>
      </c>
      <c r="I287" t="s">
        <v>3994</v>
      </c>
      <c r="J287" t="s">
        <v>3995</v>
      </c>
    </row>
    <row r="288" spans="1:10" x14ac:dyDescent="0.2">
      <c r="A288" t="str">
        <f>IF(ISNUMBER(SEARCH("¬ß",H288)), RIGHT(H288,LEN(H288)-FIND(" ",H288)), H288)</f>
        <v>19.2-182.16</v>
      </c>
      <c r="B288">
        <v>19.2</v>
      </c>
      <c r="C288" s="4" t="s">
        <v>3140</v>
      </c>
      <c r="D288">
        <v>11.1</v>
      </c>
      <c r="E288" s="4" t="s">
        <v>3953</v>
      </c>
      <c r="H288" t="s">
        <v>3996</v>
      </c>
      <c r="I288" t="s">
        <v>3997</v>
      </c>
      <c r="J288" t="s">
        <v>3998</v>
      </c>
    </row>
    <row r="289" spans="1:10" x14ac:dyDescent="0.2">
      <c r="A289" t="str">
        <f>IF(ISNUMBER(SEARCH("¬ß",H289)), RIGHT(H289,LEN(H289)-FIND(" ",H289)), H289)</f>
        <v>19.2-183</v>
      </c>
      <c r="B289">
        <v>19.2</v>
      </c>
      <c r="C289" s="4" t="s">
        <v>3140</v>
      </c>
      <c r="D289">
        <v>12</v>
      </c>
      <c r="E289" s="4" t="s">
        <v>3999</v>
      </c>
      <c r="H289" t="s">
        <v>4000</v>
      </c>
      <c r="I289" t="s">
        <v>4001</v>
      </c>
      <c r="J289" t="s">
        <v>4002</v>
      </c>
    </row>
    <row r="290" spans="1:10" x14ac:dyDescent="0.2">
      <c r="A290" t="str">
        <f>IF(ISNUMBER(SEARCH("¬ß",H290)), RIGHT(H290,LEN(H290)-FIND(" ",H290)), H290)</f>
        <v>19.2-183.1</v>
      </c>
      <c r="B290">
        <v>19.2</v>
      </c>
      <c r="C290" s="4" t="s">
        <v>3140</v>
      </c>
      <c r="D290">
        <v>12</v>
      </c>
      <c r="E290" s="4" t="s">
        <v>3999</v>
      </c>
      <c r="H290" t="s">
        <v>4003</v>
      </c>
      <c r="I290" t="s">
        <v>4004</v>
      </c>
      <c r="J290" t="s">
        <v>4005</v>
      </c>
    </row>
    <row r="291" spans="1:10" x14ac:dyDescent="0.2">
      <c r="A291" t="str">
        <f>IF(ISNUMBER(SEARCH("¬ß",H291)), RIGHT(H291,LEN(H291)-FIND(" ",H291)), H291)</f>
        <v>19.2-184</v>
      </c>
      <c r="B291">
        <v>19.2</v>
      </c>
      <c r="C291" s="4" t="s">
        <v>3140</v>
      </c>
      <c r="D291">
        <v>12</v>
      </c>
      <c r="E291" s="4" t="s">
        <v>3999</v>
      </c>
      <c r="H291" t="s">
        <v>4006</v>
      </c>
      <c r="I291" t="s">
        <v>4007</v>
      </c>
      <c r="J291" t="s">
        <v>4008</v>
      </c>
    </row>
    <row r="292" spans="1:10" x14ac:dyDescent="0.2">
      <c r="A292" t="str">
        <f>IF(ISNUMBER(SEARCH("¬ß",H292)), RIGHT(H292,LEN(H292)-FIND(" ",H292)), H292)</f>
        <v>19.2-185</v>
      </c>
      <c r="B292">
        <v>19.2</v>
      </c>
      <c r="C292" s="4" t="s">
        <v>3140</v>
      </c>
      <c r="D292">
        <v>12</v>
      </c>
      <c r="E292" s="4" t="s">
        <v>3999</v>
      </c>
      <c r="H292" t="s">
        <v>4009</v>
      </c>
      <c r="I292" t="s">
        <v>4010</v>
      </c>
      <c r="J292" t="s">
        <v>4011</v>
      </c>
    </row>
    <row r="293" spans="1:10" x14ac:dyDescent="0.2">
      <c r="A293" t="str">
        <f>IF(ISNUMBER(SEARCH("¬ß",H293)), RIGHT(H293,LEN(H293)-FIND(" ",H293)), H293)</f>
        <v>19.2-186</v>
      </c>
      <c r="B293">
        <v>19.2</v>
      </c>
      <c r="C293" s="4" t="s">
        <v>3140</v>
      </c>
      <c r="D293">
        <v>12</v>
      </c>
      <c r="E293" s="4" t="s">
        <v>3999</v>
      </c>
      <c r="H293" t="s">
        <v>4012</v>
      </c>
      <c r="I293" t="s">
        <v>4013</v>
      </c>
      <c r="J293" t="s">
        <v>4014</v>
      </c>
    </row>
    <row r="294" spans="1:10" x14ac:dyDescent="0.2">
      <c r="A294" t="str">
        <f>IF(ISNUMBER(SEARCH("¬ß",H294)), RIGHT(H294,LEN(H294)-FIND(" ",H294)), H294)</f>
        <v>19.2-187</v>
      </c>
      <c r="B294">
        <v>19.2</v>
      </c>
      <c r="C294" s="4" t="s">
        <v>3140</v>
      </c>
      <c r="D294">
        <v>12</v>
      </c>
      <c r="E294" s="4" t="s">
        <v>3999</v>
      </c>
      <c r="H294" t="s">
        <v>4015</v>
      </c>
      <c r="I294" t="s">
        <v>4016</v>
      </c>
      <c r="J294" t="s">
        <v>4017</v>
      </c>
    </row>
    <row r="295" spans="1:10" x14ac:dyDescent="0.2">
      <c r="A295" t="str">
        <f>IF(ISNUMBER(SEARCH("¬ß",H295)), RIGHT(H295,LEN(H295)-FIND(" ",H295)), H295)</f>
        <v>19.2-187.01</v>
      </c>
      <c r="B295">
        <v>19.2</v>
      </c>
      <c r="C295" s="4" t="s">
        <v>3140</v>
      </c>
      <c r="D295">
        <v>12</v>
      </c>
      <c r="E295" s="4" t="s">
        <v>3999</v>
      </c>
      <c r="H295" t="s">
        <v>4018</v>
      </c>
      <c r="I295" t="s">
        <v>4019</v>
      </c>
      <c r="J295" t="s">
        <v>4020</v>
      </c>
    </row>
    <row r="296" spans="1:10" x14ac:dyDescent="0.2">
      <c r="A296" t="str">
        <f>IF(ISNUMBER(SEARCH("¬ß",H296)), RIGHT(H296,LEN(H296)-FIND(" ",H296)), H296)</f>
        <v>19.2-187.02</v>
      </c>
      <c r="B296">
        <v>19.2</v>
      </c>
      <c r="C296" s="4" t="s">
        <v>3140</v>
      </c>
      <c r="D296">
        <v>12</v>
      </c>
      <c r="E296" s="4" t="s">
        <v>3999</v>
      </c>
      <c r="H296" t="s">
        <v>4021</v>
      </c>
      <c r="I296" t="s">
        <v>4022</v>
      </c>
      <c r="J296" t="s">
        <v>4023</v>
      </c>
    </row>
    <row r="297" spans="1:10" x14ac:dyDescent="0.2">
      <c r="A297" t="str">
        <f>IF(ISNUMBER(SEARCH("¬ß",H297)), RIGHT(H297,LEN(H297)-FIND(" ",H297)), H297)</f>
        <v>19.2-187.1</v>
      </c>
      <c r="B297">
        <v>19.2</v>
      </c>
      <c r="C297" s="4" t="s">
        <v>3140</v>
      </c>
      <c r="D297">
        <v>12</v>
      </c>
      <c r="E297" s="4" t="s">
        <v>3999</v>
      </c>
      <c r="H297" t="s">
        <v>4024</v>
      </c>
      <c r="I297" t="s">
        <v>4025</v>
      </c>
      <c r="J297" t="s">
        <v>4026</v>
      </c>
    </row>
    <row r="298" spans="1:10" x14ac:dyDescent="0.2">
      <c r="A298" t="str">
        <f>IF(ISNUMBER(SEARCH("¬ß",H298)), RIGHT(H298,LEN(H298)-FIND(" ",H298)), H298)</f>
        <v>19.2-187.2</v>
      </c>
      <c r="B298">
        <v>19.2</v>
      </c>
      <c r="C298" s="4" t="s">
        <v>3140</v>
      </c>
      <c r="D298">
        <v>12</v>
      </c>
      <c r="E298" s="4" t="s">
        <v>3999</v>
      </c>
      <c r="H298" t="s">
        <v>4027</v>
      </c>
      <c r="I298" t="s">
        <v>4028</v>
      </c>
      <c r="J298" t="s">
        <v>4029</v>
      </c>
    </row>
    <row r="299" spans="1:10" x14ac:dyDescent="0.2">
      <c r="A299" t="str">
        <f>IF(ISNUMBER(SEARCH("¬ß",H299)), RIGHT(H299,LEN(H299)-FIND(" ",H299)), H299)</f>
        <v>19.2-188</v>
      </c>
      <c r="B299">
        <v>19.2</v>
      </c>
      <c r="C299" s="4" t="s">
        <v>3140</v>
      </c>
      <c r="D299">
        <v>12</v>
      </c>
      <c r="E299" s="4" t="s">
        <v>3999</v>
      </c>
      <c r="H299" t="s">
        <v>4030</v>
      </c>
      <c r="I299" t="s">
        <v>4031</v>
      </c>
      <c r="J299" t="s">
        <v>4032</v>
      </c>
    </row>
    <row r="300" spans="1:10" x14ac:dyDescent="0.2">
      <c r="A300" t="str">
        <f>IF(ISNUMBER(SEARCH("¬ß",H300)), RIGHT(H300,LEN(H300)-FIND(" ",H300)), H300)</f>
        <v>19.2-188.1</v>
      </c>
      <c r="B300">
        <v>19.2</v>
      </c>
      <c r="C300" s="4" t="s">
        <v>3140</v>
      </c>
      <c r="D300">
        <v>12</v>
      </c>
      <c r="E300" s="4" t="s">
        <v>3999</v>
      </c>
      <c r="H300" t="s">
        <v>4033</v>
      </c>
      <c r="I300" t="s">
        <v>4034</v>
      </c>
      <c r="J300" t="s">
        <v>4035</v>
      </c>
    </row>
    <row r="301" spans="1:10" x14ac:dyDescent="0.2">
      <c r="A301" t="str">
        <f>IF(ISNUMBER(SEARCH("¬ß",H301)), RIGHT(H301,LEN(H301)-FIND(" ",H301)), H301)</f>
        <v>19.2-188.2</v>
      </c>
      <c r="B301">
        <v>19.2</v>
      </c>
      <c r="C301" s="4" t="s">
        <v>3140</v>
      </c>
      <c r="D301">
        <v>12</v>
      </c>
      <c r="E301" s="4" t="s">
        <v>3999</v>
      </c>
      <c r="H301" t="s">
        <v>4036</v>
      </c>
      <c r="I301" t="s">
        <v>4037</v>
      </c>
      <c r="J301" t="s">
        <v>4038</v>
      </c>
    </row>
    <row r="302" spans="1:10" x14ac:dyDescent="0.2">
      <c r="A302" t="str">
        <f>IF(ISNUMBER(SEARCH("¬ß",H302)), RIGHT(H302,LEN(H302)-FIND(" ",H302)), H302)</f>
        <v>19.2-188.3</v>
      </c>
      <c r="B302">
        <v>19.2</v>
      </c>
      <c r="C302" s="4" t="s">
        <v>3140</v>
      </c>
      <c r="D302">
        <v>12</v>
      </c>
      <c r="E302" s="4" t="s">
        <v>3999</v>
      </c>
      <c r="H302" t="s">
        <v>4039</v>
      </c>
      <c r="I302" t="s">
        <v>4040</v>
      </c>
      <c r="J302" t="s">
        <v>4041</v>
      </c>
    </row>
    <row r="303" spans="1:10" x14ac:dyDescent="0.2">
      <c r="A303" t="str">
        <f>IF(ISNUMBER(SEARCH("¬ß",H303)), RIGHT(H303,LEN(H303)-FIND(" ",H303)), H303)</f>
        <v>19.2-189</v>
      </c>
      <c r="B303">
        <v>19.2</v>
      </c>
      <c r="C303" s="4" t="s">
        <v>3140</v>
      </c>
      <c r="D303">
        <v>12</v>
      </c>
      <c r="E303" s="4" t="s">
        <v>3999</v>
      </c>
      <c r="H303" t="s">
        <v>4042</v>
      </c>
      <c r="I303" t="s">
        <v>4043</v>
      </c>
      <c r="J303" t="s">
        <v>4044</v>
      </c>
    </row>
    <row r="304" spans="1:10" x14ac:dyDescent="0.2">
      <c r="A304" t="str">
        <f>IF(ISNUMBER(SEARCH("¬ß",H304)), RIGHT(H304,LEN(H304)-FIND(" ",H304)), H304)</f>
        <v>19.2-190</v>
      </c>
      <c r="B304">
        <v>19.2</v>
      </c>
      <c r="C304" s="4" t="s">
        <v>3140</v>
      </c>
      <c r="D304">
        <v>12</v>
      </c>
      <c r="E304" s="4" t="s">
        <v>3999</v>
      </c>
      <c r="H304" t="s">
        <v>4045</v>
      </c>
      <c r="I304" t="s">
        <v>4046</v>
      </c>
      <c r="J304" t="s">
        <v>4047</v>
      </c>
    </row>
    <row r="305" spans="1:10" x14ac:dyDescent="0.2">
      <c r="A305" t="str">
        <f>IF(ISNUMBER(SEARCH("¬ß",H305)), RIGHT(H305,LEN(H305)-FIND(" ",H305)), H305)</f>
        <v>19.2-190.1</v>
      </c>
      <c r="B305">
        <v>19.2</v>
      </c>
      <c r="C305" s="4" t="s">
        <v>3140</v>
      </c>
      <c r="D305">
        <v>12</v>
      </c>
      <c r="E305" s="4" t="s">
        <v>3999</v>
      </c>
      <c r="H305" t="s">
        <v>4048</v>
      </c>
      <c r="I305" t="s">
        <v>4049</v>
      </c>
      <c r="J305" t="s">
        <v>4050</v>
      </c>
    </row>
    <row r="306" spans="1:10" x14ac:dyDescent="0.2">
      <c r="A306" t="str">
        <f>IF(ISNUMBER(SEARCH("¬ß",H306)), RIGHT(H306,LEN(H306)-FIND(" ",H306)), H306)</f>
        <v>19.2-190.2</v>
      </c>
      <c r="B306">
        <v>19.2</v>
      </c>
      <c r="C306" s="4" t="s">
        <v>3140</v>
      </c>
      <c r="D306">
        <v>12</v>
      </c>
      <c r="E306" s="4" t="s">
        <v>3999</v>
      </c>
      <c r="H306" t="s">
        <v>4051</v>
      </c>
      <c r="I306" t="s">
        <v>4052</v>
      </c>
      <c r="J306" t="s">
        <v>4053</v>
      </c>
    </row>
    <row r="307" spans="1:10" x14ac:dyDescent="0.2">
      <c r="A307" t="str">
        <f>IF(ISNUMBER(SEARCH("¬ß",H307)), RIGHT(H307,LEN(H307)-FIND(" ",H307)), H307)</f>
        <v>19.2-191</v>
      </c>
      <c r="B307">
        <v>19.2</v>
      </c>
      <c r="C307" s="4" t="s">
        <v>3140</v>
      </c>
      <c r="D307">
        <v>13</v>
      </c>
      <c r="E307" s="4" t="s">
        <v>4054</v>
      </c>
      <c r="F307">
        <v>1</v>
      </c>
      <c r="G307" t="s">
        <v>450</v>
      </c>
      <c r="H307" t="s">
        <v>4055</v>
      </c>
      <c r="I307" t="s">
        <v>4056</v>
      </c>
      <c r="J307" t="s">
        <v>4057</v>
      </c>
    </row>
    <row r="308" spans="1:10" x14ac:dyDescent="0.2">
      <c r="A308" t="str">
        <f>IF(ISNUMBER(SEARCH("¬ß",H308)), RIGHT(H308,LEN(H308)-FIND(" ",H308)), H308)</f>
        <v>19.2-192</v>
      </c>
      <c r="B308">
        <v>19.2</v>
      </c>
      <c r="C308" s="4" t="s">
        <v>3140</v>
      </c>
      <c r="D308">
        <v>13</v>
      </c>
      <c r="E308" s="4" t="s">
        <v>4054</v>
      </c>
      <c r="F308">
        <v>1</v>
      </c>
      <c r="G308" t="s">
        <v>450</v>
      </c>
      <c r="H308" t="s">
        <v>4058</v>
      </c>
      <c r="I308" t="s">
        <v>4059</v>
      </c>
      <c r="J308" t="s">
        <v>4060</v>
      </c>
    </row>
    <row r="309" spans="1:10" x14ac:dyDescent="0.2">
      <c r="A309" t="str">
        <f>IF(ISNUMBER(SEARCH("¬ß",H309)), RIGHT(H309,LEN(H309)-FIND(" ",H309)), H309)</f>
        <v>19.2-192.1</v>
      </c>
      <c r="B309">
        <v>19.2</v>
      </c>
      <c r="C309" s="4" t="s">
        <v>3140</v>
      </c>
      <c r="D309">
        <v>13</v>
      </c>
      <c r="E309" s="4" t="s">
        <v>4054</v>
      </c>
      <c r="F309">
        <v>1</v>
      </c>
      <c r="G309" t="s">
        <v>450</v>
      </c>
      <c r="H309" t="s">
        <v>4061</v>
      </c>
      <c r="I309" t="s">
        <v>4062</v>
      </c>
      <c r="J309" t="s">
        <v>4063</v>
      </c>
    </row>
    <row r="310" spans="1:10" x14ac:dyDescent="0.2">
      <c r="A310" t="str">
        <f>IF(ISNUMBER(SEARCH("¬ß",H310)), RIGHT(H310,LEN(H310)-FIND(" ",H310)), H310)</f>
        <v>19.2-193</v>
      </c>
      <c r="B310">
        <v>19.2</v>
      </c>
      <c r="C310" s="4" t="s">
        <v>3140</v>
      </c>
      <c r="D310">
        <v>13</v>
      </c>
      <c r="E310" s="4" t="s">
        <v>4054</v>
      </c>
      <c r="F310">
        <v>2</v>
      </c>
      <c r="G310" t="s">
        <v>4064</v>
      </c>
      <c r="H310" t="s">
        <v>4065</v>
      </c>
      <c r="I310" t="s">
        <v>4066</v>
      </c>
      <c r="J310" t="s">
        <v>4067</v>
      </c>
    </row>
    <row r="311" spans="1:10" x14ac:dyDescent="0.2">
      <c r="A311" t="str">
        <f>IF(ISNUMBER(SEARCH("¬ß",H311)), RIGHT(H311,LEN(H311)-FIND(" ",H311)), H311)</f>
        <v>19.2-194</v>
      </c>
      <c r="B311">
        <v>19.2</v>
      </c>
      <c r="C311" s="4" t="s">
        <v>3140</v>
      </c>
      <c r="D311">
        <v>13</v>
      </c>
      <c r="E311" s="4" t="s">
        <v>4054</v>
      </c>
      <c r="F311">
        <v>2</v>
      </c>
      <c r="G311" t="s">
        <v>4064</v>
      </c>
      <c r="H311" t="s">
        <v>4068</v>
      </c>
      <c r="I311" t="s">
        <v>4069</v>
      </c>
      <c r="J311" t="s">
        <v>4070</v>
      </c>
    </row>
    <row r="312" spans="1:10" x14ac:dyDescent="0.2">
      <c r="A312" t="str">
        <f>IF(ISNUMBER(SEARCH("¬ß",H312)), RIGHT(H312,LEN(H312)-FIND(" ",H312)), H312)</f>
        <v>19.2-195</v>
      </c>
      <c r="B312">
        <v>19.2</v>
      </c>
      <c r="C312" s="4" t="s">
        <v>3140</v>
      </c>
      <c r="D312">
        <v>13</v>
      </c>
      <c r="E312" s="4" t="s">
        <v>4054</v>
      </c>
      <c r="F312">
        <v>2</v>
      </c>
      <c r="G312" t="s">
        <v>4064</v>
      </c>
      <c r="H312" t="s">
        <v>4071</v>
      </c>
      <c r="I312" t="s">
        <v>4072</v>
      </c>
      <c r="J312" t="s">
        <v>4073</v>
      </c>
    </row>
    <row r="313" spans="1:10" x14ac:dyDescent="0.2">
      <c r="A313" t="str">
        <f>IF(ISNUMBER(SEARCH("¬ß",H313)), RIGHT(H313,LEN(H313)-FIND(" ",H313)), H313)</f>
        <v>19.2-196</v>
      </c>
      <c r="B313">
        <v>19.2</v>
      </c>
      <c r="C313" s="4" t="s">
        <v>3140</v>
      </c>
      <c r="D313">
        <v>13</v>
      </c>
      <c r="E313" s="4" t="s">
        <v>4054</v>
      </c>
      <c r="F313">
        <v>2</v>
      </c>
      <c r="G313" t="s">
        <v>4064</v>
      </c>
      <c r="H313" t="s">
        <v>4074</v>
      </c>
      <c r="I313" t="s">
        <v>4075</v>
      </c>
      <c r="J313" t="s">
        <v>4076</v>
      </c>
    </row>
    <row r="314" spans="1:10" x14ac:dyDescent="0.2">
      <c r="A314" t="str">
        <f>IF(ISNUMBER(SEARCH("¬ß",H314)), RIGHT(H314,LEN(H314)-FIND(" ",H314)), H314)</f>
        <v>19.2-197</v>
      </c>
      <c r="B314">
        <v>19.2</v>
      </c>
      <c r="C314" s="4" t="s">
        <v>3140</v>
      </c>
      <c r="D314">
        <v>13</v>
      </c>
      <c r="E314" s="4" t="s">
        <v>4054</v>
      </c>
      <c r="F314">
        <v>2</v>
      </c>
      <c r="G314" t="s">
        <v>4064</v>
      </c>
      <c r="H314" t="s">
        <v>4077</v>
      </c>
      <c r="I314" t="s">
        <v>4078</v>
      </c>
      <c r="J314" t="s">
        <v>4079</v>
      </c>
    </row>
    <row r="315" spans="1:10" x14ac:dyDescent="0.2">
      <c r="A315" t="str">
        <f>IF(ISNUMBER(SEARCH("¬ß",H315)), RIGHT(H315,LEN(H315)-FIND(" ",H315)), H315)</f>
        <v>19.2-198</v>
      </c>
      <c r="B315">
        <v>19.2</v>
      </c>
      <c r="C315" s="4" t="s">
        <v>3140</v>
      </c>
      <c r="D315">
        <v>13</v>
      </c>
      <c r="E315" s="4" t="s">
        <v>4054</v>
      </c>
      <c r="F315">
        <v>2</v>
      </c>
      <c r="G315" t="s">
        <v>4064</v>
      </c>
      <c r="H315" t="s">
        <v>4080</v>
      </c>
      <c r="I315" t="s">
        <v>4081</v>
      </c>
      <c r="J315" t="s">
        <v>4082</v>
      </c>
    </row>
    <row r="316" spans="1:10" x14ac:dyDescent="0.2">
      <c r="A316" t="str">
        <f>IF(ISNUMBER(SEARCH("¬ß",H316)), RIGHT(H316,LEN(H316)-FIND(" ",H316)), H316)</f>
        <v>19.2-199</v>
      </c>
      <c r="B316">
        <v>19.2</v>
      </c>
      <c r="C316" s="4" t="s">
        <v>3140</v>
      </c>
      <c r="D316">
        <v>13</v>
      </c>
      <c r="E316" s="4" t="s">
        <v>4054</v>
      </c>
      <c r="F316">
        <v>2</v>
      </c>
      <c r="G316" t="s">
        <v>4064</v>
      </c>
      <c r="H316" t="s">
        <v>4083</v>
      </c>
      <c r="I316" t="s">
        <v>4084</v>
      </c>
      <c r="J316" t="s">
        <v>4085</v>
      </c>
    </row>
    <row r="317" spans="1:10" x14ac:dyDescent="0.2">
      <c r="A317" t="str">
        <f>IF(ISNUMBER(SEARCH("¬ß",H317)), RIGHT(H317,LEN(H317)-FIND(" ",H317)), H317)</f>
        <v>19.2-200</v>
      </c>
      <c r="B317">
        <v>19.2</v>
      </c>
      <c r="C317" s="4" t="s">
        <v>3140</v>
      </c>
      <c r="D317">
        <v>13</v>
      </c>
      <c r="E317" s="4" t="s">
        <v>4054</v>
      </c>
      <c r="F317">
        <v>2</v>
      </c>
      <c r="G317" t="s">
        <v>4064</v>
      </c>
      <c r="H317" t="s">
        <v>4086</v>
      </c>
      <c r="I317" t="s">
        <v>4087</v>
      </c>
      <c r="J317" t="s">
        <v>4088</v>
      </c>
    </row>
    <row r="318" spans="1:10" x14ac:dyDescent="0.2">
      <c r="A318" t="str">
        <f>IF(ISNUMBER(SEARCH("¬ß",H318)), RIGHT(H318,LEN(H318)-FIND(" ",H318)), H318)</f>
        <v>19.2-201</v>
      </c>
      <c r="B318">
        <v>19.2</v>
      </c>
      <c r="C318" s="4" t="s">
        <v>3140</v>
      </c>
      <c r="D318">
        <v>13</v>
      </c>
      <c r="E318" s="4" t="s">
        <v>4054</v>
      </c>
      <c r="F318">
        <v>2</v>
      </c>
      <c r="G318" t="s">
        <v>4064</v>
      </c>
      <c r="H318" t="s">
        <v>4089</v>
      </c>
      <c r="I318" t="s">
        <v>4090</v>
      </c>
      <c r="J318" t="s">
        <v>4091</v>
      </c>
    </row>
    <row r="319" spans="1:10" x14ac:dyDescent="0.2">
      <c r="A319" t="str">
        <f>IF(ISNUMBER(SEARCH("¬ß",H319)), RIGHT(H319,LEN(H319)-FIND(" ",H319)), H319)</f>
        <v>19.2-202</v>
      </c>
      <c r="B319">
        <v>19.2</v>
      </c>
      <c r="C319" s="4" t="s">
        <v>3140</v>
      </c>
      <c r="D319">
        <v>13</v>
      </c>
      <c r="E319" s="4" t="s">
        <v>4054</v>
      </c>
      <c r="F319">
        <v>2</v>
      </c>
      <c r="G319" t="s">
        <v>4064</v>
      </c>
      <c r="H319" t="s">
        <v>4092</v>
      </c>
      <c r="I319" t="s">
        <v>4093</v>
      </c>
      <c r="J319" t="s">
        <v>4094</v>
      </c>
    </row>
    <row r="320" spans="1:10" x14ac:dyDescent="0.2">
      <c r="A320" t="str">
        <f>IF(ISNUMBER(SEARCH("¬ß",H320)), RIGHT(H320,LEN(H320)-FIND(" ",H320)), H320)</f>
        <v>19.2-203</v>
      </c>
      <c r="B320">
        <v>19.2</v>
      </c>
      <c r="C320" s="4" t="s">
        <v>3140</v>
      </c>
      <c r="D320">
        <v>13</v>
      </c>
      <c r="E320" s="4" t="s">
        <v>4054</v>
      </c>
      <c r="F320">
        <v>2</v>
      </c>
      <c r="G320" t="s">
        <v>4064</v>
      </c>
      <c r="H320" t="s">
        <v>4095</v>
      </c>
      <c r="I320" t="s">
        <v>4096</v>
      </c>
      <c r="J320" t="s">
        <v>4097</v>
      </c>
    </row>
    <row r="321" spans="1:10" x14ac:dyDescent="0.2">
      <c r="A321" t="str">
        <f>IF(ISNUMBER(SEARCH("¬ß",H321)), RIGHT(H321,LEN(H321)-FIND(" ",H321)), H321)</f>
        <v>19.2-204</v>
      </c>
      <c r="B321">
        <v>19.2</v>
      </c>
      <c r="C321" s="4" t="s">
        <v>3140</v>
      </c>
      <c r="D321">
        <v>13</v>
      </c>
      <c r="E321" s="4" t="s">
        <v>4054</v>
      </c>
      <c r="F321">
        <v>2</v>
      </c>
      <c r="G321" t="s">
        <v>4064</v>
      </c>
      <c r="H321" t="s">
        <v>4098</v>
      </c>
      <c r="I321" t="s">
        <v>4099</v>
      </c>
      <c r="J321" t="s">
        <v>4100</v>
      </c>
    </row>
    <row r="322" spans="1:10" x14ac:dyDescent="0.2">
      <c r="A322" t="str">
        <f>IF(ISNUMBER(SEARCH("¬ß",H322)), RIGHT(H322,LEN(H322)-FIND(" ",H322)), H322)</f>
        <v>19.2-205</v>
      </c>
      <c r="B322">
        <v>19.2</v>
      </c>
      <c r="C322" s="4" t="s">
        <v>3140</v>
      </c>
      <c r="D322">
        <v>13</v>
      </c>
      <c r="E322" s="4" t="s">
        <v>4054</v>
      </c>
      <c r="F322">
        <v>2</v>
      </c>
      <c r="G322" t="s">
        <v>4064</v>
      </c>
      <c r="H322" t="s">
        <v>4101</v>
      </c>
      <c r="I322" t="s">
        <v>4102</v>
      </c>
      <c r="J322" t="s">
        <v>4103</v>
      </c>
    </row>
    <row r="323" spans="1:10" x14ac:dyDescent="0.2">
      <c r="A323" t="str">
        <f>IF(ISNUMBER(SEARCH("¬ß",H323)), RIGHT(H323,LEN(H323)-FIND(" ",H323)), H323)</f>
        <v>19.2-206</v>
      </c>
      <c r="B323">
        <v>19.2</v>
      </c>
      <c r="C323" s="4" t="s">
        <v>3140</v>
      </c>
      <c r="D323">
        <v>13</v>
      </c>
      <c r="E323" s="4" t="s">
        <v>4054</v>
      </c>
      <c r="F323">
        <v>3</v>
      </c>
      <c r="G323" t="s">
        <v>4104</v>
      </c>
      <c r="H323" t="s">
        <v>4105</v>
      </c>
      <c r="I323" t="s">
        <v>4106</v>
      </c>
      <c r="J323" t="s">
        <v>4107</v>
      </c>
    </row>
    <row r="324" spans="1:10" x14ac:dyDescent="0.2">
      <c r="A324" t="str">
        <f>IF(ISNUMBER(SEARCH("¬ß",H324)), RIGHT(H324,LEN(H324)-FIND(" ",H324)), H324)</f>
        <v>19.2-207</v>
      </c>
      <c r="B324">
        <v>19.2</v>
      </c>
      <c r="C324" s="4" t="s">
        <v>3140</v>
      </c>
      <c r="D324">
        <v>13</v>
      </c>
      <c r="E324" s="4" t="s">
        <v>4054</v>
      </c>
      <c r="F324">
        <v>3</v>
      </c>
      <c r="G324" t="s">
        <v>4104</v>
      </c>
      <c r="H324" t="s">
        <v>4108</v>
      </c>
      <c r="I324" t="s">
        <v>4109</v>
      </c>
      <c r="J324" t="s">
        <v>4110</v>
      </c>
    </row>
    <row r="325" spans="1:10" x14ac:dyDescent="0.2">
      <c r="A325" t="str">
        <f>IF(ISNUMBER(SEARCH("¬ß",H325)), RIGHT(H325,LEN(H325)-FIND(" ",H325)), H325)</f>
        <v>19.2-208</v>
      </c>
      <c r="B325">
        <v>19.2</v>
      </c>
      <c r="C325" s="4" t="s">
        <v>3140</v>
      </c>
      <c r="D325">
        <v>13</v>
      </c>
      <c r="E325" s="4" t="s">
        <v>4054</v>
      </c>
      <c r="F325">
        <v>3</v>
      </c>
      <c r="G325" t="s">
        <v>4104</v>
      </c>
      <c r="H325" t="s">
        <v>4111</v>
      </c>
      <c r="I325" t="s">
        <v>4112</v>
      </c>
      <c r="J325" t="s">
        <v>4113</v>
      </c>
    </row>
    <row r="326" spans="1:10" x14ac:dyDescent="0.2">
      <c r="A326" t="str">
        <f>IF(ISNUMBER(SEARCH("¬ß",H326)), RIGHT(H326,LEN(H326)-FIND(" ",H326)), H326)</f>
        <v>19.2-209</v>
      </c>
      <c r="B326">
        <v>19.2</v>
      </c>
      <c r="C326" s="4" t="s">
        <v>3140</v>
      </c>
      <c r="D326">
        <v>13</v>
      </c>
      <c r="E326" s="4" t="s">
        <v>4054</v>
      </c>
      <c r="F326">
        <v>3</v>
      </c>
      <c r="G326" t="s">
        <v>4104</v>
      </c>
      <c r="H326" t="s">
        <v>4114</v>
      </c>
      <c r="I326" t="s">
        <v>4115</v>
      </c>
      <c r="J326" t="s">
        <v>4116</v>
      </c>
    </row>
    <row r="327" spans="1:10" x14ac:dyDescent="0.2">
      <c r="A327" t="str">
        <f>IF(ISNUMBER(SEARCH("¬ß",H327)), RIGHT(H327,LEN(H327)-FIND(" ",H327)), H327)</f>
        <v>19.2-210</v>
      </c>
      <c r="B327">
        <v>19.2</v>
      </c>
      <c r="C327" s="4" t="s">
        <v>3140</v>
      </c>
      <c r="D327">
        <v>13</v>
      </c>
      <c r="E327" s="4" t="s">
        <v>4054</v>
      </c>
      <c r="F327">
        <v>3</v>
      </c>
      <c r="G327" t="s">
        <v>4104</v>
      </c>
      <c r="H327" t="s">
        <v>4117</v>
      </c>
      <c r="I327" t="s">
        <v>4118</v>
      </c>
      <c r="J327" t="s">
        <v>4119</v>
      </c>
    </row>
    <row r="328" spans="1:10" x14ac:dyDescent="0.2">
      <c r="A328" t="str">
        <f>IF(ISNUMBER(SEARCH("¬ß",H328)), RIGHT(H328,LEN(H328)-FIND(" ",H328)), H328)</f>
        <v>19.2-211</v>
      </c>
      <c r="B328">
        <v>19.2</v>
      </c>
      <c r="C328" s="4" t="s">
        <v>3140</v>
      </c>
      <c r="D328">
        <v>13</v>
      </c>
      <c r="E328" s="4" t="s">
        <v>4054</v>
      </c>
      <c r="F328">
        <v>3</v>
      </c>
      <c r="G328" t="s">
        <v>4104</v>
      </c>
      <c r="H328" t="s">
        <v>4120</v>
      </c>
      <c r="I328" t="s">
        <v>4121</v>
      </c>
      <c r="J328" t="s">
        <v>4122</v>
      </c>
    </row>
    <row r="329" spans="1:10" x14ac:dyDescent="0.2">
      <c r="A329" t="str">
        <f>IF(ISNUMBER(SEARCH("¬ß",H329)), RIGHT(H329,LEN(H329)-FIND(" ",H329)), H329)</f>
        <v>19.2-212</v>
      </c>
      <c r="B329">
        <v>19.2</v>
      </c>
      <c r="C329" s="4" t="s">
        <v>3140</v>
      </c>
      <c r="D329">
        <v>13</v>
      </c>
      <c r="E329" s="4" t="s">
        <v>4054</v>
      </c>
      <c r="F329">
        <v>3</v>
      </c>
      <c r="G329" t="s">
        <v>4104</v>
      </c>
      <c r="H329" t="s">
        <v>4123</v>
      </c>
      <c r="I329" t="s">
        <v>4124</v>
      </c>
      <c r="J329" t="s">
        <v>4125</v>
      </c>
    </row>
    <row r="330" spans="1:10" x14ac:dyDescent="0.2">
      <c r="A330" t="str">
        <f>IF(ISNUMBER(SEARCH("¬ß",H330)), RIGHT(H330,LEN(H330)-FIND(" ",H330)), H330)</f>
        <v>19.2-213</v>
      </c>
      <c r="B330">
        <v>19.2</v>
      </c>
      <c r="C330" s="4" t="s">
        <v>3140</v>
      </c>
      <c r="D330">
        <v>13</v>
      </c>
      <c r="E330" s="4" t="s">
        <v>4054</v>
      </c>
      <c r="F330">
        <v>3</v>
      </c>
      <c r="G330" t="s">
        <v>4104</v>
      </c>
      <c r="H330" t="s">
        <v>4126</v>
      </c>
      <c r="I330" t="s">
        <v>4127</v>
      </c>
      <c r="J330" t="s">
        <v>4128</v>
      </c>
    </row>
    <row r="331" spans="1:10" x14ac:dyDescent="0.2">
      <c r="A331" t="str">
        <f>IF(ISNUMBER(SEARCH("¬ß",H331)), RIGHT(H331,LEN(H331)-FIND(" ",H331)), H331)</f>
        <v>19.2-213.1</v>
      </c>
      <c r="B331">
        <v>19.2</v>
      </c>
      <c r="C331" s="4" t="s">
        <v>3140</v>
      </c>
      <c r="D331">
        <v>13</v>
      </c>
      <c r="E331" s="4" t="s">
        <v>4054</v>
      </c>
      <c r="F331">
        <v>3</v>
      </c>
      <c r="G331" t="s">
        <v>4104</v>
      </c>
      <c r="H331" t="s">
        <v>4129</v>
      </c>
      <c r="I331" t="s">
        <v>4130</v>
      </c>
      <c r="J331" t="s">
        <v>4131</v>
      </c>
    </row>
    <row r="332" spans="1:10" x14ac:dyDescent="0.2">
      <c r="A332" t="str">
        <f>IF(ISNUMBER(SEARCH("¬ß",H332)), RIGHT(H332,LEN(H332)-FIND(" ",H332)), H332)</f>
        <v>19.2-214</v>
      </c>
      <c r="B332">
        <v>19.2</v>
      </c>
      <c r="C332" s="4" t="s">
        <v>3140</v>
      </c>
      <c r="D332">
        <v>13</v>
      </c>
      <c r="E332" s="4" t="s">
        <v>4054</v>
      </c>
      <c r="F332">
        <v>3</v>
      </c>
      <c r="G332" t="s">
        <v>4104</v>
      </c>
      <c r="H332" t="s">
        <v>4132</v>
      </c>
      <c r="I332" t="s">
        <v>4133</v>
      </c>
      <c r="J332" t="s">
        <v>4134</v>
      </c>
    </row>
    <row r="333" spans="1:10" x14ac:dyDescent="0.2">
      <c r="A333" t="str">
        <f>IF(ISNUMBER(SEARCH("¬ß",H333)), RIGHT(H333,LEN(H333)-FIND(" ",H333)), H333)</f>
        <v>19.2-215</v>
      </c>
      <c r="B333">
        <v>19.2</v>
      </c>
      <c r="C333" s="4" t="s">
        <v>3140</v>
      </c>
      <c r="D333">
        <v>13</v>
      </c>
      <c r="E333" s="4" t="s">
        <v>4054</v>
      </c>
      <c r="F333">
        <v>3</v>
      </c>
      <c r="G333" t="s">
        <v>4104</v>
      </c>
      <c r="H333" t="s">
        <v>4135</v>
      </c>
      <c r="I333" t="s">
        <v>4136</v>
      </c>
      <c r="J333" t="s">
        <v>4137</v>
      </c>
    </row>
    <row r="334" spans="1:10" x14ac:dyDescent="0.2">
      <c r="A334" t="str">
        <f>IF(ISNUMBER(SEARCH("¬ß",H334)), RIGHT(H334,LEN(H334)-FIND(" ",H334)), H334)</f>
        <v>19.2-215.1</v>
      </c>
      <c r="B334">
        <v>19.2</v>
      </c>
      <c r="C334" s="4" t="s">
        <v>3140</v>
      </c>
      <c r="D334">
        <v>13</v>
      </c>
      <c r="E334" s="4" t="s">
        <v>4054</v>
      </c>
      <c r="F334">
        <v>4</v>
      </c>
      <c r="G334" t="s">
        <v>4138</v>
      </c>
      <c r="H334" t="s">
        <v>4139</v>
      </c>
      <c r="I334" t="s">
        <v>4140</v>
      </c>
      <c r="J334" t="s">
        <v>4141</v>
      </c>
    </row>
    <row r="335" spans="1:10" x14ac:dyDescent="0.2">
      <c r="A335" t="str">
        <f>IF(ISNUMBER(SEARCH("¬ß",H335)), RIGHT(H335,LEN(H335)-FIND(" ",H335)), H335)</f>
        <v>19.2-215.2</v>
      </c>
      <c r="B335">
        <v>19.2</v>
      </c>
      <c r="C335" s="4" t="s">
        <v>3140</v>
      </c>
      <c r="D335">
        <v>13</v>
      </c>
      <c r="E335" s="4" t="s">
        <v>4054</v>
      </c>
      <c r="F335">
        <v>4</v>
      </c>
      <c r="G335" t="s">
        <v>4138</v>
      </c>
      <c r="H335" t="s">
        <v>4142</v>
      </c>
      <c r="I335" t="s">
        <v>4143</v>
      </c>
      <c r="J335" t="s">
        <v>4144</v>
      </c>
    </row>
    <row r="336" spans="1:10" x14ac:dyDescent="0.2">
      <c r="A336" t="str">
        <f>IF(ISNUMBER(SEARCH("¬ß",H336)), RIGHT(H336,LEN(H336)-FIND(" ",H336)), H336)</f>
        <v>19.2-215.3</v>
      </c>
      <c r="B336">
        <v>19.2</v>
      </c>
      <c r="C336" s="4" t="s">
        <v>3140</v>
      </c>
      <c r="D336">
        <v>13</v>
      </c>
      <c r="E336" s="4" t="s">
        <v>4054</v>
      </c>
      <c r="F336">
        <v>4</v>
      </c>
      <c r="G336" t="s">
        <v>4138</v>
      </c>
      <c r="H336" t="s">
        <v>4145</v>
      </c>
      <c r="I336" t="s">
        <v>4146</v>
      </c>
      <c r="J336" t="s">
        <v>4147</v>
      </c>
    </row>
    <row r="337" spans="1:10" x14ac:dyDescent="0.2">
      <c r="A337" t="str">
        <f>IF(ISNUMBER(SEARCH("¬ß",H337)), RIGHT(H337,LEN(H337)-FIND(" ",H337)), H337)</f>
        <v>19.2-215.4</v>
      </c>
      <c r="B337">
        <v>19.2</v>
      </c>
      <c r="C337" s="4" t="s">
        <v>3140</v>
      </c>
      <c r="D337">
        <v>13</v>
      </c>
      <c r="E337" s="4" t="s">
        <v>4054</v>
      </c>
      <c r="F337">
        <v>4</v>
      </c>
      <c r="G337" t="s">
        <v>4138</v>
      </c>
      <c r="H337" t="s">
        <v>4148</v>
      </c>
      <c r="I337" t="s">
        <v>4149</v>
      </c>
      <c r="J337" t="s">
        <v>4150</v>
      </c>
    </row>
    <row r="338" spans="1:10" x14ac:dyDescent="0.2">
      <c r="A338" t="str">
        <f>IF(ISNUMBER(SEARCH("¬ß",H338)), RIGHT(H338,LEN(H338)-FIND(" ",H338)), H338)</f>
        <v>19.2-215.5</v>
      </c>
      <c r="B338">
        <v>19.2</v>
      </c>
      <c r="C338" s="4" t="s">
        <v>3140</v>
      </c>
      <c r="D338">
        <v>13</v>
      </c>
      <c r="E338" s="4" t="s">
        <v>4054</v>
      </c>
      <c r="F338">
        <v>4</v>
      </c>
      <c r="G338" t="s">
        <v>4138</v>
      </c>
      <c r="H338" t="s">
        <v>4151</v>
      </c>
      <c r="I338" t="s">
        <v>4152</v>
      </c>
      <c r="J338" t="s">
        <v>4153</v>
      </c>
    </row>
    <row r="339" spans="1:10" x14ac:dyDescent="0.2">
      <c r="A339" t="str">
        <f>IF(ISNUMBER(SEARCH("¬ß",H339)), RIGHT(H339,LEN(H339)-FIND(" ",H339)), H339)</f>
        <v>19.2-215.6</v>
      </c>
      <c r="B339">
        <v>19.2</v>
      </c>
      <c r="C339" s="4" t="s">
        <v>3140</v>
      </c>
      <c r="D339">
        <v>13</v>
      </c>
      <c r="E339" s="4" t="s">
        <v>4054</v>
      </c>
      <c r="F339">
        <v>4</v>
      </c>
      <c r="G339" t="s">
        <v>4138</v>
      </c>
      <c r="H339" t="s">
        <v>4154</v>
      </c>
      <c r="I339" t="s">
        <v>4155</v>
      </c>
      <c r="J339" t="s">
        <v>4156</v>
      </c>
    </row>
    <row r="340" spans="1:10" x14ac:dyDescent="0.2">
      <c r="A340" t="str">
        <f>IF(ISNUMBER(SEARCH("¬ß",H340)), RIGHT(H340,LEN(H340)-FIND(" ",H340)), H340)</f>
        <v>19.2-215.7</v>
      </c>
      <c r="B340">
        <v>19.2</v>
      </c>
      <c r="C340" s="4" t="s">
        <v>3140</v>
      </c>
      <c r="D340">
        <v>13</v>
      </c>
      <c r="E340" s="4" t="s">
        <v>4054</v>
      </c>
      <c r="F340">
        <v>4</v>
      </c>
      <c r="G340" t="s">
        <v>4138</v>
      </c>
      <c r="H340" t="s">
        <v>4157</v>
      </c>
      <c r="I340" t="s">
        <v>4158</v>
      </c>
      <c r="J340" t="s">
        <v>4159</v>
      </c>
    </row>
    <row r="341" spans="1:10" x14ac:dyDescent="0.2">
      <c r="A341" t="str">
        <f>IF(ISNUMBER(SEARCH("¬ß",H341)), RIGHT(H341,LEN(H341)-FIND(" ",H341)), H341)</f>
        <v>19.2-215.8</v>
      </c>
      <c r="B341">
        <v>19.2</v>
      </c>
      <c r="C341" s="4" t="s">
        <v>3140</v>
      </c>
      <c r="D341">
        <v>13</v>
      </c>
      <c r="E341" s="4" t="s">
        <v>4054</v>
      </c>
      <c r="F341">
        <v>4</v>
      </c>
      <c r="G341" t="s">
        <v>4138</v>
      </c>
      <c r="H341" t="s">
        <v>4160</v>
      </c>
      <c r="I341" t="s">
        <v>4161</v>
      </c>
      <c r="J341" t="s">
        <v>4162</v>
      </c>
    </row>
    <row r="342" spans="1:10" x14ac:dyDescent="0.2">
      <c r="A342" t="str">
        <f>IF(ISNUMBER(SEARCH("¬ß",H342)), RIGHT(H342,LEN(H342)-FIND(" ",H342)), H342)</f>
        <v>19.2-215.9</v>
      </c>
      <c r="B342">
        <v>19.2</v>
      </c>
      <c r="C342" s="4" t="s">
        <v>3140</v>
      </c>
      <c r="D342">
        <v>13</v>
      </c>
      <c r="E342" s="4" t="s">
        <v>4054</v>
      </c>
      <c r="F342">
        <v>4</v>
      </c>
      <c r="G342" t="s">
        <v>4138</v>
      </c>
      <c r="H342" t="s">
        <v>4163</v>
      </c>
      <c r="I342" t="s">
        <v>4164</v>
      </c>
      <c r="J342" t="s">
        <v>4165</v>
      </c>
    </row>
    <row r="343" spans="1:10" x14ac:dyDescent="0.2">
      <c r="A343" t="str">
        <f>IF(ISNUMBER(SEARCH("¬ß",H343)), RIGHT(H343,LEN(H343)-FIND(" ",H343)), H343)</f>
        <v>19.2-215.10</v>
      </c>
      <c r="B343">
        <v>19.2</v>
      </c>
      <c r="C343" s="4" t="s">
        <v>3140</v>
      </c>
      <c r="D343">
        <v>13</v>
      </c>
      <c r="E343" s="4" t="s">
        <v>4054</v>
      </c>
      <c r="F343">
        <v>4</v>
      </c>
      <c r="G343" t="s">
        <v>4138</v>
      </c>
      <c r="H343" t="s">
        <v>4166</v>
      </c>
      <c r="I343" t="s">
        <v>4167</v>
      </c>
      <c r="J343" t="s">
        <v>4168</v>
      </c>
    </row>
    <row r="344" spans="1:10" x14ac:dyDescent="0.2">
      <c r="A344" t="str">
        <f>IF(ISNUMBER(SEARCH("¬ß",H344)), RIGHT(H344,LEN(H344)-FIND(" ",H344)), H344)</f>
        <v>19.2-215.11</v>
      </c>
      <c r="B344">
        <v>19.2</v>
      </c>
      <c r="C344" s="4" t="s">
        <v>3140</v>
      </c>
      <c r="D344">
        <v>13</v>
      </c>
      <c r="E344" s="4" t="s">
        <v>4054</v>
      </c>
      <c r="F344">
        <v>4</v>
      </c>
      <c r="G344" t="s">
        <v>4138</v>
      </c>
      <c r="H344" t="s">
        <v>4169</v>
      </c>
      <c r="I344" t="s">
        <v>4170</v>
      </c>
      <c r="J344" t="s">
        <v>4171</v>
      </c>
    </row>
    <row r="345" spans="1:10" x14ac:dyDescent="0.2">
      <c r="A345" t="str">
        <f>IF(ISNUMBER(SEARCH("¬ß",H345)), RIGHT(H345,LEN(H345)-FIND(" ",H345)), H345)</f>
        <v>19.2-216</v>
      </c>
      <c r="B345">
        <v>19.2</v>
      </c>
      <c r="C345" s="4" t="s">
        <v>3140</v>
      </c>
      <c r="D345">
        <v>14</v>
      </c>
      <c r="E345" s="4" t="s">
        <v>4172</v>
      </c>
      <c r="F345">
        <v>1</v>
      </c>
      <c r="G345" t="s">
        <v>4173</v>
      </c>
      <c r="H345" t="s">
        <v>4174</v>
      </c>
      <c r="I345" t="s">
        <v>4175</v>
      </c>
      <c r="J345" t="s">
        <v>4176</v>
      </c>
    </row>
    <row r="346" spans="1:10" x14ac:dyDescent="0.2">
      <c r="A346" t="str">
        <f>IF(ISNUMBER(SEARCH("¬ß",H346)), RIGHT(H346,LEN(H346)-FIND(" ",H346)), H346)</f>
        <v>19.2-217</v>
      </c>
      <c r="B346">
        <v>19.2</v>
      </c>
      <c r="C346" s="4" t="s">
        <v>3140</v>
      </c>
      <c r="D346">
        <v>14</v>
      </c>
      <c r="E346" s="4" t="s">
        <v>4172</v>
      </c>
      <c r="F346">
        <v>1</v>
      </c>
      <c r="G346" t="s">
        <v>4173</v>
      </c>
      <c r="H346" t="s">
        <v>4177</v>
      </c>
      <c r="I346" t="s">
        <v>4178</v>
      </c>
      <c r="J346" t="s">
        <v>4179</v>
      </c>
    </row>
    <row r="347" spans="1:10" x14ac:dyDescent="0.2">
      <c r="A347" t="str">
        <f>IF(ISNUMBER(SEARCH("¬ß",H347)), RIGHT(H347,LEN(H347)-FIND(" ",H347)), H347)</f>
        <v>19.2-217.1</v>
      </c>
      <c r="B347">
        <v>19.2</v>
      </c>
      <c r="C347" s="4" t="s">
        <v>3140</v>
      </c>
      <c r="D347">
        <v>14</v>
      </c>
      <c r="E347" s="4" t="s">
        <v>4172</v>
      </c>
      <c r="F347">
        <v>1</v>
      </c>
      <c r="G347" t="s">
        <v>4173</v>
      </c>
      <c r="H347" t="s">
        <v>4180</v>
      </c>
      <c r="I347" t="s">
        <v>4181</v>
      </c>
      <c r="J347" t="s">
        <v>4182</v>
      </c>
    </row>
    <row r="348" spans="1:10" x14ac:dyDescent="0.2">
      <c r="A348" t="str">
        <f>IF(ISNUMBER(SEARCH("¬ß",H348)), RIGHT(H348,LEN(H348)-FIND(" ",H348)), H348)</f>
        <v>19.2-218</v>
      </c>
      <c r="B348">
        <v>19.2</v>
      </c>
      <c r="C348" s="4" t="s">
        <v>3140</v>
      </c>
      <c r="D348">
        <v>14</v>
      </c>
      <c r="E348" s="4" t="s">
        <v>4172</v>
      </c>
      <c r="F348">
        <v>1</v>
      </c>
      <c r="G348" t="s">
        <v>4173</v>
      </c>
      <c r="H348" t="s">
        <v>4183</v>
      </c>
      <c r="I348" t="s">
        <v>4184</v>
      </c>
      <c r="J348" t="s">
        <v>4185</v>
      </c>
    </row>
    <row r="349" spans="1:10" x14ac:dyDescent="0.2">
      <c r="A349" t="str">
        <f>IF(ISNUMBER(SEARCH("¬ß",H349)), RIGHT(H349,LEN(H349)-FIND(" ",H349)), H349)</f>
        <v>19.2-218.1</v>
      </c>
      <c r="B349">
        <v>19.2</v>
      </c>
      <c r="C349" s="4" t="s">
        <v>3140</v>
      </c>
      <c r="D349">
        <v>14</v>
      </c>
      <c r="E349" s="4" t="s">
        <v>4172</v>
      </c>
      <c r="F349">
        <v>1</v>
      </c>
      <c r="G349" t="s">
        <v>4173</v>
      </c>
      <c r="H349" t="s">
        <v>4186</v>
      </c>
      <c r="I349" t="s">
        <v>4187</v>
      </c>
      <c r="J349" t="s">
        <v>4188</v>
      </c>
    </row>
    <row r="350" spans="1:10" x14ac:dyDescent="0.2">
      <c r="A350" t="str">
        <f>IF(ISNUMBER(SEARCH("¬ß",H350)), RIGHT(H350,LEN(H350)-FIND(" ",H350)), H350)</f>
        <v>19.2-218.2</v>
      </c>
      <c r="B350">
        <v>19.2</v>
      </c>
      <c r="C350" s="4" t="s">
        <v>3140</v>
      </c>
      <c r="D350">
        <v>14</v>
      </c>
      <c r="E350" s="4" t="s">
        <v>4172</v>
      </c>
      <c r="F350">
        <v>1</v>
      </c>
      <c r="G350" t="s">
        <v>4173</v>
      </c>
      <c r="H350" t="s">
        <v>4189</v>
      </c>
      <c r="I350" t="s">
        <v>4190</v>
      </c>
      <c r="J350" t="s">
        <v>4191</v>
      </c>
    </row>
    <row r="351" spans="1:10" x14ac:dyDescent="0.2">
      <c r="A351" t="str">
        <f>IF(ISNUMBER(SEARCH("¬ß",H351)), RIGHT(H351,LEN(H351)-FIND(" ",H351)), H351)</f>
        <v>19.2-219</v>
      </c>
      <c r="B351">
        <v>19.2</v>
      </c>
      <c r="C351" s="4" t="s">
        <v>3140</v>
      </c>
      <c r="D351">
        <v>14</v>
      </c>
      <c r="E351" s="4" t="s">
        <v>4172</v>
      </c>
      <c r="F351">
        <v>1</v>
      </c>
      <c r="G351" t="s">
        <v>4173</v>
      </c>
      <c r="H351" t="s">
        <v>4192</v>
      </c>
      <c r="I351" t="s">
        <v>4193</v>
      </c>
      <c r="J351" t="s">
        <v>4194</v>
      </c>
    </row>
    <row r="352" spans="1:10" x14ac:dyDescent="0.2">
      <c r="A352" t="str">
        <f>IF(ISNUMBER(SEARCH("¬ß",H352)), RIGHT(H352,LEN(H352)-FIND(" ",H352)), H352)</f>
        <v>19.2-220</v>
      </c>
      <c r="B352">
        <v>19.2</v>
      </c>
      <c r="C352" s="4" t="s">
        <v>3140</v>
      </c>
      <c r="D352">
        <v>14</v>
      </c>
      <c r="E352" s="4" t="s">
        <v>4172</v>
      </c>
      <c r="F352">
        <v>2</v>
      </c>
      <c r="G352" t="s">
        <v>4195</v>
      </c>
      <c r="H352" t="s">
        <v>4196</v>
      </c>
      <c r="I352" t="s">
        <v>4197</v>
      </c>
      <c r="J352" t="s">
        <v>4198</v>
      </c>
    </row>
    <row r="353" spans="1:10" x14ac:dyDescent="0.2">
      <c r="A353" t="str">
        <f>IF(ISNUMBER(SEARCH("¬ß",H353)), RIGHT(H353,LEN(H353)-FIND(" ",H353)), H353)</f>
        <v>19.2-221</v>
      </c>
      <c r="B353">
        <v>19.2</v>
      </c>
      <c r="C353" s="4" t="s">
        <v>3140</v>
      </c>
      <c r="D353">
        <v>14</v>
      </c>
      <c r="E353" s="4" t="s">
        <v>4172</v>
      </c>
      <c r="F353">
        <v>2</v>
      </c>
      <c r="G353" t="s">
        <v>4195</v>
      </c>
      <c r="H353" t="s">
        <v>4199</v>
      </c>
      <c r="I353" t="s">
        <v>4200</v>
      </c>
      <c r="J353" t="s">
        <v>4201</v>
      </c>
    </row>
    <row r="354" spans="1:10" x14ac:dyDescent="0.2">
      <c r="A354" t="str">
        <f>IF(ISNUMBER(SEARCH("¬ß",H354)), RIGHT(H354,LEN(H354)-FIND(" ",H354)), H354)</f>
        <v>19.2-222</v>
      </c>
      <c r="B354">
        <v>19.2</v>
      </c>
      <c r="C354" s="4" t="s">
        <v>3140</v>
      </c>
      <c r="D354">
        <v>14</v>
      </c>
      <c r="E354" s="4" t="s">
        <v>4172</v>
      </c>
      <c r="F354">
        <v>2</v>
      </c>
      <c r="G354" t="s">
        <v>4195</v>
      </c>
      <c r="H354" t="s">
        <v>4202</v>
      </c>
      <c r="I354" t="s">
        <v>466</v>
      </c>
      <c r="J354" t="s">
        <v>4203</v>
      </c>
    </row>
    <row r="355" spans="1:10" x14ac:dyDescent="0.2">
      <c r="A355" t="str">
        <f>IF(ISNUMBER(SEARCH("¬ß",H355)), RIGHT(H355,LEN(H355)-FIND(" ",H355)), H355)</f>
        <v>19.2-223</v>
      </c>
      <c r="B355">
        <v>19.2</v>
      </c>
      <c r="C355" s="4" t="s">
        <v>3140</v>
      </c>
      <c r="D355">
        <v>14</v>
      </c>
      <c r="E355" s="4" t="s">
        <v>4172</v>
      </c>
      <c r="F355">
        <v>2</v>
      </c>
      <c r="G355" t="s">
        <v>4195</v>
      </c>
      <c r="H355" t="s">
        <v>4204</v>
      </c>
      <c r="I355" t="s">
        <v>4205</v>
      </c>
      <c r="J355" t="s">
        <v>4206</v>
      </c>
    </row>
    <row r="356" spans="1:10" x14ac:dyDescent="0.2">
      <c r="A356" t="str">
        <f>IF(ISNUMBER(SEARCH("¬ß",H356)), RIGHT(H356,LEN(H356)-FIND(" ",H356)), H356)</f>
        <v>19.2-224</v>
      </c>
      <c r="B356">
        <v>19.2</v>
      </c>
      <c r="C356" s="4" t="s">
        <v>3140</v>
      </c>
      <c r="D356">
        <v>14</v>
      </c>
      <c r="E356" s="4" t="s">
        <v>4172</v>
      </c>
      <c r="F356">
        <v>2</v>
      </c>
      <c r="G356" t="s">
        <v>4195</v>
      </c>
      <c r="H356" t="s">
        <v>4207</v>
      </c>
      <c r="I356" t="s">
        <v>4208</v>
      </c>
      <c r="J356" t="s">
        <v>4209</v>
      </c>
    </row>
    <row r="357" spans="1:10" x14ac:dyDescent="0.2">
      <c r="A357" t="str">
        <f>IF(ISNUMBER(SEARCH("¬ß",H357)), RIGHT(H357,LEN(H357)-FIND(" ",H357)), H357)</f>
        <v>19.2-225</v>
      </c>
      <c r="B357">
        <v>19.2</v>
      </c>
      <c r="C357" s="4" t="s">
        <v>3140</v>
      </c>
      <c r="D357">
        <v>14</v>
      </c>
      <c r="E357" s="4" t="s">
        <v>4172</v>
      </c>
      <c r="F357">
        <v>2</v>
      </c>
      <c r="G357" t="s">
        <v>4195</v>
      </c>
      <c r="H357" t="s">
        <v>4210</v>
      </c>
      <c r="I357" t="s">
        <v>4211</v>
      </c>
      <c r="J357" t="s">
        <v>4212</v>
      </c>
    </row>
    <row r="358" spans="1:10" x14ac:dyDescent="0.2">
      <c r="A358" t="str">
        <f>IF(ISNUMBER(SEARCH("¬ß",H358)), RIGHT(H358,LEN(H358)-FIND(" ",H358)), H358)</f>
        <v>19.2-226</v>
      </c>
      <c r="B358">
        <v>19.2</v>
      </c>
      <c r="C358" s="4" t="s">
        <v>3140</v>
      </c>
      <c r="D358">
        <v>14</v>
      </c>
      <c r="E358" s="4" t="s">
        <v>4172</v>
      </c>
      <c r="F358">
        <v>2</v>
      </c>
      <c r="G358" t="s">
        <v>4195</v>
      </c>
      <c r="H358" t="s">
        <v>4213</v>
      </c>
      <c r="I358" t="s">
        <v>4214</v>
      </c>
      <c r="J358" t="s">
        <v>4215</v>
      </c>
    </row>
    <row r="359" spans="1:10" x14ac:dyDescent="0.2">
      <c r="A359" t="str">
        <f>IF(ISNUMBER(SEARCH("¬ß",H359)), RIGHT(H359,LEN(H359)-FIND(" ",H359)), H359)</f>
        <v>19.2-227</v>
      </c>
      <c r="B359">
        <v>19.2</v>
      </c>
      <c r="C359" s="4" t="s">
        <v>3140</v>
      </c>
      <c r="D359">
        <v>14</v>
      </c>
      <c r="E359" s="4" t="s">
        <v>4172</v>
      </c>
      <c r="F359">
        <v>2</v>
      </c>
      <c r="G359" t="s">
        <v>4195</v>
      </c>
      <c r="H359" t="s">
        <v>4216</v>
      </c>
      <c r="I359" t="s">
        <v>4217</v>
      </c>
      <c r="J359" t="s">
        <v>4218</v>
      </c>
    </row>
    <row r="360" spans="1:10" x14ac:dyDescent="0.2">
      <c r="A360" t="str">
        <f>IF(ISNUMBER(SEARCH("¬ß",H360)), RIGHT(H360,LEN(H360)-FIND(" ",H360)), H360)</f>
        <v>19.2-228</v>
      </c>
      <c r="B360">
        <v>19.2</v>
      </c>
      <c r="C360" s="4" t="s">
        <v>3140</v>
      </c>
      <c r="D360">
        <v>14</v>
      </c>
      <c r="E360" s="4" t="s">
        <v>4172</v>
      </c>
      <c r="F360">
        <v>2</v>
      </c>
      <c r="G360" t="s">
        <v>4195</v>
      </c>
      <c r="H360" t="s">
        <v>4219</v>
      </c>
      <c r="I360" t="s">
        <v>4220</v>
      </c>
      <c r="J360" t="s">
        <v>4221</v>
      </c>
    </row>
    <row r="361" spans="1:10" x14ac:dyDescent="0.2">
      <c r="A361" t="str">
        <f>IF(ISNUMBER(SEARCH("¬ß",H361)), RIGHT(H361,LEN(H361)-FIND(" ",H361)), H361)</f>
        <v>19.2-229</v>
      </c>
      <c r="B361">
        <v>19.2</v>
      </c>
      <c r="C361" s="4" t="s">
        <v>3140</v>
      </c>
      <c r="D361">
        <v>14</v>
      </c>
      <c r="E361" s="4" t="s">
        <v>4172</v>
      </c>
      <c r="F361">
        <v>2</v>
      </c>
      <c r="G361" t="s">
        <v>4195</v>
      </c>
      <c r="H361" t="s">
        <v>4222</v>
      </c>
      <c r="I361" t="s">
        <v>4223</v>
      </c>
      <c r="J361" t="s">
        <v>4224</v>
      </c>
    </row>
    <row r="362" spans="1:10" x14ac:dyDescent="0.2">
      <c r="A362" t="str">
        <f>IF(ISNUMBER(SEARCH("¬ß",H362)), RIGHT(H362,LEN(H362)-FIND(" ",H362)), H362)</f>
        <v>19.2-230</v>
      </c>
      <c r="B362">
        <v>19.2</v>
      </c>
      <c r="C362" s="4" t="s">
        <v>3140</v>
      </c>
      <c r="D362">
        <v>14</v>
      </c>
      <c r="E362" s="4" t="s">
        <v>4172</v>
      </c>
      <c r="F362">
        <v>2</v>
      </c>
      <c r="G362" t="s">
        <v>4195</v>
      </c>
      <c r="H362" t="s">
        <v>4225</v>
      </c>
      <c r="I362" t="s">
        <v>4226</v>
      </c>
      <c r="J362" t="s">
        <v>4227</v>
      </c>
    </row>
    <row r="363" spans="1:10" x14ac:dyDescent="0.2">
      <c r="A363" t="str">
        <f>IF(ISNUMBER(SEARCH("¬ß",H363)), RIGHT(H363,LEN(H363)-FIND(" ",H363)), H363)</f>
        <v>19.2-231</v>
      </c>
      <c r="B363">
        <v>19.2</v>
      </c>
      <c r="C363" s="4" t="s">
        <v>3140</v>
      </c>
      <c r="D363">
        <v>14</v>
      </c>
      <c r="E363" s="4" t="s">
        <v>4172</v>
      </c>
      <c r="F363">
        <v>3</v>
      </c>
      <c r="G363" t="s">
        <v>4228</v>
      </c>
      <c r="H363" t="s">
        <v>4229</v>
      </c>
      <c r="I363" t="s">
        <v>4230</v>
      </c>
      <c r="J363" t="s">
        <v>4231</v>
      </c>
    </row>
    <row r="364" spans="1:10" x14ac:dyDescent="0.2">
      <c r="A364" t="str">
        <f>IF(ISNUMBER(SEARCH("¬ß",H364)), RIGHT(H364,LEN(H364)-FIND(" ",H364)), H364)</f>
        <v>19.2-232</v>
      </c>
      <c r="B364">
        <v>19.2</v>
      </c>
      <c r="C364" s="4" t="s">
        <v>3140</v>
      </c>
      <c r="D364">
        <v>14</v>
      </c>
      <c r="E364" s="4" t="s">
        <v>4172</v>
      </c>
      <c r="F364">
        <v>4</v>
      </c>
      <c r="G364" t="s">
        <v>4232</v>
      </c>
      <c r="H364" t="s">
        <v>4233</v>
      </c>
      <c r="I364" t="s">
        <v>4234</v>
      </c>
      <c r="J364" t="s">
        <v>4235</v>
      </c>
    </row>
    <row r="365" spans="1:10" x14ac:dyDescent="0.2">
      <c r="A365" t="str">
        <f>IF(ISNUMBER(SEARCH("¬ß",H365)), RIGHT(H365,LEN(H365)-FIND(" ",H365)), H365)</f>
        <v>19.2-233</v>
      </c>
      <c r="B365">
        <v>19.2</v>
      </c>
      <c r="C365" s="4" t="s">
        <v>3140</v>
      </c>
      <c r="D365">
        <v>14</v>
      </c>
      <c r="E365" s="4" t="s">
        <v>4172</v>
      </c>
      <c r="F365">
        <v>4</v>
      </c>
      <c r="G365" t="s">
        <v>4232</v>
      </c>
      <c r="H365" t="s">
        <v>4236</v>
      </c>
      <c r="I365" t="s">
        <v>4237</v>
      </c>
      <c r="J365" t="s">
        <v>4238</v>
      </c>
    </row>
    <row r="366" spans="1:10" x14ac:dyDescent="0.2">
      <c r="A366" t="str">
        <f>IF(ISNUMBER(SEARCH("¬ß",H366)), RIGHT(H366,LEN(H366)-FIND(" ",H366)), H366)</f>
        <v>19.2-234</v>
      </c>
      <c r="B366">
        <v>19.2</v>
      </c>
      <c r="C366" s="4" t="s">
        <v>3140</v>
      </c>
      <c r="D366">
        <v>14</v>
      </c>
      <c r="E366" s="4" t="s">
        <v>4172</v>
      </c>
      <c r="F366">
        <v>4</v>
      </c>
      <c r="G366" t="s">
        <v>4232</v>
      </c>
      <c r="H366" t="s">
        <v>4239</v>
      </c>
      <c r="I366" t="s">
        <v>4240</v>
      </c>
      <c r="J366" t="s">
        <v>4241</v>
      </c>
    </row>
    <row r="367" spans="1:10" x14ac:dyDescent="0.2">
      <c r="A367" t="str">
        <f>IF(ISNUMBER(SEARCH("¬ß",H367)), RIGHT(H367,LEN(H367)-FIND(" ",H367)), H367)</f>
        <v>19.2-235</v>
      </c>
      <c r="B367">
        <v>19.2</v>
      </c>
      <c r="C367" s="4" t="s">
        <v>3140</v>
      </c>
      <c r="D367">
        <v>14</v>
      </c>
      <c r="E367" s="4" t="s">
        <v>4172</v>
      </c>
      <c r="F367">
        <v>4</v>
      </c>
      <c r="G367" t="s">
        <v>4232</v>
      </c>
      <c r="H367" t="s">
        <v>4242</v>
      </c>
      <c r="I367" t="s">
        <v>4243</v>
      </c>
      <c r="J367" t="s">
        <v>4244</v>
      </c>
    </row>
    <row r="368" spans="1:10" x14ac:dyDescent="0.2">
      <c r="A368" t="str">
        <f>IF(ISNUMBER(SEARCH("¬ß",H368)), RIGHT(H368,LEN(H368)-FIND(" ",H368)), H368)</f>
        <v>19.2-236</v>
      </c>
      <c r="B368">
        <v>19.2</v>
      </c>
      <c r="C368" s="4" t="s">
        <v>3140</v>
      </c>
      <c r="D368">
        <v>14</v>
      </c>
      <c r="E368" s="4" t="s">
        <v>4172</v>
      </c>
      <c r="F368">
        <v>4</v>
      </c>
      <c r="G368" t="s">
        <v>4232</v>
      </c>
      <c r="H368" t="s">
        <v>4245</v>
      </c>
      <c r="I368" t="s">
        <v>4246</v>
      </c>
      <c r="J368" t="s">
        <v>4247</v>
      </c>
    </row>
    <row r="369" spans="1:10" x14ac:dyDescent="0.2">
      <c r="A369" t="str">
        <f>IF(ISNUMBER(SEARCH("¬ß",H369)), RIGHT(H369,LEN(H369)-FIND(" ",H369)), H369)</f>
        <v>19.2-237</v>
      </c>
      <c r="B369">
        <v>19.2</v>
      </c>
      <c r="C369" s="4" t="s">
        <v>3140</v>
      </c>
      <c r="D369">
        <v>14</v>
      </c>
      <c r="E369" s="4" t="s">
        <v>4172</v>
      </c>
      <c r="F369">
        <v>4</v>
      </c>
      <c r="G369" t="s">
        <v>4232</v>
      </c>
      <c r="H369" t="s">
        <v>4248</v>
      </c>
      <c r="I369" t="s">
        <v>4249</v>
      </c>
      <c r="J369" t="s">
        <v>4250</v>
      </c>
    </row>
    <row r="370" spans="1:10" x14ac:dyDescent="0.2">
      <c r="A370" t="str">
        <f>IF(ISNUMBER(SEARCH("¬ß",H370)), RIGHT(H370,LEN(H370)-FIND(" ",H370)), H370)</f>
        <v>19.2-238</v>
      </c>
      <c r="B370">
        <v>19.2</v>
      </c>
      <c r="C370" s="4" t="s">
        <v>3140</v>
      </c>
      <c r="D370">
        <v>14</v>
      </c>
      <c r="E370" s="4" t="s">
        <v>4172</v>
      </c>
      <c r="F370">
        <v>4</v>
      </c>
      <c r="G370" t="s">
        <v>4232</v>
      </c>
      <c r="H370" t="s">
        <v>4251</v>
      </c>
      <c r="I370" t="s">
        <v>4252</v>
      </c>
      <c r="J370" t="s">
        <v>4253</v>
      </c>
    </row>
    <row r="371" spans="1:10" x14ac:dyDescent="0.2">
      <c r="A371" t="str">
        <f>IF(ISNUMBER(SEARCH("¬ß",H371)), RIGHT(H371,LEN(H371)-FIND(" ",H371)), H371)</f>
        <v>19.2-239</v>
      </c>
      <c r="B371">
        <v>19.2</v>
      </c>
      <c r="C371" s="4" t="s">
        <v>3140</v>
      </c>
      <c r="D371">
        <v>15</v>
      </c>
      <c r="E371" s="4" t="s">
        <v>4254</v>
      </c>
      <c r="F371">
        <v>1</v>
      </c>
      <c r="G371" t="s">
        <v>4255</v>
      </c>
      <c r="H371" t="s">
        <v>4256</v>
      </c>
      <c r="I371" t="s">
        <v>4257</v>
      </c>
      <c r="J371" t="s">
        <v>4258</v>
      </c>
    </row>
    <row r="372" spans="1:10" x14ac:dyDescent="0.2">
      <c r="A372" t="str">
        <f>IF(ISNUMBER(SEARCH("¬ß",H372)), RIGHT(H372,LEN(H372)-FIND(" ",H372)), H372)</f>
        <v>19.2-240</v>
      </c>
      <c r="B372">
        <v>19.2</v>
      </c>
      <c r="C372" s="4" t="s">
        <v>3140</v>
      </c>
      <c r="D372">
        <v>15</v>
      </c>
      <c r="E372" s="4" t="s">
        <v>4254</v>
      </c>
      <c r="F372">
        <v>1</v>
      </c>
      <c r="G372" t="s">
        <v>4255</v>
      </c>
      <c r="H372" t="s">
        <v>4259</v>
      </c>
      <c r="I372" t="s">
        <v>4260</v>
      </c>
      <c r="J372" t="s">
        <v>4261</v>
      </c>
    </row>
    <row r="373" spans="1:10" x14ac:dyDescent="0.2">
      <c r="A373" t="str">
        <f>IF(ISNUMBER(SEARCH("¬ß",H373)), RIGHT(H373,LEN(H373)-FIND(" ",H373)), H373)</f>
        <v>19.2-241</v>
      </c>
      <c r="B373">
        <v>19.2</v>
      </c>
      <c r="C373" s="4" t="s">
        <v>3140</v>
      </c>
      <c r="D373">
        <v>15</v>
      </c>
      <c r="E373" s="4" t="s">
        <v>4254</v>
      </c>
      <c r="F373">
        <v>1</v>
      </c>
      <c r="G373" t="s">
        <v>4255</v>
      </c>
      <c r="H373" t="s">
        <v>4262</v>
      </c>
      <c r="I373" t="s">
        <v>4263</v>
      </c>
      <c r="J373" t="s">
        <v>4264</v>
      </c>
    </row>
    <row r="374" spans="1:10" x14ac:dyDescent="0.2">
      <c r="A374" t="str">
        <f>IF(ISNUMBER(SEARCH("¬ß",H374)), RIGHT(H374,LEN(H374)-FIND(" ",H374)), H374)</f>
        <v>19.2-242</v>
      </c>
      <c r="B374">
        <v>19.2</v>
      </c>
      <c r="C374" s="4" t="s">
        <v>3140</v>
      </c>
      <c r="D374">
        <v>15</v>
      </c>
      <c r="E374" s="4" t="s">
        <v>4254</v>
      </c>
      <c r="F374">
        <v>1</v>
      </c>
      <c r="G374" t="s">
        <v>4255</v>
      </c>
      <c r="H374" t="s">
        <v>4265</v>
      </c>
      <c r="I374" t="s">
        <v>4266</v>
      </c>
      <c r="J374" t="s">
        <v>4267</v>
      </c>
    </row>
    <row r="375" spans="1:10" x14ac:dyDescent="0.2">
      <c r="A375" t="str">
        <f>IF(ISNUMBER(SEARCH("¬ß",H375)), RIGHT(H375,LEN(H375)-FIND(" ",H375)), H375)</f>
        <v>19.2-243</v>
      </c>
      <c r="B375">
        <v>19.2</v>
      </c>
      <c r="C375" s="4" t="s">
        <v>3140</v>
      </c>
      <c r="D375">
        <v>15</v>
      </c>
      <c r="E375" s="4" t="s">
        <v>4254</v>
      </c>
      <c r="F375">
        <v>1</v>
      </c>
      <c r="G375" t="s">
        <v>4255</v>
      </c>
      <c r="H375" t="s">
        <v>4268</v>
      </c>
      <c r="I375" t="s">
        <v>4269</v>
      </c>
      <c r="J375" t="s">
        <v>4270</v>
      </c>
    </row>
    <row r="376" spans="1:10" x14ac:dyDescent="0.2">
      <c r="A376" t="str">
        <f>IF(ISNUMBER(SEARCH("¬ß",H376)), RIGHT(H376,LEN(H376)-FIND(" ",H376)), H376)</f>
        <v>19.2-244</v>
      </c>
      <c r="B376">
        <v>19.2</v>
      </c>
      <c r="C376" s="4" t="s">
        <v>3140</v>
      </c>
      <c r="D376">
        <v>15</v>
      </c>
      <c r="E376" s="4" t="s">
        <v>4254</v>
      </c>
      <c r="F376">
        <v>1</v>
      </c>
      <c r="G376" t="s">
        <v>4255</v>
      </c>
      <c r="H376" t="s">
        <v>4271</v>
      </c>
      <c r="I376" t="s">
        <v>4272</v>
      </c>
      <c r="J376" t="s">
        <v>4273</v>
      </c>
    </row>
    <row r="377" spans="1:10" x14ac:dyDescent="0.2">
      <c r="A377" t="str">
        <f>IF(ISNUMBER(SEARCH("¬ß",H377)), RIGHT(H377,LEN(H377)-FIND(" ",H377)), H377)</f>
        <v>19.2-245</v>
      </c>
      <c r="B377">
        <v>19.2</v>
      </c>
      <c r="C377" s="4" t="s">
        <v>3140</v>
      </c>
      <c r="D377">
        <v>15</v>
      </c>
      <c r="E377" s="4" t="s">
        <v>4254</v>
      </c>
      <c r="F377">
        <v>2</v>
      </c>
      <c r="G377" t="s">
        <v>4274</v>
      </c>
      <c r="H377" t="s">
        <v>4275</v>
      </c>
      <c r="I377" t="s">
        <v>4276</v>
      </c>
      <c r="J377" t="s">
        <v>4277</v>
      </c>
    </row>
    <row r="378" spans="1:10" x14ac:dyDescent="0.2">
      <c r="A378" t="str">
        <f>IF(ISNUMBER(SEARCH("¬ß",H378)), RIGHT(H378,LEN(H378)-FIND(" ",H378)), H378)</f>
        <v>19.2-245.01</v>
      </c>
      <c r="B378">
        <v>19.2</v>
      </c>
      <c r="C378" s="4" t="s">
        <v>3140</v>
      </c>
      <c r="D378">
        <v>15</v>
      </c>
      <c r="E378" s="4" t="s">
        <v>4254</v>
      </c>
      <c r="F378">
        <v>2</v>
      </c>
      <c r="G378" t="s">
        <v>4274</v>
      </c>
      <c r="H378" t="s">
        <v>4278</v>
      </c>
      <c r="I378" t="s">
        <v>4279</v>
      </c>
      <c r="J378" t="s">
        <v>4280</v>
      </c>
    </row>
    <row r="379" spans="1:10" x14ac:dyDescent="0.2">
      <c r="A379" t="str">
        <f>IF(ISNUMBER(SEARCH("¬ß",H379)), RIGHT(H379,LEN(H379)-FIND(" ",H379)), H379)</f>
        <v>19.2-245.1</v>
      </c>
      <c r="B379">
        <v>19.2</v>
      </c>
      <c r="C379" s="4" t="s">
        <v>3140</v>
      </c>
      <c r="D379">
        <v>15</v>
      </c>
      <c r="E379" s="4" t="s">
        <v>4254</v>
      </c>
      <c r="F379">
        <v>2</v>
      </c>
      <c r="G379" t="s">
        <v>4274</v>
      </c>
      <c r="H379" t="s">
        <v>4281</v>
      </c>
      <c r="I379" t="s">
        <v>4282</v>
      </c>
      <c r="J379" t="s">
        <v>4283</v>
      </c>
    </row>
    <row r="380" spans="1:10" x14ac:dyDescent="0.2">
      <c r="A380" t="str">
        <f>IF(ISNUMBER(SEARCH("¬ß",H380)), RIGHT(H380,LEN(H380)-FIND(" ",H380)), H380)</f>
        <v>19.2-245.2</v>
      </c>
      <c r="B380">
        <v>19.2</v>
      </c>
      <c r="C380" s="4" t="s">
        <v>3140</v>
      </c>
      <c r="D380">
        <v>15</v>
      </c>
      <c r="E380" s="4" t="s">
        <v>4254</v>
      </c>
      <c r="F380">
        <v>2</v>
      </c>
      <c r="G380" t="s">
        <v>4274</v>
      </c>
      <c r="H380" t="s">
        <v>4284</v>
      </c>
      <c r="I380" t="s">
        <v>4285</v>
      </c>
      <c r="J380" t="s">
        <v>4286</v>
      </c>
    </row>
    <row r="381" spans="1:10" x14ac:dyDescent="0.2">
      <c r="A381" t="str">
        <f>IF(ISNUMBER(SEARCH("¬ß",H381)), RIGHT(H381,LEN(H381)-FIND(" ",H381)), H381)</f>
        <v>19.2-246</v>
      </c>
      <c r="B381">
        <v>19.2</v>
      </c>
      <c r="C381" s="4" t="s">
        <v>3140</v>
      </c>
      <c r="D381">
        <v>15</v>
      </c>
      <c r="E381" s="4" t="s">
        <v>4254</v>
      </c>
      <c r="F381">
        <v>2</v>
      </c>
      <c r="G381" t="s">
        <v>4274</v>
      </c>
      <c r="H381" t="s">
        <v>4287</v>
      </c>
      <c r="I381" t="s">
        <v>4288</v>
      </c>
      <c r="J381" t="s">
        <v>4289</v>
      </c>
    </row>
    <row r="382" spans="1:10" x14ac:dyDescent="0.2">
      <c r="A382" t="str">
        <f>IF(ISNUMBER(SEARCH("¬ß",H382)), RIGHT(H382,LEN(H382)-FIND(" ",H382)), H382)</f>
        <v>19.2-247</v>
      </c>
      <c r="B382">
        <v>19.2</v>
      </c>
      <c r="C382" s="4" t="s">
        <v>3140</v>
      </c>
      <c r="D382">
        <v>15</v>
      </c>
      <c r="E382" s="4" t="s">
        <v>4254</v>
      </c>
      <c r="F382">
        <v>2</v>
      </c>
      <c r="G382" t="s">
        <v>4274</v>
      </c>
      <c r="H382" t="s">
        <v>4290</v>
      </c>
      <c r="I382" t="s">
        <v>4291</v>
      </c>
      <c r="J382" t="s">
        <v>4292</v>
      </c>
    </row>
    <row r="383" spans="1:10" x14ac:dyDescent="0.2">
      <c r="A383" t="str">
        <f>IF(ISNUMBER(SEARCH("¬ß",H383)), RIGHT(H383,LEN(H383)-FIND(" ",H383)), H383)</f>
        <v>19.2-248</v>
      </c>
      <c r="B383">
        <v>19.2</v>
      </c>
      <c r="C383" s="4" t="s">
        <v>3140</v>
      </c>
      <c r="D383">
        <v>15</v>
      </c>
      <c r="E383" s="4" t="s">
        <v>4254</v>
      </c>
      <c r="F383">
        <v>2</v>
      </c>
      <c r="G383" t="s">
        <v>4274</v>
      </c>
      <c r="H383" t="s">
        <v>4293</v>
      </c>
      <c r="I383" t="s">
        <v>4294</v>
      </c>
      <c r="J383" t="s">
        <v>4295</v>
      </c>
    </row>
    <row r="384" spans="1:10" x14ac:dyDescent="0.2">
      <c r="A384" t="str">
        <f>IF(ISNUMBER(SEARCH("¬ß",H384)), RIGHT(H384,LEN(H384)-FIND(" ",H384)), H384)</f>
        <v>19.2-249</v>
      </c>
      <c r="B384">
        <v>19.2</v>
      </c>
      <c r="C384" s="4" t="s">
        <v>3140</v>
      </c>
      <c r="D384">
        <v>15</v>
      </c>
      <c r="E384" s="4" t="s">
        <v>4254</v>
      </c>
      <c r="F384">
        <v>2</v>
      </c>
      <c r="G384" t="s">
        <v>4274</v>
      </c>
      <c r="H384" t="s">
        <v>4296</v>
      </c>
      <c r="I384" t="s">
        <v>4297</v>
      </c>
      <c r="J384" t="s">
        <v>4298</v>
      </c>
    </row>
    <row r="385" spans="1:10" x14ac:dyDescent="0.2">
      <c r="A385" t="str">
        <f>IF(ISNUMBER(SEARCH("¬ß",H385)), RIGHT(H385,LEN(H385)-FIND(" ",H385)), H385)</f>
        <v>19.2-249.1</v>
      </c>
      <c r="B385">
        <v>19.2</v>
      </c>
      <c r="C385" s="4" t="s">
        <v>3140</v>
      </c>
      <c r="D385">
        <v>15</v>
      </c>
      <c r="E385" s="4" t="s">
        <v>4254</v>
      </c>
      <c r="F385">
        <v>2</v>
      </c>
      <c r="G385" t="s">
        <v>4274</v>
      </c>
      <c r="H385" t="s">
        <v>4299</v>
      </c>
      <c r="I385" t="s">
        <v>4300</v>
      </c>
      <c r="J385" t="s">
        <v>4301</v>
      </c>
    </row>
    <row r="386" spans="1:10" x14ac:dyDescent="0.2">
      <c r="A386" t="str">
        <f>IF(ISNUMBER(SEARCH("¬ß",H386)), RIGHT(H386,LEN(H386)-FIND(" ",H386)), H386)</f>
        <v>19.2-249.2</v>
      </c>
      <c r="B386">
        <v>19.2</v>
      </c>
      <c r="C386" s="4" t="s">
        <v>3140</v>
      </c>
      <c r="D386">
        <v>15</v>
      </c>
      <c r="E386" s="4" t="s">
        <v>4254</v>
      </c>
      <c r="F386">
        <v>2</v>
      </c>
      <c r="G386" t="s">
        <v>4274</v>
      </c>
      <c r="H386" t="s">
        <v>4302</v>
      </c>
      <c r="I386" t="s">
        <v>4303</v>
      </c>
      <c r="J386" t="s">
        <v>4304</v>
      </c>
    </row>
    <row r="387" spans="1:10" x14ac:dyDescent="0.2">
      <c r="A387" t="str">
        <f>IF(ISNUMBER(SEARCH("¬ß",H387)), RIGHT(H387,LEN(H387)-FIND(" ",H387)), H387)</f>
        <v>19.2-250</v>
      </c>
      <c r="B387">
        <v>19.2</v>
      </c>
      <c r="C387" s="4" t="s">
        <v>3140</v>
      </c>
      <c r="D387">
        <v>15</v>
      </c>
      <c r="E387" s="4" t="s">
        <v>4254</v>
      </c>
      <c r="F387">
        <v>2</v>
      </c>
      <c r="G387" t="s">
        <v>4274</v>
      </c>
      <c r="H387" t="s">
        <v>4305</v>
      </c>
      <c r="I387" t="s">
        <v>4306</v>
      </c>
      <c r="J387" t="s">
        <v>4307</v>
      </c>
    </row>
    <row r="388" spans="1:10" x14ac:dyDescent="0.2">
      <c r="A388" t="str">
        <f>IF(ISNUMBER(SEARCH("¬ß",H388)), RIGHT(H388,LEN(H388)-FIND(" ",H388)), H388)</f>
        <v>19.2-251</v>
      </c>
      <c r="B388">
        <v>19.2</v>
      </c>
      <c r="C388" s="4" t="s">
        <v>3140</v>
      </c>
      <c r="D388">
        <v>15</v>
      </c>
      <c r="E388" s="4" t="s">
        <v>4254</v>
      </c>
      <c r="F388">
        <v>2</v>
      </c>
      <c r="G388" t="s">
        <v>4274</v>
      </c>
      <c r="H388" t="s">
        <v>4308</v>
      </c>
      <c r="I388" t="s">
        <v>4309</v>
      </c>
      <c r="J388" t="s">
        <v>4310</v>
      </c>
    </row>
    <row r="389" spans="1:10" x14ac:dyDescent="0.2">
      <c r="A389" t="str">
        <f>IF(ISNUMBER(SEARCH("¬ß",H389)), RIGHT(H389,LEN(H389)-FIND(" ",H389)), H389)</f>
        <v>19.2-252</v>
      </c>
      <c r="B389">
        <v>19.2</v>
      </c>
      <c r="C389" s="4" t="s">
        <v>3140</v>
      </c>
      <c r="D389">
        <v>15</v>
      </c>
      <c r="E389" s="4" t="s">
        <v>4254</v>
      </c>
      <c r="F389">
        <v>2</v>
      </c>
      <c r="G389" t="s">
        <v>4274</v>
      </c>
      <c r="H389" t="s">
        <v>4311</v>
      </c>
      <c r="I389" t="s">
        <v>4312</v>
      </c>
      <c r="J389" t="s">
        <v>4313</v>
      </c>
    </row>
    <row r="390" spans="1:10" x14ac:dyDescent="0.2">
      <c r="A390" t="str">
        <f>IF(ISNUMBER(SEARCH("¬ß",H390)), RIGHT(H390,LEN(H390)-FIND(" ",H390)), H390)</f>
        <v>19.2-253</v>
      </c>
      <c r="B390">
        <v>19.2</v>
      </c>
      <c r="C390" s="4" t="s">
        <v>3140</v>
      </c>
      <c r="D390">
        <v>15</v>
      </c>
      <c r="E390" s="4" t="s">
        <v>4254</v>
      </c>
      <c r="F390">
        <v>2</v>
      </c>
      <c r="G390" t="s">
        <v>4274</v>
      </c>
      <c r="H390" t="s">
        <v>4314</v>
      </c>
      <c r="I390" t="s">
        <v>4315</v>
      </c>
      <c r="J390" t="s">
        <v>4316</v>
      </c>
    </row>
    <row r="391" spans="1:10" x14ac:dyDescent="0.2">
      <c r="A391" t="str">
        <f>IF(ISNUMBER(SEARCH("¬ß",H391)), RIGHT(H391,LEN(H391)-FIND(" ",H391)), H391)</f>
        <v>19.2-254</v>
      </c>
      <c r="B391">
        <v>19.2</v>
      </c>
      <c r="C391" s="4" t="s">
        <v>3140</v>
      </c>
      <c r="D391">
        <v>15</v>
      </c>
      <c r="E391" s="4" t="s">
        <v>4254</v>
      </c>
      <c r="F391">
        <v>3</v>
      </c>
      <c r="G391" t="s">
        <v>4317</v>
      </c>
      <c r="H391" t="s">
        <v>4318</v>
      </c>
      <c r="I391" t="s">
        <v>4319</v>
      </c>
      <c r="J391" t="s">
        <v>4320</v>
      </c>
    </row>
    <row r="392" spans="1:10" x14ac:dyDescent="0.2">
      <c r="A392" t="str">
        <f>IF(ISNUMBER(SEARCH("¬ß",H392)), RIGHT(H392,LEN(H392)-FIND(" ",H392)), H392)</f>
        <v>19.2-254.1</v>
      </c>
      <c r="B392">
        <v>19.2</v>
      </c>
      <c r="C392" s="4" t="s">
        <v>3140</v>
      </c>
      <c r="D392">
        <v>15</v>
      </c>
      <c r="E392" s="4" t="s">
        <v>4254</v>
      </c>
      <c r="F392">
        <v>3</v>
      </c>
      <c r="G392" t="s">
        <v>4317</v>
      </c>
      <c r="H392" t="s">
        <v>4321</v>
      </c>
      <c r="I392" t="s">
        <v>4322</v>
      </c>
      <c r="J392" t="s">
        <v>4323</v>
      </c>
    </row>
    <row r="393" spans="1:10" x14ac:dyDescent="0.2">
      <c r="A393" t="str">
        <f>IF(ISNUMBER(SEARCH("¬ß",H393)), RIGHT(H393,LEN(H393)-FIND(" ",H393)), H393)</f>
        <v>19.2-254.2</v>
      </c>
      <c r="B393">
        <v>19.2</v>
      </c>
      <c r="C393" s="4" t="s">
        <v>3140</v>
      </c>
      <c r="D393">
        <v>15</v>
      </c>
      <c r="E393" s="4" t="s">
        <v>4254</v>
      </c>
      <c r="F393">
        <v>3</v>
      </c>
      <c r="G393" t="s">
        <v>4317</v>
      </c>
      <c r="H393" t="s">
        <v>4324</v>
      </c>
      <c r="I393" t="s">
        <v>4325</v>
      </c>
      <c r="J393" t="s">
        <v>4326</v>
      </c>
    </row>
    <row r="394" spans="1:10" x14ac:dyDescent="0.2">
      <c r="A394" t="str">
        <f>IF(ISNUMBER(SEARCH("¬ß",H394)), RIGHT(H394,LEN(H394)-FIND(" ",H394)), H394)</f>
        <v>19.2-255</v>
      </c>
      <c r="B394">
        <v>19.2</v>
      </c>
      <c r="C394" s="4" t="s">
        <v>3140</v>
      </c>
      <c r="D394">
        <v>15</v>
      </c>
      <c r="E394" s="4" t="s">
        <v>4254</v>
      </c>
      <c r="F394">
        <v>3</v>
      </c>
      <c r="G394" t="s">
        <v>4317</v>
      </c>
      <c r="H394" t="s">
        <v>4327</v>
      </c>
      <c r="I394" t="s">
        <v>4328</v>
      </c>
      <c r="J394" t="s">
        <v>4329</v>
      </c>
    </row>
    <row r="395" spans="1:10" x14ac:dyDescent="0.2">
      <c r="A395" t="str">
        <f>IF(ISNUMBER(SEARCH("¬ß",H395)), RIGHT(H395,LEN(H395)-FIND(" ",H395)), H395)</f>
        <v>19.2-256</v>
      </c>
      <c r="B395">
        <v>19.2</v>
      </c>
      <c r="C395" s="4" t="s">
        <v>3140</v>
      </c>
      <c r="D395">
        <v>15</v>
      </c>
      <c r="E395" s="4" t="s">
        <v>4254</v>
      </c>
      <c r="F395">
        <v>3</v>
      </c>
      <c r="G395" t="s">
        <v>4317</v>
      </c>
      <c r="H395" t="s">
        <v>4330</v>
      </c>
      <c r="I395" t="s">
        <v>4331</v>
      </c>
      <c r="J395" t="s">
        <v>4332</v>
      </c>
    </row>
    <row r="396" spans="1:10" x14ac:dyDescent="0.2">
      <c r="A396" t="str">
        <f>IF(ISNUMBER(SEARCH("¬ß",H396)), RIGHT(H396,LEN(H396)-FIND(" ",H396)), H396)</f>
        <v>19.2-257</v>
      </c>
      <c r="B396">
        <v>19.2</v>
      </c>
      <c r="C396" s="4" t="s">
        <v>3140</v>
      </c>
      <c r="D396">
        <v>15</v>
      </c>
      <c r="E396" s="4" t="s">
        <v>4254</v>
      </c>
      <c r="F396">
        <v>3</v>
      </c>
      <c r="G396" t="s">
        <v>4317</v>
      </c>
      <c r="H396" t="s">
        <v>4333</v>
      </c>
      <c r="I396" t="s">
        <v>4334</v>
      </c>
      <c r="J396" t="s">
        <v>4335</v>
      </c>
    </row>
    <row r="397" spans="1:10" x14ac:dyDescent="0.2">
      <c r="A397" t="str">
        <f>IF(ISNUMBER(SEARCH("¬ß",H397)), RIGHT(H397,LEN(H397)-FIND(" ",H397)), H397)</f>
        <v>19.2-258</v>
      </c>
      <c r="B397">
        <v>19.2</v>
      </c>
      <c r="C397" s="4" t="s">
        <v>3140</v>
      </c>
      <c r="D397">
        <v>15</v>
      </c>
      <c r="E397" s="4" t="s">
        <v>4254</v>
      </c>
      <c r="F397">
        <v>3</v>
      </c>
      <c r="G397" t="s">
        <v>4317</v>
      </c>
      <c r="H397" t="s">
        <v>4336</v>
      </c>
      <c r="I397" t="s">
        <v>4337</v>
      </c>
      <c r="J397" t="s">
        <v>4338</v>
      </c>
    </row>
    <row r="398" spans="1:10" x14ac:dyDescent="0.2">
      <c r="A398" t="str">
        <f>IF(ISNUMBER(SEARCH("¬ß",H398)), RIGHT(H398,LEN(H398)-FIND(" ",H398)), H398)</f>
        <v>19.2-258.1</v>
      </c>
      <c r="B398">
        <v>19.2</v>
      </c>
      <c r="C398" s="4" t="s">
        <v>3140</v>
      </c>
      <c r="D398">
        <v>15</v>
      </c>
      <c r="E398" s="4" t="s">
        <v>4254</v>
      </c>
      <c r="F398">
        <v>3</v>
      </c>
      <c r="G398" t="s">
        <v>4317</v>
      </c>
      <c r="H398" t="s">
        <v>4339</v>
      </c>
      <c r="I398" t="s">
        <v>4340</v>
      </c>
      <c r="J398" t="s">
        <v>4341</v>
      </c>
    </row>
    <row r="399" spans="1:10" x14ac:dyDescent="0.2">
      <c r="A399" t="str">
        <f>IF(ISNUMBER(SEARCH("¬ß",H399)), RIGHT(H399,LEN(H399)-FIND(" ",H399)), H399)</f>
        <v>19.2-259</v>
      </c>
      <c r="B399">
        <v>19.2</v>
      </c>
      <c r="C399" s="4" t="s">
        <v>3140</v>
      </c>
      <c r="D399">
        <v>15</v>
      </c>
      <c r="E399" s="4" t="s">
        <v>4254</v>
      </c>
      <c r="F399">
        <v>3</v>
      </c>
      <c r="G399" t="s">
        <v>4317</v>
      </c>
      <c r="H399" t="s">
        <v>4342</v>
      </c>
      <c r="I399" t="s">
        <v>4343</v>
      </c>
      <c r="J399" t="s">
        <v>4344</v>
      </c>
    </row>
    <row r="400" spans="1:10" x14ac:dyDescent="0.2">
      <c r="A400" t="str">
        <f>IF(ISNUMBER(SEARCH("¬ß",H400)), RIGHT(H400,LEN(H400)-FIND(" ",H400)), H400)</f>
        <v>19.2-260</v>
      </c>
      <c r="B400">
        <v>19.2</v>
      </c>
      <c r="C400" s="4" t="s">
        <v>3140</v>
      </c>
      <c r="D400">
        <v>15</v>
      </c>
      <c r="E400" s="4" t="s">
        <v>4254</v>
      </c>
      <c r="F400">
        <v>4</v>
      </c>
      <c r="G400" t="s">
        <v>4345</v>
      </c>
      <c r="H400" t="s">
        <v>4346</v>
      </c>
      <c r="I400" t="s">
        <v>4347</v>
      </c>
      <c r="J400" t="s">
        <v>4348</v>
      </c>
    </row>
    <row r="401" spans="1:10" x14ac:dyDescent="0.2">
      <c r="A401" t="str">
        <f>IF(ISNUMBER(SEARCH("¬ß",H401)), RIGHT(H401,LEN(H401)-FIND(" ",H401)), H401)</f>
        <v>19.2-261</v>
      </c>
      <c r="B401">
        <v>19.2</v>
      </c>
      <c r="C401" s="4" t="s">
        <v>3140</v>
      </c>
      <c r="D401">
        <v>15</v>
      </c>
      <c r="E401" s="4" t="s">
        <v>4254</v>
      </c>
      <c r="F401">
        <v>4</v>
      </c>
      <c r="G401" t="s">
        <v>4345</v>
      </c>
      <c r="H401" t="s">
        <v>4349</v>
      </c>
      <c r="I401" t="s">
        <v>4350</v>
      </c>
      <c r="J401" t="s">
        <v>4351</v>
      </c>
    </row>
    <row r="402" spans="1:10" x14ac:dyDescent="0.2">
      <c r="A402" t="str">
        <f>IF(ISNUMBER(SEARCH("¬ß",H402)), RIGHT(H402,LEN(H402)-FIND(" ",H402)), H402)</f>
        <v>19.2-262</v>
      </c>
      <c r="B402">
        <v>19.2</v>
      </c>
      <c r="C402" s="4" t="s">
        <v>3140</v>
      </c>
      <c r="D402">
        <v>15</v>
      </c>
      <c r="E402" s="4" t="s">
        <v>4254</v>
      </c>
      <c r="F402">
        <v>4</v>
      </c>
      <c r="G402" t="s">
        <v>4345</v>
      </c>
      <c r="H402" t="s">
        <v>4352</v>
      </c>
      <c r="I402" t="s">
        <v>4353</v>
      </c>
      <c r="J402" t="s">
        <v>4354</v>
      </c>
    </row>
    <row r="403" spans="1:10" x14ac:dyDescent="0.2">
      <c r="A403" t="str">
        <f>IF(ISNUMBER(SEARCH("¬ß",H403)), RIGHT(H403,LEN(H403)-FIND(" ",H403)), H403)</f>
        <v>19.2-262.1</v>
      </c>
      <c r="B403">
        <v>19.2</v>
      </c>
      <c r="C403" s="4" t="s">
        <v>3140</v>
      </c>
      <c r="D403">
        <v>15</v>
      </c>
      <c r="E403" s="4" t="s">
        <v>4254</v>
      </c>
      <c r="F403">
        <v>4</v>
      </c>
      <c r="G403" t="s">
        <v>4345</v>
      </c>
      <c r="H403" t="s">
        <v>4355</v>
      </c>
      <c r="I403" t="s">
        <v>4356</v>
      </c>
      <c r="J403" t="s">
        <v>4357</v>
      </c>
    </row>
    <row r="404" spans="1:10" x14ac:dyDescent="0.2">
      <c r="A404" t="str">
        <f>IF(ISNUMBER(SEARCH("¬ß",H404)), RIGHT(H404,LEN(H404)-FIND(" ",H404)), H404)</f>
        <v>19.2-263</v>
      </c>
      <c r="B404">
        <v>19.2</v>
      </c>
      <c r="C404" s="4" t="s">
        <v>3140</v>
      </c>
      <c r="D404">
        <v>15</v>
      </c>
      <c r="E404" s="4" t="s">
        <v>4254</v>
      </c>
      <c r="F404">
        <v>4</v>
      </c>
      <c r="G404" t="s">
        <v>4345</v>
      </c>
      <c r="H404" t="s">
        <v>4358</v>
      </c>
      <c r="I404" t="s">
        <v>466</v>
      </c>
      <c r="J404" t="s">
        <v>4359</v>
      </c>
    </row>
    <row r="405" spans="1:10" x14ac:dyDescent="0.2">
      <c r="A405" t="str">
        <f>IF(ISNUMBER(SEARCH("¬ß",H405)), RIGHT(H405,LEN(H405)-FIND(" ",H405)), H405)</f>
        <v>19.2-263.1</v>
      </c>
      <c r="B405">
        <v>19.2</v>
      </c>
      <c r="C405" s="4" t="s">
        <v>3140</v>
      </c>
      <c r="D405">
        <v>15</v>
      </c>
      <c r="E405" s="4" t="s">
        <v>4254</v>
      </c>
      <c r="F405">
        <v>4</v>
      </c>
      <c r="G405" t="s">
        <v>4345</v>
      </c>
      <c r="H405" t="s">
        <v>4360</v>
      </c>
      <c r="I405" t="s">
        <v>4361</v>
      </c>
      <c r="J405" t="s">
        <v>4362</v>
      </c>
    </row>
    <row r="406" spans="1:10" x14ac:dyDescent="0.2">
      <c r="A406" t="str">
        <f>IF(ISNUMBER(SEARCH("¬ß",H406)), RIGHT(H406,LEN(H406)-FIND(" ",H406)), H406)</f>
        <v>19.2-263.2</v>
      </c>
      <c r="B406">
        <v>19.2</v>
      </c>
      <c r="C406" s="4" t="s">
        <v>3140</v>
      </c>
      <c r="D406">
        <v>15</v>
      </c>
      <c r="E406" s="4" t="s">
        <v>4254</v>
      </c>
      <c r="F406">
        <v>4</v>
      </c>
      <c r="G406" t="s">
        <v>4345</v>
      </c>
      <c r="H406" t="s">
        <v>4363</v>
      </c>
      <c r="I406" t="s">
        <v>4364</v>
      </c>
      <c r="J406" t="s">
        <v>4365</v>
      </c>
    </row>
    <row r="407" spans="1:10" x14ac:dyDescent="0.2">
      <c r="A407" t="str">
        <f>IF(ISNUMBER(SEARCH("¬ß",H407)), RIGHT(H407,LEN(H407)-FIND(" ",H407)), H407)</f>
        <v>19.2-263.3</v>
      </c>
      <c r="B407">
        <v>19.2</v>
      </c>
      <c r="C407" s="4" t="s">
        <v>3140</v>
      </c>
      <c r="D407">
        <v>15</v>
      </c>
      <c r="E407" s="4" t="s">
        <v>4254</v>
      </c>
      <c r="F407">
        <v>4</v>
      </c>
      <c r="G407" t="s">
        <v>4345</v>
      </c>
      <c r="H407" t="s">
        <v>4366</v>
      </c>
      <c r="I407" t="s">
        <v>4367</v>
      </c>
      <c r="J407" t="s">
        <v>4368</v>
      </c>
    </row>
    <row r="408" spans="1:10" x14ac:dyDescent="0.2">
      <c r="A408" t="str">
        <f>IF(ISNUMBER(SEARCH("¬ß",H408)), RIGHT(H408,LEN(H408)-FIND(" ",H408)), H408)</f>
        <v>19.2-264</v>
      </c>
      <c r="B408">
        <v>19.2</v>
      </c>
      <c r="C408" s="4" t="s">
        <v>3140</v>
      </c>
      <c r="D408">
        <v>15</v>
      </c>
      <c r="E408" s="4" t="s">
        <v>4254</v>
      </c>
      <c r="F408">
        <v>4</v>
      </c>
      <c r="G408" t="s">
        <v>4345</v>
      </c>
      <c r="H408" t="s">
        <v>4369</v>
      </c>
      <c r="I408" t="s">
        <v>4370</v>
      </c>
      <c r="J408" t="s">
        <v>4371</v>
      </c>
    </row>
    <row r="409" spans="1:10" x14ac:dyDescent="0.2">
      <c r="A409" t="str">
        <f>IF(ISNUMBER(SEARCH("¬ß",H409)), RIGHT(H409,LEN(H409)-FIND(" ",H409)), H409)</f>
        <v>19.2-264.1</v>
      </c>
      <c r="B409">
        <v>19.2</v>
      </c>
      <c r="C409" s="4" t="s">
        <v>3140</v>
      </c>
      <c r="D409">
        <v>15</v>
      </c>
      <c r="E409" s="4" t="s">
        <v>4254</v>
      </c>
      <c r="F409">
        <v>4</v>
      </c>
      <c r="G409" t="s">
        <v>4345</v>
      </c>
      <c r="H409" t="s">
        <v>4372</v>
      </c>
      <c r="I409" t="s">
        <v>4373</v>
      </c>
      <c r="J409" t="s">
        <v>4374</v>
      </c>
    </row>
    <row r="410" spans="1:10" x14ac:dyDescent="0.2">
      <c r="A410" t="str">
        <f>IF(ISNUMBER(SEARCH("¬ß",H410)), RIGHT(H410,LEN(H410)-FIND(" ",H410)), H410)</f>
        <v>19.2-264.2</v>
      </c>
      <c r="B410">
        <v>19.2</v>
      </c>
      <c r="C410" s="4" t="s">
        <v>3140</v>
      </c>
      <c r="D410">
        <v>15</v>
      </c>
      <c r="E410" s="4" t="s">
        <v>4254</v>
      </c>
      <c r="F410">
        <v>4.0999999999999996</v>
      </c>
      <c r="G410" t="s">
        <v>4375</v>
      </c>
      <c r="H410" t="s">
        <v>4376</v>
      </c>
      <c r="I410" t="s">
        <v>4377</v>
      </c>
      <c r="J410" t="s">
        <v>4378</v>
      </c>
    </row>
    <row r="411" spans="1:10" x14ac:dyDescent="0.2">
      <c r="A411" t="str">
        <f>IF(ISNUMBER(SEARCH("¬ß",H411)), RIGHT(H411,LEN(H411)-FIND(" ",H411)), H411)</f>
        <v>19.2-264.3</v>
      </c>
      <c r="B411">
        <v>19.2</v>
      </c>
      <c r="C411" s="4" t="s">
        <v>3140</v>
      </c>
      <c r="D411">
        <v>15</v>
      </c>
      <c r="E411" s="4" t="s">
        <v>4254</v>
      </c>
      <c r="F411">
        <v>4.0999999999999996</v>
      </c>
      <c r="G411" t="s">
        <v>4375</v>
      </c>
      <c r="H411" t="s">
        <v>4379</v>
      </c>
      <c r="I411" t="s">
        <v>4380</v>
      </c>
      <c r="J411" t="s">
        <v>4381</v>
      </c>
    </row>
    <row r="412" spans="1:10" x14ac:dyDescent="0.2">
      <c r="A412" t="str">
        <f>IF(ISNUMBER(SEARCH("¬ß",H412)), RIGHT(H412,LEN(H412)-FIND(" ",H412)), H412)</f>
        <v>19.2-264.3:1</v>
      </c>
      <c r="B412">
        <v>19.2</v>
      </c>
      <c r="C412" s="4" t="s">
        <v>3140</v>
      </c>
      <c r="D412">
        <v>15</v>
      </c>
      <c r="E412" s="4" t="s">
        <v>4254</v>
      </c>
      <c r="F412">
        <v>4.0999999999999996</v>
      </c>
      <c r="G412" t="s">
        <v>4375</v>
      </c>
      <c r="H412" t="s">
        <v>4382</v>
      </c>
      <c r="I412" t="s">
        <v>4383</v>
      </c>
      <c r="J412" t="s">
        <v>4384</v>
      </c>
    </row>
    <row r="413" spans="1:10" x14ac:dyDescent="0.2">
      <c r="A413" t="str">
        <f>IF(ISNUMBER(SEARCH("¬ß",H413)), RIGHT(H413,LEN(H413)-FIND(" ",H413)), H413)</f>
        <v>19.2-264.3:1.1</v>
      </c>
      <c r="B413">
        <v>19.2</v>
      </c>
      <c r="C413" s="4" t="s">
        <v>3140</v>
      </c>
      <c r="D413">
        <v>15</v>
      </c>
      <c r="E413" s="4" t="s">
        <v>4254</v>
      </c>
      <c r="F413">
        <v>4.0999999999999996</v>
      </c>
      <c r="G413" t="s">
        <v>4375</v>
      </c>
      <c r="H413" t="s">
        <v>4385</v>
      </c>
      <c r="I413" t="s">
        <v>4386</v>
      </c>
      <c r="J413" t="s">
        <v>4387</v>
      </c>
    </row>
    <row r="414" spans="1:10" x14ac:dyDescent="0.2">
      <c r="A414" t="str">
        <f>IF(ISNUMBER(SEARCH("¬ß",H414)), RIGHT(H414,LEN(H414)-FIND(" ",H414)), H414)</f>
        <v>19.2-264.3:1.2</v>
      </c>
      <c r="B414">
        <v>19.2</v>
      </c>
      <c r="C414" s="4" t="s">
        <v>3140</v>
      </c>
      <c r="D414">
        <v>15</v>
      </c>
      <c r="E414" s="4" t="s">
        <v>4254</v>
      </c>
      <c r="F414">
        <v>4.0999999999999996</v>
      </c>
      <c r="G414" t="s">
        <v>4375</v>
      </c>
      <c r="H414" t="s">
        <v>4388</v>
      </c>
      <c r="I414" t="s">
        <v>4389</v>
      </c>
      <c r="J414" t="s">
        <v>4390</v>
      </c>
    </row>
    <row r="415" spans="1:10" x14ac:dyDescent="0.2">
      <c r="A415" t="str">
        <f>IF(ISNUMBER(SEARCH("¬ß",H415)), RIGHT(H415,LEN(H415)-FIND(" ",H415)), H415)</f>
        <v>19.2-264.3:1.3</v>
      </c>
      <c r="B415">
        <v>19.2</v>
      </c>
      <c r="C415" s="4" t="s">
        <v>3140</v>
      </c>
      <c r="D415">
        <v>15</v>
      </c>
      <c r="E415" s="4" t="s">
        <v>4254</v>
      </c>
      <c r="F415">
        <v>4.0999999999999996</v>
      </c>
      <c r="G415" t="s">
        <v>4375</v>
      </c>
      <c r="H415" t="s">
        <v>4391</v>
      </c>
      <c r="I415" t="s">
        <v>4392</v>
      </c>
      <c r="J415" t="s">
        <v>4393</v>
      </c>
    </row>
    <row r="416" spans="1:10" x14ac:dyDescent="0.2">
      <c r="A416" t="str">
        <f>IF(ISNUMBER(SEARCH("¬ß",H416)), RIGHT(H416,LEN(H416)-FIND(" ",H416)), H416)</f>
        <v>19.2-264.3:2</v>
      </c>
      <c r="B416">
        <v>19.2</v>
      </c>
      <c r="C416" s="4" t="s">
        <v>3140</v>
      </c>
      <c r="D416">
        <v>15</v>
      </c>
      <c r="E416" s="4" t="s">
        <v>4254</v>
      </c>
      <c r="F416">
        <v>4.0999999999999996</v>
      </c>
      <c r="G416" t="s">
        <v>4375</v>
      </c>
      <c r="H416" t="s">
        <v>4394</v>
      </c>
      <c r="I416" t="s">
        <v>4395</v>
      </c>
      <c r="J416" t="s">
        <v>4396</v>
      </c>
    </row>
    <row r="417" spans="1:10" x14ac:dyDescent="0.2">
      <c r="A417" t="str">
        <f>IF(ISNUMBER(SEARCH("¬ß",H417)), RIGHT(H417,LEN(H417)-FIND(" ",H417)), H417)</f>
        <v>19.2-264.3:3</v>
      </c>
      <c r="B417">
        <v>19.2</v>
      </c>
      <c r="C417" s="4" t="s">
        <v>3140</v>
      </c>
      <c r="D417">
        <v>15</v>
      </c>
      <c r="E417" s="4" t="s">
        <v>4254</v>
      </c>
      <c r="F417">
        <v>4.0999999999999996</v>
      </c>
      <c r="G417" t="s">
        <v>4375</v>
      </c>
      <c r="H417" t="s">
        <v>4397</v>
      </c>
      <c r="I417" t="s">
        <v>4398</v>
      </c>
      <c r="J417" t="s">
        <v>4399</v>
      </c>
    </row>
    <row r="418" spans="1:10" x14ac:dyDescent="0.2">
      <c r="A418" t="str">
        <f>IF(ISNUMBER(SEARCH("¬ß",H418)), RIGHT(H418,LEN(H418)-FIND(" ",H418)), H418)</f>
        <v>19.2-264.3:4</v>
      </c>
      <c r="B418">
        <v>19.2</v>
      </c>
      <c r="C418" s="4" t="s">
        <v>3140</v>
      </c>
      <c r="D418">
        <v>15</v>
      </c>
      <c r="E418" s="4" t="s">
        <v>4254</v>
      </c>
      <c r="F418">
        <v>4.0999999999999996</v>
      </c>
      <c r="G418" t="s">
        <v>4375</v>
      </c>
      <c r="H418" t="s">
        <v>4400</v>
      </c>
      <c r="I418" t="s">
        <v>4401</v>
      </c>
      <c r="J418" t="s">
        <v>4402</v>
      </c>
    </row>
    <row r="419" spans="1:10" x14ac:dyDescent="0.2">
      <c r="A419" t="str">
        <f>IF(ISNUMBER(SEARCH("¬ß",H419)), RIGHT(H419,LEN(H419)-FIND(" ",H419)), H419)</f>
        <v>19.2-264.4</v>
      </c>
      <c r="B419">
        <v>19.2</v>
      </c>
      <c r="C419" s="4" t="s">
        <v>3140</v>
      </c>
      <c r="D419">
        <v>15</v>
      </c>
      <c r="E419" s="4" t="s">
        <v>4254</v>
      </c>
      <c r="F419">
        <v>4.0999999999999996</v>
      </c>
      <c r="G419" t="s">
        <v>4375</v>
      </c>
      <c r="H419" t="s">
        <v>4403</v>
      </c>
      <c r="I419" t="s">
        <v>4404</v>
      </c>
      <c r="J419" t="s">
        <v>4405</v>
      </c>
    </row>
    <row r="420" spans="1:10" x14ac:dyDescent="0.2">
      <c r="A420" t="str">
        <f>IF(ISNUMBER(SEARCH("¬ß",H420)), RIGHT(H420,LEN(H420)-FIND(" ",H420)), H420)</f>
        <v>19.2-264.5</v>
      </c>
      <c r="B420">
        <v>19.2</v>
      </c>
      <c r="C420" s="4" t="s">
        <v>3140</v>
      </c>
      <c r="D420">
        <v>15</v>
      </c>
      <c r="E420" s="4" t="s">
        <v>4254</v>
      </c>
      <c r="F420">
        <v>4.0999999999999996</v>
      </c>
      <c r="G420" t="s">
        <v>4375</v>
      </c>
      <c r="H420" t="s">
        <v>4406</v>
      </c>
      <c r="I420" t="s">
        <v>4407</v>
      </c>
      <c r="J420" t="s">
        <v>4408</v>
      </c>
    </row>
    <row r="421" spans="1:10" x14ac:dyDescent="0.2">
      <c r="A421" t="str">
        <f>IF(ISNUMBER(SEARCH("¬ß",H421)), RIGHT(H421,LEN(H421)-FIND(" ",H421)), H421)</f>
        <v>19.2-265</v>
      </c>
      <c r="B421">
        <v>19.2</v>
      </c>
      <c r="C421" s="4" t="s">
        <v>3140</v>
      </c>
      <c r="D421">
        <v>15</v>
      </c>
      <c r="E421" s="4" t="s">
        <v>4254</v>
      </c>
      <c r="F421">
        <v>5</v>
      </c>
      <c r="G421" t="s">
        <v>4409</v>
      </c>
      <c r="H421" t="s">
        <v>4410</v>
      </c>
      <c r="I421" t="s">
        <v>4411</v>
      </c>
      <c r="J421" t="s">
        <v>4412</v>
      </c>
    </row>
    <row r="422" spans="1:10" x14ac:dyDescent="0.2">
      <c r="A422" t="str">
        <f>IF(ISNUMBER(SEARCH("¬ß",H422)), RIGHT(H422,LEN(H422)-FIND(" ",H422)), H422)</f>
        <v>19.2-265.01</v>
      </c>
      <c r="B422">
        <v>19.2</v>
      </c>
      <c r="C422" s="4" t="s">
        <v>3140</v>
      </c>
      <c r="D422">
        <v>15</v>
      </c>
      <c r="E422" s="4" t="s">
        <v>4254</v>
      </c>
      <c r="F422">
        <v>5</v>
      </c>
      <c r="G422" t="s">
        <v>4409</v>
      </c>
      <c r="H422" t="s">
        <v>4413</v>
      </c>
      <c r="I422" t="s">
        <v>4414</v>
      </c>
      <c r="J422" t="s">
        <v>4415</v>
      </c>
    </row>
    <row r="423" spans="1:10" x14ac:dyDescent="0.2">
      <c r="A423" t="str">
        <f>IF(ISNUMBER(SEARCH("¬ß",H423)), RIGHT(H423,LEN(H423)-FIND(" ",H423)), H423)</f>
        <v>19.2-265.1</v>
      </c>
      <c r="B423">
        <v>19.2</v>
      </c>
      <c r="C423" s="4" t="s">
        <v>3140</v>
      </c>
      <c r="D423">
        <v>15</v>
      </c>
      <c r="E423" s="4" t="s">
        <v>4254</v>
      </c>
      <c r="F423">
        <v>5</v>
      </c>
      <c r="G423" t="s">
        <v>4409</v>
      </c>
      <c r="H423" t="s">
        <v>4416</v>
      </c>
      <c r="I423" t="s">
        <v>4417</v>
      </c>
      <c r="J423" t="s">
        <v>4418</v>
      </c>
    </row>
    <row r="424" spans="1:10" x14ac:dyDescent="0.2">
      <c r="A424" t="str">
        <f>IF(ISNUMBER(SEARCH("¬ß",H424)), RIGHT(H424,LEN(H424)-FIND(" ",H424)), H424)</f>
        <v>19.2-265.2</v>
      </c>
      <c r="B424">
        <v>19.2</v>
      </c>
      <c r="C424" s="4" t="s">
        <v>3140</v>
      </c>
      <c r="D424">
        <v>15</v>
      </c>
      <c r="E424" s="4" t="s">
        <v>4254</v>
      </c>
      <c r="F424">
        <v>5</v>
      </c>
      <c r="G424" t="s">
        <v>4409</v>
      </c>
      <c r="H424" t="s">
        <v>4419</v>
      </c>
      <c r="I424" t="s">
        <v>4420</v>
      </c>
      <c r="J424" t="s">
        <v>4421</v>
      </c>
    </row>
    <row r="425" spans="1:10" x14ac:dyDescent="0.2">
      <c r="A425" t="str">
        <f>IF(ISNUMBER(SEARCH("¬ß",H425)), RIGHT(H425,LEN(H425)-FIND(" ",H425)), H425)</f>
        <v>19.2-265.3</v>
      </c>
      <c r="B425">
        <v>19.2</v>
      </c>
      <c r="C425" s="4" t="s">
        <v>3140</v>
      </c>
      <c r="D425">
        <v>15</v>
      </c>
      <c r="E425" s="4" t="s">
        <v>4254</v>
      </c>
      <c r="F425">
        <v>5</v>
      </c>
      <c r="G425" t="s">
        <v>4409</v>
      </c>
      <c r="H425" t="s">
        <v>4422</v>
      </c>
      <c r="I425" t="s">
        <v>4423</v>
      </c>
      <c r="J425" t="s">
        <v>4424</v>
      </c>
    </row>
    <row r="426" spans="1:10" x14ac:dyDescent="0.2">
      <c r="A426" t="str">
        <f>IF(ISNUMBER(SEARCH("¬ß",H426)), RIGHT(H426,LEN(H426)-FIND(" ",H426)), H426)</f>
        <v>19.2-265.4</v>
      </c>
      <c r="B426">
        <v>19.2</v>
      </c>
      <c r="C426" s="4" t="s">
        <v>3140</v>
      </c>
      <c r="D426">
        <v>15</v>
      </c>
      <c r="E426" s="4" t="s">
        <v>4254</v>
      </c>
      <c r="F426">
        <v>5</v>
      </c>
      <c r="G426" t="s">
        <v>4409</v>
      </c>
      <c r="H426" t="s">
        <v>4425</v>
      </c>
      <c r="I426" t="s">
        <v>4426</v>
      </c>
      <c r="J426" t="s">
        <v>4427</v>
      </c>
    </row>
    <row r="427" spans="1:10" x14ac:dyDescent="0.2">
      <c r="A427" t="str">
        <f>IF(ISNUMBER(SEARCH("¬ß",H427)), RIGHT(H427,LEN(H427)-FIND(" ",H427)), H427)</f>
        <v>19.2-265.5</v>
      </c>
      <c r="B427">
        <v>19.2</v>
      </c>
      <c r="C427" s="4" t="s">
        <v>3140</v>
      </c>
      <c r="D427">
        <v>15</v>
      </c>
      <c r="E427" s="4" t="s">
        <v>4254</v>
      </c>
      <c r="F427">
        <v>5</v>
      </c>
      <c r="G427" t="s">
        <v>4409</v>
      </c>
      <c r="H427" t="s">
        <v>4428</v>
      </c>
      <c r="I427" t="s">
        <v>4429</v>
      </c>
      <c r="J427" t="s">
        <v>4430</v>
      </c>
    </row>
    <row r="428" spans="1:10" x14ac:dyDescent="0.2">
      <c r="A428" t="str">
        <f>IF(ISNUMBER(SEARCH("¬ß",H428)), RIGHT(H428,LEN(H428)-FIND(" ",H428)), H428)</f>
        <v>19.2-265.6</v>
      </c>
      <c r="B428">
        <v>19.2</v>
      </c>
      <c r="C428" s="4" t="s">
        <v>3140</v>
      </c>
      <c r="D428">
        <v>15</v>
      </c>
      <c r="E428" s="4" t="s">
        <v>4254</v>
      </c>
      <c r="F428">
        <v>5</v>
      </c>
      <c r="G428" t="s">
        <v>4409</v>
      </c>
      <c r="H428" t="s">
        <v>4431</v>
      </c>
      <c r="I428" t="s">
        <v>4432</v>
      </c>
      <c r="J428" t="s">
        <v>4433</v>
      </c>
    </row>
    <row r="429" spans="1:10" x14ac:dyDescent="0.2">
      <c r="A429" t="str">
        <f>IF(ISNUMBER(SEARCH("¬ß",H429)), RIGHT(H429,LEN(H429)-FIND(" ",H429)), H429)</f>
        <v>19.2-266</v>
      </c>
      <c r="B429">
        <v>19.2</v>
      </c>
      <c r="C429" s="4" t="s">
        <v>3140</v>
      </c>
      <c r="D429">
        <v>15</v>
      </c>
      <c r="E429" s="4" t="s">
        <v>4254</v>
      </c>
      <c r="F429">
        <v>5</v>
      </c>
      <c r="G429" t="s">
        <v>4409</v>
      </c>
      <c r="H429" t="s">
        <v>4434</v>
      </c>
      <c r="I429" t="s">
        <v>4435</v>
      </c>
      <c r="J429" t="s">
        <v>4436</v>
      </c>
    </row>
    <row r="430" spans="1:10" x14ac:dyDescent="0.2">
      <c r="A430" t="str">
        <f>IF(ISNUMBER(SEARCH("¬ß",H430)), RIGHT(H430,LEN(H430)-FIND(" ",H430)), H430)</f>
        <v>19.2-266.1</v>
      </c>
      <c r="B430">
        <v>19.2</v>
      </c>
      <c r="C430" s="4" t="s">
        <v>3140</v>
      </c>
      <c r="D430">
        <v>15</v>
      </c>
      <c r="E430" s="4" t="s">
        <v>4254</v>
      </c>
      <c r="F430">
        <v>5</v>
      </c>
      <c r="G430" t="s">
        <v>4409</v>
      </c>
      <c r="H430" t="s">
        <v>4437</v>
      </c>
      <c r="I430" t="s">
        <v>4438</v>
      </c>
      <c r="J430" t="s">
        <v>4439</v>
      </c>
    </row>
    <row r="431" spans="1:10" x14ac:dyDescent="0.2">
      <c r="A431" t="str">
        <f>IF(ISNUMBER(SEARCH("¬ß",H431)), RIGHT(H431,LEN(H431)-FIND(" ",H431)), H431)</f>
        <v>19.2-266.2</v>
      </c>
      <c r="B431">
        <v>19.2</v>
      </c>
      <c r="C431" s="4" t="s">
        <v>3140</v>
      </c>
      <c r="D431">
        <v>15</v>
      </c>
      <c r="E431" s="4" t="s">
        <v>4254</v>
      </c>
      <c r="F431">
        <v>5</v>
      </c>
      <c r="G431" t="s">
        <v>4409</v>
      </c>
      <c r="H431" t="s">
        <v>4440</v>
      </c>
      <c r="I431" t="s">
        <v>4441</v>
      </c>
      <c r="J431" t="s">
        <v>4442</v>
      </c>
    </row>
    <row r="432" spans="1:10" x14ac:dyDescent="0.2">
      <c r="A432" t="str">
        <f>IF(ISNUMBER(SEARCH("¬ß",H432)), RIGHT(H432,LEN(H432)-FIND(" ",H432)), H432)</f>
        <v>19.2-266.3</v>
      </c>
      <c r="B432">
        <v>19.2</v>
      </c>
      <c r="C432" s="4" t="s">
        <v>3140</v>
      </c>
      <c r="D432">
        <v>15</v>
      </c>
      <c r="E432" s="4" t="s">
        <v>4254</v>
      </c>
      <c r="F432">
        <v>5</v>
      </c>
      <c r="G432" t="s">
        <v>4409</v>
      </c>
      <c r="H432" t="s">
        <v>4443</v>
      </c>
      <c r="I432" t="s">
        <v>4444</v>
      </c>
      <c r="J432" t="s">
        <v>4445</v>
      </c>
    </row>
    <row r="433" spans="1:10" x14ac:dyDescent="0.2">
      <c r="A433" t="str">
        <f>IF(ISNUMBER(SEARCH("¬ß",H433)), RIGHT(H433,LEN(H433)-FIND(" ",H433)), H433)</f>
        <v>19.2-267</v>
      </c>
      <c r="B433">
        <v>19.2</v>
      </c>
      <c r="C433" s="4" t="s">
        <v>3140</v>
      </c>
      <c r="D433">
        <v>16</v>
      </c>
      <c r="E433" s="4" t="s">
        <v>4446</v>
      </c>
      <c r="F433">
        <v>1</v>
      </c>
      <c r="G433" t="s">
        <v>450</v>
      </c>
      <c r="H433" t="s">
        <v>4447</v>
      </c>
      <c r="I433" t="s">
        <v>4448</v>
      </c>
      <c r="J433" t="s">
        <v>4449</v>
      </c>
    </row>
    <row r="434" spans="1:10" x14ac:dyDescent="0.2">
      <c r="A434" t="str">
        <f>IF(ISNUMBER(SEARCH("¬ß",H434)), RIGHT(H434,LEN(H434)-FIND(" ",H434)), H434)</f>
        <v>19.2-267.1</v>
      </c>
      <c r="B434">
        <v>19.2</v>
      </c>
      <c r="C434" s="4" t="s">
        <v>3140</v>
      </c>
      <c r="D434">
        <v>16</v>
      </c>
      <c r="E434" s="4" t="s">
        <v>4446</v>
      </c>
      <c r="F434">
        <v>1</v>
      </c>
      <c r="G434" t="s">
        <v>450</v>
      </c>
      <c r="H434" t="s">
        <v>4450</v>
      </c>
      <c r="I434" t="s">
        <v>4451</v>
      </c>
      <c r="J434" t="s">
        <v>4452</v>
      </c>
    </row>
    <row r="435" spans="1:10" x14ac:dyDescent="0.2">
      <c r="A435" t="str">
        <f>IF(ISNUMBER(SEARCH("¬ß",H435)), RIGHT(H435,LEN(H435)-FIND(" ",H435)), H435)</f>
        <v>19.2-267.2</v>
      </c>
      <c r="B435">
        <v>19.2</v>
      </c>
      <c r="C435" s="4" t="s">
        <v>3140</v>
      </c>
      <c r="D435">
        <v>16</v>
      </c>
      <c r="E435" s="4" t="s">
        <v>4446</v>
      </c>
      <c r="F435">
        <v>1</v>
      </c>
      <c r="G435" t="s">
        <v>450</v>
      </c>
      <c r="H435" t="s">
        <v>4453</v>
      </c>
      <c r="I435" t="s">
        <v>4454</v>
      </c>
      <c r="J435" t="s">
        <v>4455</v>
      </c>
    </row>
    <row r="436" spans="1:10" x14ac:dyDescent="0.2">
      <c r="A436" t="str">
        <f>IF(ISNUMBER(SEARCH("¬ß",H436)), RIGHT(H436,LEN(H436)-FIND(" ",H436)), H436)</f>
        <v>19.2-268</v>
      </c>
      <c r="B436">
        <v>19.2</v>
      </c>
      <c r="C436" s="4" t="s">
        <v>3140</v>
      </c>
      <c r="D436">
        <v>16</v>
      </c>
      <c r="E436" s="4" t="s">
        <v>4446</v>
      </c>
      <c r="F436">
        <v>1</v>
      </c>
      <c r="G436" t="s">
        <v>450</v>
      </c>
      <c r="H436" t="s">
        <v>4456</v>
      </c>
      <c r="I436" t="s">
        <v>4457</v>
      </c>
      <c r="J436" t="s">
        <v>4458</v>
      </c>
    </row>
    <row r="437" spans="1:10" x14ac:dyDescent="0.2">
      <c r="A437" t="str">
        <f>IF(ISNUMBER(SEARCH("¬ß",H437)), RIGHT(H437,LEN(H437)-FIND(" ",H437)), H437)</f>
        <v>19.2-268.1</v>
      </c>
      <c r="B437">
        <v>19.2</v>
      </c>
      <c r="C437" s="4" t="s">
        <v>3140</v>
      </c>
      <c r="D437">
        <v>16</v>
      </c>
      <c r="E437" s="4" t="s">
        <v>4446</v>
      </c>
      <c r="F437">
        <v>1</v>
      </c>
      <c r="G437" t="s">
        <v>450</v>
      </c>
      <c r="H437" t="s">
        <v>4459</v>
      </c>
      <c r="I437" t="s">
        <v>4460</v>
      </c>
      <c r="J437" t="s">
        <v>4461</v>
      </c>
    </row>
    <row r="438" spans="1:10" x14ac:dyDescent="0.2">
      <c r="A438" t="str">
        <f>IF(ISNUMBER(SEARCH("¬ß",H438)), RIGHT(H438,LEN(H438)-FIND(" ",H438)), H438)</f>
        <v>19.2-268.2</v>
      </c>
      <c r="B438">
        <v>19.2</v>
      </c>
      <c r="C438" s="4" t="s">
        <v>3140</v>
      </c>
      <c r="D438">
        <v>16</v>
      </c>
      <c r="E438" s="4" t="s">
        <v>4446</v>
      </c>
      <c r="F438">
        <v>1</v>
      </c>
      <c r="G438" t="s">
        <v>450</v>
      </c>
      <c r="H438" t="s">
        <v>4462</v>
      </c>
      <c r="I438" t="s">
        <v>4463</v>
      </c>
      <c r="J438" t="s">
        <v>4464</v>
      </c>
    </row>
    <row r="439" spans="1:10" x14ac:dyDescent="0.2">
      <c r="A439" t="str">
        <f>IF(ISNUMBER(SEARCH("¬ß",H439)), RIGHT(H439,LEN(H439)-FIND(" ",H439)), H439)</f>
        <v>19.2-268.3</v>
      </c>
      <c r="B439">
        <v>19.2</v>
      </c>
      <c r="C439" s="4" t="s">
        <v>3140</v>
      </c>
      <c r="D439">
        <v>16</v>
      </c>
      <c r="E439" s="4" t="s">
        <v>4446</v>
      </c>
      <c r="F439">
        <v>1</v>
      </c>
      <c r="G439" t="s">
        <v>450</v>
      </c>
      <c r="H439" t="s">
        <v>4465</v>
      </c>
      <c r="I439" t="s">
        <v>4466</v>
      </c>
      <c r="J439" t="s">
        <v>4467</v>
      </c>
    </row>
    <row r="440" spans="1:10" x14ac:dyDescent="0.2">
      <c r="A440" t="str">
        <f>IF(ISNUMBER(SEARCH("¬ß",H440)), RIGHT(H440,LEN(H440)-FIND(" ",H440)), H440)</f>
        <v>19.2-269</v>
      </c>
      <c r="B440">
        <v>19.2</v>
      </c>
      <c r="C440" s="4" t="s">
        <v>3140</v>
      </c>
      <c r="D440">
        <v>16</v>
      </c>
      <c r="E440" s="4" t="s">
        <v>4446</v>
      </c>
      <c r="F440">
        <v>1</v>
      </c>
      <c r="G440" t="s">
        <v>450</v>
      </c>
      <c r="H440" t="s">
        <v>4468</v>
      </c>
      <c r="I440" t="s">
        <v>4469</v>
      </c>
      <c r="J440" t="s">
        <v>4470</v>
      </c>
    </row>
    <row r="441" spans="1:10" x14ac:dyDescent="0.2">
      <c r="A441" t="str">
        <f>IF(ISNUMBER(SEARCH("¬ß",H441)), RIGHT(H441,LEN(H441)-FIND(" ",H441)), H441)</f>
        <v>19.2-269.1</v>
      </c>
      <c r="B441">
        <v>19.2</v>
      </c>
      <c r="C441" s="4" t="s">
        <v>3140</v>
      </c>
      <c r="D441">
        <v>16</v>
      </c>
      <c r="E441" s="4" t="s">
        <v>4446</v>
      </c>
      <c r="F441">
        <v>1</v>
      </c>
      <c r="G441" t="s">
        <v>450</v>
      </c>
      <c r="H441" t="s">
        <v>4471</v>
      </c>
      <c r="I441" t="s">
        <v>4472</v>
      </c>
      <c r="J441" t="s">
        <v>4473</v>
      </c>
    </row>
    <row r="442" spans="1:10" x14ac:dyDescent="0.2">
      <c r="A442" t="str">
        <f>IF(ISNUMBER(SEARCH("¬ß",H442)), RIGHT(H442,LEN(H442)-FIND(" ",H442)), H442)</f>
        <v>19.2-269.2</v>
      </c>
      <c r="B442">
        <v>19.2</v>
      </c>
      <c r="C442" s="4" t="s">
        <v>3140</v>
      </c>
      <c r="D442">
        <v>16</v>
      </c>
      <c r="E442" s="4" t="s">
        <v>4446</v>
      </c>
      <c r="F442">
        <v>1</v>
      </c>
      <c r="G442" t="s">
        <v>450</v>
      </c>
      <c r="H442" t="s">
        <v>4474</v>
      </c>
      <c r="I442" t="s">
        <v>4475</v>
      </c>
      <c r="J442" t="s">
        <v>4476</v>
      </c>
    </row>
    <row r="443" spans="1:10" x14ac:dyDescent="0.2">
      <c r="A443" t="str">
        <f>IF(ISNUMBER(SEARCH("¬ß",H443)), RIGHT(H443,LEN(H443)-FIND(" ",H443)), H443)</f>
        <v>19.2-270</v>
      </c>
      <c r="B443">
        <v>19.2</v>
      </c>
      <c r="C443" s="4" t="s">
        <v>3140</v>
      </c>
      <c r="D443">
        <v>16</v>
      </c>
      <c r="E443" s="4" t="s">
        <v>4446</v>
      </c>
      <c r="F443">
        <v>1</v>
      </c>
      <c r="G443" t="s">
        <v>450</v>
      </c>
      <c r="H443" t="s">
        <v>4477</v>
      </c>
      <c r="I443" t="s">
        <v>4478</v>
      </c>
      <c r="J443" t="s">
        <v>4479</v>
      </c>
    </row>
    <row r="444" spans="1:10" x14ac:dyDescent="0.2">
      <c r="A444" t="str">
        <f>IF(ISNUMBER(SEARCH("¬ß",H444)), RIGHT(H444,LEN(H444)-FIND(" ",H444)), H444)</f>
        <v>19.2-270.1</v>
      </c>
      <c r="B444">
        <v>19.2</v>
      </c>
      <c r="C444" s="4" t="s">
        <v>3140</v>
      </c>
      <c r="D444">
        <v>16</v>
      </c>
      <c r="E444" s="4" t="s">
        <v>4446</v>
      </c>
      <c r="F444">
        <v>1</v>
      </c>
      <c r="G444" t="s">
        <v>450</v>
      </c>
      <c r="H444" t="s">
        <v>4480</v>
      </c>
      <c r="I444" t="s">
        <v>4481</v>
      </c>
      <c r="J444" t="s">
        <v>4482</v>
      </c>
    </row>
    <row r="445" spans="1:10" x14ac:dyDescent="0.2">
      <c r="A445" t="str">
        <f>IF(ISNUMBER(SEARCH("¬ß",H445)), RIGHT(H445,LEN(H445)-FIND(" ",H445)), H445)</f>
        <v>19.2-270.1:1</v>
      </c>
      <c r="B445">
        <v>19.2</v>
      </c>
      <c r="C445" s="4" t="s">
        <v>3140</v>
      </c>
      <c r="D445">
        <v>16</v>
      </c>
      <c r="E445" s="4" t="s">
        <v>4446</v>
      </c>
      <c r="F445">
        <v>1</v>
      </c>
      <c r="G445" t="s">
        <v>450</v>
      </c>
      <c r="H445" t="s">
        <v>4483</v>
      </c>
      <c r="I445" t="s">
        <v>4484</v>
      </c>
      <c r="J445" t="s">
        <v>4485</v>
      </c>
    </row>
    <row r="446" spans="1:10" x14ac:dyDescent="0.2">
      <c r="A446" t="str">
        <f>IF(ISNUMBER(SEARCH("¬ß",H446)), RIGHT(H446,LEN(H446)-FIND(" ",H446)), H446)</f>
        <v>19.2-270.2</v>
      </c>
      <c r="B446">
        <v>19.2</v>
      </c>
      <c r="C446" s="4" t="s">
        <v>3140</v>
      </c>
      <c r="D446">
        <v>16</v>
      </c>
      <c r="E446" s="4" t="s">
        <v>4446</v>
      </c>
      <c r="F446">
        <v>1</v>
      </c>
      <c r="G446" t="s">
        <v>450</v>
      </c>
      <c r="H446" t="s">
        <v>4486</v>
      </c>
      <c r="I446" t="s">
        <v>4487</v>
      </c>
      <c r="J446" t="s">
        <v>4488</v>
      </c>
    </row>
    <row r="447" spans="1:10" x14ac:dyDescent="0.2">
      <c r="A447" t="str">
        <f>IF(ISNUMBER(SEARCH("¬ß",H447)), RIGHT(H447,LEN(H447)-FIND(" ",H447)), H447)</f>
        <v>19.2-270.3</v>
      </c>
      <c r="B447">
        <v>19.2</v>
      </c>
      <c r="C447" s="4" t="s">
        <v>3140</v>
      </c>
      <c r="D447">
        <v>16</v>
      </c>
      <c r="E447" s="4" t="s">
        <v>4446</v>
      </c>
      <c r="F447">
        <v>1</v>
      </c>
      <c r="G447" t="s">
        <v>450</v>
      </c>
      <c r="H447" t="s">
        <v>4489</v>
      </c>
      <c r="I447" t="s">
        <v>4490</v>
      </c>
      <c r="J447" t="s">
        <v>4491</v>
      </c>
    </row>
    <row r="448" spans="1:10" x14ac:dyDescent="0.2">
      <c r="A448" t="str">
        <f>IF(ISNUMBER(SEARCH("¬ß",H448)), RIGHT(H448,LEN(H448)-FIND(" ",H448)), H448)</f>
        <v>19.2-270.4</v>
      </c>
      <c r="B448">
        <v>19.2</v>
      </c>
      <c r="C448" s="4" t="s">
        <v>3140</v>
      </c>
      <c r="D448">
        <v>16</v>
      </c>
      <c r="E448" s="4" t="s">
        <v>4446</v>
      </c>
      <c r="F448">
        <v>1</v>
      </c>
      <c r="G448" t="s">
        <v>450</v>
      </c>
      <c r="H448" t="s">
        <v>4492</v>
      </c>
      <c r="I448" t="s">
        <v>4493</v>
      </c>
      <c r="J448" t="s">
        <v>4494</v>
      </c>
    </row>
    <row r="449" spans="1:10" x14ac:dyDescent="0.2">
      <c r="A449" t="str">
        <f>IF(ISNUMBER(SEARCH("¬ß",H449)), RIGHT(H449,LEN(H449)-FIND(" ",H449)), H449)</f>
        <v>19.2-270.4:1</v>
      </c>
      <c r="B449">
        <v>19.2</v>
      </c>
      <c r="C449" s="4" t="s">
        <v>3140</v>
      </c>
      <c r="D449">
        <v>16</v>
      </c>
      <c r="E449" s="4" t="s">
        <v>4446</v>
      </c>
      <c r="F449">
        <v>1</v>
      </c>
      <c r="G449" t="s">
        <v>450</v>
      </c>
      <c r="H449" t="s">
        <v>4495</v>
      </c>
      <c r="I449" t="s">
        <v>4496</v>
      </c>
      <c r="J449" t="s">
        <v>4497</v>
      </c>
    </row>
    <row r="450" spans="1:10" x14ac:dyDescent="0.2">
      <c r="A450" t="str">
        <f>IF(ISNUMBER(SEARCH("¬ß",H450)), RIGHT(H450,LEN(H450)-FIND(" ",H450)), H450)</f>
        <v>19.2-270.5</v>
      </c>
      <c r="B450">
        <v>19.2</v>
      </c>
      <c r="C450" s="4" t="s">
        <v>3140</v>
      </c>
      <c r="D450">
        <v>16</v>
      </c>
      <c r="E450" s="4" t="s">
        <v>4446</v>
      </c>
      <c r="F450">
        <v>1</v>
      </c>
      <c r="G450" t="s">
        <v>450</v>
      </c>
      <c r="H450" t="s">
        <v>4498</v>
      </c>
      <c r="I450" t="s">
        <v>4499</v>
      </c>
      <c r="J450" t="s">
        <v>4500</v>
      </c>
    </row>
    <row r="451" spans="1:10" x14ac:dyDescent="0.2">
      <c r="A451" t="str">
        <f>IF(ISNUMBER(SEARCH("¬ß",H451)), RIGHT(H451,LEN(H451)-FIND(" ",H451)), H451)</f>
        <v>19.2-270.6</v>
      </c>
      <c r="B451">
        <v>19.2</v>
      </c>
      <c r="C451" s="4" t="s">
        <v>3140</v>
      </c>
      <c r="D451">
        <v>16</v>
      </c>
      <c r="E451" s="4" t="s">
        <v>4446</v>
      </c>
      <c r="F451">
        <v>1</v>
      </c>
      <c r="G451" t="s">
        <v>450</v>
      </c>
      <c r="H451" t="s">
        <v>4501</v>
      </c>
      <c r="I451" t="s">
        <v>4502</v>
      </c>
      <c r="J451" t="s">
        <v>4503</v>
      </c>
    </row>
    <row r="452" spans="1:10" x14ac:dyDescent="0.2">
      <c r="A452" t="str">
        <f>IF(ISNUMBER(SEARCH("¬ß",H452)), RIGHT(H452,LEN(H452)-FIND(" ",H452)), H452)</f>
        <v>19.2-270.7</v>
      </c>
      <c r="B452">
        <v>19.2</v>
      </c>
      <c r="C452" s="4" t="s">
        <v>3140</v>
      </c>
      <c r="D452">
        <v>16</v>
      </c>
      <c r="E452" s="4" t="s">
        <v>4446</v>
      </c>
      <c r="F452">
        <v>1</v>
      </c>
      <c r="G452" t="s">
        <v>450</v>
      </c>
      <c r="H452" t="s">
        <v>4504</v>
      </c>
      <c r="I452" t="s">
        <v>4505</v>
      </c>
      <c r="J452" t="s">
        <v>4506</v>
      </c>
    </row>
    <row r="453" spans="1:10" x14ac:dyDescent="0.2">
      <c r="A453" t="str">
        <f>IF(ISNUMBER(SEARCH("¬ß",H453)), RIGHT(H453,LEN(H453)-FIND(" ",H453)), H453)</f>
        <v>19.2-271</v>
      </c>
      <c r="B453">
        <v>19.2</v>
      </c>
      <c r="C453" s="4" t="s">
        <v>3140</v>
      </c>
      <c r="D453">
        <v>16</v>
      </c>
      <c r="E453" s="4" t="s">
        <v>4446</v>
      </c>
      <c r="F453">
        <v>1</v>
      </c>
      <c r="G453" t="s">
        <v>450</v>
      </c>
      <c r="H453" t="s">
        <v>4507</v>
      </c>
      <c r="I453" t="s">
        <v>4508</v>
      </c>
      <c r="J453" t="s">
        <v>4509</v>
      </c>
    </row>
    <row r="454" spans="1:10" x14ac:dyDescent="0.2">
      <c r="A454" t="str">
        <f>IF(ISNUMBER(SEARCH("¬ß",H454)), RIGHT(H454,LEN(H454)-FIND(" ",H454)), H454)</f>
        <v>19.2-271.1</v>
      </c>
      <c r="B454">
        <v>19.2</v>
      </c>
      <c r="C454" s="4" t="s">
        <v>3140</v>
      </c>
      <c r="D454">
        <v>16</v>
      </c>
      <c r="E454" s="4" t="s">
        <v>4446</v>
      </c>
      <c r="F454">
        <v>1</v>
      </c>
      <c r="G454" t="s">
        <v>450</v>
      </c>
      <c r="H454" t="s">
        <v>4510</v>
      </c>
      <c r="I454" t="s">
        <v>4511</v>
      </c>
      <c r="J454" t="s">
        <v>4512</v>
      </c>
    </row>
    <row r="455" spans="1:10" x14ac:dyDescent="0.2">
      <c r="A455" t="str">
        <f>IF(ISNUMBER(SEARCH("¬ß",H455)), RIGHT(H455,LEN(H455)-FIND(" ",H455)), H455)</f>
        <v>19.2-271.2</v>
      </c>
      <c r="B455">
        <v>19.2</v>
      </c>
      <c r="C455" s="4" t="s">
        <v>3140</v>
      </c>
      <c r="D455">
        <v>16</v>
      </c>
      <c r="E455" s="4" t="s">
        <v>4446</v>
      </c>
      <c r="F455">
        <v>1</v>
      </c>
      <c r="G455" t="s">
        <v>450</v>
      </c>
      <c r="H455" t="s">
        <v>4513</v>
      </c>
      <c r="I455" t="s">
        <v>4514</v>
      </c>
      <c r="J455" t="s">
        <v>4515</v>
      </c>
    </row>
    <row r="456" spans="1:10" x14ac:dyDescent="0.2">
      <c r="A456" t="str">
        <f>IF(ISNUMBER(SEARCH("¬ß",H456)), RIGHT(H456,LEN(H456)-FIND(" ",H456)), H456)</f>
        <v>19.2-271.3</v>
      </c>
      <c r="B456">
        <v>19.2</v>
      </c>
      <c r="C456" s="4" t="s">
        <v>3140</v>
      </c>
      <c r="D456">
        <v>16</v>
      </c>
      <c r="E456" s="4" t="s">
        <v>4446</v>
      </c>
      <c r="F456">
        <v>1</v>
      </c>
      <c r="G456" t="s">
        <v>450</v>
      </c>
      <c r="H456" t="s">
        <v>4516</v>
      </c>
      <c r="I456" t="s">
        <v>4517</v>
      </c>
      <c r="J456" t="s">
        <v>4518</v>
      </c>
    </row>
    <row r="457" spans="1:10" x14ac:dyDescent="0.2">
      <c r="A457" t="str">
        <f>IF(ISNUMBER(SEARCH("¬ß",H457)), RIGHT(H457,LEN(H457)-FIND(" ",H457)), H457)</f>
        <v>19.2-271.4</v>
      </c>
      <c r="B457">
        <v>19.2</v>
      </c>
      <c r="C457" s="4" t="s">
        <v>3140</v>
      </c>
      <c r="D457">
        <v>16</v>
      </c>
      <c r="E457" s="4" t="s">
        <v>4446</v>
      </c>
      <c r="F457">
        <v>1</v>
      </c>
      <c r="G457" t="s">
        <v>450</v>
      </c>
      <c r="H457" t="s">
        <v>4519</v>
      </c>
      <c r="I457" t="s">
        <v>4520</v>
      </c>
      <c r="J457" t="s">
        <v>4521</v>
      </c>
    </row>
    <row r="458" spans="1:10" x14ac:dyDescent="0.2">
      <c r="A458" t="str">
        <f>IF(ISNUMBER(SEARCH("¬ß",H458)), RIGHT(H458,LEN(H458)-FIND(" ",H458)), H458)</f>
        <v>19.2-272</v>
      </c>
      <c r="B458">
        <v>19.2</v>
      </c>
      <c r="C458" s="4" t="s">
        <v>3140</v>
      </c>
      <c r="D458">
        <v>16</v>
      </c>
      <c r="E458" s="4" t="s">
        <v>4446</v>
      </c>
      <c r="F458">
        <v>2</v>
      </c>
      <c r="G458" t="s">
        <v>4522</v>
      </c>
      <c r="H458" t="s">
        <v>4523</v>
      </c>
      <c r="I458" t="s">
        <v>621</v>
      </c>
      <c r="J458" t="s">
        <v>4524</v>
      </c>
    </row>
    <row r="459" spans="1:10" x14ac:dyDescent="0.2">
      <c r="A459" t="str">
        <f>IF(ISNUMBER(SEARCH("¬ß",H459)), RIGHT(H459,LEN(H459)-FIND(" ",H459)), H459)</f>
        <v>19.2-273</v>
      </c>
      <c r="B459">
        <v>19.2</v>
      </c>
      <c r="C459" s="4" t="s">
        <v>3140</v>
      </c>
      <c r="D459">
        <v>16</v>
      </c>
      <c r="E459" s="4" t="s">
        <v>4446</v>
      </c>
      <c r="F459">
        <v>2</v>
      </c>
      <c r="G459" t="s">
        <v>4522</v>
      </c>
      <c r="H459" t="s">
        <v>4525</v>
      </c>
      <c r="I459" t="s">
        <v>4526</v>
      </c>
      <c r="J459" t="s">
        <v>4527</v>
      </c>
    </row>
    <row r="460" spans="1:10" x14ac:dyDescent="0.2">
      <c r="A460" t="str">
        <f>IF(ISNUMBER(SEARCH("¬ß",H460)), RIGHT(H460,LEN(H460)-FIND(" ",H460)), H460)</f>
        <v>19.2-274</v>
      </c>
      <c r="B460">
        <v>19.2</v>
      </c>
      <c r="C460" s="4" t="s">
        <v>3140</v>
      </c>
      <c r="D460">
        <v>16</v>
      </c>
      <c r="E460" s="4" t="s">
        <v>4446</v>
      </c>
      <c r="F460">
        <v>2</v>
      </c>
      <c r="G460" t="s">
        <v>4522</v>
      </c>
      <c r="H460" t="s">
        <v>4528</v>
      </c>
      <c r="I460" t="s">
        <v>4529</v>
      </c>
      <c r="J460" t="s">
        <v>4530</v>
      </c>
    </row>
    <row r="461" spans="1:10" x14ac:dyDescent="0.2">
      <c r="A461" t="str">
        <f>IF(ISNUMBER(SEARCH("¬ß",H461)), RIGHT(H461,LEN(H461)-FIND(" ",H461)), H461)</f>
        <v>19.2-275</v>
      </c>
      <c r="B461">
        <v>19.2</v>
      </c>
      <c r="C461" s="4" t="s">
        <v>3140</v>
      </c>
      <c r="D461">
        <v>16</v>
      </c>
      <c r="E461" s="4" t="s">
        <v>4446</v>
      </c>
      <c r="F461">
        <v>2</v>
      </c>
      <c r="G461" t="s">
        <v>4522</v>
      </c>
      <c r="H461" t="s">
        <v>4531</v>
      </c>
      <c r="I461" t="s">
        <v>4532</v>
      </c>
      <c r="J461" t="s">
        <v>4533</v>
      </c>
    </row>
    <row r="462" spans="1:10" x14ac:dyDescent="0.2">
      <c r="A462" t="str">
        <f>IF(ISNUMBER(SEARCH("¬ß",H462)), RIGHT(H462,LEN(H462)-FIND(" ",H462)), H462)</f>
        <v>19.2-276</v>
      </c>
      <c r="B462">
        <v>19.2</v>
      </c>
      <c r="C462" s="4" t="s">
        <v>3140</v>
      </c>
      <c r="D462">
        <v>16</v>
      </c>
      <c r="E462" s="4" t="s">
        <v>4446</v>
      </c>
      <c r="F462">
        <v>2</v>
      </c>
      <c r="G462" t="s">
        <v>4522</v>
      </c>
      <c r="H462" t="s">
        <v>4534</v>
      </c>
      <c r="I462" t="s">
        <v>4535</v>
      </c>
      <c r="J462" t="s">
        <v>4536</v>
      </c>
    </row>
    <row r="463" spans="1:10" x14ac:dyDescent="0.2">
      <c r="A463" t="str">
        <f>IF(ISNUMBER(SEARCH("¬ß",H463)), RIGHT(H463,LEN(H463)-FIND(" ",H463)), H463)</f>
        <v>19.2-277</v>
      </c>
      <c r="B463">
        <v>19.2</v>
      </c>
      <c r="C463" s="4" t="s">
        <v>3140</v>
      </c>
      <c r="D463">
        <v>16</v>
      </c>
      <c r="E463" s="4" t="s">
        <v>4446</v>
      </c>
      <c r="F463">
        <v>2</v>
      </c>
      <c r="G463" t="s">
        <v>4522</v>
      </c>
      <c r="H463" t="s">
        <v>4537</v>
      </c>
      <c r="I463" t="s">
        <v>4538</v>
      </c>
      <c r="J463" t="s">
        <v>4539</v>
      </c>
    </row>
    <row r="464" spans="1:10" x14ac:dyDescent="0.2">
      <c r="A464" t="str">
        <f>IF(ISNUMBER(SEARCH("¬ß",H464)), RIGHT(H464,LEN(H464)-FIND(" ",H464)), H464)</f>
        <v>19.2-278</v>
      </c>
      <c r="B464">
        <v>19.2</v>
      </c>
      <c r="C464" s="4" t="s">
        <v>3140</v>
      </c>
      <c r="D464">
        <v>16</v>
      </c>
      <c r="E464" s="4" t="s">
        <v>4446</v>
      </c>
      <c r="F464">
        <v>2</v>
      </c>
      <c r="G464" t="s">
        <v>4522</v>
      </c>
      <c r="H464" t="s">
        <v>4540</v>
      </c>
      <c r="I464" t="s">
        <v>4541</v>
      </c>
      <c r="J464" t="s">
        <v>4542</v>
      </c>
    </row>
    <row r="465" spans="1:10" x14ac:dyDescent="0.2">
      <c r="A465" t="str">
        <f>IF(ISNUMBER(SEARCH("¬ß",H465)), RIGHT(H465,LEN(H465)-FIND(" ",H465)), H465)</f>
        <v>19.2-279</v>
      </c>
      <c r="B465">
        <v>19.2</v>
      </c>
      <c r="C465" s="4" t="s">
        <v>3140</v>
      </c>
      <c r="D465">
        <v>16</v>
      </c>
      <c r="E465" s="4" t="s">
        <v>4446</v>
      </c>
      <c r="F465">
        <v>2</v>
      </c>
      <c r="G465" t="s">
        <v>4522</v>
      </c>
      <c r="H465" t="s">
        <v>4543</v>
      </c>
      <c r="I465" t="s">
        <v>4544</v>
      </c>
      <c r="J465" t="s">
        <v>4545</v>
      </c>
    </row>
    <row r="466" spans="1:10" x14ac:dyDescent="0.2">
      <c r="A466" t="str">
        <f>IF(ISNUMBER(SEARCH("¬ß",H466)), RIGHT(H466,LEN(H466)-FIND(" ",H466)), H466)</f>
        <v>19.2-280</v>
      </c>
      <c r="B466">
        <v>19.2</v>
      </c>
      <c r="C466" s="4" t="s">
        <v>3140</v>
      </c>
      <c r="D466">
        <v>16</v>
      </c>
      <c r="E466" s="4" t="s">
        <v>4446</v>
      </c>
      <c r="F466">
        <v>2</v>
      </c>
      <c r="G466" t="s">
        <v>4522</v>
      </c>
      <c r="H466" t="s">
        <v>4546</v>
      </c>
      <c r="I466" t="s">
        <v>4547</v>
      </c>
      <c r="J466" t="s">
        <v>4548</v>
      </c>
    </row>
    <row r="467" spans="1:10" x14ac:dyDescent="0.2">
      <c r="A467" t="str">
        <f>IF(ISNUMBER(SEARCH("¬ß",H467)), RIGHT(H467,LEN(H467)-FIND(" ",H467)), H467)</f>
        <v>19.2-281</v>
      </c>
      <c r="B467">
        <v>19.2</v>
      </c>
      <c r="C467" s="4" t="s">
        <v>3140</v>
      </c>
      <c r="D467">
        <v>16</v>
      </c>
      <c r="E467" s="4" t="s">
        <v>4446</v>
      </c>
      <c r="F467">
        <v>2</v>
      </c>
      <c r="G467" t="s">
        <v>4522</v>
      </c>
      <c r="H467" t="s">
        <v>4549</v>
      </c>
      <c r="I467" t="s">
        <v>4550</v>
      </c>
      <c r="J467" t="s">
        <v>4551</v>
      </c>
    </row>
    <row r="468" spans="1:10" x14ac:dyDescent="0.2">
      <c r="A468" t="str">
        <f>IF(ISNUMBER(SEARCH("¬ß",H468)), RIGHT(H468,LEN(H468)-FIND(" ",H468)), H468)</f>
        <v>19.2-282</v>
      </c>
      <c r="B468">
        <v>19.2</v>
      </c>
      <c r="C468" s="4" t="s">
        <v>3140</v>
      </c>
      <c r="D468">
        <v>16</v>
      </c>
      <c r="E468" s="4" t="s">
        <v>4446</v>
      </c>
      <c r="F468">
        <v>2</v>
      </c>
      <c r="G468" t="s">
        <v>4522</v>
      </c>
      <c r="H468" t="s">
        <v>4552</v>
      </c>
      <c r="I468" t="s">
        <v>4553</v>
      </c>
      <c r="J468" t="s">
        <v>4554</v>
      </c>
    </row>
    <row r="469" spans="1:10" x14ac:dyDescent="0.2">
      <c r="A469" t="str">
        <f>IF(ISNUMBER(SEARCH("¬ß",H469)), RIGHT(H469,LEN(H469)-FIND(" ",H469)), H469)</f>
        <v>19.2-283</v>
      </c>
      <c r="B469">
        <v>19.2</v>
      </c>
      <c r="C469" s="4" t="s">
        <v>3140</v>
      </c>
      <c r="D469">
        <v>17</v>
      </c>
      <c r="E469" s="4" t="s">
        <v>4555</v>
      </c>
      <c r="F469">
        <v>1</v>
      </c>
      <c r="G469" t="s">
        <v>4556</v>
      </c>
      <c r="H469" t="s">
        <v>4557</v>
      </c>
      <c r="I469" t="s">
        <v>4558</v>
      </c>
      <c r="J469" t="s">
        <v>4559</v>
      </c>
    </row>
    <row r="470" spans="1:10" x14ac:dyDescent="0.2">
      <c r="A470" t="str">
        <f>IF(ISNUMBER(SEARCH("¬ß",H470)), RIGHT(H470,LEN(H470)-FIND(" ",H470)), H470)</f>
        <v>19.2-284</v>
      </c>
      <c r="B470">
        <v>19.2</v>
      </c>
      <c r="C470" s="4" t="s">
        <v>3140</v>
      </c>
      <c r="D470">
        <v>17</v>
      </c>
      <c r="E470" s="4" t="s">
        <v>4555</v>
      </c>
      <c r="F470">
        <v>1</v>
      </c>
      <c r="G470" t="s">
        <v>4556</v>
      </c>
      <c r="H470" t="s">
        <v>4560</v>
      </c>
      <c r="I470" t="s">
        <v>4561</v>
      </c>
      <c r="J470" t="s">
        <v>4562</v>
      </c>
    </row>
    <row r="471" spans="1:10" x14ac:dyDescent="0.2">
      <c r="A471" t="str">
        <f>IF(ISNUMBER(SEARCH("¬ß",H471)), RIGHT(H471,LEN(H471)-FIND(" ",H471)), H471)</f>
        <v>19.2-285</v>
      </c>
      <c r="B471">
        <v>19.2</v>
      </c>
      <c r="C471" s="4" t="s">
        <v>3140</v>
      </c>
      <c r="D471">
        <v>17</v>
      </c>
      <c r="E471" s="4" t="s">
        <v>4555</v>
      </c>
      <c r="F471">
        <v>1</v>
      </c>
      <c r="G471" t="s">
        <v>4556</v>
      </c>
      <c r="H471" t="s">
        <v>4563</v>
      </c>
      <c r="I471" t="s">
        <v>4564</v>
      </c>
      <c r="J471" t="s">
        <v>4565</v>
      </c>
    </row>
    <row r="472" spans="1:10" x14ac:dyDescent="0.2">
      <c r="A472" t="str">
        <f>IF(ISNUMBER(SEARCH("¬ß",H472)), RIGHT(H472,LEN(H472)-FIND(" ",H472)), H472)</f>
        <v>19.2-286</v>
      </c>
      <c r="B472">
        <v>19.2</v>
      </c>
      <c r="C472" s="4" t="s">
        <v>3140</v>
      </c>
      <c r="D472">
        <v>17</v>
      </c>
      <c r="E472" s="4" t="s">
        <v>4555</v>
      </c>
      <c r="F472">
        <v>1</v>
      </c>
      <c r="G472" t="s">
        <v>4556</v>
      </c>
      <c r="H472" t="s">
        <v>4566</v>
      </c>
      <c r="I472" t="s">
        <v>4567</v>
      </c>
      <c r="J472" t="s">
        <v>4568</v>
      </c>
    </row>
    <row r="473" spans="1:10" x14ac:dyDescent="0.2">
      <c r="A473" t="str">
        <f>IF(ISNUMBER(SEARCH("¬ß",H473)), RIGHT(H473,LEN(H473)-FIND(" ",H473)), H473)</f>
        <v>19.2-287</v>
      </c>
      <c r="B473">
        <v>19.2</v>
      </c>
      <c r="C473" s="4" t="s">
        <v>3140</v>
      </c>
      <c r="D473">
        <v>17</v>
      </c>
      <c r="E473" s="4" t="s">
        <v>4555</v>
      </c>
      <c r="F473">
        <v>1</v>
      </c>
      <c r="G473" t="s">
        <v>4556</v>
      </c>
      <c r="H473" t="s">
        <v>4569</v>
      </c>
      <c r="I473" t="s">
        <v>4570</v>
      </c>
      <c r="J473" t="s">
        <v>4571</v>
      </c>
    </row>
    <row r="474" spans="1:10" x14ac:dyDescent="0.2">
      <c r="A474" t="str">
        <f>IF(ISNUMBER(SEARCH("¬ß",H474)), RIGHT(H474,LEN(H474)-FIND(" ",H474)), H474)</f>
        <v>19.2-288</v>
      </c>
      <c r="B474">
        <v>19.2</v>
      </c>
      <c r="C474" s="4" t="s">
        <v>3140</v>
      </c>
      <c r="D474">
        <v>17</v>
      </c>
      <c r="E474" s="4" t="s">
        <v>4555</v>
      </c>
      <c r="F474">
        <v>1</v>
      </c>
      <c r="G474" t="s">
        <v>4556</v>
      </c>
      <c r="H474" t="s">
        <v>4572</v>
      </c>
      <c r="I474" t="s">
        <v>4573</v>
      </c>
      <c r="J474" t="s">
        <v>4574</v>
      </c>
    </row>
    <row r="475" spans="1:10" x14ac:dyDescent="0.2">
      <c r="A475" t="str">
        <f>IF(ISNUMBER(SEARCH("¬ß",H475)), RIGHT(H475,LEN(H475)-FIND(" ",H475)), H475)</f>
        <v>19.2-289</v>
      </c>
      <c r="B475">
        <v>19.2</v>
      </c>
      <c r="C475" s="4" t="s">
        <v>3140</v>
      </c>
      <c r="D475">
        <v>17</v>
      </c>
      <c r="E475" s="4" t="s">
        <v>4555</v>
      </c>
      <c r="F475">
        <v>1</v>
      </c>
      <c r="G475" t="s">
        <v>4556</v>
      </c>
      <c r="H475" t="s">
        <v>4575</v>
      </c>
      <c r="I475" t="s">
        <v>4576</v>
      </c>
      <c r="J475" t="s">
        <v>4577</v>
      </c>
    </row>
    <row r="476" spans="1:10" x14ac:dyDescent="0.2">
      <c r="A476" t="str">
        <f>IF(ISNUMBER(SEARCH("¬ß",H476)), RIGHT(H476,LEN(H476)-FIND(" ",H476)), H476)</f>
        <v>19.2-290</v>
      </c>
      <c r="B476">
        <v>19.2</v>
      </c>
      <c r="C476" s="4" t="s">
        <v>3140</v>
      </c>
      <c r="D476">
        <v>17</v>
      </c>
      <c r="E476" s="4" t="s">
        <v>4555</v>
      </c>
      <c r="F476">
        <v>1</v>
      </c>
      <c r="G476" t="s">
        <v>4556</v>
      </c>
      <c r="H476" t="s">
        <v>4578</v>
      </c>
      <c r="I476" t="s">
        <v>4579</v>
      </c>
      <c r="J476" t="s">
        <v>4580</v>
      </c>
    </row>
    <row r="477" spans="1:10" x14ac:dyDescent="0.2">
      <c r="A477" t="str">
        <f>IF(ISNUMBER(SEARCH("¬ß",H477)), RIGHT(H477,LEN(H477)-FIND(" ",H477)), H477)</f>
        <v>19.2-291</v>
      </c>
      <c r="B477">
        <v>19.2</v>
      </c>
      <c r="C477" s="4" t="s">
        <v>3140</v>
      </c>
      <c r="D477">
        <v>17</v>
      </c>
      <c r="E477" s="4" t="s">
        <v>4555</v>
      </c>
      <c r="F477">
        <v>1</v>
      </c>
      <c r="G477" t="s">
        <v>4556</v>
      </c>
      <c r="H477" t="s">
        <v>4581</v>
      </c>
      <c r="I477" t="s">
        <v>4582</v>
      </c>
      <c r="J477" t="s">
        <v>4583</v>
      </c>
    </row>
    <row r="478" spans="1:10" x14ac:dyDescent="0.2">
      <c r="A478" t="str">
        <f>IF(ISNUMBER(SEARCH("¬ß",H478)), RIGHT(H478,LEN(H478)-FIND(" ",H478)), H478)</f>
        <v>19.2-291.1</v>
      </c>
      <c r="B478">
        <v>19.2</v>
      </c>
      <c r="C478" s="4" t="s">
        <v>3140</v>
      </c>
      <c r="D478">
        <v>17</v>
      </c>
      <c r="E478" s="4" t="s">
        <v>4555</v>
      </c>
      <c r="F478">
        <v>1</v>
      </c>
      <c r="G478" t="s">
        <v>4556</v>
      </c>
      <c r="H478" t="s">
        <v>4584</v>
      </c>
      <c r="I478" t="s">
        <v>4585</v>
      </c>
      <c r="J478" t="s">
        <v>4586</v>
      </c>
    </row>
    <row r="479" spans="1:10" x14ac:dyDescent="0.2">
      <c r="A479" t="str">
        <f>IF(ISNUMBER(SEARCH("¬ß",H479)), RIGHT(H479,LEN(H479)-FIND(" ",H479)), H479)</f>
        <v>19.2-292</v>
      </c>
      <c r="B479">
        <v>19.2</v>
      </c>
      <c r="C479" s="4" t="s">
        <v>3140</v>
      </c>
      <c r="D479">
        <v>17</v>
      </c>
      <c r="E479" s="4" t="s">
        <v>4555</v>
      </c>
      <c r="F479">
        <v>2</v>
      </c>
      <c r="G479" t="s">
        <v>4587</v>
      </c>
      <c r="H479" t="s">
        <v>4588</v>
      </c>
      <c r="I479" t="s">
        <v>4589</v>
      </c>
      <c r="J479" t="s">
        <v>4590</v>
      </c>
    </row>
    <row r="480" spans="1:10" x14ac:dyDescent="0.2">
      <c r="A480" t="str">
        <f>IF(ISNUMBER(SEARCH("¬ß",H480)), RIGHT(H480,LEN(H480)-FIND(" ",H480)), H480)</f>
        <v>19.2-293</v>
      </c>
      <c r="B480">
        <v>19.2</v>
      </c>
      <c r="C480" s="4" t="s">
        <v>3140</v>
      </c>
      <c r="D480">
        <v>17</v>
      </c>
      <c r="E480" s="4" t="s">
        <v>4555</v>
      </c>
      <c r="F480">
        <v>2</v>
      </c>
      <c r="G480" t="s">
        <v>4587</v>
      </c>
      <c r="H480" t="s">
        <v>4591</v>
      </c>
      <c r="I480" t="s">
        <v>4592</v>
      </c>
      <c r="J480" t="s">
        <v>4593</v>
      </c>
    </row>
    <row r="481" spans="1:10" x14ac:dyDescent="0.2">
      <c r="A481" t="str">
        <f>IF(ISNUMBER(SEARCH("¬ß",H481)), RIGHT(H481,LEN(H481)-FIND(" ",H481)), H481)</f>
        <v>19.2-294</v>
      </c>
      <c r="B481">
        <v>19.2</v>
      </c>
      <c r="C481" s="4" t="s">
        <v>3140</v>
      </c>
      <c r="D481">
        <v>17</v>
      </c>
      <c r="E481" s="4" t="s">
        <v>4555</v>
      </c>
      <c r="F481">
        <v>2</v>
      </c>
      <c r="G481" t="s">
        <v>4587</v>
      </c>
      <c r="H481" t="s">
        <v>4594</v>
      </c>
      <c r="I481" t="s">
        <v>4595</v>
      </c>
      <c r="J481" t="s">
        <v>4596</v>
      </c>
    </row>
    <row r="482" spans="1:10" x14ac:dyDescent="0.2">
      <c r="A482" t="str">
        <f>IF(ISNUMBER(SEARCH("¬ß",H482)), RIGHT(H482,LEN(H482)-FIND(" ",H482)), H482)</f>
        <v>19.2-294.1</v>
      </c>
      <c r="B482">
        <v>19.2</v>
      </c>
      <c r="C482" s="4" t="s">
        <v>3140</v>
      </c>
      <c r="D482">
        <v>17</v>
      </c>
      <c r="E482" s="4" t="s">
        <v>4555</v>
      </c>
      <c r="F482">
        <v>2</v>
      </c>
      <c r="G482" t="s">
        <v>4587</v>
      </c>
      <c r="H482" t="s">
        <v>4597</v>
      </c>
      <c r="I482" t="s">
        <v>4598</v>
      </c>
      <c r="J482" t="s">
        <v>4599</v>
      </c>
    </row>
    <row r="483" spans="1:10" x14ac:dyDescent="0.2">
      <c r="A483" t="str">
        <f>IF(ISNUMBER(SEARCH("¬ß",H483)), RIGHT(H483,LEN(H483)-FIND(" ",H483)), H483)</f>
        <v>19.2-294.2</v>
      </c>
      <c r="B483">
        <v>19.2</v>
      </c>
      <c r="C483" s="4" t="s">
        <v>3140</v>
      </c>
      <c r="D483">
        <v>17</v>
      </c>
      <c r="E483" s="4" t="s">
        <v>4555</v>
      </c>
      <c r="F483">
        <v>3</v>
      </c>
      <c r="G483" t="s">
        <v>4600</v>
      </c>
      <c r="H483" t="s">
        <v>4601</v>
      </c>
      <c r="I483" t="s">
        <v>4602</v>
      </c>
      <c r="J483" t="s">
        <v>4603</v>
      </c>
    </row>
    <row r="484" spans="1:10" x14ac:dyDescent="0.2">
      <c r="A484" t="str">
        <f>IF(ISNUMBER(SEARCH("¬ß",H484)), RIGHT(H484,LEN(H484)-FIND(" ",H484)), H484)</f>
        <v>19.2-295</v>
      </c>
      <c r="B484">
        <v>19.2</v>
      </c>
      <c r="C484" s="4" t="s">
        <v>3140</v>
      </c>
      <c r="D484">
        <v>18</v>
      </c>
      <c r="E484" s="4" t="s">
        <v>4604</v>
      </c>
      <c r="F484">
        <v>1</v>
      </c>
      <c r="G484" t="s">
        <v>3141</v>
      </c>
      <c r="H484" t="s">
        <v>4605</v>
      </c>
      <c r="I484" t="s">
        <v>4606</v>
      </c>
      <c r="J484" t="s">
        <v>4607</v>
      </c>
    </row>
    <row r="485" spans="1:10" x14ac:dyDescent="0.2">
      <c r="A485" t="str">
        <f>IF(ISNUMBER(SEARCH("¬ß",H485)), RIGHT(H485,LEN(H485)-FIND(" ",H485)), H485)</f>
        <v>19.2-295.1</v>
      </c>
      <c r="B485">
        <v>19.2</v>
      </c>
      <c r="C485" s="4" t="s">
        <v>3140</v>
      </c>
      <c r="D485">
        <v>18</v>
      </c>
      <c r="E485" s="4" t="s">
        <v>4604</v>
      </c>
      <c r="F485">
        <v>1</v>
      </c>
      <c r="G485" t="s">
        <v>3141</v>
      </c>
      <c r="H485" t="s">
        <v>4608</v>
      </c>
      <c r="I485" t="s">
        <v>4609</v>
      </c>
      <c r="J485" t="s">
        <v>4610</v>
      </c>
    </row>
    <row r="486" spans="1:10" x14ac:dyDescent="0.2">
      <c r="A486" t="str">
        <f>IF(ISNUMBER(SEARCH("¬ß",H486)), RIGHT(H486,LEN(H486)-FIND(" ",H486)), H486)</f>
        <v>19.2-295.2</v>
      </c>
      <c r="B486">
        <v>19.2</v>
      </c>
      <c r="C486" s="4" t="s">
        <v>3140</v>
      </c>
      <c r="D486">
        <v>18</v>
      </c>
      <c r="E486" s="4" t="s">
        <v>4604</v>
      </c>
      <c r="F486">
        <v>1</v>
      </c>
      <c r="G486" t="s">
        <v>3141</v>
      </c>
      <c r="H486" t="s">
        <v>4611</v>
      </c>
      <c r="I486" t="s">
        <v>4612</v>
      </c>
      <c r="J486" t="s">
        <v>4613</v>
      </c>
    </row>
    <row r="487" spans="1:10" x14ac:dyDescent="0.2">
      <c r="A487" t="str">
        <f>IF(ISNUMBER(SEARCH("¬ß",H487)), RIGHT(H487,LEN(H487)-FIND(" ",H487)), H487)</f>
        <v>19.2-295.2:1</v>
      </c>
      <c r="B487">
        <v>19.2</v>
      </c>
      <c r="C487" s="4" t="s">
        <v>3140</v>
      </c>
      <c r="D487">
        <v>18</v>
      </c>
      <c r="E487" s="4" t="s">
        <v>4604</v>
      </c>
      <c r="F487">
        <v>1</v>
      </c>
      <c r="G487" t="s">
        <v>3141</v>
      </c>
      <c r="H487" t="s">
        <v>4614</v>
      </c>
      <c r="I487" t="s">
        <v>4615</v>
      </c>
      <c r="J487" t="s">
        <v>4616</v>
      </c>
    </row>
    <row r="488" spans="1:10" x14ac:dyDescent="0.2">
      <c r="A488" t="str">
        <f>IF(ISNUMBER(SEARCH("¬ß",H488)), RIGHT(H488,LEN(H488)-FIND(" ",H488)), H488)</f>
        <v>19.2-295.3</v>
      </c>
      <c r="B488">
        <v>19.2</v>
      </c>
      <c r="C488" s="4" t="s">
        <v>3140</v>
      </c>
      <c r="D488">
        <v>18</v>
      </c>
      <c r="E488" s="4" t="s">
        <v>4604</v>
      </c>
      <c r="F488">
        <v>1</v>
      </c>
      <c r="G488" t="s">
        <v>3141</v>
      </c>
      <c r="H488" t="s">
        <v>4617</v>
      </c>
      <c r="I488" t="s">
        <v>4618</v>
      </c>
      <c r="J488" t="s">
        <v>4619</v>
      </c>
    </row>
    <row r="489" spans="1:10" x14ac:dyDescent="0.2">
      <c r="A489" t="str">
        <f>IF(ISNUMBER(SEARCH("¬ß",H489)), RIGHT(H489,LEN(H489)-FIND(" ",H489)), H489)</f>
        <v>19.2-296</v>
      </c>
      <c r="B489">
        <v>19.2</v>
      </c>
      <c r="C489" s="4" t="s">
        <v>3140</v>
      </c>
      <c r="D489">
        <v>18</v>
      </c>
      <c r="E489" s="4" t="s">
        <v>4604</v>
      </c>
      <c r="F489">
        <v>1</v>
      </c>
      <c r="G489" t="s">
        <v>3141</v>
      </c>
      <c r="H489" t="s">
        <v>4620</v>
      </c>
      <c r="I489" t="s">
        <v>4621</v>
      </c>
      <c r="J489" t="s">
        <v>4622</v>
      </c>
    </row>
    <row r="490" spans="1:10" x14ac:dyDescent="0.2">
      <c r="A490" t="str">
        <f>IF(ISNUMBER(SEARCH("¬ß",H490)), RIGHT(H490,LEN(H490)-FIND(" ",H490)), H490)</f>
        <v>19.2-297</v>
      </c>
      <c r="B490">
        <v>19.2</v>
      </c>
      <c r="C490" s="4" t="s">
        <v>3140</v>
      </c>
      <c r="D490">
        <v>18</v>
      </c>
      <c r="E490" s="4" t="s">
        <v>4604</v>
      </c>
      <c r="F490">
        <v>1</v>
      </c>
      <c r="G490" t="s">
        <v>3141</v>
      </c>
      <c r="H490" t="s">
        <v>4623</v>
      </c>
      <c r="I490" t="s">
        <v>466</v>
      </c>
      <c r="J490" t="s">
        <v>4624</v>
      </c>
    </row>
    <row r="491" spans="1:10" x14ac:dyDescent="0.2">
      <c r="A491" t="str">
        <f>IF(ISNUMBER(SEARCH("¬ß",H491)), RIGHT(H491,LEN(H491)-FIND(" ",H491)), H491)</f>
        <v>19.2-297.1</v>
      </c>
      <c r="B491">
        <v>19.2</v>
      </c>
      <c r="C491" s="4" t="s">
        <v>3140</v>
      </c>
      <c r="D491">
        <v>18</v>
      </c>
      <c r="E491" s="4" t="s">
        <v>4604</v>
      </c>
      <c r="F491">
        <v>1</v>
      </c>
      <c r="G491" t="s">
        <v>3141</v>
      </c>
      <c r="H491" t="s">
        <v>4625</v>
      </c>
      <c r="I491" t="s">
        <v>4626</v>
      </c>
      <c r="J491" t="s">
        <v>4627</v>
      </c>
    </row>
    <row r="492" spans="1:10" x14ac:dyDescent="0.2">
      <c r="A492" t="str">
        <f>IF(ISNUMBER(SEARCH("¬ß",H492)), RIGHT(H492,LEN(H492)-FIND(" ",H492)), H492)</f>
        <v>19.2-298</v>
      </c>
      <c r="B492">
        <v>19.2</v>
      </c>
      <c r="C492" s="4" t="s">
        <v>3140</v>
      </c>
      <c r="D492">
        <v>18</v>
      </c>
      <c r="E492" s="4" t="s">
        <v>4604</v>
      </c>
      <c r="F492">
        <v>1</v>
      </c>
      <c r="G492" t="s">
        <v>3141</v>
      </c>
      <c r="H492" t="s">
        <v>4628</v>
      </c>
      <c r="I492" t="s">
        <v>4629</v>
      </c>
      <c r="J492" t="s">
        <v>4630</v>
      </c>
    </row>
    <row r="493" spans="1:10" x14ac:dyDescent="0.2">
      <c r="A493" t="str">
        <f>IF(ISNUMBER(SEARCH("¬ß",H493)), RIGHT(H493,LEN(H493)-FIND(" ",H493)), H493)</f>
        <v>19.2-298.01</v>
      </c>
      <c r="B493">
        <v>19.2</v>
      </c>
      <c r="C493" s="4" t="s">
        <v>3140</v>
      </c>
      <c r="D493">
        <v>18</v>
      </c>
      <c r="E493" s="4" t="s">
        <v>4604</v>
      </c>
      <c r="F493">
        <v>1</v>
      </c>
      <c r="G493" t="s">
        <v>3141</v>
      </c>
      <c r="H493" t="s">
        <v>4631</v>
      </c>
      <c r="I493" t="s">
        <v>4632</v>
      </c>
      <c r="J493" t="s">
        <v>4633</v>
      </c>
    </row>
    <row r="494" spans="1:10" x14ac:dyDescent="0.2">
      <c r="A494" t="str">
        <f>IF(ISNUMBER(SEARCH("¬ß",H494)), RIGHT(H494,LEN(H494)-FIND(" ",H494)), H494)</f>
        <v>19.2-298.1 through 19.2-298.4</v>
      </c>
      <c r="B494">
        <v>19.2</v>
      </c>
      <c r="C494" s="4" t="s">
        <v>3140</v>
      </c>
      <c r="D494">
        <v>18</v>
      </c>
      <c r="E494" s="4" t="s">
        <v>4604</v>
      </c>
      <c r="F494">
        <v>1</v>
      </c>
      <c r="G494" t="s">
        <v>3141</v>
      </c>
      <c r="H494" t="s">
        <v>4634</v>
      </c>
      <c r="I494" t="s">
        <v>466</v>
      </c>
      <c r="J494" t="s">
        <v>4635</v>
      </c>
    </row>
    <row r="495" spans="1:10" x14ac:dyDescent="0.2">
      <c r="A495" t="str">
        <f>IF(ISNUMBER(SEARCH("¬ß",H495)), RIGHT(H495,LEN(H495)-FIND(" ",H495)), H495)</f>
        <v>19.2-299</v>
      </c>
      <c r="B495">
        <v>19.2</v>
      </c>
      <c r="C495" s="4" t="s">
        <v>3140</v>
      </c>
      <c r="D495">
        <v>18</v>
      </c>
      <c r="E495" s="4" t="s">
        <v>4604</v>
      </c>
      <c r="F495">
        <v>1</v>
      </c>
      <c r="G495" t="s">
        <v>3141</v>
      </c>
      <c r="H495" t="s">
        <v>4636</v>
      </c>
      <c r="I495" t="s">
        <v>4637</v>
      </c>
      <c r="J495" t="s">
        <v>4638</v>
      </c>
    </row>
    <row r="496" spans="1:10" x14ac:dyDescent="0.2">
      <c r="A496" t="str">
        <f>IF(ISNUMBER(SEARCH("¬ß",H496)), RIGHT(H496,LEN(H496)-FIND(" ",H496)), H496)</f>
        <v>19.2-299.1</v>
      </c>
      <c r="B496">
        <v>19.2</v>
      </c>
      <c r="C496" s="4" t="s">
        <v>3140</v>
      </c>
      <c r="D496">
        <v>18</v>
      </c>
      <c r="E496" s="4" t="s">
        <v>4604</v>
      </c>
      <c r="F496">
        <v>1</v>
      </c>
      <c r="G496" t="s">
        <v>3141</v>
      </c>
      <c r="H496" t="s">
        <v>4639</v>
      </c>
      <c r="I496" t="s">
        <v>4640</v>
      </c>
      <c r="J496" t="s">
        <v>4641</v>
      </c>
    </row>
    <row r="497" spans="1:10" x14ac:dyDescent="0.2">
      <c r="A497" t="str">
        <f>IF(ISNUMBER(SEARCH("¬ß",H497)), RIGHT(H497,LEN(H497)-FIND(" ",H497)), H497)</f>
        <v>19.2-299.2</v>
      </c>
      <c r="B497">
        <v>19.2</v>
      </c>
      <c r="C497" s="4" t="s">
        <v>3140</v>
      </c>
      <c r="D497">
        <v>18</v>
      </c>
      <c r="E497" s="4" t="s">
        <v>4604</v>
      </c>
      <c r="F497">
        <v>1</v>
      </c>
      <c r="G497" t="s">
        <v>3141</v>
      </c>
      <c r="H497" t="s">
        <v>4642</v>
      </c>
      <c r="I497" t="s">
        <v>4643</v>
      </c>
      <c r="J497" t="s">
        <v>4644</v>
      </c>
    </row>
    <row r="498" spans="1:10" x14ac:dyDescent="0.2">
      <c r="A498" t="str">
        <f>IF(ISNUMBER(SEARCH("¬ß",H498)), RIGHT(H498,LEN(H498)-FIND(" ",H498)), H498)</f>
        <v>19.2-300</v>
      </c>
      <c r="B498">
        <v>19.2</v>
      </c>
      <c r="C498" s="4" t="s">
        <v>3140</v>
      </c>
      <c r="D498">
        <v>18</v>
      </c>
      <c r="E498" s="4" t="s">
        <v>4604</v>
      </c>
      <c r="F498">
        <v>1</v>
      </c>
      <c r="G498" t="s">
        <v>3141</v>
      </c>
      <c r="H498" t="s">
        <v>4645</v>
      </c>
      <c r="I498" t="s">
        <v>4646</v>
      </c>
      <c r="J498" t="s">
        <v>4647</v>
      </c>
    </row>
    <row r="499" spans="1:10" x14ac:dyDescent="0.2">
      <c r="A499" t="str">
        <f>IF(ISNUMBER(SEARCH("¬ß",H499)), RIGHT(H499,LEN(H499)-FIND(" ",H499)), H499)</f>
        <v>19.2-301</v>
      </c>
      <c r="B499">
        <v>19.2</v>
      </c>
      <c r="C499" s="4" t="s">
        <v>3140</v>
      </c>
      <c r="D499">
        <v>18</v>
      </c>
      <c r="E499" s="4" t="s">
        <v>4604</v>
      </c>
      <c r="F499">
        <v>1</v>
      </c>
      <c r="G499" t="s">
        <v>3141</v>
      </c>
      <c r="H499" t="s">
        <v>4648</v>
      </c>
      <c r="I499" t="s">
        <v>4649</v>
      </c>
      <c r="J499" t="s">
        <v>4650</v>
      </c>
    </row>
    <row r="500" spans="1:10" x14ac:dyDescent="0.2">
      <c r="A500" t="str">
        <f>IF(ISNUMBER(SEARCH("¬ß",H500)), RIGHT(H500,LEN(H500)-FIND(" ",H500)), H500)</f>
        <v>19.2-302</v>
      </c>
      <c r="B500">
        <v>19.2</v>
      </c>
      <c r="C500" s="4" t="s">
        <v>3140</v>
      </c>
      <c r="D500">
        <v>18</v>
      </c>
      <c r="E500" s="4" t="s">
        <v>4604</v>
      </c>
      <c r="F500">
        <v>1</v>
      </c>
      <c r="G500" t="s">
        <v>3141</v>
      </c>
      <c r="H500" t="s">
        <v>4651</v>
      </c>
      <c r="I500" t="s">
        <v>4652</v>
      </c>
      <c r="J500" t="s">
        <v>4653</v>
      </c>
    </row>
    <row r="501" spans="1:10" x14ac:dyDescent="0.2">
      <c r="A501" t="str">
        <f>IF(ISNUMBER(SEARCH("¬ß",H501)), RIGHT(H501,LEN(H501)-FIND(" ",H501)), H501)</f>
        <v>19.2-303</v>
      </c>
      <c r="B501">
        <v>19.2</v>
      </c>
      <c r="C501" s="4" t="s">
        <v>3140</v>
      </c>
      <c r="D501">
        <v>18</v>
      </c>
      <c r="E501" s="4" t="s">
        <v>4604</v>
      </c>
      <c r="F501">
        <v>1</v>
      </c>
      <c r="G501" t="s">
        <v>3141</v>
      </c>
      <c r="H501" t="s">
        <v>4654</v>
      </c>
      <c r="I501" t="s">
        <v>4655</v>
      </c>
      <c r="J501" t="s">
        <v>4656</v>
      </c>
    </row>
    <row r="502" spans="1:10" x14ac:dyDescent="0.2">
      <c r="A502" t="str">
        <f>IF(ISNUMBER(SEARCH("¬ß",H502)), RIGHT(H502,LEN(H502)-FIND(" ",H502)), H502)</f>
        <v>19.2-303.01</v>
      </c>
      <c r="B502">
        <v>19.2</v>
      </c>
      <c r="C502" s="4" t="s">
        <v>3140</v>
      </c>
      <c r="D502">
        <v>18</v>
      </c>
      <c r="E502" s="4" t="s">
        <v>4604</v>
      </c>
      <c r="F502">
        <v>1</v>
      </c>
      <c r="G502" t="s">
        <v>3141</v>
      </c>
      <c r="H502" t="s">
        <v>4657</v>
      </c>
      <c r="I502" t="s">
        <v>4658</v>
      </c>
      <c r="J502" t="s">
        <v>4659</v>
      </c>
    </row>
    <row r="503" spans="1:10" x14ac:dyDescent="0.2">
      <c r="A503" t="str">
        <f>IF(ISNUMBER(SEARCH("¬ß",H503)), RIGHT(H503,LEN(H503)-FIND(" ",H503)), H503)</f>
        <v>19.2-303.1</v>
      </c>
      <c r="B503">
        <v>19.2</v>
      </c>
      <c r="C503" s="4" t="s">
        <v>3140</v>
      </c>
      <c r="D503">
        <v>18</v>
      </c>
      <c r="E503" s="4" t="s">
        <v>4604</v>
      </c>
      <c r="F503">
        <v>1</v>
      </c>
      <c r="G503" t="s">
        <v>3141</v>
      </c>
      <c r="H503" t="s">
        <v>4660</v>
      </c>
      <c r="I503" t="s">
        <v>4661</v>
      </c>
      <c r="J503" t="s">
        <v>4662</v>
      </c>
    </row>
    <row r="504" spans="1:10" x14ac:dyDescent="0.2">
      <c r="A504" t="str">
        <f>IF(ISNUMBER(SEARCH("¬ß",H504)), RIGHT(H504,LEN(H504)-FIND(" ",H504)), H504)</f>
        <v>19.2-303.2</v>
      </c>
      <c r="B504">
        <v>19.2</v>
      </c>
      <c r="C504" s="4" t="s">
        <v>3140</v>
      </c>
      <c r="D504">
        <v>18</v>
      </c>
      <c r="E504" s="4" t="s">
        <v>4604</v>
      </c>
      <c r="F504">
        <v>1</v>
      </c>
      <c r="G504" t="s">
        <v>3141</v>
      </c>
      <c r="H504" t="s">
        <v>4663</v>
      </c>
      <c r="I504" t="s">
        <v>4664</v>
      </c>
      <c r="J504" t="s">
        <v>4665</v>
      </c>
    </row>
    <row r="505" spans="1:10" x14ac:dyDescent="0.2">
      <c r="A505" t="str">
        <f>IF(ISNUMBER(SEARCH("¬ß",H505)), RIGHT(H505,LEN(H505)-FIND(" ",H505)), H505)</f>
        <v>19.2-303.3</v>
      </c>
      <c r="B505">
        <v>19.2</v>
      </c>
      <c r="C505" s="4" t="s">
        <v>3140</v>
      </c>
      <c r="D505">
        <v>18</v>
      </c>
      <c r="E505" s="4" t="s">
        <v>4604</v>
      </c>
      <c r="F505">
        <v>1</v>
      </c>
      <c r="G505" t="s">
        <v>3141</v>
      </c>
      <c r="H505" t="s">
        <v>4666</v>
      </c>
      <c r="I505" t="s">
        <v>4667</v>
      </c>
      <c r="J505" t="s">
        <v>4668</v>
      </c>
    </row>
    <row r="506" spans="1:10" x14ac:dyDescent="0.2">
      <c r="A506" t="str">
        <f>IF(ISNUMBER(SEARCH("¬ß",H506)), RIGHT(H506,LEN(H506)-FIND(" ",H506)), H506)</f>
        <v>19.2-303.4</v>
      </c>
      <c r="B506">
        <v>19.2</v>
      </c>
      <c r="C506" s="4" t="s">
        <v>3140</v>
      </c>
      <c r="D506">
        <v>18</v>
      </c>
      <c r="E506" s="4" t="s">
        <v>4604</v>
      </c>
      <c r="F506">
        <v>1</v>
      </c>
      <c r="G506" t="s">
        <v>3141</v>
      </c>
      <c r="H506" t="s">
        <v>4669</v>
      </c>
      <c r="I506" t="s">
        <v>4670</v>
      </c>
      <c r="J506" t="s">
        <v>4671</v>
      </c>
    </row>
    <row r="507" spans="1:10" x14ac:dyDescent="0.2">
      <c r="A507" t="str">
        <f>IF(ISNUMBER(SEARCH("¬ß",H507)), RIGHT(H507,LEN(H507)-FIND(" ",H507)), H507)</f>
        <v>19.2-303.5</v>
      </c>
      <c r="B507">
        <v>19.2</v>
      </c>
      <c r="C507" s="4" t="s">
        <v>3140</v>
      </c>
      <c r="D507">
        <v>18</v>
      </c>
      <c r="E507" s="4" t="s">
        <v>4604</v>
      </c>
      <c r="F507">
        <v>1</v>
      </c>
      <c r="G507" t="s">
        <v>3141</v>
      </c>
      <c r="H507" t="s">
        <v>4672</v>
      </c>
      <c r="I507" t="s">
        <v>4673</v>
      </c>
      <c r="J507" t="s">
        <v>4674</v>
      </c>
    </row>
    <row r="508" spans="1:10" x14ac:dyDescent="0.2">
      <c r="A508" t="str">
        <f>IF(ISNUMBER(SEARCH("¬ß",H508)), RIGHT(H508,LEN(H508)-FIND(" ",H508)), H508)</f>
        <v>19.2-304</v>
      </c>
      <c r="B508">
        <v>19.2</v>
      </c>
      <c r="C508" s="4" t="s">
        <v>3140</v>
      </c>
      <c r="D508">
        <v>18</v>
      </c>
      <c r="E508" s="4" t="s">
        <v>4604</v>
      </c>
      <c r="F508">
        <v>1</v>
      </c>
      <c r="G508" t="s">
        <v>3141</v>
      </c>
      <c r="H508" t="s">
        <v>4675</v>
      </c>
      <c r="I508" t="s">
        <v>4676</v>
      </c>
      <c r="J508" t="s">
        <v>4677</v>
      </c>
    </row>
    <row r="509" spans="1:10" x14ac:dyDescent="0.2">
      <c r="A509" t="str">
        <f>IF(ISNUMBER(SEARCH("¬ß",H509)), RIGHT(H509,LEN(H509)-FIND(" ",H509)), H509)</f>
        <v>19.2-305</v>
      </c>
      <c r="B509">
        <v>19.2</v>
      </c>
      <c r="C509" s="4" t="s">
        <v>3140</v>
      </c>
      <c r="D509">
        <v>18</v>
      </c>
      <c r="E509" s="4" t="s">
        <v>4604</v>
      </c>
      <c r="F509">
        <v>1</v>
      </c>
      <c r="G509" t="s">
        <v>3141</v>
      </c>
      <c r="H509" t="s">
        <v>4678</v>
      </c>
      <c r="I509" t="s">
        <v>4679</v>
      </c>
      <c r="J509" t="s">
        <v>4680</v>
      </c>
    </row>
    <row r="510" spans="1:10" x14ac:dyDescent="0.2">
      <c r="A510" t="str">
        <f>IF(ISNUMBER(SEARCH("¬ß",H510)), RIGHT(H510,LEN(H510)-FIND(" ",H510)), H510)</f>
        <v>19.2-305.1</v>
      </c>
      <c r="B510">
        <v>19.2</v>
      </c>
      <c r="C510" s="4" t="s">
        <v>3140</v>
      </c>
      <c r="D510">
        <v>18</v>
      </c>
      <c r="E510" s="4" t="s">
        <v>4604</v>
      </c>
      <c r="F510">
        <v>1</v>
      </c>
      <c r="G510" t="s">
        <v>3141</v>
      </c>
      <c r="H510" t="s">
        <v>4681</v>
      </c>
      <c r="I510" t="s">
        <v>4682</v>
      </c>
      <c r="J510" t="s">
        <v>4683</v>
      </c>
    </row>
    <row r="511" spans="1:10" x14ac:dyDescent="0.2">
      <c r="A511" t="str">
        <f>IF(ISNUMBER(SEARCH("¬ß",H511)), RIGHT(H511,LEN(H511)-FIND(" ",H511)), H511)</f>
        <v>19.2-305.2</v>
      </c>
      <c r="B511">
        <v>19.2</v>
      </c>
      <c r="C511" s="4" t="s">
        <v>3140</v>
      </c>
      <c r="D511">
        <v>18</v>
      </c>
      <c r="E511" s="4" t="s">
        <v>4604</v>
      </c>
      <c r="F511">
        <v>1</v>
      </c>
      <c r="G511" t="s">
        <v>3141</v>
      </c>
      <c r="H511" t="s">
        <v>4684</v>
      </c>
      <c r="I511" t="s">
        <v>4685</v>
      </c>
      <c r="J511" t="s">
        <v>4686</v>
      </c>
    </row>
    <row r="512" spans="1:10" x14ac:dyDescent="0.2">
      <c r="A512" t="str">
        <f>IF(ISNUMBER(SEARCH("¬ß",H512)), RIGHT(H512,LEN(H512)-FIND(" ",H512)), H512)</f>
        <v>19.2-305.3</v>
      </c>
      <c r="B512">
        <v>19.2</v>
      </c>
      <c r="C512" s="4" t="s">
        <v>3140</v>
      </c>
      <c r="D512">
        <v>18</v>
      </c>
      <c r="E512" s="4" t="s">
        <v>4604</v>
      </c>
      <c r="F512">
        <v>1</v>
      </c>
      <c r="G512" t="s">
        <v>3141</v>
      </c>
      <c r="H512" t="s">
        <v>4687</v>
      </c>
      <c r="I512" t="s">
        <v>466</v>
      </c>
      <c r="J512" t="s">
        <v>4688</v>
      </c>
    </row>
    <row r="513" spans="1:10" x14ac:dyDescent="0.2">
      <c r="A513" t="str">
        <f>IF(ISNUMBER(SEARCH("¬ß",H513)), RIGHT(H513,LEN(H513)-FIND(" ",H513)), H513)</f>
        <v>19.2-305.4</v>
      </c>
      <c r="B513">
        <v>19.2</v>
      </c>
      <c r="C513" s="4" t="s">
        <v>3140</v>
      </c>
      <c r="D513">
        <v>18</v>
      </c>
      <c r="E513" s="4" t="s">
        <v>4604</v>
      </c>
      <c r="F513">
        <v>1</v>
      </c>
      <c r="G513" t="s">
        <v>3141</v>
      </c>
      <c r="H513" t="s">
        <v>4689</v>
      </c>
      <c r="I513" t="s">
        <v>4690</v>
      </c>
      <c r="J513" t="s">
        <v>4691</v>
      </c>
    </row>
    <row r="514" spans="1:10" x14ac:dyDescent="0.2">
      <c r="A514" t="str">
        <f>IF(ISNUMBER(SEARCH("¬ß",H514)), RIGHT(H514,LEN(H514)-FIND(" ",H514)), H514)</f>
        <v>19.2-306</v>
      </c>
      <c r="B514">
        <v>19.2</v>
      </c>
      <c r="C514" s="4" t="s">
        <v>3140</v>
      </c>
      <c r="D514">
        <v>18</v>
      </c>
      <c r="E514" s="4" t="s">
        <v>4604</v>
      </c>
      <c r="F514">
        <v>1</v>
      </c>
      <c r="G514" t="s">
        <v>3141</v>
      </c>
      <c r="H514" t="s">
        <v>4692</v>
      </c>
      <c r="I514" t="s">
        <v>4693</v>
      </c>
      <c r="J514" t="s">
        <v>4694</v>
      </c>
    </row>
    <row r="515" spans="1:10" x14ac:dyDescent="0.2">
      <c r="A515" t="str">
        <f>IF(ISNUMBER(SEARCH("¬ß",H515)), RIGHT(H515,LEN(H515)-FIND(" ",H515)), H515)</f>
        <v>19.2-307</v>
      </c>
      <c r="B515">
        <v>19.2</v>
      </c>
      <c r="C515" s="4" t="s">
        <v>3140</v>
      </c>
      <c r="D515">
        <v>18</v>
      </c>
      <c r="E515" s="4" t="s">
        <v>4604</v>
      </c>
      <c r="F515">
        <v>1</v>
      </c>
      <c r="G515" t="s">
        <v>3141</v>
      </c>
      <c r="H515" t="s">
        <v>4695</v>
      </c>
      <c r="I515" t="s">
        <v>4696</v>
      </c>
      <c r="J515" t="s">
        <v>4697</v>
      </c>
    </row>
    <row r="516" spans="1:10" x14ac:dyDescent="0.2">
      <c r="A516" t="str">
        <f>IF(ISNUMBER(SEARCH("¬ß",H516)), RIGHT(H516,LEN(H516)-FIND(" ",H516)), H516)</f>
        <v>19.2-308</v>
      </c>
      <c r="B516">
        <v>19.2</v>
      </c>
      <c r="C516" s="4" t="s">
        <v>3140</v>
      </c>
      <c r="D516">
        <v>18</v>
      </c>
      <c r="E516" s="4" t="s">
        <v>4604</v>
      </c>
      <c r="F516">
        <v>1</v>
      </c>
      <c r="G516" t="s">
        <v>3141</v>
      </c>
      <c r="H516" t="s">
        <v>4698</v>
      </c>
      <c r="I516" t="s">
        <v>4699</v>
      </c>
      <c r="J516" t="s">
        <v>4700</v>
      </c>
    </row>
    <row r="517" spans="1:10" x14ac:dyDescent="0.2">
      <c r="A517" t="str">
        <f>IF(ISNUMBER(SEARCH("¬ß",H517)), RIGHT(H517,LEN(H517)-FIND(" ",H517)), H517)</f>
        <v>19.2-308.1</v>
      </c>
      <c r="B517">
        <v>19.2</v>
      </c>
      <c r="C517" s="4" t="s">
        <v>3140</v>
      </c>
      <c r="D517">
        <v>18</v>
      </c>
      <c r="E517" s="4" t="s">
        <v>4604</v>
      </c>
      <c r="F517">
        <v>1</v>
      </c>
      <c r="G517" t="s">
        <v>3141</v>
      </c>
      <c r="H517" t="s">
        <v>4701</v>
      </c>
      <c r="I517" t="s">
        <v>4702</v>
      </c>
      <c r="J517" t="s">
        <v>4703</v>
      </c>
    </row>
    <row r="518" spans="1:10" x14ac:dyDescent="0.2">
      <c r="A518" t="str">
        <f>IF(ISNUMBER(SEARCH("¬ß",H518)), RIGHT(H518,LEN(H518)-FIND(" ",H518)), H518)</f>
        <v>19.2-309</v>
      </c>
      <c r="B518">
        <v>19.2</v>
      </c>
      <c r="C518" s="4" t="s">
        <v>3140</v>
      </c>
      <c r="D518">
        <v>18</v>
      </c>
      <c r="E518" s="4" t="s">
        <v>4604</v>
      </c>
      <c r="F518">
        <v>1</v>
      </c>
      <c r="G518" t="s">
        <v>3141</v>
      </c>
      <c r="H518" t="s">
        <v>4704</v>
      </c>
      <c r="I518" t="s">
        <v>4705</v>
      </c>
      <c r="J518" t="s">
        <v>4706</v>
      </c>
    </row>
    <row r="519" spans="1:10" x14ac:dyDescent="0.2">
      <c r="A519" t="str">
        <f>IF(ISNUMBER(SEARCH("¬ß",H519)), RIGHT(H519,LEN(H519)-FIND(" ",H519)), H519)</f>
        <v>19.2-309.1</v>
      </c>
      <c r="B519">
        <v>19.2</v>
      </c>
      <c r="C519" s="4" t="s">
        <v>3140</v>
      </c>
      <c r="D519">
        <v>18</v>
      </c>
      <c r="E519" s="4" t="s">
        <v>4604</v>
      </c>
      <c r="F519">
        <v>1</v>
      </c>
      <c r="G519" t="s">
        <v>3141</v>
      </c>
      <c r="H519" t="s">
        <v>4707</v>
      </c>
      <c r="I519" t="s">
        <v>4708</v>
      </c>
      <c r="J519" t="s">
        <v>4709</v>
      </c>
    </row>
    <row r="520" spans="1:10" x14ac:dyDescent="0.2">
      <c r="A520" t="str">
        <f>IF(ISNUMBER(SEARCH("¬ß",H520)), RIGHT(H520,LEN(H520)-FIND(" ",H520)), H520)</f>
        <v>19.2-310</v>
      </c>
      <c r="B520">
        <v>19.2</v>
      </c>
      <c r="C520" s="4" t="s">
        <v>3140</v>
      </c>
      <c r="D520">
        <v>18</v>
      </c>
      <c r="E520" s="4" t="s">
        <v>4604</v>
      </c>
      <c r="F520">
        <v>1</v>
      </c>
      <c r="G520" t="s">
        <v>3141</v>
      </c>
      <c r="H520" t="s">
        <v>4710</v>
      </c>
      <c r="I520" t="s">
        <v>4711</v>
      </c>
      <c r="J520" t="s">
        <v>4712</v>
      </c>
    </row>
    <row r="521" spans="1:10" x14ac:dyDescent="0.2">
      <c r="A521" t="str">
        <f>IF(ISNUMBER(SEARCH("¬ß",H521)), RIGHT(H521,LEN(H521)-FIND(" ",H521)), H521)</f>
        <v>19.2-310.01</v>
      </c>
      <c r="B521">
        <v>19.2</v>
      </c>
      <c r="C521" s="4" t="s">
        <v>3140</v>
      </c>
      <c r="D521">
        <v>18</v>
      </c>
      <c r="E521" s="4" t="s">
        <v>4604</v>
      </c>
      <c r="F521">
        <v>1</v>
      </c>
      <c r="G521" t="s">
        <v>3141</v>
      </c>
      <c r="H521" t="s">
        <v>4713</v>
      </c>
      <c r="I521" t="s">
        <v>4714</v>
      </c>
      <c r="J521" t="s">
        <v>4715</v>
      </c>
    </row>
    <row r="522" spans="1:10" x14ac:dyDescent="0.2">
      <c r="A522" t="str">
        <f>IF(ISNUMBER(SEARCH("¬ß",H522)), RIGHT(H522,LEN(H522)-FIND(" ",H522)), H522)</f>
        <v>19.2-310.1</v>
      </c>
      <c r="B522">
        <v>19.2</v>
      </c>
      <c r="C522" s="4" t="s">
        <v>3140</v>
      </c>
      <c r="D522">
        <v>18</v>
      </c>
      <c r="E522" s="4" t="s">
        <v>4604</v>
      </c>
      <c r="F522">
        <v>1</v>
      </c>
      <c r="G522" t="s">
        <v>3141</v>
      </c>
      <c r="H522" t="s">
        <v>4716</v>
      </c>
      <c r="I522" t="s">
        <v>466</v>
      </c>
      <c r="J522" t="s">
        <v>4717</v>
      </c>
    </row>
    <row r="523" spans="1:10" x14ac:dyDescent="0.2">
      <c r="A523" t="str">
        <f>IF(ISNUMBER(SEARCH("¬ß",H523)), RIGHT(H523,LEN(H523)-FIND(" ",H523)), H523)</f>
        <v>19.2-310.2</v>
      </c>
      <c r="B523">
        <v>19.2</v>
      </c>
      <c r="C523" s="4" t="s">
        <v>3140</v>
      </c>
      <c r="D523">
        <v>18</v>
      </c>
      <c r="E523" s="4" t="s">
        <v>4604</v>
      </c>
      <c r="F523">
        <v>1</v>
      </c>
      <c r="G523" t="s">
        <v>3141</v>
      </c>
      <c r="H523" t="s">
        <v>4718</v>
      </c>
      <c r="I523" t="s">
        <v>4719</v>
      </c>
      <c r="J523" t="s">
        <v>4720</v>
      </c>
    </row>
    <row r="524" spans="1:10" x14ac:dyDescent="0.2">
      <c r="A524" t="str">
        <f>IF(ISNUMBER(SEARCH("¬ß",H524)), RIGHT(H524,LEN(H524)-FIND(" ",H524)), H524)</f>
        <v>19.2-310.2:1</v>
      </c>
      <c r="B524">
        <v>19.2</v>
      </c>
      <c r="C524" s="4" t="s">
        <v>3140</v>
      </c>
      <c r="D524">
        <v>18</v>
      </c>
      <c r="E524" s="4" t="s">
        <v>4604</v>
      </c>
      <c r="F524">
        <v>1.1000000000000001</v>
      </c>
      <c r="G524" t="s">
        <v>4721</v>
      </c>
      <c r="H524" t="s">
        <v>4722</v>
      </c>
      <c r="I524" t="s">
        <v>4723</v>
      </c>
      <c r="J524" t="s">
        <v>4724</v>
      </c>
    </row>
    <row r="525" spans="1:10" x14ac:dyDescent="0.2">
      <c r="A525" t="str">
        <f>IF(ISNUMBER(SEARCH("¬ß",H525)), RIGHT(H525,LEN(H525)-FIND(" ",H525)), H525)</f>
        <v>19.2-310.3</v>
      </c>
      <c r="B525">
        <v>19.2</v>
      </c>
      <c r="C525" s="4" t="s">
        <v>3140</v>
      </c>
      <c r="D525">
        <v>18</v>
      </c>
      <c r="E525" s="4" t="s">
        <v>4604</v>
      </c>
      <c r="F525">
        <v>1.1000000000000001</v>
      </c>
      <c r="G525" t="s">
        <v>4721</v>
      </c>
      <c r="H525" t="s">
        <v>4725</v>
      </c>
      <c r="I525" t="s">
        <v>4726</v>
      </c>
      <c r="J525" t="s">
        <v>4727</v>
      </c>
    </row>
    <row r="526" spans="1:10" x14ac:dyDescent="0.2">
      <c r="A526" t="str">
        <f>IF(ISNUMBER(SEARCH("¬ß",H526)), RIGHT(H526,LEN(H526)-FIND(" ",H526)), H526)</f>
        <v>19.2-310.3:1</v>
      </c>
      <c r="B526">
        <v>19.2</v>
      </c>
      <c r="C526" s="4" t="s">
        <v>3140</v>
      </c>
      <c r="D526">
        <v>18</v>
      </c>
      <c r="E526" s="4" t="s">
        <v>4604</v>
      </c>
      <c r="F526">
        <v>1.1000000000000001</v>
      </c>
      <c r="G526" t="s">
        <v>4721</v>
      </c>
      <c r="H526" t="s">
        <v>4728</v>
      </c>
      <c r="I526" t="s">
        <v>4729</v>
      </c>
      <c r="J526" t="s">
        <v>4730</v>
      </c>
    </row>
    <row r="527" spans="1:10" x14ac:dyDescent="0.2">
      <c r="A527" t="str">
        <f>IF(ISNUMBER(SEARCH("¬ß",H527)), RIGHT(H527,LEN(H527)-FIND(" ",H527)), H527)</f>
        <v>19.2-310.4</v>
      </c>
      <c r="B527">
        <v>19.2</v>
      </c>
      <c r="C527" s="4" t="s">
        <v>3140</v>
      </c>
      <c r="D527">
        <v>18</v>
      </c>
      <c r="E527" s="4" t="s">
        <v>4604</v>
      </c>
      <c r="F527">
        <v>1.1000000000000001</v>
      </c>
      <c r="G527" t="s">
        <v>4721</v>
      </c>
      <c r="H527" t="s">
        <v>4731</v>
      </c>
      <c r="I527" t="s">
        <v>4732</v>
      </c>
      <c r="J527" t="s">
        <v>4733</v>
      </c>
    </row>
    <row r="528" spans="1:10" x14ac:dyDescent="0.2">
      <c r="A528" t="str">
        <f>IF(ISNUMBER(SEARCH("¬ß",H528)), RIGHT(H528,LEN(H528)-FIND(" ",H528)), H528)</f>
        <v>19.2-310.5</v>
      </c>
      <c r="B528">
        <v>19.2</v>
      </c>
      <c r="C528" s="4" t="s">
        <v>3140</v>
      </c>
      <c r="D528">
        <v>18</v>
      </c>
      <c r="E528" s="4" t="s">
        <v>4604</v>
      </c>
      <c r="F528">
        <v>1.1000000000000001</v>
      </c>
      <c r="G528" t="s">
        <v>4721</v>
      </c>
      <c r="H528" t="s">
        <v>4734</v>
      </c>
      <c r="I528" t="s">
        <v>4735</v>
      </c>
      <c r="J528" t="s">
        <v>4736</v>
      </c>
    </row>
    <row r="529" spans="1:10" x14ac:dyDescent="0.2">
      <c r="A529" t="str">
        <f>IF(ISNUMBER(SEARCH("¬ß",H529)), RIGHT(H529,LEN(H529)-FIND(" ",H529)), H529)</f>
        <v>19.2-310.6</v>
      </c>
      <c r="B529">
        <v>19.2</v>
      </c>
      <c r="C529" s="4" t="s">
        <v>3140</v>
      </c>
      <c r="D529">
        <v>18</v>
      </c>
      <c r="E529" s="4" t="s">
        <v>4604</v>
      </c>
      <c r="F529">
        <v>1.1000000000000001</v>
      </c>
      <c r="G529" t="s">
        <v>4721</v>
      </c>
      <c r="H529" t="s">
        <v>4737</v>
      </c>
      <c r="I529" t="s">
        <v>4738</v>
      </c>
      <c r="J529" t="s">
        <v>4739</v>
      </c>
    </row>
    <row r="530" spans="1:10" x14ac:dyDescent="0.2">
      <c r="A530" t="str">
        <f>IF(ISNUMBER(SEARCH("¬ß",H530)), RIGHT(H530,LEN(H530)-FIND(" ",H530)), H530)</f>
        <v>19.2-310.7</v>
      </c>
      <c r="B530">
        <v>19.2</v>
      </c>
      <c r="C530" s="4" t="s">
        <v>3140</v>
      </c>
      <c r="D530">
        <v>18</v>
      </c>
      <c r="E530" s="4" t="s">
        <v>4604</v>
      </c>
      <c r="F530">
        <v>1.1000000000000001</v>
      </c>
      <c r="G530" t="s">
        <v>4721</v>
      </c>
      <c r="H530" t="s">
        <v>4740</v>
      </c>
      <c r="I530" t="s">
        <v>4741</v>
      </c>
      <c r="J530" t="s">
        <v>4742</v>
      </c>
    </row>
    <row r="531" spans="1:10" x14ac:dyDescent="0.2">
      <c r="A531" t="str">
        <f>IF(ISNUMBER(SEARCH("¬ß",H531)), RIGHT(H531,LEN(H531)-FIND(" ",H531)), H531)</f>
        <v>19.2-311</v>
      </c>
      <c r="B531">
        <v>19.2</v>
      </c>
      <c r="C531" s="4" t="s">
        <v>3140</v>
      </c>
      <c r="D531">
        <v>18</v>
      </c>
      <c r="E531" s="4" t="s">
        <v>4604</v>
      </c>
      <c r="F531">
        <v>2</v>
      </c>
      <c r="G531" t="s">
        <v>4743</v>
      </c>
      <c r="H531" t="s">
        <v>4744</v>
      </c>
      <c r="I531" t="s">
        <v>4745</v>
      </c>
      <c r="J531" t="s">
        <v>4746</v>
      </c>
    </row>
    <row r="532" spans="1:10" x14ac:dyDescent="0.2">
      <c r="A532" t="str">
        <f>IF(ISNUMBER(SEARCH("¬ß",H532)), RIGHT(H532,LEN(H532)-FIND(" ",H532)), H532)</f>
        <v>19.2-312</v>
      </c>
      <c r="B532">
        <v>19.2</v>
      </c>
      <c r="C532" s="4" t="s">
        <v>3140</v>
      </c>
      <c r="D532">
        <v>18</v>
      </c>
      <c r="E532" s="4" t="s">
        <v>4604</v>
      </c>
      <c r="F532">
        <v>2</v>
      </c>
      <c r="G532" t="s">
        <v>4743</v>
      </c>
      <c r="H532" t="s">
        <v>4747</v>
      </c>
      <c r="I532" t="s">
        <v>466</v>
      </c>
      <c r="J532" t="s">
        <v>4748</v>
      </c>
    </row>
    <row r="533" spans="1:10" x14ac:dyDescent="0.2">
      <c r="A533" t="str">
        <f>IF(ISNUMBER(SEARCH("¬ß",H533)), RIGHT(H533,LEN(H533)-FIND(" ",H533)), H533)</f>
        <v>19.2-313</v>
      </c>
      <c r="B533">
        <v>19.2</v>
      </c>
      <c r="C533" s="4" t="s">
        <v>3140</v>
      </c>
      <c r="D533">
        <v>18</v>
      </c>
      <c r="E533" s="4" t="s">
        <v>4604</v>
      </c>
      <c r="F533">
        <v>2</v>
      </c>
      <c r="G533" t="s">
        <v>4743</v>
      </c>
      <c r="H533" t="s">
        <v>4749</v>
      </c>
      <c r="I533" t="s">
        <v>4750</v>
      </c>
      <c r="J533" t="s">
        <v>4751</v>
      </c>
    </row>
    <row r="534" spans="1:10" x14ac:dyDescent="0.2">
      <c r="A534" t="str">
        <f>IF(ISNUMBER(SEARCH("¬ß",H534)), RIGHT(H534,LEN(H534)-FIND(" ",H534)), H534)</f>
        <v>19.2-314</v>
      </c>
      <c r="B534">
        <v>19.2</v>
      </c>
      <c r="C534" s="4" t="s">
        <v>3140</v>
      </c>
      <c r="D534">
        <v>18</v>
      </c>
      <c r="E534" s="4" t="s">
        <v>4604</v>
      </c>
      <c r="F534">
        <v>2</v>
      </c>
      <c r="G534" t="s">
        <v>4743</v>
      </c>
      <c r="H534" t="s">
        <v>4752</v>
      </c>
      <c r="I534" t="s">
        <v>4753</v>
      </c>
      <c r="J534" t="s">
        <v>4754</v>
      </c>
    </row>
    <row r="535" spans="1:10" x14ac:dyDescent="0.2">
      <c r="A535" t="str">
        <f>IF(ISNUMBER(SEARCH("¬ß",H535)), RIGHT(H535,LEN(H535)-FIND(" ",H535)), H535)</f>
        <v>19.2-315</v>
      </c>
      <c r="B535">
        <v>19.2</v>
      </c>
      <c r="C535" s="4" t="s">
        <v>3140</v>
      </c>
      <c r="D535">
        <v>18</v>
      </c>
      <c r="E535" s="4" t="s">
        <v>4604</v>
      </c>
      <c r="F535">
        <v>2</v>
      </c>
      <c r="G535" t="s">
        <v>4743</v>
      </c>
      <c r="H535" t="s">
        <v>4755</v>
      </c>
      <c r="I535" t="s">
        <v>4756</v>
      </c>
      <c r="J535" t="s">
        <v>4757</v>
      </c>
    </row>
    <row r="536" spans="1:10" x14ac:dyDescent="0.2">
      <c r="A536" t="str">
        <f>IF(ISNUMBER(SEARCH("¬ß",H536)), RIGHT(H536,LEN(H536)-FIND(" ",H536)), H536)</f>
        <v>19.2-316</v>
      </c>
      <c r="B536">
        <v>19.2</v>
      </c>
      <c r="C536" s="4" t="s">
        <v>3140</v>
      </c>
      <c r="D536">
        <v>18</v>
      </c>
      <c r="E536" s="4" t="s">
        <v>4604</v>
      </c>
      <c r="F536">
        <v>2</v>
      </c>
      <c r="G536" t="s">
        <v>4743</v>
      </c>
      <c r="H536" t="s">
        <v>4758</v>
      </c>
      <c r="I536" t="s">
        <v>4759</v>
      </c>
      <c r="J536" t="s">
        <v>4760</v>
      </c>
    </row>
    <row r="537" spans="1:10" x14ac:dyDescent="0.2">
      <c r="A537" t="str">
        <f>IF(ISNUMBER(SEARCH("¬ß",H537)), RIGHT(H537,LEN(H537)-FIND(" ",H537)), H537)</f>
        <v>19.2-316.1</v>
      </c>
      <c r="B537">
        <v>19.2</v>
      </c>
      <c r="C537" s="4" t="s">
        <v>3140</v>
      </c>
      <c r="D537">
        <v>18</v>
      </c>
      <c r="E537" s="4" t="s">
        <v>4604</v>
      </c>
      <c r="F537">
        <v>3</v>
      </c>
      <c r="G537" t="s">
        <v>4761</v>
      </c>
      <c r="H537" t="s">
        <v>4762</v>
      </c>
      <c r="I537" t="s">
        <v>4763</v>
      </c>
      <c r="J537" t="s">
        <v>4764</v>
      </c>
    </row>
    <row r="538" spans="1:10" x14ac:dyDescent="0.2">
      <c r="A538" t="str">
        <f>IF(ISNUMBER(SEARCH("¬ß",H538)), RIGHT(H538,LEN(H538)-FIND(" ",H538)), H538)</f>
        <v>19.2-316.2</v>
      </c>
      <c r="B538">
        <v>19.2</v>
      </c>
      <c r="C538" s="4" t="s">
        <v>3140</v>
      </c>
      <c r="D538">
        <v>18</v>
      </c>
      <c r="E538" s="4" t="s">
        <v>4604</v>
      </c>
      <c r="F538">
        <v>4</v>
      </c>
      <c r="G538" t="s">
        <v>4765</v>
      </c>
      <c r="H538" t="s">
        <v>4766</v>
      </c>
      <c r="I538" t="s">
        <v>4767</v>
      </c>
      <c r="J538" t="s">
        <v>4768</v>
      </c>
    </row>
    <row r="539" spans="1:10" x14ac:dyDescent="0.2">
      <c r="A539" t="str">
        <f>IF(ISNUMBER(SEARCH("¬ß",H539)), RIGHT(H539,LEN(H539)-FIND(" ",H539)), H539)</f>
        <v>19.2-316.3</v>
      </c>
      <c r="B539">
        <v>19.2</v>
      </c>
      <c r="C539" s="4" t="s">
        <v>3140</v>
      </c>
      <c r="D539">
        <v>18</v>
      </c>
      <c r="E539" s="4" t="s">
        <v>4604</v>
      </c>
      <c r="F539">
        <v>5</v>
      </c>
      <c r="G539" t="s">
        <v>4769</v>
      </c>
      <c r="H539" t="s">
        <v>4770</v>
      </c>
      <c r="I539" t="s">
        <v>4771</v>
      </c>
      <c r="J539" t="s">
        <v>4772</v>
      </c>
    </row>
    <row r="540" spans="1:10" x14ac:dyDescent="0.2">
      <c r="A540" t="str">
        <f>IF(ISNUMBER(SEARCH("¬ß",H540)), RIGHT(H540,LEN(H540)-FIND(" ",H540)), H540)</f>
        <v>19.2-317</v>
      </c>
      <c r="B540">
        <v>19.2</v>
      </c>
      <c r="C540" s="4" t="s">
        <v>3140</v>
      </c>
      <c r="D540">
        <v>19</v>
      </c>
      <c r="E540" s="4" t="s">
        <v>4773</v>
      </c>
      <c r="H540" t="s">
        <v>4774</v>
      </c>
      <c r="I540" t="s">
        <v>4775</v>
      </c>
      <c r="J540" t="s">
        <v>4776</v>
      </c>
    </row>
    <row r="541" spans="1:10" x14ac:dyDescent="0.2">
      <c r="A541" t="str">
        <f>IF(ISNUMBER(SEARCH("¬ß",H541)), RIGHT(H541,LEN(H541)-FIND(" ",H541)), H541)</f>
        <v>19.2-317.1</v>
      </c>
      <c r="B541">
        <v>19.2</v>
      </c>
      <c r="C541" s="4" t="s">
        <v>3140</v>
      </c>
      <c r="D541">
        <v>19</v>
      </c>
      <c r="E541" s="4" t="s">
        <v>4773</v>
      </c>
      <c r="H541" t="s">
        <v>4777</v>
      </c>
      <c r="I541" t="s">
        <v>466</v>
      </c>
      <c r="J541" t="s">
        <v>4778</v>
      </c>
    </row>
    <row r="542" spans="1:10" x14ac:dyDescent="0.2">
      <c r="A542" t="str">
        <f>IF(ISNUMBER(SEARCH("¬ß",H542)), RIGHT(H542,LEN(H542)-FIND(" ",H542)), H542)</f>
        <v>19.2-318</v>
      </c>
      <c r="B542">
        <v>19.2</v>
      </c>
      <c r="C542" s="4" t="s">
        <v>3140</v>
      </c>
      <c r="D542">
        <v>19</v>
      </c>
      <c r="E542" s="4" t="s">
        <v>4773</v>
      </c>
      <c r="H542" t="s">
        <v>4779</v>
      </c>
      <c r="I542" t="s">
        <v>4780</v>
      </c>
      <c r="J542" t="s">
        <v>4781</v>
      </c>
    </row>
    <row r="543" spans="1:10" x14ac:dyDescent="0.2">
      <c r="A543" t="str">
        <f>IF(ISNUMBER(SEARCH("¬ß",H543)), RIGHT(H543,LEN(H543)-FIND(" ",H543)), H543)</f>
        <v>19.2-319</v>
      </c>
      <c r="B543">
        <v>19.2</v>
      </c>
      <c r="C543" s="4" t="s">
        <v>3140</v>
      </c>
      <c r="D543">
        <v>19</v>
      </c>
      <c r="E543" s="4" t="s">
        <v>4773</v>
      </c>
      <c r="H543" t="s">
        <v>4782</v>
      </c>
      <c r="I543" t="s">
        <v>4783</v>
      </c>
      <c r="J543" t="s">
        <v>4784</v>
      </c>
    </row>
    <row r="544" spans="1:10" x14ac:dyDescent="0.2">
      <c r="A544" t="str">
        <f>IF(ISNUMBER(SEARCH("¬ß",H544)), RIGHT(H544,LEN(H544)-FIND(" ",H544)), H544)</f>
        <v>19.2-320</v>
      </c>
      <c r="B544">
        <v>19.2</v>
      </c>
      <c r="C544" s="4" t="s">
        <v>3140</v>
      </c>
      <c r="D544">
        <v>19</v>
      </c>
      <c r="E544" s="4" t="s">
        <v>4773</v>
      </c>
      <c r="H544" t="s">
        <v>4785</v>
      </c>
      <c r="I544" t="s">
        <v>4786</v>
      </c>
      <c r="J544" t="s">
        <v>4787</v>
      </c>
    </row>
    <row r="545" spans="1:10" x14ac:dyDescent="0.2">
      <c r="A545" t="str">
        <f>IF(ISNUMBER(SEARCH("¬ß",H545)), RIGHT(H545,LEN(H545)-FIND(" ",H545)), H545)</f>
        <v>19.2-321</v>
      </c>
      <c r="B545">
        <v>19.2</v>
      </c>
      <c r="C545" s="4" t="s">
        <v>3140</v>
      </c>
      <c r="D545">
        <v>19</v>
      </c>
      <c r="E545" s="4" t="s">
        <v>4773</v>
      </c>
      <c r="H545" t="s">
        <v>4788</v>
      </c>
      <c r="I545" t="s">
        <v>4789</v>
      </c>
      <c r="J545" t="s">
        <v>4790</v>
      </c>
    </row>
    <row r="546" spans="1:10" x14ac:dyDescent="0.2">
      <c r="A546" t="str">
        <f>IF(ISNUMBER(SEARCH("¬ß",H546)), RIGHT(H546,LEN(H546)-FIND(" ",H546)), H546)</f>
        <v>19.2-321.1</v>
      </c>
      <c r="B546">
        <v>19.2</v>
      </c>
      <c r="C546" s="4" t="s">
        <v>3140</v>
      </c>
      <c r="D546">
        <v>19</v>
      </c>
      <c r="E546" s="4" t="s">
        <v>4773</v>
      </c>
      <c r="H546" t="s">
        <v>4791</v>
      </c>
      <c r="I546" t="s">
        <v>4792</v>
      </c>
      <c r="J546" t="s">
        <v>4793</v>
      </c>
    </row>
    <row r="547" spans="1:10" x14ac:dyDescent="0.2">
      <c r="A547" t="str">
        <f>IF(ISNUMBER(SEARCH("¬ß",H547)), RIGHT(H547,LEN(H547)-FIND(" ",H547)), H547)</f>
        <v>19.2-321.2</v>
      </c>
      <c r="B547">
        <v>19.2</v>
      </c>
      <c r="C547" s="4" t="s">
        <v>3140</v>
      </c>
      <c r="D547">
        <v>19</v>
      </c>
      <c r="E547" s="4" t="s">
        <v>4773</v>
      </c>
      <c r="H547" t="s">
        <v>4794</v>
      </c>
      <c r="I547" t="s">
        <v>4795</v>
      </c>
      <c r="J547" t="s">
        <v>4796</v>
      </c>
    </row>
    <row r="548" spans="1:10" x14ac:dyDescent="0.2">
      <c r="A548" t="str">
        <f>IF(ISNUMBER(SEARCH("¬ß",H548)), RIGHT(H548,LEN(H548)-FIND(" ",H548)), H548)</f>
        <v>19.2-322</v>
      </c>
      <c r="B548">
        <v>19.2</v>
      </c>
      <c r="C548" s="4" t="s">
        <v>3140</v>
      </c>
      <c r="D548">
        <v>19</v>
      </c>
      <c r="E548" s="4" t="s">
        <v>4773</v>
      </c>
      <c r="H548" t="s">
        <v>4797</v>
      </c>
      <c r="I548" t="s">
        <v>466</v>
      </c>
      <c r="J548" t="s">
        <v>4798</v>
      </c>
    </row>
    <row r="549" spans="1:10" x14ac:dyDescent="0.2">
      <c r="A549" t="str">
        <f>IF(ISNUMBER(SEARCH("¬ß",H549)), RIGHT(H549,LEN(H549)-FIND(" ",H549)), H549)</f>
        <v>19.2-322.1</v>
      </c>
      <c r="B549">
        <v>19.2</v>
      </c>
      <c r="C549" s="4" t="s">
        <v>3140</v>
      </c>
      <c r="D549">
        <v>19</v>
      </c>
      <c r="E549" s="4" t="s">
        <v>4773</v>
      </c>
      <c r="H549" t="s">
        <v>4799</v>
      </c>
      <c r="I549" t="s">
        <v>4800</v>
      </c>
      <c r="J549" t="s">
        <v>4801</v>
      </c>
    </row>
    <row r="550" spans="1:10" x14ac:dyDescent="0.2">
      <c r="A550" t="str">
        <f>IF(ISNUMBER(SEARCH("¬ß",H550)), RIGHT(H550,LEN(H550)-FIND(" ",H550)), H550)</f>
        <v>19.2-323</v>
      </c>
      <c r="B550">
        <v>19.2</v>
      </c>
      <c r="C550" s="4" t="s">
        <v>3140</v>
      </c>
      <c r="D550">
        <v>19</v>
      </c>
      <c r="E550" s="4" t="s">
        <v>4773</v>
      </c>
      <c r="H550" t="s">
        <v>4802</v>
      </c>
      <c r="I550" t="s">
        <v>4803</v>
      </c>
      <c r="J550" t="s">
        <v>4804</v>
      </c>
    </row>
    <row r="551" spans="1:10" x14ac:dyDescent="0.2">
      <c r="A551" t="str">
        <f>IF(ISNUMBER(SEARCH("¬ß",H551)), RIGHT(H551,LEN(H551)-FIND(" ",H551)), H551)</f>
        <v>19.2-324</v>
      </c>
      <c r="B551">
        <v>19.2</v>
      </c>
      <c r="C551" s="4" t="s">
        <v>3140</v>
      </c>
      <c r="D551">
        <v>19</v>
      </c>
      <c r="E551" s="4" t="s">
        <v>4773</v>
      </c>
      <c r="H551" t="s">
        <v>4805</v>
      </c>
      <c r="I551" t="s">
        <v>4806</v>
      </c>
      <c r="J551" t="s">
        <v>4807</v>
      </c>
    </row>
    <row r="552" spans="1:10" x14ac:dyDescent="0.2">
      <c r="A552" t="str">
        <f>IF(ISNUMBER(SEARCH("¬ß",H552)), RIGHT(H552,LEN(H552)-FIND(" ",H552)), H552)</f>
        <v>19.2-324.1</v>
      </c>
      <c r="B552">
        <v>19.2</v>
      </c>
      <c r="C552" s="4" t="s">
        <v>3140</v>
      </c>
      <c r="D552">
        <v>19</v>
      </c>
      <c r="E552" s="4" t="s">
        <v>4773</v>
      </c>
      <c r="H552" t="s">
        <v>4808</v>
      </c>
      <c r="I552" t="s">
        <v>4809</v>
      </c>
      <c r="J552" t="s">
        <v>4810</v>
      </c>
    </row>
    <row r="553" spans="1:10" x14ac:dyDescent="0.2">
      <c r="A553" t="str">
        <f>IF(ISNUMBER(SEARCH("¬ß",H553)), RIGHT(H553,LEN(H553)-FIND(" ",H553)), H553)</f>
        <v>19.2-325</v>
      </c>
      <c r="B553">
        <v>19.2</v>
      </c>
      <c r="C553" s="4" t="s">
        <v>3140</v>
      </c>
      <c r="D553">
        <v>19</v>
      </c>
      <c r="E553" s="4" t="s">
        <v>4773</v>
      </c>
      <c r="H553" t="s">
        <v>4811</v>
      </c>
      <c r="I553" t="s">
        <v>4812</v>
      </c>
      <c r="J553" t="s">
        <v>4813</v>
      </c>
    </row>
    <row r="554" spans="1:10" x14ac:dyDescent="0.2">
      <c r="A554" t="str">
        <f>IF(ISNUMBER(SEARCH("¬ß",H554)), RIGHT(H554,LEN(H554)-FIND(" ",H554)), H554)</f>
        <v>19.2-326</v>
      </c>
      <c r="B554">
        <v>19.2</v>
      </c>
      <c r="C554" s="4" t="s">
        <v>3140</v>
      </c>
      <c r="D554">
        <v>19</v>
      </c>
      <c r="E554" s="4" t="s">
        <v>4773</v>
      </c>
      <c r="H554" t="s">
        <v>4814</v>
      </c>
      <c r="I554" t="s">
        <v>4815</v>
      </c>
      <c r="J554" t="s">
        <v>4816</v>
      </c>
    </row>
    <row r="555" spans="1:10" x14ac:dyDescent="0.2">
      <c r="A555" t="str">
        <f>IF(ISNUMBER(SEARCH("¬ß",H555)), RIGHT(H555,LEN(H555)-FIND(" ",H555)), H555)</f>
        <v>19.2-327</v>
      </c>
      <c r="B555">
        <v>19.2</v>
      </c>
      <c r="C555" s="4" t="s">
        <v>3140</v>
      </c>
      <c r="D555">
        <v>19</v>
      </c>
      <c r="E555" s="4" t="s">
        <v>4773</v>
      </c>
      <c r="H555" t="s">
        <v>4817</v>
      </c>
      <c r="I555" t="s">
        <v>4818</v>
      </c>
      <c r="J555" t="s">
        <v>4819</v>
      </c>
    </row>
    <row r="556" spans="1:10" x14ac:dyDescent="0.2">
      <c r="A556" t="str">
        <f>IF(ISNUMBER(SEARCH("¬ß",H556)), RIGHT(H556,LEN(H556)-FIND(" ",H556)), H556)</f>
        <v>19.2-327.01</v>
      </c>
      <c r="B556">
        <v>19.2</v>
      </c>
      <c r="C556" s="4" t="s">
        <v>3140</v>
      </c>
      <c r="D556">
        <v>19.100000000000001</v>
      </c>
      <c r="E556" s="4" t="s">
        <v>4820</v>
      </c>
      <c r="H556" t="s">
        <v>4821</v>
      </c>
      <c r="I556" t="s">
        <v>466</v>
      </c>
      <c r="J556" t="s">
        <v>4822</v>
      </c>
    </row>
    <row r="557" spans="1:10" x14ac:dyDescent="0.2">
      <c r="A557" t="str">
        <f>IF(ISNUMBER(SEARCH("¬ß",H557)), RIGHT(H557,LEN(H557)-FIND(" ",H557)), H557)</f>
        <v>19.2-327.1</v>
      </c>
      <c r="B557">
        <v>19.2</v>
      </c>
      <c r="C557" s="4" t="s">
        <v>3140</v>
      </c>
      <c r="D557">
        <v>19.100000000000001</v>
      </c>
      <c r="E557" s="4" t="s">
        <v>4820</v>
      </c>
      <c r="H557" t="s">
        <v>4823</v>
      </c>
      <c r="I557" t="s">
        <v>4824</v>
      </c>
      <c r="J557" t="s">
        <v>4825</v>
      </c>
    </row>
    <row r="558" spans="1:10" x14ac:dyDescent="0.2">
      <c r="A558" t="str">
        <f>IF(ISNUMBER(SEARCH("¬ß",H558)), RIGHT(H558,LEN(H558)-FIND(" ",H558)), H558)</f>
        <v>19.2-327.2</v>
      </c>
      <c r="B558">
        <v>19.2</v>
      </c>
      <c r="C558" s="4" t="s">
        <v>3140</v>
      </c>
      <c r="D558">
        <v>19.2</v>
      </c>
      <c r="E558" s="4" t="s">
        <v>4826</v>
      </c>
      <c r="H558" t="s">
        <v>4827</v>
      </c>
      <c r="I558" t="s">
        <v>4828</v>
      </c>
      <c r="J558" t="s">
        <v>4829</v>
      </c>
    </row>
    <row r="559" spans="1:10" x14ac:dyDescent="0.2">
      <c r="A559" t="str">
        <f>IF(ISNUMBER(SEARCH("¬ß",H559)), RIGHT(H559,LEN(H559)-FIND(" ",H559)), H559)</f>
        <v>19.2-327.2:1</v>
      </c>
      <c r="B559">
        <v>19.2</v>
      </c>
      <c r="C559" s="4" t="s">
        <v>3140</v>
      </c>
      <c r="D559">
        <v>19.2</v>
      </c>
      <c r="E559" s="4" t="s">
        <v>4826</v>
      </c>
      <c r="H559" t="s">
        <v>4830</v>
      </c>
      <c r="I559" t="s">
        <v>4831</v>
      </c>
      <c r="J559" t="s">
        <v>4832</v>
      </c>
    </row>
    <row r="560" spans="1:10" x14ac:dyDescent="0.2">
      <c r="A560" t="str">
        <f>IF(ISNUMBER(SEARCH("¬ß",H560)), RIGHT(H560,LEN(H560)-FIND(" ",H560)), H560)</f>
        <v>19.2-327.3</v>
      </c>
      <c r="B560">
        <v>19.2</v>
      </c>
      <c r="C560" s="4" t="s">
        <v>3140</v>
      </c>
      <c r="D560">
        <v>19.2</v>
      </c>
      <c r="E560" s="4" t="s">
        <v>4826</v>
      </c>
      <c r="H560" t="s">
        <v>4833</v>
      </c>
      <c r="I560" t="s">
        <v>4834</v>
      </c>
      <c r="J560" t="s">
        <v>4835</v>
      </c>
    </row>
    <row r="561" spans="1:10" x14ac:dyDescent="0.2">
      <c r="A561" t="str">
        <f>IF(ISNUMBER(SEARCH("¬ß",H561)), RIGHT(H561,LEN(H561)-FIND(" ",H561)), H561)</f>
        <v>19.2-327.4</v>
      </c>
      <c r="B561">
        <v>19.2</v>
      </c>
      <c r="C561" s="4" t="s">
        <v>3140</v>
      </c>
      <c r="D561">
        <v>19.2</v>
      </c>
      <c r="E561" s="4" t="s">
        <v>4826</v>
      </c>
      <c r="H561" t="s">
        <v>4836</v>
      </c>
      <c r="I561" t="s">
        <v>4837</v>
      </c>
      <c r="J561" t="s">
        <v>4838</v>
      </c>
    </row>
    <row r="562" spans="1:10" x14ac:dyDescent="0.2">
      <c r="A562" t="str">
        <f>IF(ISNUMBER(SEARCH("¬ß",H562)), RIGHT(H562,LEN(H562)-FIND(" ",H562)), H562)</f>
        <v>19.2-327.5</v>
      </c>
      <c r="B562">
        <v>19.2</v>
      </c>
      <c r="C562" s="4" t="s">
        <v>3140</v>
      </c>
      <c r="D562">
        <v>19.2</v>
      </c>
      <c r="E562" s="4" t="s">
        <v>4826</v>
      </c>
      <c r="H562" t="s">
        <v>4839</v>
      </c>
      <c r="I562" t="s">
        <v>4840</v>
      </c>
      <c r="J562" t="s">
        <v>4841</v>
      </c>
    </row>
    <row r="563" spans="1:10" x14ac:dyDescent="0.2">
      <c r="A563" t="str">
        <f>IF(ISNUMBER(SEARCH("¬ß",H563)), RIGHT(H563,LEN(H563)-FIND(" ",H563)), H563)</f>
        <v>19.2-327.6</v>
      </c>
      <c r="B563">
        <v>19.2</v>
      </c>
      <c r="C563" s="4" t="s">
        <v>3140</v>
      </c>
      <c r="D563">
        <v>19.2</v>
      </c>
      <c r="E563" s="4" t="s">
        <v>4826</v>
      </c>
      <c r="H563" t="s">
        <v>4842</v>
      </c>
      <c r="I563" t="s">
        <v>4843</v>
      </c>
      <c r="J563" t="s">
        <v>4844</v>
      </c>
    </row>
    <row r="564" spans="1:10" x14ac:dyDescent="0.2">
      <c r="A564" t="str">
        <f>IF(ISNUMBER(SEARCH("¬ß",H564)), RIGHT(H564,LEN(H564)-FIND(" ",H564)), H564)</f>
        <v>19.2-327.10</v>
      </c>
      <c r="B564">
        <v>19.2</v>
      </c>
      <c r="C564" s="4" t="s">
        <v>3140</v>
      </c>
      <c r="D564">
        <v>19.3</v>
      </c>
      <c r="E564" s="4" t="s">
        <v>4845</v>
      </c>
      <c r="H564" t="s">
        <v>4846</v>
      </c>
      <c r="I564" t="s">
        <v>4847</v>
      </c>
      <c r="J564" t="s">
        <v>4848</v>
      </c>
    </row>
    <row r="565" spans="1:10" x14ac:dyDescent="0.2">
      <c r="A565" t="str">
        <f>IF(ISNUMBER(SEARCH("¬ß",H565)), RIGHT(H565,LEN(H565)-FIND(" ",H565)), H565)</f>
        <v>19.2-327.10:1</v>
      </c>
      <c r="B565">
        <v>19.2</v>
      </c>
      <c r="C565" s="4" t="s">
        <v>3140</v>
      </c>
      <c r="D565">
        <v>19.3</v>
      </c>
      <c r="E565" s="4" t="s">
        <v>4845</v>
      </c>
      <c r="H565" t="s">
        <v>4849</v>
      </c>
      <c r="I565" t="s">
        <v>4831</v>
      </c>
      <c r="J565" t="s">
        <v>4850</v>
      </c>
    </row>
    <row r="566" spans="1:10" x14ac:dyDescent="0.2">
      <c r="A566" t="str">
        <f>IF(ISNUMBER(SEARCH("¬ß",H566)), RIGHT(H566,LEN(H566)-FIND(" ",H566)), H566)</f>
        <v>19.2-327.11</v>
      </c>
      <c r="B566">
        <v>19.2</v>
      </c>
      <c r="C566" s="4" t="s">
        <v>3140</v>
      </c>
      <c r="D566">
        <v>19.3</v>
      </c>
      <c r="E566" s="4" t="s">
        <v>4845</v>
      </c>
      <c r="H566" t="s">
        <v>4851</v>
      </c>
      <c r="I566" t="s">
        <v>4852</v>
      </c>
      <c r="J566" t="s">
        <v>4853</v>
      </c>
    </row>
    <row r="567" spans="1:10" x14ac:dyDescent="0.2">
      <c r="A567" t="str">
        <f>IF(ISNUMBER(SEARCH("¬ß",H567)), RIGHT(H567,LEN(H567)-FIND(" ",H567)), H567)</f>
        <v>19.2-327.12</v>
      </c>
      <c r="B567">
        <v>19.2</v>
      </c>
      <c r="C567" s="4" t="s">
        <v>3140</v>
      </c>
      <c r="D567">
        <v>19.3</v>
      </c>
      <c r="E567" s="4" t="s">
        <v>4845</v>
      </c>
      <c r="H567" t="s">
        <v>4854</v>
      </c>
      <c r="I567" t="s">
        <v>4855</v>
      </c>
      <c r="J567" t="s">
        <v>4856</v>
      </c>
    </row>
    <row r="568" spans="1:10" x14ac:dyDescent="0.2">
      <c r="A568" t="str">
        <f>IF(ISNUMBER(SEARCH("¬ß",H568)), RIGHT(H568,LEN(H568)-FIND(" ",H568)), H568)</f>
        <v>19.2-327.13</v>
      </c>
      <c r="B568">
        <v>19.2</v>
      </c>
      <c r="C568" s="4" t="s">
        <v>3140</v>
      </c>
      <c r="D568">
        <v>19.3</v>
      </c>
      <c r="E568" s="4" t="s">
        <v>4845</v>
      </c>
      <c r="H568" t="s">
        <v>4857</v>
      </c>
      <c r="I568" t="s">
        <v>4840</v>
      </c>
      <c r="J568" t="s">
        <v>4858</v>
      </c>
    </row>
    <row r="569" spans="1:10" x14ac:dyDescent="0.2">
      <c r="A569" t="str">
        <f>IF(ISNUMBER(SEARCH("¬ß",H569)), RIGHT(H569,LEN(H569)-FIND(" ",H569)), H569)</f>
        <v>19.2-327.14</v>
      </c>
      <c r="B569">
        <v>19.2</v>
      </c>
      <c r="C569" s="4" t="s">
        <v>3140</v>
      </c>
      <c r="D569">
        <v>19.3</v>
      </c>
      <c r="E569" s="4" t="s">
        <v>4845</v>
      </c>
      <c r="H569" t="s">
        <v>4859</v>
      </c>
      <c r="I569" t="s">
        <v>4843</v>
      </c>
      <c r="J569" t="s">
        <v>4860</v>
      </c>
    </row>
    <row r="570" spans="1:10" x14ac:dyDescent="0.2">
      <c r="A570" t="str">
        <f>IF(ISNUMBER(SEARCH("¬ß",H570)), RIGHT(H570,LEN(H570)-FIND(" ",H570)), H570)</f>
        <v>19.2-328</v>
      </c>
      <c r="B570">
        <v>19.2</v>
      </c>
      <c r="C570" s="4" t="s">
        <v>3140</v>
      </c>
      <c r="D570">
        <v>20</v>
      </c>
      <c r="E570" s="4" t="s">
        <v>4861</v>
      </c>
      <c r="H570" t="s">
        <v>4862</v>
      </c>
      <c r="I570" t="s">
        <v>4863</v>
      </c>
      <c r="J570" t="s">
        <v>4864</v>
      </c>
    </row>
    <row r="571" spans="1:10" x14ac:dyDescent="0.2">
      <c r="A571" t="str">
        <f>IF(ISNUMBER(SEARCH("¬ß",H571)), RIGHT(H571,LEN(H571)-FIND(" ",H571)), H571)</f>
        <v>19.2-329</v>
      </c>
      <c r="B571">
        <v>19.2</v>
      </c>
      <c r="C571" s="4" t="s">
        <v>3140</v>
      </c>
      <c r="D571">
        <v>20</v>
      </c>
      <c r="E571" s="4" t="s">
        <v>4861</v>
      </c>
      <c r="H571" t="s">
        <v>4865</v>
      </c>
      <c r="I571" t="s">
        <v>4866</v>
      </c>
      <c r="J571" t="s">
        <v>4867</v>
      </c>
    </row>
    <row r="572" spans="1:10" x14ac:dyDescent="0.2">
      <c r="A572" t="str">
        <f>IF(ISNUMBER(SEARCH("¬ß",H572)), RIGHT(H572,LEN(H572)-FIND(" ",H572)), H572)</f>
        <v>19.2-330</v>
      </c>
      <c r="B572">
        <v>19.2</v>
      </c>
      <c r="C572" s="4" t="s">
        <v>3140</v>
      </c>
      <c r="D572">
        <v>20</v>
      </c>
      <c r="E572" s="4" t="s">
        <v>4861</v>
      </c>
      <c r="H572" t="s">
        <v>4868</v>
      </c>
      <c r="I572" t="s">
        <v>4869</v>
      </c>
      <c r="J572" t="s">
        <v>4870</v>
      </c>
    </row>
    <row r="573" spans="1:10" x14ac:dyDescent="0.2">
      <c r="A573" t="str">
        <f>IF(ISNUMBER(SEARCH("¬ß",H573)), RIGHT(H573,LEN(H573)-FIND(" ",H573)), H573)</f>
        <v>19.2-331</v>
      </c>
      <c r="B573">
        <v>19.2</v>
      </c>
      <c r="C573" s="4" t="s">
        <v>3140</v>
      </c>
      <c r="D573">
        <v>20</v>
      </c>
      <c r="E573" s="4" t="s">
        <v>4861</v>
      </c>
      <c r="H573" t="s">
        <v>4871</v>
      </c>
      <c r="I573" t="s">
        <v>4872</v>
      </c>
      <c r="J573" t="s">
        <v>4873</v>
      </c>
    </row>
    <row r="574" spans="1:10" x14ac:dyDescent="0.2">
      <c r="A574" t="str">
        <f>IF(ISNUMBER(SEARCH("¬ß",H574)), RIGHT(H574,LEN(H574)-FIND(" ",H574)), H574)</f>
        <v>19.2-332</v>
      </c>
      <c r="B574">
        <v>19.2</v>
      </c>
      <c r="C574" s="4" t="s">
        <v>3140</v>
      </c>
      <c r="D574">
        <v>20</v>
      </c>
      <c r="E574" s="4" t="s">
        <v>4861</v>
      </c>
      <c r="H574" t="s">
        <v>4874</v>
      </c>
      <c r="I574" t="s">
        <v>4875</v>
      </c>
      <c r="J574" t="s">
        <v>4876</v>
      </c>
    </row>
    <row r="575" spans="1:10" x14ac:dyDescent="0.2">
      <c r="A575" t="str">
        <f>IF(ISNUMBER(SEARCH("¬ß",H575)), RIGHT(H575,LEN(H575)-FIND(" ",H575)), H575)</f>
        <v>19.2-333</v>
      </c>
      <c r="B575">
        <v>19.2</v>
      </c>
      <c r="C575" s="4" t="s">
        <v>3140</v>
      </c>
      <c r="D575">
        <v>20</v>
      </c>
      <c r="E575" s="4" t="s">
        <v>4861</v>
      </c>
      <c r="H575" t="s">
        <v>4877</v>
      </c>
      <c r="I575" t="s">
        <v>4878</v>
      </c>
      <c r="J575" t="s">
        <v>4879</v>
      </c>
    </row>
    <row r="576" spans="1:10" x14ac:dyDescent="0.2">
      <c r="A576" t="str">
        <f>IF(ISNUMBER(SEARCH("¬ß",H576)), RIGHT(H576,LEN(H576)-FIND(" ",H576)), H576)</f>
        <v>19.2-334</v>
      </c>
      <c r="B576">
        <v>19.2</v>
      </c>
      <c r="C576" s="4" t="s">
        <v>3140</v>
      </c>
      <c r="D576">
        <v>20</v>
      </c>
      <c r="E576" s="4" t="s">
        <v>4861</v>
      </c>
      <c r="H576" t="s">
        <v>4880</v>
      </c>
      <c r="I576" t="s">
        <v>4881</v>
      </c>
      <c r="J576" t="s">
        <v>4882</v>
      </c>
    </row>
    <row r="577" spans="1:10" x14ac:dyDescent="0.2">
      <c r="A577" t="str">
        <f>IF(ISNUMBER(SEARCH("¬ß",H577)), RIGHT(H577,LEN(H577)-FIND(" ",H577)), H577)</f>
        <v>19.2-335</v>
      </c>
      <c r="B577">
        <v>19.2</v>
      </c>
      <c r="C577" s="4" t="s">
        <v>3140</v>
      </c>
      <c r="D577">
        <v>20</v>
      </c>
      <c r="E577" s="4" t="s">
        <v>4861</v>
      </c>
      <c r="H577" t="s">
        <v>4883</v>
      </c>
      <c r="I577" t="s">
        <v>4884</v>
      </c>
      <c r="J577" t="s">
        <v>4885</v>
      </c>
    </row>
    <row r="578" spans="1:10" x14ac:dyDescent="0.2">
      <c r="A578" t="str">
        <f>IF(ISNUMBER(SEARCH("¬ß",H578)), RIGHT(H578,LEN(H578)-FIND(" ",H578)), H578)</f>
        <v>19.2-336</v>
      </c>
      <c r="B578">
        <v>19.2</v>
      </c>
      <c r="C578" s="4" t="s">
        <v>3140</v>
      </c>
      <c r="D578">
        <v>20</v>
      </c>
      <c r="E578" s="4" t="s">
        <v>4861</v>
      </c>
      <c r="H578" t="s">
        <v>4886</v>
      </c>
      <c r="I578" t="s">
        <v>4887</v>
      </c>
      <c r="J578" t="s">
        <v>4888</v>
      </c>
    </row>
    <row r="579" spans="1:10" x14ac:dyDescent="0.2">
      <c r="A579" t="str">
        <f>IF(ISNUMBER(SEARCH("¬ß",H579)), RIGHT(H579,LEN(H579)-FIND(" ",H579)), H579)</f>
        <v>19.2-337</v>
      </c>
      <c r="B579">
        <v>19.2</v>
      </c>
      <c r="C579" s="4" t="s">
        <v>3140</v>
      </c>
      <c r="D579">
        <v>20</v>
      </c>
      <c r="E579" s="4" t="s">
        <v>4861</v>
      </c>
      <c r="H579" t="s">
        <v>4889</v>
      </c>
      <c r="I579" t="s">
        <v>4890</v>
      </c>
      <c r="J579" t="s">
        <v>4891</v>
      </c>
    </row>
    <row r="580" spans="1:10" x14ac:dyDescent="0.2">
      <c r="A580" t="str">
        <f>IF(ISNUMBER(SEARCH("¬ß",H580)), RIGHT(H580,LEN(H580)-FIND(" ",H580)), H580)</f>
        <v>19.2-338</v>
      </c>
      <c r="B580">
        <v>19.2</v>
      </c>
      <c r="C580" s="4" t="s">
        <v>3140</v>
      </c>
      <c r="D580">
        <v>20</v>
      </c>
      <c r="E580" s="4" t="s">
        <v>4861</v>
      </c>
      <c r="H580" t="s">
        <v>4892</v>
      </c>
      <c r="I580" t="s">
        <v>4893</v>
      </c>
      <c r="J580" t="s">
        <v>4894</v>
      </c>
    </row>
    <row r="581" spans="1:10" x14ac:dyDescent="0.2">
      <c r="A581" t="str">
        <f>IF(ISNUMBER(SEARCH("¬ß",H581)), RIGHT(H581,LEN(H581)-FIND(" ",H581)), H581)</f>
        <v>19.2-339</v>
      </c>
      <c r="B581">
        <v>19.2</v>
      </c>
      <c r="C581" s="4" t="s">
        <v>3140</v>
      </c>
      <c r="D581">
        <v>21</v>
      </c>
      <c r="E581" s="4" t="s">
        <v>4895</v>
      </c>
      <c r="F581">
        <v>1</v>
      </c>
      <c r="G581" t="s">
        <v>4896</v>
      </c>
      <c r="H581" t="s">
        <v>4897</v>
      </c>
      <c r="I581" t="s">
        <v>4898</v>
      </c>
      <c r="J581" t="s">
        <v>4899</v>
      </c>
    </row>
    <row r="582" spans="1:10" x14ac:dyDescent="0.2">
      <c r="A582" t="str">
        <f>IF(ISNUMBER(SEARCH("¬ß",H582)), RIGHT(H582,LEN(H582)-FIND(" ",H582)), H582)</f>
        <v>19.2-340</v>
      </c>
      <c r="B582">
        <v>19.2</v>
      </c>
      <c r="C582" s="4" t="s">
        <v>3140</v>
      </c>
      <c r="D582">
        <v>21</v>
      </c>
      <c r="E582" s="4" t="s">
        <v>4895</v>
      </c>
      <c r="F582">
        <v>1</v>
      </c>
      <c r="G582" t="s">
        <v>4896</v>
      </c>
      <c r="H582" t="s">
        <v>4900</v>
      </c>
      <c r="I582" t="s">
        <v>4901</v>
      </c>
      <c r="J582" t="s">
        <v>4902</v>
      </c>
    </row>
    <row r="583" spans="1:10" x14ac:dyDescent="0.2">
      <c r="A583" t="str">
        <f>IF(ISNUMBER(SEARCH("¬ß",H583)), RIGHT(H583,LEN(H583)-FIND(" ",H583)), H583)</f>
        <v>19.2-340.1</v>
      </c>
      <c r="B583">
        <v>19.2</v>
      </c>
      <c r="C583" s="4" t="s">
        <v>3140</v>
      </c>
      <c r="D583">
        <v>21</v>
      </c>
      <c r="E583" s="4" t="s">
        <v>4895</v>
      </c>
      <c r="F583">
        <v>1</v>
      </c>
      <c r="G583" t="s">
        <v>4896</v>
      </c>
      <c r="H583" t="s">
        <v>4903</v>
      </c>
      <c r="I583" t="s">
        <v>4904</v>
      </c>
      <c r="J583" t="s">
        <v>4905</v>
      </c>
    </row>
    <row r="584" spans="1:10" x14ac:dyDescent="0.2">
      <c r="A584" t="str">
        <f>IF(ISNUMBER(SEARCH("¬ß",H584)), RIGHT(H584,LEN(H584)-FIND(" ",H584)), H584)</f>
        <v>19.2-341</v>
      </c>
      <c r="B584">
        <v>19.2</v>
      </c>
      <c r="C584" s="4" t="s">
        <v>3140</v>
      </c>
      <c r="D584">
        <v>21</v>
      </c>
      <c r="E584" s="4" t="s">
        <v>4895</v>
      </c>
      <c r="F584">
        <v>1</v>
      </c>
      <c r="G584" t="s">
        <v>4896</v>
      </c>
      <c r="H584" t="s">
        <v>4906</v>
      </c>
      <c r="I584" t="s">
        <v>4907</v>
      </c>
      <c r="J584" t="s">
        <v>4908</v>
      </c>
    </row>
    <row r="585" spans="1:10" x14ac:dyDescent="0.2">
      <c r="A585" t="str">
        <f>IF(ISNUMBER(SEARCH("¬ß",H585)), RIGHT(H585,LEN(H585)-FIND(" ",H585)), H585)</f>
        <v>19.2-342</v>
      </c>
      <c r="B585">
        <v>19.2</v>
      </c>
      <c r="C585" s="4" t="s">
        <v>3140</v>
      </c>
      <c r="D585">
        <v>21</v>
      </c>
      <c r="E585" s="4" t="s">
        <v>4895</v>
      </c>
      <c r="F585">
        <v>1</v>
      </c>
      <c r="G585" t="s">
        <v>4896</v>
      </c>
      <c r="H585" t="s">
        <v>4909</v>
      </c>
      <c r="I585" t="s">
        <v>4910</v>
      </c>
      <c r="J585" t="s">
        <v>4911</v>
      </c>
    </row>
    <row r="586" spans="1:10" x14ac:dyDescent="0.2">
      <c r="A586" t="str">
        <f>IF(ISNUMBER(SEARCH("¬ß",H586)), RIGHT(H586,LEN(H586)-FIND(" ",H586)), H586)</f>
        <v>19.2-343, 19.2-344</v>
      </c>
      <c r="B586">
        <v>19.2</v>
      </c>
      <c r="C586" s="4" t="s">
        <v>3140</v>
      </c>
      <c r="D586">
        <v>21</v>
      </c>
      <c r="E586" s="4" t="s">
        <v>4895</v>
      </c>
      <c r="F586">
        <v>1</v>
      </c>
      <c r="G586" t="s">
        <v>4896</v>
      </c>
      <c r="H586" t="s">
        <v>4912</v>
      </c>
      <c r="I586" t="s">
        <v>516</v>
      </c>
      <c r="J586" t="s">
        <v>517</v>
      </c>
    </row>
    <row r="587" spans="1:10" x14ac:dyDescent="0.2">
      <c r="A587" t="str">
        <f>IF(ISNUMBER(SEARCH("¬ß",H587)), RIGHT(H587,LEN(H587)-FIND(" ",H587)), H587)</f>
        <v>19.2-345, 19.2-346</v>
      </c>
      <c r="B587">
        <v>19.2</v>
      </c>
      <c r="C587" s="4" t="s">
        <v>3140</v>
      </c>
      <c r="D587">
        <v>21</v>
      </c>
      <c r="E587" s="4" t="s">
        <v>4895</v>
      </c>
      <c r="F587">
        <v>2</v>
      </c>
      <c r="G587" t="s">
        <v>4913</v>
      </c>
      <c r="H587" t="s">
        <v>4914</v>
      </c>
      <c r="I587" t="s">
        <v>466</v>
      </c>
      <c r="J587" t="s">
        <v>4915</v>
      </c>
    </row>
    <row r="588" spans="1:10" x14ac:dyDescent="0.2">
      <c r="A588" t="str">
        <f>IF(ISNUMBER(SEARCH("¬ß",H588)), RIGHT(H588,LEN(H588)-FIND(" ",H588)), H588)</f>
        <v>19.2-347</v>
      </c>
      <c r="B588">
        <v>19.2</v>
      </c>
      <c r="C588" s="4" t="s">
        <v>3140</v>
      </c>
      <c r="D588">
        <v>21</v>
      </c>
      <c r="E588" s="4" t="s">
        <v>4895</v>
      </c>
      <c r="F588">
        <v>2</v>
      </c>
      <c r="G588" t="s">
        <v>4913</v>
      </c>
      <c r="H588" t="s">
        <v>4916</v>
      </c>
      <c r="I588" t="s">
        <v>466</v>
      </c>
      <c r="J588" t="s">
        <v>4917</v>
      </c>
    </row>
    <row r="589" spans="1:10" x14ac:dyDescent="0.2">
      <c r="A589" t="str">
        <f>IF(ISNUMBER(SEARCH("¬ß",H589)), RIGHT(H589,LEN(H589)-FIND(" ",H589)), H589)</f>
        <v>19.2-348</v>
      </c>
      <c r="B589">
        <v>19.2</v>
      </c>
      <c r="C589" s="4" t="s">
        <v>3140</v>
      </c>
      <c r="D589">
        <v>21</v>
      </c>
      <c r="E589" s="4" t="s">
        <v>4895</v>
      </c>
      <c r="F589">
        <v>3</v>
      </c>
      <c r="G589" t="s">
        <v>4918</v>
      </c>
      <c r="H589" t="s">
        <v>4919</v>
      </c>
      <c r="I589" t="s">
        <v>4920</v>
      </c>
      <c r="J589" t="s">
        <v>4921</v>
      </c>
    </row>
    <row r="590" spans="1:10" x14ac:dyDescent="0.2">
      <c r="A590" t="str">
        <f>IF(ISNUMBER(SEARCH("¬ß",H590)), RIGHT(H590,LEN(H590)-FIND(" ",H590)), H590)</f>
        <v>19.2-349</v>
      </c>
      <c r="B590">
        <v>19.2</v>
      </c>
      <c r="C590" s="4" t="s">
        <v>3140</v>
      </c>
      <c r="D590">
        <v>21</v>
      </c>
      <c r="E590" s="4" t="s">
        <v>4895</v>
      </c>
      <c r="F590">
        <v>3</v>
      </c>
      <c r="G590" t="s">
        <v>4918</v>
      </c>
      <c r="H590" t="s">
        <v>4922</v>
      </c>
      <c r="I590" t="s">
        <v>4923</v>
      </c>
      <c r="J590" t="s">
        <v>4924</v>
      </c>
    </row>
    <row r="591" spans="1:10" x14ac:dyDescent="0.2">
      <c r="A591" t="str">
        <f>IF(ISNUMBER(SEARCH("¬ß",H591)), RIGHT(H591,LEN(H591)-FIND(" ",H591)), H591)</f>
        <v>19.2-349.1</v>
      </c>
      <c r="B591">
        <v>19.2</v>
      </c>
      <c r="C591" s="4" t="s">
        <v>3140</v>
      </c>
      <c r="D591">
        <v>21</v>
      </c>
      <c r="E591" s="4" t="s">
        <v>4895</v>
      </c>
      <c r="F591">
        <v>3</v>
      </c>
      <c r="G591" t="s">
        <v>4918</v>
      </c>
      <c r="H591" t="s">
        <v>4925</v>
      </c>
      <c r="I591" t="s">
        <v>4926</v>
      </c>
      <c r="J591" t="s">
        <v>4927</v>
      </c>
    </row>
    <row r="592" spans="1:10" x14ac:dyDescent="0.2">
      <c r="A592" t="str">
        <f>IF(ISNUMBER(SEARCH("¬ß",H592)), RIGHT(H592,LEN(H592)-FIND(" ",H592)), H592)</f>
        <v>19.2-350</v>
      </c>
      <c r="B592">
        <v>19.2</v>
      </c>
      <c r="C592" s="4" t="s">
        <v>3140</v>
      </c>
      <c r="D592">
        <v>21</v>
      </c>
      <c r="E592" s="4" t="s">
        <v>4895</v>
      </c>
      <c r="F592">
        <v>3</v>
      </c>
      <c r="G592" t="s">
        <v>4918</v>
      </c>
      <c r="H592" t="s">
        <v>4928</v>
      </c>
      <c r="I592" t="s">
        <v>4929</v>
      </c>
      <c r="J592" t="s">
        <v>4930</v>
      </c>
    </row>
    <row r="593" spans="1:10" x14ac:dyDescent="0.2">
      <c r="A593" t="str">
        <f>IF(ISNUMBER(SEARCH("¬ß",H593)), RIGHT(H593,LEN(H593)-FIND(" ",H593)), H593)</f>
        <v>19.2-351</v>
      </c>
      <c r="B593">
        <v>19.2</v>
      </c>
      <c r="C593" s="4" t="s">
        <v>3140</v>
      </c>
      <c r="D593">
        <v>21</v>
      </c>
      <c r="E593" s="4" t="s">
        <v>4895</v>
      </c>
      <c r="F593">
        <v>3</v>
      </c>
      <c r="G593" t="s">
        <v>4918</v>
      </c>
      <c r="H593" t="s">
        <v>4931</v>
      </c>
      <c r="I593" t="s">
        <v>4932</v>
      </c>
      <c r="J593" t="s">
        <v>4933</v>
      </c>
    </row>
    <row r="594" spans="1:10" x14ac:dyDescent="0.2">
      <c r="A594" t="str">
        <f>IF(ISNUMBER(SEARCH("¬ß",H594)), RIGHT(H594,LEN(H594)-FIND(" ",H594)), H594)</f>
        <v>19.2-352</v>
      </c>
      <c r="B594">
        <v>19.2</v>
      </c>
      <c r="C594" s="4" t="s">
        <v>3140</v>
      </c>
      <c r="D594">
        <v>21</v>
      </c>
      <c r="E594" s="4" t="s">
        <v>4895</v>
      </c>
      <c r="F594">
        <v>3</v>
      </c>
      <c r="G594" t="s">
        <v>4918</v>
      </c>
      <c r="H594" t="s">
        <v>4934</v>
      </c>
      <c r="I594" t="s">
        <v>4935</v>
      </c>
      <c r="J594" t="s">
        <v>4936</v>
      </c>
    </row>
    <row r="595" spans="1:10" x14ac:dyDescent="0.2">
      <c r="A595" t="str">
        <f>IF(ISNUMBER(SEARCH("¬ß",H595)), RIGHT(H595,LEN(H595)-FIND(" ",H595)), H595)</f>
        <v>19.2-353</v>
      </c>
      <c r="B595">
        <v>19.2</v>
      </c>
      <c r="C595" s="4" t="s">
        <v>3140</v>
      </c>
      <c r="D595">
        <v>21</v>
      </c>
      <c r="E595" s="4" t="s">
        <v>4895</v>
      </c>
      <c r="F595">
        <v>3</v>
      </c>
      <c r="G595" t="s">
        <v>4918</v>
      </c>
      <c r="H595" t="s">
        <v>4937</v>
      </c>
      <c r="I595" t="s">
        <v>4938</v>
      </c>
      <c r="J595" t="s">
        <v>4939</v>
      </c>
    </row>
    <row r="596" spans="1:10" x14ac:dyDescent="0.2">
      <c r="A596" t="str">
        <f>IF(ISNUMBER(SEARCH("¬ß",H596)), RIGHT(H596,LEN(H596)-FIND(" ",H596)), H596)</f>
        <v>19.2-353.1</v>
      </c>
      <c r="B596">
        <v>19.2</v>
      </c>
      <c r="C596" s="4" t="s">
        <v>3140</v>
      </c>
      <c r="D596">
        <v>21</v>
      </c>
      <c r="E596" s="4" t="s">
        <v>4895</v>
      </c>
      <c r="F596">
        <v>3</v>
      </c>
      <c r="G596" t="s">
        <v>4918</v>
      </c>
      <c r="H596" t="s">
        <v>4940</v>
      </c>
      <c r="I596" t="s">
        <v>4941</v>
      </c>
      <c r="J596" t="s">
        <v>4942</v>
      </c>
    </row>
    <row r="597" spans="1:10" x14ac:dyDescent="0.2">
      <c r="A597" t="str">
        <f>IF(ISNUMBER(SEARCH("¬ß",H597)), RIGHT(H597,LEN(H597)-FIND(" ",H597)), H597)</f>
        <v>19.2-353.2</v>
      </c>
      <c r="B597">
        <v>19.2</v>
      </c>
      <c r="C597" s="4" t="s">
        <v>3140</v>
      </c>
      <c r="D597">
        <v>21</v>
      </c>
      <c r="E597" s="4" t="s">
        <v>4895</v>
      </c>
      <c r="F597">
        <v>3</v>
      </c>
      <c r="G597" t="s">
        <v>4918</v>
      </c>
      <c r="H597" t="s">
        <v>4943</v>
      </c>
      <c r="I597" t="s">
        <v>466</v>
      </c>
      <c r="J597" t="s">
        <v>4944</v>
      </c>
    </row>
    <row r="598" spans="1:10" x14ac:dyDescent="0.2">
      <c r="A598" t="str">
        <f>IF(ISNUMBER(SEARCH("¬ß",H598)), RIGHT(H598,LEN(H598)-FIND(" ",H598)), H598)</f>
        <v>19.2-353.3</v>
      </c>
      <c r="B598">
        <v>19.2</v>
      </c>
      <c r="C598" s="4" t="s">
        <v>3140</v>
      </c>
      <c r="D598">
        <v>21</v>
      </c>
      <c r="E598" s="4" t="s">
        <v>4895</v>
      </c>
      <c r="F598">
        <v>3</v>
      </c>
      <c r="G598" t="s">
        <v>4918</v>
      </c>
      <c r="H598" t="s">
        <v>4945</v>
      </c>
      <c r="I598" t="s">
        <v>4946</v>
      </c>
      <c r="J598" t="s">
        <v>4947</v>
      </c>
    </row>
    <row r="599" spans="1:10" x14ac:dyDescent="0.2">
      <c r="A599" t="str">
        <f>IF(ISNUMBER(SEARCH("¬ß",H599)), RIGHT(H599,LEN(H599)-FIND(" ",H599)), H599)</f>
        <v>19.2-353.4</v>
      </c>
      <c r="B599">
        <v>19.2</v>
      </c>
      <c r="C599" s="4" t="s">
        <v>3140</v>
      </c>
      <c r="D599">
        <v>21</v>
      </c>
      <c r="E599" s="4" t="s">
        <v>4895</v>
      </c>
      <c r="F599">
        <v>3</v>
      </c>
      <c r="G599" t="s">
        <v>4918</v>
      </c>
      <c r="H599" t="s">
        <v>4948</v>
      </c>
      <c r="I599" t="s">
        <v>466</v>
      </c>
      <c r="J599" t="s">
        <v>4944</v>
      </c>
    </row>
    <row r="600" spans="1:10" x14ac:dyDescent="0.2">
      <c r="A600" t="str">
        <f>IF(ISNUMBER(SEARCH("¬ß",H600)), RIGHT(H600,LEN(H600)-FIND(" ",H600)), H600)</f>
        <v>19.2-353.5</v>
      </c>
      <c r="B600">
        <v>19.2</v>
      </c>
      <c r="C600" s="4" t="s">
        <v>3140</v>
      </c>
      <c r="D600">
        <v>21</v>
      </c>
      <c r="E600" s="4" t="s">
        <v>4895</v>
      </c>
      <c r="F600">
        <v>3</v>
      </c>
      <c r="G600" t="s">
        <v>4918</v>
      </c>
      <c r="H600" t="s">
        <v>4949</v>
      </c>
      <c r="I600" t="s">
        <v>4950</v>
      </c>
      <c r="J600" t="s">
        <v>4951</v>
      </c>
    </row>
    <row r="601" spans="1:10" x14ac:dyDescent="0.2">
      <c r="A601" t="str">
        <f>IF(ISNUMBER(SEARCH("¬ß",H601)), RIGHT(H601,LEN(H601)-FIND(" ",H601)), H601)</f>
        <v>19.2-354</v>
      </c>
      <c r="B601">
        <v>19.2</v>
      </c>
      <c r="C601" s="4" t="s">
        <v>3140</v>
      </c>
      <c r="D601">
        <v>21</v>
      </c>
      <c r="E601" s="4" t="s">
        <v>4895</v>
      </c>
      <c r="F601">
        <v>4</v>
      </c>
      <c r="G601" t="s">
        <v>4952</v>
      </c>
      <c r="H601" t="s">
        <v>4953</v>
      </c>
      <c r="I601" t="s">
        <v>4954</v>
      </c>
      <c r="J601" t="s">
        <v>4955</v>
      </c>
    </row>
    <row r="602" spans="1:10" x14ac:dyDescent="0.2">
      <c r="A602" t="str">
        <f>IF(ISNUMBER(SEARCH("¬ß",H602)), RIGHT(H602,LEN(H602)-FIND(" ",H602)), H602)</f>
        <v>19.2-354.1</v>
      </c>
      <c r="B602">
        <v>19.2</v>
      </c>
      <c r="C602" s="4" t="s">
        <v>3140</v>
      </c>
      <c r="D602">
        <v>21</v>
      </c>
      <c r="E602" s="4" t="s">
        <v>4895</v>
      </c>
      <c r="F602">
        <v>4</v>
      </c>
      <c r="G602" t="s">
        <v>4952</v>
      </c>
      <c r="H602" t="s">
        <v>4956</v>
      </c>
      <c r="I602" t="s">
        <v>4957</v>
      </c>
      <c r="J602" t="s">
        <v>4958</v>
      </c>
    </row>
    <row r="603" spans="1:10" x14ac:dyDescent="0.2">
      <c r="A603" t="str">
        <f>IF(ISNUMBER(SEARCH("¬ß",H603)), RIGHT(H603,LEN(H603)-FIND(" ",H603)), H603)</f>
        <v>19.2-355</v>
      </c>
      <c r="B603">
        <v>19.2</v>
      </c>
      <c r="C603" s="4" t="s">
        <v>3140</v>
      </c>
      <c r="D603">
        <v>21</v>
      </c>
      <c r="E603" s="4" t="s">
        <v>4895</v>
      </c>
      <c r="F603">
        <v>4</v>
      </c>
      <c r="G603" t="s">
        <v>4952</v>
      </c>
      <c r="H603" t="s">
        <v>4959</v>
      </c>
      <c r="I603" t="s">
        <v>4960</v>
      </c>
      <c r="J603" t="s">
        <v>4961</v>
      </c>
    </row>
    <row r="604" spans="1:10" x14ac:dyDescent="0.2">
      <c r="A604" t="str">
        <f>IF(ISNUMBER(SEARCH("¬ß",H604)), RIGHT(H604,LEN(H604)-FIND(" ",H604)), H604)</f>
        <v>19.2-356</v>
      </c>
      <c r="B604">
        <v>19.2</v>
      </c>
      <c r="C604" s="4" t="s">
        <v>3140</v>
      </c>
      <c r="D604">
        <v>21</v>
      </c>
      <c r="E604" s="4" t="s">
        <v>4895</v>
      </c>
      <c r="F604">
        <v>4</v>
      </c>
      <c r="G604" t="s">
        <v>4952</v>
      </c>
      <c r="H604" t="s">
        <v>4962</v>
      </c>
      <c r="I604" t="s">
        <v>4963</v>
      </c>
      <c r="J604" t="s">
        <v>4964</v>
      </c>
    </row>
    <row r="605" spans="1:10" x14ac:dyDescent="0.2">
      <c r="A605" t="str">
        <f>IF(ISNUMBER(SEARCH("¬ß",H605)), RIGHT(H605,LEN(H605)-FIND(" ",H605)), H605)</f>
        <v>19.2-357</v>
      </c>
      <c r="B605">
        <v>19.2</v>
      </c>
      <c r="C605" s="4" t="s">
        <v>3140</v>
      </c>
      <c r="D605">
        <v>21</v>
      </c>
      <c r="E605" s="4" t="s">
        <v>4895</v>
      </c>
      <c r="F605">
        <v>4</v>
      </c>
      <c r="G605" t="s">
        <v>4952</v>
      </c>
      <c r="H605" t="s">
        <v>4965</v>
      </c>
      <c r="I605" t="s">
        <v>4966</v>
      </c>
      <c r="J605" t="s">
        <v>4967</v>
      </c>
    </row>
    <row r="606" spans="1:10" x14ac:dyDescent="0.2">
      <c r="A606" t="str">
        <f>IF(ISNUMBER(SEARCH("¬ß",H606)), RIGHT(H606,LEN(H606)-FIND(" ",H606)), H606)</f>
        <v>19.2-358</v>
      </c>
      <c r="B606">
        <v>19.2</v>
      </c>
      <c r="C606" s="4" t="s">
        <v>3140</v>
      </c>
      <c r="D606">
        <v>21</v>
      </c>
      <c r="E606" s="4" t="s">
        <v>4895</v>
      </c>
      <c r="F606">
        <v>4</v>
      </c>
      <c r="G606" t="s">
        <v>4952</v>
      </c>
      <c r="H606" t="s">
        <v>4968</v>
      </c>
      <c r="I606" t="s">
        <v>4969</v>
      </c>
      <c r="J606" t="s">
        <v>4970</v>
      </c>
    </row>
    <row r="607" spans="1:10" x14ac:dyDescent="0.2">
      <c r="A607" t="str">
        <f>IF(ISNUMBER(SEARCH("¬ß",H607)), RIGHT(H607,LEN(H607)-FIND(" ",H607)), H607)</f>
        <v>19.2-359</v>
      </c>
      <c r="B607">
        <v>19.2</v>
      </c>
      <c r="C607" s="4" t="s">
        <v>3140</v>
      </c>
      <c r="D607">
        <v>21</v>
      </c>
      <c r="E607" s="4" t="s">
        <v>4895</v>
      </c>
      <c r="F607">
        <v>5</v>
      </c>
      <c r="G607" t="s">
        <v>4971</v>
      </c>
      <c r="H607" t="s">
        <v>4972</v>
      </c>
      <c r="I607" t="s">
        <v>4973</v>
      </c>
      <c r="J607" t="s">
        <v>4974</v>
      </c>
    </row>
    <row r="608" spans="1:10" x14ac:dyDescent="0.2">
      <c r="A608" t="str">
        <f>IF(ISNUMBER(SEARCH("¬ß",H608)), RIGHT(H608,LEN(H608)-FIND(" ",H608)), H608)</f>
        <v>19.2-360</v>
      </c>
      <c r="B608">
        <v>19.2</v>
      </c>
      <c r="C608" s="4" t="s">
        <v>3140</v>
      </c>
      <c r="D608">
        <v>21</v>
      </c>
      <c r="E608" s="4" t="s">
        <v>4895</v>
      </c>
      <c r="F608">
        <v>5</v>
      </c>
      <c r="G608" t="s">
        <v>4971</v>
      </c>
      <c r="H608" t="s">
        <v>4975</v>
      </c>
      <c r="I608" t="s">
        <v>4976</v>
      </c>
      <c r="J608" t="s">
        <v>4977</v>
      </c>
    </row>
    <row r="609" spans="1:10" x14ac:dyDescent="0.2">
      <c r="A609" t="str">
        <f>IF(ISNUMBER(SEARCH("¬ß",H609)), RIGHT(H609,LEN(H609)-FIND(" ",H609)), H609)</f>
        <v>19.2-361</v>
      </c>
      <c r="B609">
        <v>19.2</v>
      </c>
      <c r="C609" s="4" t="s">
        <v>3140</v>
      </c>
      <c r="D609">
        <v>21</v>
      </c>
      <c r="E609" s="4" t="s">
        <v>4895</v>
      </c>
      <c r="F609">
        <v>5</v>
      </c>
      <c r="G609" t="s">
        <v>4971</v>
      </c>
      <c r="H609" t="s">
        <v>4978</v>
      </c>
      <c r="I609" t="s">
        <v>4979</v>
      </c>
      <c r="J609" t="s">
        <v>4980</v>
      </c>
    </row>
    <row r="610" spans="1:10" x14ac:dyDescent="0.2">
      <c r="A610" t="str">
        <f>IF(ISNUMBER(SEARCH("¬ß",H610)), RIGHT(H610,LEN(H610)-FIND(" ",H610)), H610)</f>
        <v>19.2-362</v>
      </c>
      <c r="B610">
        <v>19.2</v>
      </c>
      <c r="C610" s="4" t="s">
        <v>3140</v>
      </c>
      <c r="D610">
        <v>21</v>
      </c>
      <c r="E610" s="4" t="s">
        <v>4895</v>
      </c>
      <c r="F610">
        <v>6</v>
      </c>
      <c r="G610" t="s">
        <v>4981</v>
      </c>
      <c r="H610" t="s">
        <v>4982</v>
      </c>
      <c r="I610" t="s">
        <v>4983</v>
      </c>
      <c r="J610" t="s">
        <v>4984</v>
      </c>
    </row>
    <row r="611" spans="1:10" x14ac:dyDescent="0.2">
      <c r="A611" t="str">
        <f>IF(ISNUMBER(SEARCH("¬ß",H611)), RIGHT(H611,LEN(H611)-FIND(" ",H611)), H611)</f>
        <v>19.2-363</v>
      </c>
      <c r="B611">
        <v>19.2</v>
      </c>
      <c r="C611" s="4" t="s">
        <v>3140</v>
      </c>
      <c r="D611">
        <v>21</v>
      </c>
      <c r="E611" s="4" t="s">
        <v>4895</v>
      </c>
      <c r="F611">
        <v>6</v>
      </c>
      <c r="G611" t="s">
        <v>4981</v>
      </c>
      <c r="H611" t="s">
        <v>4985</v>
      </c>
      <c r="I611" t="s">
        <v>4986</v>
      </c>
      <c r="J611" t="s">
        <v>4987</v>
      </c>
    </row>
    <row r="612" spans="1:10" x14ac:dyDescent="0.2">
      <c r="A612" t="str">
        <f>IF(ISNUMBER(SEARCH("¬ß",H612)), RIGHT(H612,LEN(H612)-FIND(" ",H612)), H612)</f>
        <v>19.2-364</v>
      </c>
      <c r="B612">
        <v>19.2</v>
      </c>
      <c r="C612" s="4" t="s">
        <v>3140</v>
      </c>
      <c r="D612">
        <v>21</v>
      </c>
      <c r="E612" s="4" t="s">
        <v>4895</v>
      </c>
      <c r="F612">
        <v>6</v>
      </c>
      <c r="G612" t="s">
        <v>4981</v>
      </c>
      <c r="H612" t="s">
        <v>4988</v>
      </c>
      <c r="I612" t="s">
        <v>4989</v>
      </c>
      <c r="J612" t="s">
        <v>4990</v>
      </c>
    </row>
    <row r="613" spans="1:10" x14ac:dyDescent="0.2">
      <c r="A613" t="str">
        <f>IF(ISNUMBER(SEARCH("¬ß",H613)), RIGHT(H613,LEN(H613)-FIND(" ",H613)), H613)</f>
        <v>19.2-365</v>
      </c>
      <c r="B613">
        <v>19.2</v>
      </c>
      <c r="C613" s="4" t="s">
        <v>3140</v>
      </c>
      <c r="D613">
        <v>21</v>
      </c>
      <c r="E613" s="4" t="s">
        <v>4895</v>
      </c>
      <c r="F613">
        <v>6</v>
      </c>
      <c r="G613" t="s">
        <v>4981</v>
      </c>
      <c r="H613" t="s">
        <v>4991</v>
      </c>
      <c r="I613" t="s">
        <v>4992</v>
      </c>
      <c r="J613" t="s">
        <v>4993</v>
      </c>
    </row>
    <row r="614" spans="1:10" x14ac:dyDescent="0.2">
      <c r="A614" t="str">
        <f>IF(ISNUMBER(SEARCH("¬ß",H614)), RIGHT(H614,LEN(H614)-FIND(" ",H614)), H614)</f>
        <v>19.2-366</v>
      </c>
      <c r="B614">
        <v>19.2</v>
      </c>
      <c r="C614" s="4" t="s">
        <v>3140</v>
      </c>
      <c r="D614">
        <v>21</v>
      </c>
      <c r="E614" s="4" t="s">
        <v>4895</v>
      </c>
      <c r="F614">
        <v>6</v>
      </c>
      <c r="G614" t="s">
        <v>4981</v>
      </c>
      <c r="H614" t="s">
        <v>4994</v>
      </c>
      <c r="I614" t="s">
        <v>4995</v>
      </c>
      <c r="J614" t="s">
        <v>4996</v>
      </c>
    </row>
    <row r="615" spans="1:10" x14ac:dyDescent="0.2">
      <c r="A615" t="str">
        <f>IF(ISNUMBER(SEARCH("¬ß",H615)), RIGHT(H615,LEN(H615)-FIND(" ",H615)), H615)</f>
        <v>19.2-367</v>
      </c>
      <c r="B615">
        <v>19.2</v>
      </c>
      <c r="C615" s="4" t="s">
        <v>3140</v>
      </c>
      <c r="D615">
        <v>21</v>
      </c>
      <c r="E615" s="4" t="s">
        <v>4895</v>
      </c>
      <c r="F615">
        <v>6</v>
      </c>
      <c r="G615" t="s">
        <v>4981</v>
      </c>
      <c r="H615" t="s">
        <v>4997</v>
      </c>
      <c r="I615" t="s">
        <v>4998</v>
      </c>
      <c r="J615" t="s">
        <v>4999</v>
      </c>
    </row>
    <row r="616" spans="1:10" x14ac:dyDescent="0.2">
      <c r="A616" t="str">
        <f>IF(ISNUMBER(SEARCH("¬ß",H616)), RIGHT(H616,LEN(H616)-FIND(" ",H616)), H616)</f>
        <v>19.2-368</v>
      </c>
      <c r="B616">
        <v>19.2</v>
      </c>
      <c r="C616" s="4" t="s">
        <v>3140</v>
      </c>
      <c r="D616">
        <v>21</v>
      </c>
      <c r="E616" s="4" t="s">
        <v>4895</v>
      </c>
      <c r="F616">
        <v>6</v>
      </c>
      <c r="G616" t="s">
        <v>4981</v>
      </c>
      <c r="H616" t="s">
        <v>5000</v>
      </c>
      <c r="I616" t="s">
        <v>5001</v>
      </c>
      <c r="J616" t="s">
        <v>5002</v>
      </c>
    </row>
    <row r="617" spans="1:10" x14ac:dyDescent="0.2">
      <c r="A617" t="str">
        <f>IF(ISNUMBER(SEARCH("¬ß",H617)), RIGHT(H617,LEN(H617)-FIND(" ",H617)), H617)</f>
        <v>19.2-368.1</v>
      </c>
      <c r="B617">
        <v>19.2</v>
      </c>
      <c r="C617" s="4" t="s">
        <v>3140</v>
      </c>
      <c r="D617">
        <v>21.1</v>
      </c>
      <c r="E617" s="4" t="s">
        <v>5003</v>
      </c>
      <c r="H617" t="s">
        <v>5004</v>
      </c>
      <c r="I617" t="s">
        <v>5005</v>
      </c>
      <c r="J617" t="s">
        <v>5006</v>
      </c>
    </row>
    <row r="618" spans="1:10" x14ac:dyDescent="0.2">
      <c r="A618" t="str">
        <f>IF(ISNUMBER(SEARCH("¬ß",H618)), RIGHT(H618,LEN(H618)-FIND(" ",H618)), H618)</f>
        <v>19.2-368.2</v>
      </c>
      <c r="B618">
        <v>19.2</v>
      </c>
      <c r="C618" s="4" t="s">
        <v>3140</v>
      </c>
      <c r="D618">
        <v>21.1</v>
      </c>
      <c r="E618" s="4" t="s">
        <v>5003</v>
      </c>
      <c r="H618" t="s">
        <v>5007</v>
      </c>
      <c r="I618" t="s">
        <v>621</v>
      </c>
      <c r="J618" t="s">
        <v>5008</v>
      </c>
    </row>
    <row r="619" spans="1:10" x14ac:dyDescent="0.2">
      <c r="A619" t="str">
        <f>IF(ISNUMBER(SEARCH("¬ß",H619)), RIGHT(H619,LEN(H619)-FIND(" ",H619)), H619)</f>
        <v>19.2-368.3</v>
      </c>
      <c r="B619">
        <v>19.2</v>
      </c>
      <c r="C619" s="4" t="s">
        <v>3140</v>
      </c>
      <c r="D619">
        <v>21.1</v>
      </c>
      <c r="E619" s="4" t="s">
        <v>5003</v>
      </c>
      <c r="H619" t="s">
        <v>5009</v>
      </c>
      <c r="I619" t="s">
        <v>5010</v>
      </c>
      <c r="J619" t="s">
        <v>5011</v>
      </c>
    </row>
    <row r="620" spans="1:10" x14ac:dyDescent="0.2">
      <c r="A620" t="str">
        <f>IF(ISNUMBER(SEARCH("¬ß",H620)), RIGHT(H620,LEN(H620)-FIND(" ",H620)), H620)</f>
        <v>19.2-368.3:1</v>
      </c>
      <c r="B620">
        <v>19.2</v>
      </c>
      <c r="C620" s="4" t="s">
        <v>3140</v>
      </c>
      <c r="D620">
        <v>21.1</v>
      </c>
      <c r="E620" s="4" t="s">
        <v>5003</v>
      </c>
      <c r="H620" t="s">
        <v>5012</v>
      </c>
      <c r="I620" t="s">
        <v>5013</v>
      </c>
      <c r="J620" t="s">
        <v>5014</v>
      </c>
    </row>
    <row r="621" spans="1:10" x14ac:dyDescent="0.2">
      <c r="A621" t="str">
        <f>IF(ISNUMBER(SEARCH("¬ß",H621)), RIGHT(H621,LEN(H621)-FIND(" ",H621)), H621)</f>
        <v>19.2-368.4</v>
      </c>
      <c r="B621">
        <v>19.2</v>
      </c>
      <c r="C621" s="4" t="s">
        <v>3140</v>
      </c>
      <c r="D621">
        <v>21.1</v>
      </c>
      <c r="E621" s="4" t="s">
        <v>5003</v>
      </c>
      <c r="H621" t="s">
        <v>5015</v>
      </c>
      <c r="I621" t="s">
        <v>5016</v>
      </c>
      <c r="J621" t="s">
        <v>5017</v>
      </c>
    </row>
    <row r="622" spans="1:10" x14ac:dyDescent="0.2">
      <c r="A622" t="str">
        <f>IF(ISNUMBER(SEARCH("¬ß",H622)), RIGHT(H622,LEN(H622)-FIND(" ",H622)), H622)</f>
        <v>19.2-368.5</v>
      </c>
      <c r="B622">
        <v>19.2</v>
      </c>
      <c r="C622" s="4" t="s">
        <v>3140</v>
      </c>
      <c r="D622">
        <v>21.1</v>
      </c>
      <c r="E622" s="4" t="s">
        <v>5003</v>
      </c>
      <c r="H622" t="s">
        <v>5018</v>
      </c>
      <c r="I622" t="s">
        <v>5019</v>
      </c>
      <c r="J622" t="s">
        <v>5020</v>
      </c>
    </row>
    <row r="623" spans="1:10" x14ac:dyDescent="0.2">
      <c r="A623" t="str">
        <f>IF(ISNUMBER(SEARCH("¬ß",H623)), RIGHT(H623,LEN(H623)-FIND(" ",H623)), H623)</f>
        <v>19.2-368.5:1</v>
      </c>
      <c r="B623">
        <v>19.2</v>
      </c>
      <c r="C623" s="4" t="s">
        <v>3140</v>
      </c>
      <c r="D623">
        <v>21.1</v>
      </c>
      <c r="E623" s="4" t="s">
        <v>5003</v>
      </c>
      <c r="H623" t="s">
        <v>5021</v>
      </c>
      <c r="I623" t="s">
        <v>5022</v>
      </c>
      <c r="J623" t="s">
        <v>5023</v>
      </c>
    </row>
    <row r="624" spans="1:10" x14ac:dyDescent="0.2">
      <c r="A624" t="str">
        <f>IF(ISNUMBER(SEARCH("¬ß",H624)), RIGHT(H624,LEN(H624)-FIND(" ",H624)), H624)</f>
        <v>19.2-368.5:2</v>
      </c>
      <c r="B624">
        <v>19.2</v>
      </c>
      <c r="C624" s="4" t="s">
        <v>3140</v>
      </c>
      <c r="D624">
        <v>21.1</v>
      </c>
      <c r="E624" s="4" t="s">
        <v>5003</v>
      </c>
      <c r="H624" t="s">
        <v>5024</v>
      </c>
      <c r="I624" t="s">
        <v>5025</v>
      </c>
      <c r="J624" t="s">
        <v>5026</v>
      </c>
    </row>
    <row r="625" spans="1:10" x14ac:dyDescent="0.2">
      <c r="A625" t="str">
        <f>IF(ISNUMBER(SEARCH("¬ß",H625)), RIGHT(H625,LEN(H625)-FIND(" ",H625)), H625)</f>
        <v>19.2-368.6</v>
      </c>
      <c r="B625">
        <v>19.2</v>
      </c>
      <c r="C625" s="4" t="s">
        <v>3140</v>
      </c>
      <c r="D625">
        <v>21.1</v>
      </c>
      <c r="E625" s="4" t="s">
        <v>5003</v>
      </c>
      <c r="H625" t="s">
        <v>5027</v>
      </c>
      <c r="I625" t="s">
        <v>5028</v>
      </c>
      <c r="J625" t="s">
        <v>5029</v>
      </c>
    </row>
    <row r="626" spans="1:10" x14ac:dyDescent="0.2">
      <c r="A626" t="str">
        <f>IF(ISNUMBER(SEARCH("¬ß",H626)), RIGHT(H626,LEN(H626)-FIND(" ",H626)), H626)</f>
        <v>19.2-368.7</v>
      </c>
      <c r="B626">
        <v>19.2</v>
      </c>
      <c r="C626" s="4" t="s">
        <v>3140</v>
      </c>
      <c r="D626">
        <v>21.1</v>
      </c>
      <c r="E626" s="4" t="s">
        <v>5003</v>
      </c>
      <c r="H626" t="s">
        <v>5030</v>
      </c>
      <c r="I626" t="s">
        <v>5031</v>
      </c>
      <c r="J626" t="s">
        <v>5032</v>
      </c>
    </row>
    <row r="627" spans="1:10" x14ac:dyDescent="0.2">
      <c r="A627" t="str">
        <f>IF(ISNUMBER(SEARCH("¬ß",H627)), RIGHT(H627,LEN(H627)-FIND(" ",H627)), H627)</f>
        <v>19.2-368.8</v>
      </c>
      <c r="B627">
        <v>19.2</v>
      </c>
      <c r="C627" s="4" t="s">
        <v>3140</v>
      </c>
      <c r="D627">
        <v>21.1</v>
      </c>
      <c r="E627" s="4" t="s">
        <v>5003</v>
      </c>
      <c r="H627" t="s">
        <v>5033</v>
      </c>
      <c r="I627" t="s">
        <v>5034</v>
      </c>
      <c r="J627" t="s">
        <v>5035</v>
      </c>
    </row>
    <row r="628" spans="1:10" x14ac:dyDescent="0.2">
      <c r="A628" t="str">
        <f>IF(ISNUMBER(SEARCH("¬ß",H628)), RIGHT(H628,LEN(H628)-FIND(" ",H628)), H628)</f>
        <v>19.2-368.9</v>
      </c>
      <c r="B628">
        <v>19.2</v>
      </c>
      <c r="C628" s="4" t="s">
        <v>3140</v>
      </c>
      <c r="D628">
        <v>21.1</v>
      </c>
      <c r="E628" s="4" t="s">
        <v>5003</v>
      </c>
      <c r="H628" t="s">
        <v>5036</v>
      </c>
      <c r="I628" t="s">
        <v>5037</v>
      </c>
      <c r="J628" t="s">
        <v>5038</v>
      </c>
    </row>
    <row r="629" spans="1:10" x14ac:dyDescent="0.2">
      <c r="A629" t="str">
        <f>IF(ISNUMBER(SEARCH("¬ß",H629)), RIGHT(H629,LEN(H629)-FIND(" ",H629)), H629)</f>
        <v>19.2-368.10</v>
      </c>
      <c r="B629">
        <v>19.2</v>
      </c>
      <c r="C629" s="4" t="s">
        <v>3140</v>
      </c>
      <c r="D629">
        <v>21.1</v>
      </c>
      <c r="E629" s="4" t="s">
        <v>5003</v>
      </c>
      <c r="H629" t="s">
        <v>5039</v>
      </c>
      <c r="I629" t="s">
        <v>5040</v>
      </c>
      <c r="J629" t="s">
        <v>5041</v>
      </c>
    </row>
    <row r="630" spans="1:10" x14ac:dyDescent="0.2">
      <c r="A630" t="str">
        <f>IF(ISNUMBER(SEARCH("¬ß",H630)), RIGHT(H630,LEN(H630)-FIND(" ",H630)), H630)</f>
        <v>19.2-368.11</v>
      </c>
      <c r="B630">
        <v>19.2</v>
      </c>
      <c r="C630" s="4" t="s">
        <v>3140</v>
      </c>
      <c r="D630">
        <v>21.1</v>
      </c>
      <c r="E630" s="4" t="s">
        <v>5003</v>
      </c>
      <c r="H630" t="s">
        <v>5042</v>
      </c>
      <c r="I630" t="s">
        <v>466</v>
      </c>
      <c r="J630" t="s">
        <v>5043</v>
      </c>
    </row>
    <row r="631" spans="1:10" x14ac:dyDescent="0.2">
      <c r="A631" t="str">
        <f>IF(ISNUMBER(SEARCH("¬ß",H631)), RIGHT(H631,LEN(H631)-FIND(" ",H631)), H631)</f>
        <v>19.2-368.11:1</v>
      </c>
      <c r="B631">
        <v>19.2</v>
      </c>
      <c r="C631" s="4" t="s">
        <v>3140</v>
      </c>
      <c r="D631">
        <v>21.1</v>
      </c>
      <c r="E631" s="4" t="s">
        <v>5003</v>
      </c>
      <c r="H631" t="s">
        <v>5044</v>
      </c>
      <c r="I631" t="s">
        <v>5045</v>
      </c>
      <c r="J631" t="s">
        <v>5046</v>
      </c>
    </row>
    <row r="632" spans="1:10" x14ac:dyDescent="0.2">
      <c r="A632" t="str">
        <f>IF(ISNUMBER(SEARCH("¬ß",H632)), RIGHT(H632,LEN(H632)-FIND(" ",H632)), H632)</f>
        <v>19.2-368.12</v>
      </c>
      <c r="B632">
        <v>19.2</v>
      </c>
      <c r="C632" s="4" t="s">
        <v>3140</v>
      </c>
      <c r="D632">
        <v>21.1</v>
      </c>
      <c r="E632" s="4" t="s">
        <v>5003</v>
      </c>
      <c r="H632" t="s">
        <v>5047</v>
      </c>
      <c r="I632" t="s">
        <v>5048</v>
      </c>
      <c r="J632" t="s">
        <v>5049</v>
      </c>
    </row>
    <row r="633" spans="1:10" x14ac:dyDescent="0.2">
      <c r="A633" t="str">
        <f>IF(ISNUMBER(SEARCH("¬ß",H633)), RIGHT(H633,LEN(H633)-FIND(" ",H633)), H633)</f>
        <v>19.2-368.13</v>
      </c>
      <c r="B633">
        <v>19.2</v>
      </c>
      <c r="C633" s="4" t="s">
        <v>3140</v>
      </c>
      <c r="D633">
        <v>21.1</v>
      </c>
      <c r="E633" s="4" t="s">
        <v>5003</v>
      </c>
      <c r="H633" t="s">
        <v>5050</v>
      </c>
      <c r="I633" t="s">
        <v>466</v>
      </c>
      <c r="J633" t="s">
        <v>5051</v>
      </c>
    </row>
    <row r="634" spans="1:10" x14ac:dyDescent="0.2">
      <c r="A634" t="str">
        <f>IF(ISNUMBER(SEARCH("¬ß",H634)), RIGHT(H634,LEN(H634)-FIND(" ",H634)), H634)</f>
        <v>19.2-368.14</v>
      </c>
      <c r="B634">
        <v>19.2</v>
      </c>
      <c r="C634" s="4" t="s">
        <v>3140</v>
      </c>
      <c r="D634">
        <v>21.1</v>
      </c>
      <c r="E634" s="4" t="s">
        <v>5003</v>
      </c>
      <c r="H634" t="s">
        <v>5052</v>
      </c>
      <c r="I634" t="s">
        <v>5053</v>
      </c>
      <c r="J634" t="s">
        <v>5054</v>
      </c>
    </row>
    <row r="635" spans="1:10" x14ac:dyDescent="0.2">
      <c r="A635" t="str">
        <f>IF(ISNUMBER(SEARCH("¬ß",H635)), RIGHT(H635,LEN(H635)-FIND(" ",H635)), H635)</f>
        <v>19.2-368.15</v>
      </c>
      <c r="B635">
        <v>19.2</v>
      </c>
      <c r="C635" s="4" t="s">
        <v>3140</v>
      </c>
      <c r="D635">
        <v>21.1</v>
      </c>
      <c r="E635" s="4" t="s">
        <v>5003</v>
      </c>
      <c r="H635" t="s">
        <v>5055</v>
      </c>
      <c r="I635" t="s">
        <v>5056</v>
      </c>
      <c r="J635" t="s">
        <v>5057</v>
      </c>
    </row>
    <row r="636" spans="1:10" x14ac:dyDescent="0.2">
      <c r="A636" t="str">
        <f>IF(ISNUMBER(SEARCH("¬ß",H636)), RIGHT(H636,LEN(H636)-FIND(" ",H636)), H636)</f>
        <v>19.2-368.16</v>
      </c>
      <c r="B636">
        <v>19.2</v>
      </c>
      <c r="C636" s="4" t="s">
        <v>3140</v>
      </c>
      <c r="D636">
        <v>21.1</v>
      </c>
      <c r="E636" s="4" t="s">
        <v>5003</v>
      </c>
      <c r="H636" t="s">
        <v>5058</v>
      </c>
      <c r="I636" t="s">
        <v>5059</v>
      </c>
      <c r="J636" t="s">
        <v>5060</v>
      </c>
    </row>
    <row r="637" spans="1:10" x14ac:dyDescent="0.2">
      <c r="A637" t="str">
        <f>IF(ISNUMBER(SEARCH("¬ß",H637)), RIGHT(H637,LEN(H637)-FIND(" ",H637)), H637)</f>
        <v>19.2-368.17</v>
      </c>
      <c r="B637">
        <v>19.2</v>
      </c>
      <c r="C637" s="4" t="s">
        <v>3140</v>
      </c>
      <c r="D637">
        <v>21.1</v>
      </c>
      <c r="E637" s="4" t="s">
        <v>5003</v>
      </c>
      <c r="H637" t="s">
        <v>5061</v>
      </c>
      <c r="I637" t="s">
        <v>5062</v>
      </c>
      <c r="J637" t="s">
        <v>5063</v>
      </c>
    </row>
    <row r="638" spans="1:10" x14ac:dyDescent="0.2">
      <c r="A638" t="str">
        <f>IF(ISNUMBER(SEARCH("¬ß",H638)), RIGHT(H638,LEN(H638)-FIND(" ",H638)), H638)</f>
        <v>19.2-368.18</v>
      </c>
      <c r="B638">
        <v>19.2</v>
      </c>
      <c r="C638" s="4" t="s">
        <v>3140</v>
      </c>
      <c r="D638">
        <v>21.1</v>
      </c>
      <c r="E638" s="4" t="s">
        <v>5003</v>
      </c>
      <c r="H638" t="s">
        <v>5064</v>
      </c>
      <c r="I638" t="s">
        <v>5065</v>
      </c>
      <c r="J638" t="s">
        <v>5066</v>
      </c>
    </row>
    <row r="639" spans="1:10" x14ac:dyDescent="0.2">
      <c r="A639" t="str">
        <f>IF(ISNUMBER(SEARCH("¬ß",H639)), RIGHT(H639,LEN(H639)-FIND(" ",H639)), H639)</f>
        <v>19.2-368.19</v>
      </c>
      <c r="B639">
        <v>19.2</v>
      </c>
      <c r="C639" s="4" t="s">
        <v>3140</v>
      </c>
      <c r="D639">
        <v>21.2</v>
      </c>
      <c r="E639" s="4" t="s">
        <v>5067</v>
      </c>
      <c r="H639" t="s">
        <v>5068</v>
      </c>
      <c r="I639" t="s">
        <v>621</v>
      </c>
      <c r="J639" t="s">
        <v>5069</v>
      </c>
    </row>
    <row r="640" spans="1:10" x14ac:dyDescent="0.2">
      <c r="A640" t="str">
        <f>IF(ISNUMBER(SEARCH("¬ß",H640)), RIGHT(H640,LEN(H640)-FIND(" ",H640)), H640)</f>
        <v>19.2-368.20</v>
      </c>
      <c r="B640">
        <v>19.2</v>
      </c>
      <c r="C640" s="4" t="s">
        <v>3140</v>
      </c>
      <c r="D640">
        <v>21.2</v>
      </c>
      <c r="E640" s="4" t="s">
        <v>5067</v>
      </c>
      <c r="H640" t="s">
        <v>5070</v>
      </c>
      <c r="I640" t="s">
        <v>5071</v>
      </c>
      <c r="J640" t="s">
        <v>5072</v>
      </c>
    </row>
    <row r="641" spans="1:10" x14ac:dyDescent="0.2">
      <c r="A641" t="str">
        <f>IF(ISNUMBER(SEARCH("¬ß",H641)), RIGHT(H641,LEN(H641)-FIND(" ",H641)), H641)</f>
        <v>19.2-368.21</v>
      </c>
      <c r="B641">
        <v>19.2</v>
      </c>
      <c r="C641" s="4" t="s">
        <v>3140</v>
      </c>
      <c r="D641">
        <v>21.2</v>
      </c>
      <c r="E641" s="4" t="s">
        <v>5067</v>
      </c>
      <c r="H641" t="s">
        <v>5073</v>
      </c>
      <c r="I641" t="s">
        <v>5074</v>
      </c>
      <c r="J641" t="s">
        <v>5075</v>
      </c>
    </row>
    <row r="642" spans="1:10" x14ac:dyDescent="0.2">
      <c r="A642" t="str">
        <f>IF(ISNUMBER(SEARCH("¬ß",H642)), RIGHT(H642,LEN(H642)-FIND(" ",H642)), H642)</f>
        <v>19.2-368.22</v>
      </c>
      <c r="B642">
        <v>19.2</v>
      </c>
      <c r="C642" s="4" t="s">
        <v>3140</v>
      </c>
      <c r="D642">
        <v>21.2</v>
      </c>
      <c r="E642" s="4" t="s">
        <v>5067</v>
      </c>
      <c r="H642" t="s">
        <v>5076</v>
      </c>
      <c r="I642" t="s">
        <v>5077</v>
      </c>
      <c r="J642" t="s">
        <v>5078</v>
      </c>
    </row>
    <row r="643" spans="1:10" x14ac:dyDescent="0.2">
      <c r="A643" t="str">
        <f>IF(ISNUMBER(SEARCH("¬ß",H643)), RIGHT(H643,LEN(H643)-FIND(" ",H643)), H643)</f>
        <v>19.2-369 through 19.2-386</v>
      </c>
      <c r="B643">
        <v>19.2</v>
      </c>
      <c r="C643" s="4" t="s">
        <v>3140</v>
      </c>
      <c r="D643">
        <v>22</v>
      </c>
      <c r="E643" s="4" t="s">
        <v>5079</v>
      </c>
      <c r="H643" t="s">
        <v>5080</v>
      </c>
      <c r="I643" t="s">
        <v>466</v>
      </c>
      <c r="J643" t="s">
        <v>5081</v>
      </c>
    </row>
    <row r="644" spans="1:10" x14ac:dyDescent="0.2">
      <c r="A644" t="str">
        <f>IF(ISNUMBER(SEARCH("¬ß",H644)), RIGHT(H644,LEN(H644)-FIND(" ",H644)), H644)</f>
        <v>19.2-386.1</v>
      </c>
      <c r="B644">
        <v>19.2</v>
      </c>
      <c r="C644" s="4" t="s">
        <v>3140</v>
      </c>
      <c r="D644">
        <v>22.1</v>
      </c>
      <c r="E644" s="4" t="s">
        <v>5082</v>
      </c>
      <c r="H644" t="s">
        <v>5083</v>
      </c>
      <c r="I644" t="s">
        <v>5084</v>
      </c>
      <c r="J644" t="s">
        <v>5085</v>
      </c>
    </row>
    <row r="645" spans="1:10" x14ac:dyDescent="0.2">
      <c r="A645" t="str">
        <f>IF(ISNUMBER(SEARCH("¬ß",H645)), RIGHT(H645,LEN(H645)-FIND(" ",H645)), H645)</f>
        <v>19.2-386.2</v>
      </c>
      <c r="B645">
        <v>19.2</v>
      </c>
      <c r="C645" s="4" t="s">
        <v>3140</v>
      </c>
      <c r="D645">
        <v>22.1</v>
      </c>
      <c r="E645" s="4" t="s">
        <v>5082</v>
      </c>
      <c r="H645" t="s">
        <v>5086</v>
      </c>
      <c r="I645" t="s">
        <v>5087</v>
      </c>
      <c r="J645" t="s">
        <v>5088</v>
      </c>
    </row>
    <row r="646" spans="1:10" x14ac:dyDescent="0.2">
      <c r="A646" t="str">
        <f>IF(ISNUMBER(SEARCH("¬ß",H646)), RIGHT(H646,LEN(H646)-FIND(" ",H646)), H646)</f>
        <v>19.2-386.2:1</v>
      </c>
      <c r="B646">
        <v>19.2</v>
      </c>
      <c r="C646" s="4" t="s">
        <v>3140</v>
      </c>
      <c r="D646">
        <v>22.1</v>
      </c>
      <c r="E646" s="4" t="s">
        <v>5082</v>
      </c>
      <c r="H646" t="s">
        <v>5089</v>
      </c>
      <c r="I646" t="s">
        <v>5090</v>
      </c>
      <c r="J646" t="s">
        <v>5091</v>
      </c>
    </row>
    <row r="647" spans="1:10" x14ac:dyDescent="0.2">
      <c r="A647" t="str">
        <f>IF(ISNUMBER(SEARCH("¬ß",H647)), RIGHT(H647,LEN(H647)-FIND(" ",H647)), H647)</f>
        <v>19.2-386.3</v>
      </c>
      <c r="B647">
        <v>19.2</v>
      </c>
      <c r="C647" s="4" t="s">
        <v>3140</v>
      </c>
      <c r="D647">
        <v>22.1</v>
      </c>
      <c r="E647" s="4" t="s">
        <v>5082</v>
      </c>
      <c r="H647" t="s">
        <v>5092</v>
      </c>
      <c r="I647" t="s">
        <v>5093</v>
      </c>
      <c r="J647" t="s">
        <v>5094</v>
      </c>
    </row>
    <row r="648" spans="1:10" x14ac:dyDescent="0.2">
      <c r="A648" t="str">
        <f>IF(ISNUMBER(SEARCH("¬ß",H648)), RIGHT(H648,LEN(H648)-FIND(" ",H648)), H648)</f>
        <v>19.2-386.4</v>
      </c>
      <c r="B648">
        <v>19.2</v>
      </c>
      <c r="C648" s="4" t="s">
        <v>3140</v>
      </c>
      <c r="D648">
        <v>22.1</v>
      </c>
      <c r="E648" s="4" t="s">
        <v>5082</v>
      </c>
      <c r="H648" t="s">
        <v>5095</v>
      </c>
      <c r="I648" t="s">
        <v>5096</v>
      </c>
      <c r="J648" t="s">
        <v>5097</v>
      </c>
    </row>
    <row r="649" spans="1:10" x14ac:dyDescent="0.2">
      <c r="A649" t="str">
        <f>IF(ISNUMBER(SEARCH("¬ß",H649)), RIGHT(H649,LEN(H649)-FIND(" ",H649)), H649)</f>
        <v>19.2-386.5</v>
      </c>
      <c r="B649">
        <v>19.2</v>
      </c>
      <c r="C649" s="4" t="s">
        <v>3140</v>
      </c>
      <c r="D649">
        <v>22.1</v>
      </c>
      <c r="E649" s="4" t="s">
        <v>5082</v>
      </c>
      <c r="H649" t="s">
        <v>5098</v>
      </c>
      <c r="I649" t="s">
        <v>5099</v>
      </c>
      <c r="J649" t="s">
        <v>5100</v>
      </c>
    </row>
    <row r="650" spans="1:10" x14ac:dyDescent="0.2">
      <c r="A650" t="str">
        <f>IF(ISNUMBER(SEARCH("¬ß",H650)), RIGHT(H650,LEN(H650)-FIND(" ",H650)), H650)</f>
        <v>19.2-386.6</v>
      </c>
      <c r="B650">
        <v>19.2</v>
      </c>
      <c r="C650" s="4" t="s">
        <v>3140</v>
      </c>
      <c r="D650">
        <v>22.1</v>
      </c>
      <c r="E650" s="4" t="s">
        <v>5082</v>
      </c>
      <c r="H650" t="s">
        <v>5101</v>
      </c>
      <c r="I650" t="s">
        <v>5102</v>
      </c>
      <c r="J650" t="s">
        <v>5103</v>
      </c>
    </row>
    <row r="651" spans="1:10" x14ac:dyDescent="0.2">
      <c r="A651" t="str">
        <f>IF(ISNUMBER(SEARCH("¬ß",H651)), RIGHT(H651,LEN(H651)-FIND(" ",H651)), H651)</f>
        <v>19.2-386.7</v>
      </c>
      <c r="B651">
        <v>19.2</v>
      </c>
      <c r="C651" s="4" t="s">
        <v>3140</v>
      </c>
      <c r="D651">
        <v>22.1</v>
      </c>
      <c r="E651" s="4" t="s">
        <v>5082</v>
      </c>
      <c r="H651" t="s">
        <v>5104</v>
      </c>
      <c r="I651" t="s">
        <v>5105</v>
      </c>
      <c r="J651" t="s">
        <v>5106</v>
      </c>
    </row>
    <row r="652" spans="1:10" x14ac:dyDescent="0.2">
      <c r="A652" t="str">
        <f>IF(ISNUMBER(SEARCH("¬ß",H652)), RIGHT(H652,LEN(H652)-FIND(" ",H652)), H652)</f>
        <v>19.2-386.8</v>
      </c>
      <c r="B652">
        <v>19.2</v>
      </c>
      <c r="C652" s="4" t="s">
        <v>3140</v>
      </c>
      <c r="D652">
        <v>22.1</v>
      </c>
      <c r="E652" s="4" t="s">
        <v>5082</v>
      </c>
      <c r="H652" t="s">
        <v>5107</v>
      </c>
      <c r="I652" t="s">
        <v>5108</v>
      </c>
      <c r="J652" t="s">
        <v>5109</v>
      </c>
    </row>
    <row r="653" spans="1:10" x14ac:dyDescent="0.2">
      <c r="A653" t="str">
        <f>IF(ISNUMBER(SEARCH("¬ß",H653)), RIGHT(H653,LEN(H653)-FIND(" ",H653)), H653)</f>
        <v>19.2-386.9</v>
      </c>
      <c r="B653">
        <v>19.2</v>
      </c>
      <c r="C653" s="4" t="s">
        <v>3140</v>
      </c>
      <c r="D653">
        <v>22.1</v>
      </c>
      <c r="E653" s="4" t="s">
        <v>5082</v>
      </c>
      <c r="H653" t="s">
        <v>5110</v>
      </c>
      <c r="I653" t="s">
        <v>5111</v>
      </c>
      <c r="J653" t="s">
        <v>5112</v>
      </c>
    </row>
    <row r="654" spans="1:10" x14ac:dyDescent="0.2">
      <c r="A654" t="str">
        <f>IF(ISNUMBER(SEARCH("¬ß",H654)), RIGHT(H654,LEN(H654)-FIND(" ",H654)), H654)</f>
        <v>19.2-386.10</v>
      </c>
      <c r="B654">
        <v>19.2</v>
      </c>
      <c r="C654" s="4" t="s">
        <v>3140</v>
      </c>
      <c r="D654">
        <v>22.1</v>
      </c>
      <c r="E654" s="4" t="s">
        <v>5082</v>
      </c>
      <c r="H654" t="s">
        <v>5113</v>
      </c>
      <c r="I654" t="s">
        <v>5114</v>
      </c>
      <c r="J654" t="s">
        <v>5115</v>
      </c>
    </row>
    <row r="655" spans="1:10" x14ac:dyDescent="0.2">
      <c r="A655" t="str">
        <f>IF(ISNUMBER(SEARCH("¬ß",H655)), RIGHT(H655,LEN(H655)-FIND(" ",H655)), H655)</f>
        <v>19.2-386.11</v>
      </c>
      <c r="B655">
        <v>19.2</v>
      </c>
      <c r="C655" s="4" t="s">
        <v>3140</v>
      </c>
      <c r="D655">
        <v>22.1</v>
      </c>
      <c r="E655" s="4" t="s">
        <v>5082</v>
      </c>
      <c r="H655" t="s">
        <v>5116</v>
      </c>
      <c r="I655" t="s">
        <v>5117</v>
      </c>
      <c r="J655" t="s">
        <v>5118</v>
      </c>
    </row>
    <row r="656" spans="1:10" x14ac:dyDescent="0.2">
      <c r="A656" t="str">
        <f>IF(ISNUMBER(SEARCH("¬ß",H656)), RIGHT(H656,LEN(H656)-FIND(" ",H656)), H656)</f>
        <v>19.2-386.12</v>
      </c>
      <c r="B656">
        <v>19.2</v>
      </c>
      <c r="C656" s="4" t="s">
        <v>3140</v>
      </c>
      <c r="D656">
        <v>22.1</v>
      </c>
      <c r="E656" s="4" t="s">
        <v>5082</v>
      </c>
      <c r="H656" t="s">
        <v>5119</v>
      </c>
      <c r="I656" t="s">
        <v>5120</v>
      </c>
      <c r="J656" t="s">
        <v>5121</v>
      </c>
    </row>
    <row r="657" spans="1:10" x14ac:dyDescent="0.2">
      <c r="A657" t="str">
        <f>IF(ISNUMBER(SEARCH("¬ß",H657)), RIGHT(H657,LEN(H657)-FIND(" ",H657)), H657)</f>
        <v>19.2-386.13</v>
      </c>
      <c r="B657">
        <v>19.2</v>
      </c>
      <c r="C657" s="4" t="s">
        <v>3140</v>
      </c>
      <c r="D657">
        <v>22.1</v>
      </c>
      <c r="E657" s="4" t="s">
        <v>5082</v>
      </c>
      <c r="H657" t="s">
        <v>5122</v>
      </c>
      <c r="I657" t="s">
        <v>5123</v>
      </c>
      <c r="J657" t="s">
        <v>5124</v>
      </c>
    </row>
    <row r="658" spans="1:10" x14ac:dyDescent="0.2">
      <c r="A658" t="str">
        <f>IF(ISNUMBER(SEARCH("¬ß",H658)), RIGHT(H658,LEN(H658)-FIND(" ",H658)), H658)</f>
        <v>19.2-386.14</v>
      </c>
      <c r="B658">
        <v>19.2</v>
      </c>
      <c r="C658" s="4" t="s">
        <v>3140</v>
      </c>
      <c r="D658">
        <v>22.1</v>
      </c>
      <c r="E658" s="4" t="s">
        <v>5082</v>
      </c>
      <c r="H658" t="s">
        <v>5125</v>
      </c>
      <c r="I658" t="s">
        <v>5126</v>
      </c>
      <c r="J658" t="s">
        <v>5127</v>
      </c>
    </row>
    <row r="659" spans="1:10" x14ac:dyDescent="0.2">
      <c r="A659" t="str">
        <f>IF(ISNUMBER(SEARCH("¬ß",H659)), RIGHT(H659,LEN(H659)-FIND(" ",H659)), H659)</f>
        <v>19.2-386.15</v>
      </c>
      <c r="B659">
        <v>19.2</v>
      </c>
      <c r="C659" s="4" t="s">
        <v>3140</v>
      </c>
      <c r="D659">
        <v>22.2</v>
      </c>
      <c r="E659" s="4" t="s">
        <v>5128</v>
      </c>
      <c r="H659" t="s">
        <v>5129</v>
      </c>
      <c r="I659" t="s">
        <v>5130</v>
      </c>
      <c r="J659" t="s">
        <v>5131</v>
      </c>
    </row>
    <row r="660" spans="1:10" x14ac:dyDescent="0.2">
      <c r="A660" t="str">
        <f>IF(ISNUMBER(SEARCH("¬ß",H660)), RIGHT(H660,LEN(H660)-FIND(" ",H660)), H660)</f>
        <v>19.2-386.16</v>
      </c>
      <c r="B660">
        <v>19.2</v>
      </c>
      <c r="C660" s="4" t="s">
        <v>3140</v>
      </c>
      <c r="D660">
        <v>22.2</v>
      </c>
      <c r="E660" s="4" t="s">
        <v>5128</v>
      </c>
      <c r="H660" t="s">
        <v>5132</v>
      </c>
      <c r="I660" t="s">
        <v>5133</v>
      </c>
      <c r="J660" t="s">
        <v>5134</v>
      </c>
    </row>
    <row r="661" spans="1:10" x14ac:dyDescent="0.2">
      <c r="A661" t="str">
        <f>IF(ISNUMBER(SEARCH("¬ß",H661)), RIGHT(H661,LEN(H661)-FIND(" ",H661)), H661)</f>
        <v>19.2-386.17</v>
      </c>
      <c r="B661">
        <v>19.2</v>
      </c>
      <c r="C661" s="4" t="s">
        <v>3140</v>
      </c>
      <c r="D661">
        <v>22.2</v>
      </c>
      <c r="E661" s="4" t="s">
        <v>5128</v>
      </c>
      <c r="H661" t="s">
        <v>5135</v>
      </c>
      <c r="I661" t="s">
        <v>5136</v>
      </c>
      <c r="J661" t="s">
        <v>5137</v>
      </c>
    </row>
    <row r="662" spans="1:10" x14ac:dyDescent="0.2">
      <c r="A662" t="str">
        <f>IF(ISNUMBER(SEARCH("¬ß",H662)), RIGHT(H662,LEN(H662)-FIND(" ",H662)), H662)</f>
        <v>19.2-386.18</v>
      </c>
      <c r="B662">
        <v>19.2</v>
      </c>
      <c r="C662" s="4" t="s">
        <v>3140</v>
      </c>
      <c r="D662">
        <v>22.2</v>
      </c>
      <c r="E662" s="4" t="s">
        <v>5128</v>
      </c>
      <c r="H662" t="s">
        <v>5138</v>
      </c>
      <c r="I662" t="s">
        <v>5139</v>
      </c>
      <c r="J662" t="s">
        <v>5140</v>
      </c>
    </row>
    <row r="663" spans="1:10" x14ac:dyDescent="0.2">
      <c r="A663" t="str">
        <f>IF(ISNUMBER(SEARCH("¬ß",H663)), RIGHT(H663,LEN(H663)-FIND(" ",H663)), H663)</f>
        <v>19.2-386.19</v>
      </c>
      <c r="B663">
        <v>19.2</v>
      </c>
      <c r="C663" s="4" t="s">
        <v>3140</v>
      </c>
      <c r="D663">
        <v>22.2</v>
      </c>
      <c r="E663" s="4" t="s">
        <v>5128</v>
      </c>
      <c r="H663" t="s">
        <v>5141</v>
      </c>
      <c r="I663" t="s">
        <v>5142</v>
      </c>
      <c r="J663" t="s">
        <v>5143</v>
      </c>
    </row>
    <row r="664" spans="1:10" x14ac:dyDescent="0.2">
      <c r="A664" t="str">
        <f>IF(ISNUMBER(SEARCH("¬ß",H664)), RIGHT(H664,LEN(H664)-FIND(" ",H664)), H664)</f>
        <v>19.2-386.20</v>
      </c>
      <c r="B664">
        <v>19.2</v>
      </c>
      <c r="C664" s="4" t="s">
        <v>3140</v>
      </c>
      <c r="D664">
        <v>22.2</v>
      </c>
      <c r="E664" s="4" t="s">
        <v>5128</v>
      </c>
      <c r="H664" t="s">
        <v>5144</v>
      </c>
      <c r="I664" t="s">
        <v>5145</v>
      </c>
      <c r="J664" t="s">
        <v>5146</v>
      </c>
    </row>
    <row r="665" spans="1:10" x14ac:dyDescent="0.2">
      <c r="A665" t="str">
        <f>IF(ISNUMBER(SEARCH("¬ß",H665)), RIGHT(H665,LEN(H665)-FIND(" ",H665)), H665)</f>
        <v>19.2-386.21</v>
      </c>
      <c r="B665">
        <v>19.2</v>
      </c>
      <c r="C665" s="4" t="s">
        <v>3140</v>
      </c>
      <c r="D665">
        <v>22.2</v>
      </c>
      <c r="E665" s="4" t="s">
        <v>5128</v>
      </c>
      <c r="H665" t="s">
        <v>5147</v>
      </c>
      <c r="I665" t="s">
        <v>5148</v>
      </c>
      <c r="J665" t="s">
        <v>5149</v>
      </c>
    </row>
    <row r="666" spans="1:10" x14ac:dyDescent="0.2">
      <c r="A666" t="str">
        <f>IF(ISNUMBER(SEARCH("¬ß",H666)), RIGHT(H666,LEN(H666)-FIND(" ",H666)), H666)</f>
        <v>19.2-386.22</v>
      </c>
      <c r="B666">
        <v>19.2</v>
      </c>
      <c r="C666" s="4" t="s">
        <v>3140</v>
      </c>
      <c r="D666">
        <v>22.2</v>
      </c>
      <c r="E666" s="4" t="s">
        <v>5128</v>
      </c>
      <c r="H666" t="s">
        <v>5150</v>
      </c>
      <c r="I666" t="s">
        <v>5151</v>
      </c>
      <c r="J666" t="s">
        <v>5152</v>
      </c>
    </row>
    <row r="667" spans="1:10" x14ac:dyDescent="0.2">
      <c r="A667" t="str">
        <f>IF(ISNUMBER(SEARCH("¬ß",H667)), RIGHT(H667,LEN(H667)-FIND(" ",H667)), H667)</f>
        <v>19.2-386.23</v>
      </c>
      <c r="B667">
        <v>19.2</v>
      </c>
      <c r="C667" s="4" t="s">
        <v>3140</v>
      </c>
      <c r="D667">
        <v>22.2</v>
      </c>
      <c r="E667" s="4" t="s">
        <v>5128</v>
      </c>
      <c r="H667" t="s">
        <v>5153</v>
      </c>
      <c r="I667" t="s">
        <v>5154</v>
      </c>
      <c r="J667" t="s">
        <v>5155</v>
      </c>
    </row>
    <row r="668" spans="1:10" x14ac:dyDescent="0.2">
      <c r="A668" t="str">
        <f>IF(ISNUMBER(SEARCH("¬ß",H668)), RIGHT(H668,LEN(H668)-FIND(" ",H668)), H668)</f>
        <v>19.2-386.24</v>
      </c>
      <c r="B668">
        <v>19.2</v>
      </c>
      <c r="C668" s="4" t="s">
        <v>3140</v>
      </c>
      <c r="D668">
        <v>22.2</v>
      </c>
      <c r="E668" s="4" t="s">
        <v>5128</v>
      </c>
      <c r="H668" t="s">
        <v>5156</v>
      </c>
      <c r="I668" t="s">
        <v>5157</v>
      </c>
      <c r="J668" t="s">
        <v>5158</v>
      </c>
    </row>
    <row r="669" spans="1:10" x14ac:dyDescent="0.2">
      <c r="A669" t="str">
        <f>IF(ISNUMBER(SEARCH("¬ß",H669)), RIGHT(H669,LEN(H669)-FIND(" ",H669)), H669)</f>
        <v>19.2-386.25</v>
      </c>
      <c r="B669">
        <v>19.2</v>
      </c>
      <c r="C669" s="4" t="s">
        <v>3140</v>
      </c>
      <c r="D669">
        <v>22.2</v>
      </c>
      <c r="E669" s="4" t="s">
        <v>5128</v>
      </c>
      <c r="H669" t="s">
        <v>5159</v>
      </c>
      <c r="I669" t="s">
        <v>5160</v>
      </c>
      <c r="J669" t="s">
        <v>5161</v>
      </c>
    </row>
    <row r="670" spans="1:10" x14ac:dyDescent="0.2">
      <c r="A670" t="str">
        <f>IF(ISNUMBER(SEARCH("¬ß",H670)), RIGHT(H670,LEN(H670)-FIND(" ",H670)), H670)</f>
        <v>19.2-386.26</v>
      </c>
      <c r="B670">
        <v>19.2</v>
      </c>
      <c r="C670" s="4" t="s">
        <v>3140</v>
      </c>
      <c r="D670">
        <v>22.2</v>
      </c>
      <c r="E670" s="4" t="s">
        <v>5128</v>
      </c>
      <c r="H670" t="s">
        <v>5162</v>
      </c>
      <c r="I670" t="s">
        <v>5163</v>
      </c>
      <c r="J670" t="s">
        <v>5164</v>
      </c>
    </row>
    <row r="671" spans="1:10" x14ac:dyDescent="0.2">
      <c r="A671" t="str">
        <f>IF(ISNUMBER(SEARCH("¬ß",H671)), RIGHT(H671,LEN(H671)-FIND(" ",H671)), H671)</f>
        <v>19.2-386.27</v>
      </c>
      <c r="B671">
        <v>19.2</v>
      </c>
      <c r="C671" s="4" t="s">
        <v>3140</v>
      </c>
      <c r="D671">
        <v>22.2</v>
      </c>
      <c r="E671" s="4" t="s">
        <v>5128</v>
      </c>
      <c r="H671" t="s">
        <v>5165</v>
      </c>
      <c r="I671" t="s">
        <v>5166</v>
      </c>
      <c r="J671" t="s">
        <v>5167</v>
      </c>
    </row>
    <row r="672" spans="1:10" x14ac:dyDescent="0.2">
      <c r="A672" t="str">
        <f>IF(ISNUMBER(SEARCH("¬ß",H672)), RIGHT(H672,LEN(H672)-FIND(" ",H672)), H672)</f>
        <v>19.2-386.28</v>
      </c>
      <c r="B672">
        <v>19.2</v>
      </c>
      <c r="C672" s="4" t="s">
        <v>3140</v>
      </c>
      <c r="D672">
        <v>22.2</v>
      </c>
      <c r="E672" s="4" t="s">
        <v>5128</v>
      </c>
      <c r="H672" t="s">
        <v>5168</v>
      </c>
      <c r="I672" t="s">
        <v>5169</v>
      </c>
      <c r="J672" t="s">
        <v>5170</v>
      </c>
    </row>
    <row r="673" spans="1:10" x14ac:dyDescent="0.2">
      <c r="A673" t="str">
        <f>IF(ISNUMBER(SEARCH("¬ß",H673)), RIGHT(H673,LEN(H673)-FIND(" ",H673)), H673)</f>
        <v>19.2-386.29</v>
      </c>
      <c r="B673">
        <v>19.2</v>
      </c>
      <c r="C673" s="4" t="s">
        <v>3140</v>
      </c>
      <c r="D673">
        <v>22.2</v>
      </c>
      <c r="E673" s="4" t="s">
        <v>5128</v>
      </c>
      <c r="H673" t="s">
        <v>5171</v>
      </c>
      <c r="I673" t="s">
        <v>5172</v>
      </c>
      <c r="J673" t="s">
        <v>5173</v>
      </c>
    </row>
    <row r="674" spans="1:10" x14ac:dyDescent="0.2">
      <c r="A674" t="str">
        <f>IF(ISNUMBER(SEARCH("¬ß",H674)), RIGHT(H674,LEN(H674)-FIND(" ",H674)), H674)</f>
        <v>19.2-386.30</v>
      </c>
      <c r="B674">
        <v>19.2</v>
      </c>
      <c r="C674" s="4" t="s">
        <v>3140</v>
      </c>
      <c r="D674">
        <v>22.2</v>
      </c>
      <c r="E674" s="4" t="s">
        <v>5128</v>
      </c>
      <c r="H674" t="s">
        <v>5174</v>
      </c>
      <c r="I674" t="s">
        <v>5175</v>
      </c>
      <c r="J674" t="s">
        <v>5176</v>
      </c>
    </row>
    <row r="675" spans="1:10" x14ac:dyDescent="0.2">
      <c r="A675" t="str">
        <f>IF(ISNUMBER(SEARCH("¬ß",H675)), RIGHT(H675,LEN(H675)-FIND(" ",H675)), H675)</f>
        <v>19.2-386.31</v>
      </c>
      <c r="B675">
        <v>19.2</v>
      </c>
      <c r="C675" s="4" t="s">
        <v>3140</v>
      </c>
      <c r="D675">
        <v>22.2</v>
      </c>
      <c r="E675" s="4" t="s">
        <v>5128</v>
      </c>
      <c r="H675" t="s">
        <v>5177</v>
      </c>
      <c r="I675" t="s">
        <v>5178</v>
      </c>
      <c r="J675" t="s">
        <v>5179</v>
      </c>
    </row>
    <row r="676" spans="1:10" x14ac:dyDescent="0.2">
      <c r="A676" t="str">
        <f>IF(ISNUMBER(SEARCH("¬ß",H676)), RIGHT(H676,LEN(H676)-FIND(" ",H676)), H676)</f>
        <v>19.2-386.32</v>
      </c>
      <c r="B676">
        <v>19.2</v>
      </c>
      <c r="C676" s="4" t="s">
        <v>3140</v>
      </c>
      <c r="D676">
        <v>22.2</v>
      </c>
      <c r="E676" s="4" t="s">
        <v>5128</v>
      </c>
      <c r="H676" t="s">
        <v>5180</v>
      </c>
      <c r="I676" t="s">
        <v>5181</v>
      </c>
      <c r="J676" t="s">
        <v>5182</v>
      </c>
    </row>
    <row r="677" spans="1:10" x14ac:dyDescent="0.2">
      <c r="A677" t="str">
        <f>IF(ISNUMBER(SEARCH("¬ß",H677)), RIGHT(H677,LEN(H677)-FIND(" ",H677)), H677)</f>
        <v>19.2-386.33</v>
      </c>
      <c r="B677">
        <v>19.2</v>
      </c>
      <c r="C677" s="4" t="s">
        <v>3140</v>
      </c>
      <c r="D677">
        <v>22.2</v>
      </c>
      <c r="E677" s="4" t="s">
        <v>5128</v>
      </c>
      <c r="H677" t="s">
        <v>5183</v>
      </c>
      <c r="I677" t="s">
        <v>5184</v>
      </c>
      <c r="J677" t="s">
        <v>5185</v>
      </c>
    </row>
    <row r="678" spans="1:10" x14ac:dyDescent="0.2">
      <c r="A678" t="str">
        <f>IF(ISNUMBER(SEARCH("¬ß",H678)), RIGHT(H678,LEN(H678)-FIND(" ",H678)), H678)</f>
        <v>19.2-386.34</v>
      </c>
      <c r="B678">
        <v>19.2</v>
      </c>
      <c r="C678" s="4" t="s">
        <v>3140</v>
      </c>
      <c r="D678">
        <v>22.2</v>
      </c>
      <c r="E678" s="4" t="s">
        <v>5128</v>
      </c>
      <c r="H678" t="s">
        <v>5186</v>
      </c>
      <c r="I678" t="s">
        <v>5187</v>
      </c>
      <c r="J678" t="s">
        <v>5188</v>
      </c>
    </row>
    <row r="679" spans="1:10" x14ac:dyDescent="0.2">
      <c r="A679" t="str">
        <f>IF(ISNUMBER(SEARCH("¬ß",H679)), RIGHT(H679,LEN(H679)-FIND(" ",H679)), H679)</f>
        <v>19.2-386.35</v>
      </c>
      <c r="B679">
        <v>19.2</v>
      </c>
      <c r="C679" s="4" t="s">
        <v>3140</v>
      </c>
      <c r="D679">
        <v>22.2</v>
      </c>
      <c r="E679" s="4" t="s">
        <v>5128</v>
      </c>
      <c r="H679" t="s">
        <v>5189</v>
      </c>
      <c r="I679" t="s">
        <v>5190</v>
      </c>
      <c r="J679" t="s">
        <v>5191</v>
      </c>
    </row>
    <row r="680" spans="1:10" x14ac:dyDescent="0.2">
      <c r="A680" t="str">
        <f>IF(ISNUMBER(SEARCH("¬ß",H680)), RIGHT(H680,LEN(H680)-FIND(" ",H680)), H680)</f>
        <v>19.2-387</v>
      </c>
      <c r="B680">
        <v>19.2</v>
      </c>
      <c r="C680" s="4" t="s">
        <v>3140</v>
      </c>
      <c r="D680">
        <v>23</v>
      </c>
      <c r="E680" s="4" t="s">
        <v>5192</v>
      </c>
      <c r="H680" t="s">
        <v>5193</v>
      </c>
      <c r="I680" t="s">
        <v>5194</v>
      </c>
      <c r="J680" t="s">
        <v>5195</v>
      </c>
    </row>
    <row r="681" spans="1:10" x14ac:dyDescent="0.2">
      <c r="A681" t="str">
        <f>IF(ISNUMBER(SEARCH("¬ß",H681)), RIGHT(H681,LEN(H681)-FIND(" ",H681)), H681)</f>
        <v>19.2-387.1</v>
      </c>
      <c r="B681">
        <v>19.2</v>
      </c>
      <c r="C681" s="4" t="s">
        <v>3140</v>
      </c>
      <c r="D681">
        <v>23</v>
      </c>
      <c r="E681" s="4" t="s">
        <v>5192</v>
      </c>
      <c r="H681" t="s">
        <v>5196</v>
      </c>
      <c r="I681" t="s">
        <v>5197</v>
      </c>
      <c r="J681" t="s">
        <v>5198</v>
      </c>
    </row>
    <row r="682" spans="1:10" x14ac:dyDescent="0.2">
      <c r="A682" t="str">
        <f>IF(ISNUMBER(SEARCH("¬ß",H682)), RIGHT(H682,LEN(H682)-FIND(" ",H682)), H682)</f>
        <v>19.2-387.2</v>
      </c>
      <c r="B682">
        <v>19.2</v>
      </c>
      <c r="C682" s="4" t="s">
        <v>3140</v>
      </c>
      <c r="D682">
        <v>23</v>
      </c>
      <c r="E682" s="4" t="s">
        <v>5192</v>
      </c>
      <c r="H682" t="s">
        <v>5199</v>
      </c>
      <c r="I682" t="s">
        <v>5200</v>
      </c>
      <c r="J682" t="s">
        <v>5201</v>
      </c>
    </row>
    <row r="683" spans="1:10" x14ac:dyDescent="0.2">
      <c r="A683" t="str">
        <f>IF(ISNUMBER(SEARCH("¬ß",H683)), RIGHT(H683,LEN(H683)-FIND(" ",H683)), H683)</f>
        <v>19.2-388</v>
      </c>
      <c r="B683">
        <v>19.2</v>
      </c>
      <c r="C683" s="4" t="s">
        <v>3140</v>
      </c>
      <c r="D683">
        <v>23</v>
      </c>
      <c r="E683" s="4" t="s">
        <v>5192</v>
      </c>
      <c r="H683" t="s">
        <v>5202</v>
      </c>
      <c r="I683" t="s">
        <v>5203</v>
      </c>
      <c r="J683" t="s">
        <v>5204</v>
      </c>
    </row>
    <row r="684" spans="1:10" x14ac:dyDescent="0.2">
      <c r="A684" t="str">
        <f>IF(ISNUMBER(SEARCH("¬ß",H684)), RIGHT(H684,LEN(H684)-FIND(" ",H684)), H684)</f>
        <v>19.2-389</v>
      </c>
      <c r="B684">
        <v>19.2</v>
      </c>
      <c r="C684" s="4" t="s">
        <v>3140</v>
      </c>
      <c r="D684">
        <v>23</v>
      </c>
      <c r="E684" s="4" t="s">
        <v>5192</v>
      </c>
      <c r="H684" t="s">
        <v>5205</v>
      </c>
      <c r="I684" t="s">
        <v>5206</v>
      </c>
      <c r="J684" t="s">
        <v>5207</v>
      </c>
    </row>
    <row r="685" spans="1:10" x14ac:dyDescent="0.2">
      <c r="A685" t="str">
        <f>IF(ISNUMBER(SEARCH("¬ß",H685)), RIGHT(H685,LEN(H685)-FIND(" ",H685)), H685)</f>
        <v>19.2-389.1</v>
      </c>
      <c r="B685">
        <v>19.2</v>
      </c>
      <c r="C685" s="4" t="s">
        <v>3140</v>
      </c>
      <c r="D685">
        <v>23</v>
      </c>
      <c r="E685" s="4" t="s">
        <v>5192</v>
      </c>
      <c r="H685" t="s">
        <v>5208</v>
      </c>
      <c r="I685" t="s">
        <v>5209</v>
      </c>
      <c r="J685" t="s">
        <v>5210</v>
      </c>
    </row>
    <row r="686" spans="1:10" x14ac:dyDescent="0.2">
      <c r="A686" t="str">
        <f>IF(ISNUMBER(SEARCH("¬ß",H686)), RIGHT(H686,LEN(H686)-FIND(" ",H686)), H686)</f>
        <v>19.2-389.2</v>
      </c>
      <c r="B686">
        <v>19.2</v>
      </c>
      <c r="C686" s="4" t="s">
        <v>3140</v>
      </c>
      <c r="D686">
        <v>23</v>
      </c>
      <c r="E686" s="4" t="s">
        <v>5192</v>
      </c>
      <c r="H686" t="s">
        <v>5211</v>
      </c>
      <c r="I686" t="s">
        <v>5212</v>
      </c>
      <c r="J686" t="s">
        <v>5213</v>
      </c>
    </row>
    <row r="687" spans="1:10" x14ac:dyDescent="0.2">
      <c r="A687" t="str">
        <f>IF(ISNUMBER(SEARCH("¬ß",H687)), RIGHT(H687,LEN(H687)-FIND(" ",H687)), H687)</f>
        <v>19.2-390</v>
      </c>
      <c r="B687">
        <v>19.2</v>
      </c>
      <c r="C687" s="4" t="s">
        <v>3140</v>
      </c>
      <c r="D687">
        <v>23</v>
      </c>
      <c r="E687" s="4" t="s">
        <v>5192</v>
      </c>
      <c r="H687" t="s">
        <v>5214</v>
      </c>
      <c r="I687" t="s">
        <v>5215</v>
      </c>
      <c r="J687" t="s">
        <v>5216</v>
      </c>
    </row>
    <row r="688" spans="1:10" x14ac:dyDescent="0.2">
      <c r="A688" t="str">
        <f>IF(ISNUMBER(SEARCH("¬ß",H688)), RIGHT(H688,LEN(H688)-FIND(" ",H688)), H688)</f>
        <v>19.2-390.01</v>
      </c>
      <c r="B688">
        <v>19.2</v>
      </c>
      <c r="C688" s="4" t="s">
        <v>3140</v>
      </c>
      <c r="D688">
        <v>23</v>
      </c>
      <c r="E688" s="4" t="s">
        <v>5192</v>
      </c>
      <c r="H688" t="s">
        <v>5217</v>
      </c>
      <c r="I688" t="s">
        <v>5218</v>
      </c>
      <c r="J688" t="s">
        <v>5219</v>
      </c>
    </row>
    <row r="689" spans="1:10" x14ac:dyDescent="0.2">
      <c r="A689" t="str">
        <f>IF(ISNUMBER(SEARCH("¬ß",H689)), RIGHT(H689,LEN(H689)-FIND(" ",H689)), H689)</f>
        <v>19.2-390.02</v>
      </c>
      <c r="B689">
        <v>19.2</v>
      </c>
      <c r="C689" s="4" t="s">
        <v>3140</v>
      </c>
      <c r="D689">
        <v>23</v>
      </c>
      <c r="E689" s="4" t="s">
        <v>5192</v>
      </c>
      <c r="H689" t="s">
        <v>5220</v>
      </c>
      <c r="I689" t="s">
        <v>5221</v>
      </c>
      <c r="J689" t="s">
        <v>5222</v>
      </c>
    </row>
    <row r="690" spans="1:10" x14ac:dyDescent="0.2">
      <c r="A690" t="str">
        <f>IF(ISNUMBER(SEARCH("¬ß",H690)), RIGHT(H690,LEN(H690)-FIND(" ",H690)), H690)</f>
        <v>19.2-390.1</v>
      </c>
      <c r="B690">
        <v>19.2</v>
      </c>
      <c r="C690" s="4" t="s">
        <v>3140</v>
      </c>
      <c r="D690">
        <v>23</v>
      </c>
      <c r="E690" s="4" t="s">
        <v>5192</v>
      </c>
      <c r="H690" t="s">
        <v>5223</v>
      </c>
      <c r="I690" t="s">
        <v>5224</v>
      </c>
      <c r="J690" t="s">
        <v>5225</v>
      </c>
    </row>
    <row r="691" spans="1:10" x14ac:dyDescent="0.2">
      <c r="A691" t="str">
        <f>IF(ISNUMBER(SEARCH("¬ß",H691)), RIGHT(H691,LEN(H691)-FIND(" ",H691)), H691)</f>
        <v>19.2-390.2</v>
      </c>
      <c r="B691">
        <v>19.2</v>
      </c>
      <c r="C691" s="4" t="s">
        <v>3140</v>
      </c>
      <c r="D691">
        <v>23</v>
      </c>
      <c r="E691" s="4" t="s">
        <v>5192</v>
      </c>
      <c r="H691" t="s">
        <v>5226</v>
      </c>
      <c r="I691" t="s">
        <v>466</v>
      </c>
      <c r="J691" t="s">
        <v>5227</v>
      </c>
    </row>
    <row r="692" spans="1:10" x14ac:dyDescent="0.2">
      <c r="A692" t="str">
        <f>IF(ISNUMBER(SEARCH("¬ß",H692)), RIGHT(H692,LEN(H692)-FIND(" ",H692)), H692)</f>
        <v>19.2-390.3</v>
      </c>
      <c r="B692">
        <v>19.2</v>
      </c>
      <c r="C692" s="4" t="s">
        <v>3140</v>
      </c>
      <c r="D692">
        <v>23</v>
      </c>
      <c r="E692" s="4" t="s">
        <v>5192</v>
      </c>
      <c r="H692" t="s">
        <v>5228</v>
      </c>
      <c r="I692" t="s">
        <v>5229</v>
      </c>
      <c r="J692" t="s">
        <v>5230</v>
      </c>
    </row>
    <row r="693" spans="1:10" x14ac:dyDescent="0.2">
      <c r="A693" t="str">
        <f>IF(ISNUMBER(SEARCH("¬ß",H693)), RIGHT(H693,LEN(H693)-FIND(" ",H693)), H693)</f>
        <v>19.2-391</v>
      </c>
      <c r="B693">
        <v>19.2</v>
      </c>
      <c r="C693" s="4" t="s">
        <v>3140</v>
      </c>
      <c r="D693">
        <v>23</v>
      </c>
      <c r="E693" s="4" t="s">
        <v>5192</v>
      </c>
      <c r="H693" t="s">
        <v>5231</v>
      </c>
      <c r="I693" t="s">
        <v>5232</v>
      </c>
      <c r="J693" t="s">
        <v>5233</v>
      </c>
    </row>
    <row r="694" spans="1:10" x14ac:dyDescent="0.2">
      <c r="A694" t="str">
        <f>IF(ISNUMBER(SEARCH("¬ß",H694)), RIGHT(H694,LEN(H694)-FIND(" ",H694)), H694)</f>
        <v>19.2-392</v>
      </c>
      <c r="B694">
        <v>19.2</v>
      </c>
      <c r="C694" s="4" t="s">
        <v>3140</v>
      </c>
      <c r="D694">
        <v>23</v>
      </c>
      <c r="E694" s="4" t="s">
        <v>5192</v>
      </c>
      <c r="H694" t="s">
        <v>5234</v>
      </c>
      <c r="I694" t="s">
        <v>5235</v>
      </c>
      <c r="J694" t="s">
        <v>5236</v>
      </c>
    </row>
    <row r="695" spans="1:10" x14ac:dyDescent="0.2">
      <c r="A695" t="str">
        <f>IF(ISNUMBER(SEARCH("¬ß",H695)), RIGHT(H695,LEN(H695)-FIND(" ",H695)), H695)</f>
        <v>19.2-392.01</v>
      </c>
      <c r="B695">
        <v>19.2</v>
      </c>
      <c r="C695" s="4" t="s">
        <v>3140</v>
      </c>
      <c r="D695">
        <v>23</v>
      </c>
      <c r="E695" s="4" t="s">
        <v>5192</v>
      </c>
      <c r="H695" t="s">
        <v>5237</v>
      </c>
      <c r="I695" t="s">
        <v>5238</v>
      </c>
      <c r="J695" t="s">
        <v>5239</v>
      </c>
    </row>
    <row r="696" spans="1:10" x14ac:dyDescent="0.2">
      <c r="A696" t="str">
        <f>IF(ISNUMBER(SEARCH("¬ß",H696)), RIGHT(H696,LEN(H696)-FIND(" ",H696)), H696)</f>
        <v>19.2-392.02</v>
      </c>
      <c r="B696">
        <v>19.2</v>
      </c>
      <c r="C696" s="4" t="s">
        <v>3140</v>
      </c>
      <c r="D696">
        <v>23</v>
      </c>
      <c r="E696" s="4" t="s">
        <v>5192</v>
      </c>
      <c r="H696" t="s">
        <v>5240</v>
      </c>
      <c r="I696" t="s">
        <v>5241</v>
      </c>
      <c r="J696" t="s">
        <v>5242</v>
      </c>
    </row>
    <row r="697" spans="1:10" x14ac:dyDescent="0.2">
      <c r="A697" t="str">
        <f>IF(ISNUMBER(SEARCH("¬ß",H697)), RIGHT(H697,LEN(H697)-FIND(" ",H697)), H697)</f>
        <v>19.2-392.02</v>
      </c>
      <c r="B697">
        <v>19.2</v>
      </c>
      <c r="C697" s="4" t="s">
        <v>3140</v>
      </c>
      <c r="D697">
        <v>23</v>
      </c>
      <c r="E697" s="4" t="s">
        <v>5192</v>
      </c>
      <c r="H697" t="s">
        <v>5240</v>
      </c>
      <c r="I697" t="s">
        <v>5243</v>
      </c>
      <c r="J697" t="s">
        <v>5244</v>
      </c>
    </row>
    <row r="698" spans="1:10" x14ac:dyDescent="0.2">
      <c r="A698" t="str">
        <f>IF(ISNUMBER(SEARCH("¬ß",H698)), RIGHT(H698,LEN(H698)-FIND(" ",H698)), H698)</f>
        <v>19.2-392.1</v>
      </c>
      <c r="B698">
        <v>19.2</v>
      </c>
      <c r="C698" s="4" t="s">
        <v>3140</v>
      </c>
      <c r="D698">
        <v>23.1</v>
      </c>
      <c r="E698" s="4" t="s">
        <v>5245</v>
      </c>
      <c r="H698" t="s">
        <v>5246</v>
      </c>
      <c r="I698" t="s">
        <v>5247</v>
      </c>
      <c r="J698" t="s">
        <v>5248</v>
      </c>
    </row>
    <row r="699" spans="1:10" x14ac:dyDescent="0.2">
      <c r="A699" t="str">
        <f>IF(ISNUMBER(SEARCH("¬ß",H699)), RIGHT(H699,LEN(H699)-FIND(" ",H699)), H699)</f>
        <v>19.2-392.2</v>
      </c>
      <c r="B699">
        <v>19.2</v>
      </c>
      <c r="C699" s="4" t="s">
        <v>3140</v>
      </c>
      <c r="D699">
        <v>23.1</v>
      </c>
      <c r="E699" s="4" t="s">
        <v>5245</v>
      </c>
      <c r="H699" t="s">
        <v>5249</v>
      </c>
      <c r="I699" t="s">
        <v>5250</v>
      </c>
      <c r="J699" t="s">
        <v>5251</v>
      </c>
    </row>
    <row r="700" spans="1:10" x14ac:dyDescent="0.2">
      <c r="A700" t="str">
        <f>IF(ISNUMBER(SEARCH("¬ß",H700)), RIGHT(H700,LEN(H700)-FIND(" ",H700)), H700)</f>
        <v>19.2-392.3</v>
      </c>
      <c r="B700">
        <v>19.2</v>
      </c>
      <c r="C700" s="4" t="s">
        <v>3140</v>
      </c>
      <c r="D700">
        <v>23.1</v>
      </c>
      <c r="E700" s="4" t="s">
        <v>5245</v>
      </c>
      <c r="H700" t="s">
        <v>5252</v>
      </c>
      <c r="I700" t="s">
        <v>5253</v>
      </c>
      <c r="J700" t="s">
        <v>5254</v>
      </c>
    </row>
    <row r="701" spans="1:10" x14ac:dyDescent="0.2">
      <c r="A701" t="str">
        <f>IF(ISNUMBER(SEARCH("¬ß",H701)), RIGHT(H701,LEN(H701)-FIND(" ",H701)), H701)</f>
        <v>19.2-392.4</v>
      </c>
      <c r="B701">
        <v>19.2</v>
      </c>
      <c r="C701" s="4" t="s">
        <v>3140</v>
      </c>
      <c r="D701">
        <v>23.1</v>
      </c>
      <c r="E701" s="4" t="s">
        <v>5245</v>
      </c>
      <c r="H701" t="s">
        <v>5255</v>
      </c>
      <c r="I701" t="s">
        <v>5256</v>
      </c>
      <c r="J701" t="s">
        <v>5257</v>
      </c>
    </row>
    <row r="702" spans="1:10" x14ac:dyDescent="0.2">
      <c r="A702" t="str">
        <f>IF(ISNUMBER(SEARCH("¬ß",H702)), RIGHT(H702,LEN(H702)-FIND(" ",H702)), H702)</f>
        <v>19.2-393</v>
      </c>
      <c r="B702">
        <v>19.2</v>
      </c>
      <c r="C702" s="4" t="s">
        <v>3140</v>
      </c>
      <c r="D702">
        <v>24</v>
      </c>
      <c r="E702" s="4" t="s">
        <v>5258</v>
      </c>
      <c r="H702" t="s">
        <v>5259</v>
      </c>
      <c r="I702" t="s">
        <v>621</v>
      </c>
      <c r="J702" t="s">
        <v>5260</v>
      </c>
    </row>
    <row r="703" spans="1:10" x14ac:dyDescent="0.2">
      <c r="A703" t="str">
        <f>IF(ISNUMBER(SEARCH("¬ß",H703)), RIGHT(H703,LEN(H703)-FIND(" ",H703)), H703)</f>
        <v>19.2-394</v>
      </c>
      <c r="B703">
        <v>19.2</v>
      </c>
      <c r="C703" s="4" t="s">
        <v>3140</v>
      </c>
      <c r="D703">
        <v>24</v>
      </c>
      <c r="E703" s="4" t="s">
        <v>5258</v>
      </c>
      <c r="H703" t="s">
        <v>5261</v>
      </c>
      <c r="I703" t="s">
        <v>5262</v>
      </c>
      <c r="J703" t="s">
        <v>5263</v>
      </c>
    </row>
    <row r="704" spans="1:10" x14ac:dyDescent="0.2">
      <c r="A704" t="str">
        <f>IF(ISNUMBER(SEARCH("¬ß",H704)), RIGHT(H704,LEN(H704)-FIND(" ",H704)), H704)</f>
        <v>19.2-395</v>
      </c>
      <c r="B704">
        <v>19.2</v>
      </c>
      <c r="C704" s="4" t="s">
        <v>3140</v>
      </c>
      <c r="D704">
        <v>24</v>
      </c>
      <c r="E704" s="4" t="s">
        <v>5258</v>
      </c>
      <c r="H704" t="s">
        <v>5264</v>
      </c>
      <c r="I704" t="s">
        <v>5265</v>
      </c>
      <c r="J704" t="s">
        <v>5266</v>
      </c>
    </row>
    <row r="705" spans="1:10" x14ac:dyDescent="0.2">
      <c r="A705" t="str">
        <f>IF(ISNUMBER(SEARCH("¬ß",H705)), RIGHT(H705,LEN(H705)-FIND(" ",H705)), H705)</f>
        <v>19.2-396</v>
      </c>
      <c r="B705">
        <v>19.2</v>
      </c>
      <c r="C705" s="4" t="s">
        <v>3140</v>
      </c>
      <c r="D705">
        <v>24</v>
      </c>
      <c r="E705" s="4" t="s">
        <v>5258</v>
      </c>
      <c r="H705" t="s">
        <v>5267</v>
      </c>
      <c r="I705" t="s">
        <v>5268</v>
      </c>
      <c r="J705" t="s">
        <v>5269</v>
      </c>
    </row>
    <row r="706" spans="1:10" x14ac:dyDescent="0.2">
      <c r="A706" t="str">
        <f>IF(ISNUMBER(SEARCH("¬ß",H706)), RIGHT(H706,LEN(H706)-FIND(" ",H706)), H706)</f>
        <v>19.2-397</v>
      </c>
      <c r="B706">
        <v>19.2</v>
      </c>
      <c r="C706" s="4" t="s">
        <v>3140</v>
      </c>
      <c r="D706">
        <v>24</v>
      </c>
      <c r="E706" s="4" t="s">
        <v>5258</v>
      </c>
      <c r="H706" t="s">
        <v>5270</v>
      </c>
      <c r="I706" t="s">
        <v>5271</v>
      </c>
      <c r="J706" t="s">
        <v>5272</v>
      </c>
    </row>
    <row r="707" spans="1:10" x14ac:dyDescent="0.2">
      <c r="A707" t="str">
        <f>IF(ISNUMBER(SEARCH("¬ß",H707)), RIGHT(H707,LEN(H707)-FIND(" ",H707)), H707)</f>
        <v>19.2-398</v>
      </c>
      <c r="B707">
        <v>19.2</v>
      </c>
      <c r="C707" s="4" t="s">
        <v>3140</v>
      </c>
      <c r="D707">
        <v>25</v>
      </c>
      <c r="E707" s="4" t="s">
        <v>5273</v>
      </c>
      <c r="H707" t="s">
        <v>5274</v>
      </c>
      <c r="I707" t="s">
        <v>5275</v>
      </c>
      <c r="J707" t="s">
        <v>5276</v>
      </c>
    </row>
    <row r="708" spans="1:10" x14ac:dyDescent="0.2">
      <c r="A708" t="str">
        <f>IF(ISNUMBER(SEARCH("¬ß",H708)), RIGHT(H708,LEN(H708)-FIND(" ",H708)), H708)</f>
        <v>19.2-399</v>
      </c>
      <c r="B708">
        <v>19.2</v>
      </c>
      <c r="C708" s="4" t="s">
        <v>3140</v>
      </c>
      <c r="D708">
        <v>25</v>
      </c>
      <c r="E708" s="4" t="s">
        <v>5273</v>
      </c>
      <c r="H708" t="s">
        <v>5277</v>
      </c>
      <c r="I708" t="s">
        <v>4441</v>
      </c>
    </row>
    <row r="709" spans="1:10" x14ac:dyDescent="0.2">
      <c r="A709" t="str">
        <f>IF(ISNUMBER(SEARCH("¬ß",H709)), RIGHT(H709,LEN(H709)-FIND(" ",H709)), H709)</f>
        <v>19.2-400</v>
      </c>
      <c r="B709">
        <v>19.2</v>
      </c>
      <c r="C709" s="4" t="s">
        <v>3140</v>
      </c>
      <c r="D709">
        <v>25</v>
      </c>
      <c r="E709" s="4" t="s">
        <v>5273</v>
      </c>
      <c r="H709" t="s">
        <v>5278</v>
      </c>
      <c r="I709" t="s">
        <v>5279</v>
      </c>
      <c r="J709" t="s">
        <v>5280</v>
      </c>
    </row>
    <row r="710" spans="1:10" x14ac:dyDescent="0.2">
      <c r="A710" t="str">
        <f>IF(ISNUMBER(SEARCH("¬ß",H710)), RIGHT(H710,LEN(H710)-FIND(" ",H710)), H710)</f>
        <v>19.2-401</v>
      </c>
      <c r="B710">
        <v>19.2</v>
      </c>
      <c r="C710" s="4" t="s">
        <v>3140</v>
      </c>
      <c r="D710">
        <v>25</v>
      </c>
      <c r="E710" s="4" t="s">
        <v>5273</v>
      </c>
      <c r="H710" t="s">
        <v>5281</v>
      </c>
      <c r="I710" t="s">
        <v>5282</v>
      </c>
      <c r="J710" t="s">
        <v>5283</v>
      </c>
    </row>
    <row r="711" spans="1:10" x14ac:dyDescent="0.2">
      <c r="A711" t="str">
        <f>IF(ISNUMBER(SEARCH("¬ß",H711)), RIGHT(H711,LEN(H711)-FIND(" ",H711)), H711)</f>
        <v>19.2-402</v>
      </c>
      <c r="B711">
        <v>19.2</v>
      </c>
      <c r="C711" s="4" t="s">
        <v>3140</v>
      </c>
      <c r="D711">
        <v>25</v>
      </c>
      <c r="E711" s="4" t="s">
        <v>5273</v>
      </c>
      <c r="H711" t="s">
        <v>5284</v>
      </c>
      <c r="I711" t="s">
        <v>5285</v>
      </c>
      <c r="J711" t="s">
        <v>5286</v>
      </c>
    </row>
    <row r="712" spans="1:10" x14ac:dyDescent="0.2">
      <c r="A712" t="str">
        <f>IF(ISNUMBER(SEARCH("¬ß",H712)), RIGHT(H712,LEN(H712)-FIND(" ",H712)), H712)</f>
        <v>19.2-403</v>
      </c>
      <c r="B712">
        <v>19.2</v>
      </c>
      <c r="C712" s="4" t="s">
        <v>3140</v>
      </c>
      <c r="D712">
        <v>25</v>
      </c>
      <c r="E712" s="4" t="s">
        <v>5273</v>
      </c>
      <c r="H712" t="s">
        <v>5287</v>
      </c>
      <c r="I712" t="s">
        <v>5288</v>
      </c>
      <c r="J712" t="s">
        <v>5289</v>
      </c>
    </row>
    <row r="713" spans="1:10" x14ac:dyDescent="0.2">
      <c r="A713" t="str">
        <f>IF(ISNUMBER(SEARCH("¬ß",H713)), RIGHT(H713,LEN(H713)-FIND(" ",H713)), H713)</f>
        <v>19.2-404</v>
      </c>
      <c r="B713">
        <v>19.2</v>
      </c>
      <c r="C713" s="4" t="s">
        <v>3140</v>
      </c>
      <c r="D713">
        <v>25</v>
      </c>
      <c r="E713" s="4" t="s">
        <v>5273</v>
      </c>
      <c r="H713" t="s">
        <v>5290</v>
      </c>
      <c r="I713" t="s">
        <v>5291</v>
      </c>
      <c r="J713" t="s">
        <v>5292</v>
      </c>
    </row>
    <row r="714" spans="1:10" x14ac:dyDescent="0.2">
      <c r="A714" t="str">
        <f>IF(ISNUMBER(SEARCH("¬ß",H714)), RIGHT(H714,LEN(H714)-FIND(" ",H714)), H714)</f>
        <v>19.2-405</v>
      </c>
      <c r="B714">
        <v>19.2</v>
      </c>
      <c r="C714" s="4" t="s">
        <v>3140</v>
      </c>
      <c r="D714">
        <v>25</v>
      </c>
      <c r="E714" s="4" t="s">
        <v>5273</v>
      </c>
      <c r="H714" t="s">
        <v>5293</v>
      </c>
      <c r="I714" t="s">
        <v>5294</v>
      </c>
      <c r="J714" t="s">
        <v>5295</v>
      </c>
    </row>
    <row r="715" spans="1:10" x14ac:dyDescent="0.2">
      <c r="A715" t="str">
        <f>IF(ISNUMBER(SEARCH("¬ß",H715)), RIGHT(H715,LEN(H715)-FIND(" ",H715)), H715)</f>
        <v>19.2-406</v>
      </c>
      <c r="B715">
        <v>19.2</v>
      </c>
      <c r="C715" s="4" t="s">
        <v>3140</v>
      </c>
      <c r="D715">
        <v>25</v>
      </c>
      <c r="E715" s="4" t="s">
        <v>5273</v>
      </c>
      <c r="H715" t="s">
        <v>5296</v>
      </c>
      <c r="I715" t="s">
        <v>5297</v>
      </c>
      <c r="J715" t="s">
        <v>5298</v>
      </c>
    </row>
    <row r="716" spans="1:10" x14ac:dyDescent="0.2">
      <c r="A716" t="str">
        <f>IF(ISNUMBER(SEARCH("¬ß",H716)), RIGHT(H716,LEN(H716)-FIND(" ",H716)), H716)</f>
        <v>19.2-407</v>
      </c>
      <c r="B716">
        <v>19.2</v>
      </c>
      <c r="C716" s="4" t="s">
        <v>3140</v>
      </c>
      <c r="D716">
        <v>25</v>
      </c>
      <c r="E716" s="4" t="s">
        <v>5273</v>
      </c>
      <c r="H716" t="s">
        <v>5299</v>
      </c>
      <c r="I716" t="s">
        <v>5300</v>
      </c>
      <c r="J716" t="s">
        <v>5301</v>
      </c>
    </row>
    <row r="717" spans="1:10" x14ac:dyDescent="0.2">
      <c r="A717" t="str">
        <f>IF(ISNUMBER(SEARCH("¬ß",H717)), RIGHT(H717,LEN(H717)-FIND(" ",H717)), H717)</f>
        <v>19.2-408</v>
      </c>
      <c r="B717">
        <v>19.2</v>
      </c>
      <c r="C717" s="4" t="s">
        <v>3140</v>
      </c>
      <c r="D717">
        <v>25</v>
      </c>
      <c r="E717" s="4" t="s">
        <v>5273</v>
      </c>
      <c r="H717" t="s">
        <v>5302</v>
      </c>
      <c r="I717" t="s">
        <v>5303</v>
      </c>
      <c r="J717" t="s">
        <v>5304</v>
      </c>
    </row>
    <row r="718" spans="1:10" x14ac:dyDescent="0.2">
      <c r="A718" t="str">
        <f>IF(ISNUMBER(SEARCH("¬ß",H718)), RIGHT(H718,LEN(H718)-FIND(" ",H718)), H718)</f>
        <v>19.2-409</v>
      </c>
      <c r="B718">
        <v>19.2</v>
      </c>
      <c r="C718" s="4" t="s">
        <v>3140</v>
      </c>
      <c r="D718">
        <v>25</v>
      </c>
      <c r="E718" s="4" t="s">
        <v>5273</v>
      </c>
      <c r="H718" t="s">
        <v>5305</v>
      </c>
      <c r="I718" t="s">
        <v>5306</v>
      </c>
      <c r="J718" t="s">
        <v>5307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3"/>
  <sheetViews>
    <sheetView workbookViewId="0">
      <selection sqref="A1:A1048576"/>
    </sheetView>
  </sheetViews>
  <sheetFormatPr baseColWidth="10" defaultRowHeight="17" x14ac:dyDescent="0.2"/>
  <cols>
    <col min="1" max="1" width="11.83203125" style="10" bestFit="1" customWidth="1"/>
    <col min="2" max="2" width="5.33203125" style="5" bestFit="1" customWidth="1"/>
    <col min="3" max="3" width="31.5" style="5" bestFit="1" customWidth="1"/>
    <col min="4" max="4" width="3.5" style="5" bestFit="1" customWidth="1"/>
    <col min="5" max="5" width="31.33203125" style="5" customWidth="1"/>
    <col min="6" max="6" width="5.33203125" style="5" bestFit="1" customWidth="1"/>
    <col min="7" max="7" width="56.6640625" style="5" customWidth="1"/>
    <col min="8" max="8" width="19.6640625" style="5" customWidth="1"/>
    <col min="9" max="10" width="80.6640625" style="5" bestFit="1" customWidth="1"/>
    <col min="11" max="16384" width="10.83203125" style="5"/>
  </cols>
  <sheetData>
    <row r="1" spans="1:10" s="7" customFormat="1" x14ac:dyDescent="0.2">
      <c r="A1" s="8" t="s">
        <v>5308</v>
      </c>
      <c r="B1" s="7" t="s">
        <v>5310</v>
      </c>
      <c r="C1" s="7" t="s">
        <v>5311</v>
      </c>
      <c r="D1" s="7" t="s">
        <v>5312</v>
      </c>
      <c r="E1" s="7" t="s">
        <v>5313</v>
      </c>
      <c r="F1" s="7" t="s">
        <v>5314</v>
      </c>
      <c r="G1" s="7" t="s">
        <v>5315</v>
      </c>
      <c r="H1" s="7" t="s">
        <v>5309</v>
      </c>
      <c r="I1" s="7" t="s">
        <v>5316</v>
      </c>
      <c r="J1" s="7" t="s">
        <v>5317</v>
      </c>
    </row>
    <row r="2" spans="1:10" x14ac:dyDescent="0.2">
      <c r="A2" s="9" t="str">
        <f>IF(ISNUMBER(SEARCH("¬ß",H2)), RIGHT(H2,LEN(H2)-FIND(" ",H2)), H2)</f>
        <v>18.2-1</v>
      </c>
      <c r="B2" s="5">
        <v>18.2</v>
      </c>
      <c r="C2" s="6" t="s">
        <v>449</v>
      </c>
      <c r="D2" s="5">
        <v>1</v>
      </c>
      <c r="E2" s="5" t="s">
        <v>450</v>
      </c>
      <c r="F2" s="5">
        <v>1</v>
      </c>
      <c r="G2" s="5" t="s">
        <v>451</v>
      </c>
      <c r="H2" s="5" t="s">
        <v>452</v>
      </c>
      <c r="I2" s="5" t="s">
        <v>453</v>
      </c>
      <c r="J2" s="5" t="s">
        <v>454</v>
      </c>
    </row>
    <row r="3" spans="1:10" x14ac:dyDescent="0.2">
      <c r="A3" s="9" t="str">
        <f>IF(ISNUMBER(SEARCH("¬ß",H3)), RIGHT(H3,LEN(H3)-FIND(" ",H3)), H3)</f>
        <v>18.2-2</v>
      </c>
      <c r="B3" s="5">
        <v>18.2</v>
      </c>
      <c r="C3" s="6" t="s">
        <v>449</v>
      </c>
      <c r="D3" s="5">
        <v>1</v>
      </c>
      <c r="E3" s="5" t="s">
        <v>450</v>
      </c>
      <c r="F3" s="5">
        <v>1</v>
      </c>
      <c r="G3" s="5" t="s">
        <v>451</v>
      </c>
      <c r="H3" s="5" t="s">
        <v>455</v>
      </c>
      <c r="I3" s="5" t="s">
        <v>456</v>
      </c>
      <c r="J3" s="5" t="s">
        <v>457</v>
      </c>
    </row>
    <row r="4" spans="1:10" x14ac:dyDescent="0.2">
      <c r="A4" s="9" t="str">
        <f>IF(ISNUMBER(SEARCH("¬ß",H4)), RIGHT(H4,LEN(H4)-FIND(" ",H4)), H4)</f>
        <v>18.2-3</v>
      </c>
      <c r="B4" s="5">
        <v>18.2</v>
      </c>
      <c r="C4" s="6" t="s">
        <v>449</v>
      </c>
      <c r="D4" s="5">
        <v>1</v>
      </c>
      <c r="E4" s="5" t="s">
        <v>450</v>
      </c>
      <c r="F4" s="5">
        <v>1</v>
      </c>
      <c r="G4" s="5" t="s">
        <v>451</v>
      </c>
      <c r="H4" s="5" t="s">
        <v>458</v>
      </c>
      <c r="I4" s="5" t="s">
        <v>459</v>
      </c>
      <c r="J4" s="5" t="s">
        <v>460</v>
      </c>
    </row>
    <row r="5" spans="1:10" x14ac:dyDescent="0.2">
      <c r="A5" s="9" t="str">
        <f>IF(ISNUMBER(SEARCH("¬ß",H5)), RIGHT(H5,LEN(H5)-FIND(" ",H5)), H5)</f>
        <v>18.2-4</v>
      </c>
      <c r="B5" s="5">
        <v>18.2</v>
      </c>
      <c r="C5" s="6" t="s">
        <v>449</v>
      </c>
      <c r="D5" s="5">
        <v>1</v>
      </c>
      <c r="E5" s="5" t="s">
        <v>450</v>
      </c>
      <c r="F5" s="5">
        <v>1</v>
      </c>
      <c r="G5" s="5" t="s">
        <v>451</v>
      </c>
      <c r="H5" s="5" t="s">
        <v>461</v>
      </c>
      <c r="I5" s="5" t="s">
        <v>462</v>
      </c>
      <c r="J5" s="5" t="s">
        <v>463</v>
      </c>
    </row>
    <row r="6" spans="1:10" x14ac:dyDescent="0.2">
      <c r="A6" s="9" t="str">
        <f>IF(ISNUMBER(SEARCH("¬ß",H6)), RIGHT(H6,LEN(H6)-FIND(" ",H6)), H6)</f>
        <v>18.2-5</v>
      </c>
      <c r="B6" s="5">
        <v>18.2</v>
      </c>
      <c r="C6" s="6" t="s">
        <v>449</v>
      </c>
      <c r="D6" s="5">
        <v>1</v>
      </c>
      <c r="E6" s="5" t="s">
        <v>450</v>
      </c>
      <c r="F6" s="5">
        <v>2</v>
      </c>
      <c r="G6" s="5" t="s">
        <v>464</v>
      </c>
      <c r="H6" s="5" t="s">
        <v>465</v>
      </c>
      <c r="I6" s="5" t="s">
        <v>466</v>
      </c>
      <c r="J6" s="5" t="s">
        <v>467</v>
      </c>
    </row>
    <row r="7" spans="1:10" x14ac:dyDescent="0.2">
      <c r="A7" s="9" t="str">
        <f>IF(ISNUMBER(SEARCH("¬ß",H7)), RIGHT(H7,LEN(H7)-FIND(" ",H7)), H7)</f>
        <v>18.2-6</v>
      </c>
      <c r="B7" s="5">
        <v>18.2</v>
      </c>
      <c r="C7" s="6" t="s">
        <v>449</v>
      </c>
      <c r="D7" s="5">
        <v>1</v>
      </c>
      <c r="E7" s="5" t="s">
        <v>450</v>
      </c>
      <c r="F7" s="5">
        <v>2</v>
      </c>
      <c r="G7" s="5" t="s">
        <v>464</v>
      </c>
      <c r="H7" s="5" t="s">
        <v>468</v>
      </c>
      <c r="I7" s="5" t="s">
        <v>469</v>
      </c>
      <c r="J7" s="5" t="s">
        <v>470</v>
      </c>
    </row>
    <row r="8" spans="1:10" x14ac:dyDescent="0.2">
      <c r="A8" s="9" t="str">
        <f>IF(ISNUMBER(SEARCH("¬ß",H8)), RIGHT(H8,LEN(H8)-FIND(" ",H8)), H8)</f>
        <v>18.2-7</v>
      </c>
      <c r="B8" s="5">
        <v>18.2</v>
      </c>
      <c r="C8" s="6" t="s">
        <v>449</v>
      </c>
      <c r="D8" s="5">
        <v>1</v>
      </c>
      <c r="E8" s="5" t="s">
        <v>450</v>
      </c>
      <c r="F8" s="5">
        <v>2</v>
      </c>
      <c r="G8" s="5" t="s">
        <v>464</v>
      </c>
      <c r="H8" s="5" t="s">
        <v>471</v>
      </c>
      <c r="I8" s="5" t="s">
        <v>472</v>
      </c>
      <c r="J8" s="5" t="s">
        <v>473</v>
      </c>
    </row>
    <row r="9" spans="1:10" x14ac:dyDescent="0.2">
      <c r="A9" s="9" t="str">
        <f>IF(ISNUMBER(SEARCH("¬ß",H9)), RIGHT(H9,LEN(H9)-FIND(" ",H9)), H9)</f>
        <v>18.2-8</v>
      </c>
      <c r="B9" s="5">
        <v>18.2</v>
      </c>
      <c r="C9" s="6" t="s">
        <v>449</v>
      </c>
      <c r="D9" s="5">
        <v>1</v>
      </c>
      <c r="E9" s="5" t="s">
        <v>450</v>
      </c>
      <c r="F9" s="5">
        <v>3</v>
      </c>
      <c r="G9" s="5" t="s">
        <v>474</v>
      </c>
      <c r="H9" s="5" t="s">
        <v>475</v>
      </c>
      <c r="I9" s="5" t="s">
        <v>476</v>
      </c>
      <c r="J9" s="5" t="s">
        <v>477</v>
      </c>
    </row>
    <row r="10" spans="1:10" x14ac:dyDescent="0.2">
      <c r="A10" s="9" t="str">
        <f>IF(ISNUMBER(SEARCH("¬ß",H10)), RIGHT(H10,LEN(H10)-FIND(" ",H10)), H10)</f>
        <v>18.2-9</v>
      </c>
      <c r="B10" s="5">
        <v>18.2</v>
      </c>
      <c r="C10" s="6" t="s">
        <v>449</v>
      </c>
      <c r="D10" s="5">
        <v>1</v>
      </c>
      <c r="E10" s="5" t="s">
        <v>450</v>
      </c>
      <c r="F10" s="5">
        <v>3</v>
      </c>
      <c r="G10" s="5" t="s">
        <v>474</v>
      </c>
      <c r="H10" s="5" t="s">
        <v>478</v>
      </c>
      <c r="I10" s="5" t="s">
        <v>479</v>
      </c>
      <c r="J10" s="5" t="s">
        <v>480</v>
      </c>
    </row>
    <row r="11" spans="1:10" x14ac:dyDescent="0.2">
      <c r="A11" s="9" t="str">
        <f>IF(ISNUMBER(SEARCH("¬ß",H11)), RIGHT(H11,LEN(H11)-FIND(" ",H11)), H11)</f>
        <v>18.2-10</v>
      </c>
      <c r="B11" s="5">
        <v>18.2</v>
      </c>
      <c r="C11" s="6" t="s">
        <v>449</v>
      </c>
      <c r="D11" s="5">
        <v>1</v>
      </c>
      <c r="E11" s="5" t="s">
        <v>450</v>
      </c>
      <c r="F11" s="5">
        <v>3</v>
      </c>
      <c r="G11" s="5" t="s">
        <v>474</v>
      </c>
      <c r="H11" s="5" t="s">
        <v>481</v>
      </c>
      <c r="I11" s="5" t="s">
        <v>482</v>
      </c>
      <c r="J11" s="5" t="s">
        <v>483</v>
      </c>
    </row>
    <row r="12" spans="1:10" x14ac:dyDescent="0.2">
      <c r="A12" s="9" t="str">
        <f>IF(ISNUMBER(SEARCH("¬ß",H12)), RIGHT(H12,LEN(H12)-FIND(" ",H12)), H12)</f>
        <v>18.2-11</v>
      </c>
      <c r="B12" s="5">
        <v>18.2</v>
      </c>
      <c r="C12" s="6" t="s">
        <v>449</v>
      </c>
      <c r="D12" s="5">
        <v>1</v>
      </c>
      <c r="E12" s="5" t="s">
        <v>450</v>
      </c>
      <c r="F12" s="5">
        <v>3</v>
      </c>
      <c r="G12" s="5" t="s">
        <v>474</v>
      </c>
      <c r="H12" s="5" t="s">
        <v>484</v>
      </c>
      <c r="I12" s="5" t="s">
        <v>485</v>
      </c>
      <c r="J12" s="5" t="s">
        <v>486</v>
      </c>
    </row>
    <row r="13" spans="1:10" x14ac:dyDescent="0.2">
      <c r="A13" s="9" t="str">
        <f>IF(ISNUMBER(SEARCH("¬ß",H13)), RIGHT(H13,LEN(H13)-FIND(" ",H13)), H13)</f>
        <v>18.2-12</v>
      </c>
      <c r="B13" s="5">
        <v>18.2</v>
      </c>
      <c r="C13" s="6" t="s">
        <v>449</v>
      </c>
      <c r="D13" s="5">
        <v>1</v>
      </c>
      <c r="E13" s="5" t="s">
        <v>450</v>
      </c>
      <c r="F13" s="5">
        <v>3</v>
      </c>
      <c r="G13" s="5" t="s">
        <v>474</v>
      </c>
      <c r="H13" s="5" t="s">
        <v>487</v>
      </c>
      <c r="I13" s="5" t="s">
        <v>488</v>
      </c>
      <c r="J13" s="5" t="s">
        <v>489</v>
      </c>
    </row>
    <row r="14" spans="1:10" x14ac:dyDescent="0.2">
      <c r="A14" s="9" t="str">
        <f>IF(ISNUMBER(SEARCH("¬ß",H14)), RIGHT(H14,LEN(H14)-FIND(" ",H14)), H14)</f>
        <v>18.2-12.1</v>
      </c>
      <c r="B14" s="5">
        <v>18.2</v>
      </c>
      <c r="C14" s="6" t="s">
        <v>449</v>
      </c>
      <c r="D14" s="5">
        <v>1</v>
      </c>
      <c r="E14" s="5" t="s">
        <v>450</v>
      </c>
      <c r="F14" s="5">
        <v>3</v>
      </c>
      <c r="G14" s="5" t="s">
        <v>474</v>
      </c>
      <c r="H14" s="5" t="s">
        <v>490</v>
      </c>
      <c r="I14" s="5" t="s">
        <v>491</v>
      </c>
      <c r="J14" s="5" t="s">
        <v>492</v>
      </c>
    </row>
    <row r="15" spans="1:10" x14ac:dyDescent="0.2">
      <c r="A15" s="9" t="str">
        <f>IF(ISNUMBER(SEARCH("¬ß",H15)), RIGHT(H15,LEN(H15)-FIND(" ",H15)), H15)</f>
        <v>18.2-13</v>
      </c>
      <c r="B15" s="5">
        <v>18.2</v>
      </c>
      <c r="C15" s="6" t="s">
        <v>449</v>
      </c>
      <c r="D15" s="5">
        <v>1</v>
      </c>
      <c r="E15" s="5" t="s">
        <v>450</v>
      </c>
      <c r="F15" s="5">
        <v>3</v>
      </c>
      <c r="G15" s="5" t="s">
        <v>474</v>
      </c>
      <c r="H15" s="5" t="s">
        <v>493</v>
      </c>
      <c r="I15" s="5" t="s">
        <v>494</v>
      </c>
      <c r="J15" s="5" t="s">
        <v>495</v>
      </c>
    </row>
    <row r="16" spans="1:10" x14ac:dyDescent="0.2">
      <c r="A16" s="9" t="str">
        <f>IF(ISNUMBER(SEARCH("¬ß",H16)), RIGHT(H16,LEN(H16)-FIND(" ",H16)), H16)</f>
        <v>18.2-14</v>
      </c>
      <c r="B16" s="5">
        <v>18.2</v>
      </c>
      <c r="C16" s="6" t="s">
        <v>449</v>
      </c>
      <c r="D16" s="5">
        <v>1</v>
      </c>
      <c r="E16" s="5" t="s">
        <v>450</v>
      </c>
      <c r="F16" s="5">
        <v>3</v>
      </c>
      <c r="G16" s="5" t="s">
        <v>474</v>
      </c>
      <c r="H16" s="5" t="s">
        <v>496</v>
      </c>
      <c r="I16" s="5" t="s">
        <v>497</v>
      </c>
      <c r="J16" s="5" t="s">
        <v>498</v>
      </c>
    </row>
    <row r="17" spans="1:10" x14ac:dyDescent="0.2">
      <c r="A17" s="9" t="str">
        <f>IF(ISNUMBER(SEARCH("¬ß",H17)), RIGHT(H17,LEN(H17)-FIND(" ",H17)), H17)</f>
        <v>18.2-15</v>
      </c>
      <c r="B17" s="5">
        <v>18.2</v>
      </c>
      <c r="C17" s="6" t="s">
        <v>449</v>
      </c>
      <c r="D17" s="5">
        <v>1</v>
      </c>
      <c r="E17" s="5" t="s">
        <v>450</v>
      </c>
      <c r="F17" s="5">
        <v>3</v>
      </c>
      <c r="G17" s="5" t="s">
        <v>474</v>
      </c>
      <c r="H17" s="5" t="s">
        <v>499</v>
      </c>
      <c r="I17" s="5" t="s">
        <v>500</v>
      </c>
      <c r="J17" s="5" t="s">
        <v>501</v>
      </c>
    </row>
    <row r="18" spans="1:10" x14ac:dyDescent="0.2">
      <c r="A18" s="9" t="str">
        <f>IF(ISNUMBER(SEARCH("¬ß",H18)), RIGHT(H18,LEN(H18)-FIND(" ",H18)), H18)</f>
        <v>18.2-16</v>
      </c>
      <c r="B18" s="5">
        <v>18.2</v>
      </c>
      <c r="C18" s="6" t="s">
        <v>449</v>
      </c>
      <c r="D18" s="5">
        <v>1</v>
      </c>
      <c r="E18" s="5" t="s">
        <v>450</v>
      </c>
      <c r="F18" s="5">
        <v>3</v>
      </c>
      <c r="G18" s="5" t="s">
        <v>474</v>
      </c>
      <c r="H18" s="5" t="s">
        <v>502</v>
      </c>
      <c r="I18" s="5" t="s">
        <v>503</v>
      </c>
      <c r="J18" s="5" t="s">
        <v>504</v>
      </c>
    </row>
    <row r="19" spans="1:10" x14ac:dyDescent="0.2">
      <c r="A19" s="9" t="str">
        <f>IF(ISNUMBER(SEARCH("¬ß",H19)), RIGHT(H19,LEN(H19)-FIND(" ",H19)), H19)</f>
        <v>18.2-17</v>
      </c>
      <c r="B19" s="5">
        <v>18.2</v>
      </c>
      <c r="C19" s="6" t="s">
        <v>449</v>
      </c>
      <c r="D19" s="5">
        <v>1</v>
      </c>
      <c r="E19" s="5" t="s">
        <v>450</v>
      </c>
      <c r="F19" s="5">
        <v>3</v>
      </c>
      <c r="G19" s="5" t="s">
        <v>474</v>
      </c>
      <c r="H19" s="5" t="s">
        <v>505</v>
      </c>
      <c r="I19" s="5" t="s">
        <v>506</v>
      </c>
      <c r="J19" s="5" t="s">
        <v>507</v>
      </c>
    </row>
    <row r="20" spans="1:10" x14ac:dyDescent="0.2">
      <c r="A20" s="9" t="str">
        <f>IF(ISNUMBER(SEARCH("¬ß",H20)), RIGHT(H20,LEN(H20)-FIND(" ",H20)), H20)</f>
        <v>18.2-18</v>
      </c>
      <c r="B20" s="5">
        <v>18.2</v>
      </c>
      <c r="C20" s="6" t="s">
        <v>449</v>
      </c>
      <c r="D20" s="5">
        <v>2</v>
      </c>
      <c r="E20" s="5" t="s">
        <v>508</v>
      </c>
      <c r="H20" s="5" t="s">
        <v>509</v>
      </c>
      <c r="I20" s="5" t="s">
        <v>510</v>
      </c>
      <c r="J20" s="5" t="s">
        <v>511</v>
      </c>
    </row>
    <row r="21" spans="1:10" x14ac:dyDescent="0.2">
      <c r="A21" s="9" t="str">
        <f>IF(ISNUMBER(SEARCH("¬ß",H21)), RIGHT(H21,LEN(H21)-FIND(" ",H21)), H21)</f>
        <v>18.2-19</v>
      </c>
      <c r="B21" s="5">
        <v>18.2</v>
      </c>
      <c r="C21" s="6" t="s">
        <v>449</v>
      </c>
      <c r="D21" s="5">
        <v>2</v>
      </c>
      <c r="E21" s="5" t="s">
        <v>508</v>
      </c>
      <c r="H21" s="5" t="s">
        <v>512</v>
      </c>
      <c r="I21" s="5" t="s">
        <v>513</v>
      </c>
      <c r="J21" s="5" t="s">
        <v>514</v>
      </c>
    </row>
    <row r="22" spans="1:10" x14ac:dyDescent="0.2">
      <c r="A22" s="9" t="str">
        <f>IF(ISNUMBER(SEARCH("¬ß",H22)), RIGHT(H22,LEN(H22)-FIND(" ",H22)), H22)</f>
        <v>18.2-20</v>
      </c>
      <c r="B22" s="5">
        <v>18.2</v>
      </c>
      <c r="C22" s="6" t="s">
        <v>449</v>
      </c>
      <c r="D22" s="5">
        <v>2</v>
      </c>
      <c r="E22" s="5" t="s">
        <v>508</v>
      </c>
      <c r="H22" s="5" t="s">
        <v>515</v>
      </c>
      <c r="I22" s="5" t="s">
        <v>516</v>
      </c>
      <c r="J22" s="5" t="s">
        <v>517</v>
      </c>
    </row>
    <row r="23" spans="1:10" x14ac:dyDescent="0.2">
      <c r="A23" s="9" t="str">
        <f>IF(ISNUMBER(SEARCH("¬ß",H23)), RIGHT(H23,LEN(H23)-FIND(" ",H23)), H23)</f>
        <v>18.2-21</v>
      </c>
      <c r="B23" s="5">
        <v>18.2</v>
      </c>
      <c r="C23" s="6" t="s">
        <v>449</v>
      </c>
      <c r="D23" s="5">
        <v>2</v>
      </c>
      <c r="E23" s="5" t="s">
        <v>508</v>
      </c>
      <c r="H23" s="5" t="s">
        <v>518</v>
      </c>
      <c r="I23" s="5" t="s">
        <v>519</v>
      </c>
      <c r="J23" s="5" t="s">
        <v>520</v>
      </c>
    </row>
    <row r="24" spans="1:10" x14ac:dyDescent="0.2">
      <c r="A24" s="9" t="str">
        <f>IF(ISNUMBER(SEARCH("¬ß",H24)), RIGHT(H24,LEN(H24)-FIND(" ",H24)), H24)</f>
        <v>18.2-22</v>
      </c>
      <c r="B24" s="5">
        <v>18.2</v>
      </c>
      <c r="C24" s="6" t="s">
        <v>449</v>
      </c>
      <c r="D24" s="5">
        <v>3</v>
      </c>
      <c r="E24" s="5" t="s">
        <v>521</v>
      </c>
      <c r="F24" s="5">
        <v>1</v>
      </c>
      <c r="G24" s="5" t="s">
        <v>522</v>
      </c>
      <c r="H24" s="5" t="s">
        <v>523</v>
      </c>
      <c r="I24" s="5" t="s">
        <v>524</v>
      </c>
      <c r="J24" s="5" t="s">
        <v>525</v>
      </c>
    </row>
    <row r="25" spans="1:10" x14ac:dyDescent="0.2">
      <c r="A25" s="9" t="str">
        <f>IF(ISNUMBER(SEARCH("¬ß",H25)), RIGHT(H25,LEN(H25)-FIND(" ",H25)), H25)</f>
        <v>18.2-23</v>
      </c>
      <c r="B25" s="5">
        <v>18.2</v>
      </c>
      <c r="C25" s="6" t="s">
        <v>449</v>
      </c>
      <c r="D25" s="5">
        <v>3</v>
      </c>
      <c r="E25" s="5" t="s">
        <v>521</v>
      </c>
      <c r="F25" s="5">
        <v>1</v>
      </c>
      <c r="G25" s="5" t="s">
        <v>522</v>
      </c>
      <c r="H25" s="5" t="s">
        <v>526</v>
      </c>
      <c r="I25" s="5" t="s">
        <v>527</v>
      </c>
      <c r="J25" s="5" t="s">
        <v>528</v>
      </c>
    </row>
    <row r="26" spans="1:10" x14ac:dyDescent="0.2">
      <c r="A26" s="9" t="str">
        <f>IF(ISNUMBER(SEARCH("¬ß",H26)), RIGHT(H26,LEN(H26)-FIND(" ",H26)), H26)</f>
        <v>18.2-23.1</v>
      </c>
      <c r="B26" s="5">
        <v>18.2</v>
      </c>
      <c r="C26" s="6" t="s">
        <v>449</v>
      </c>
      <c r="D26" s="5">
        <v>3</v>
      </c>
      <c r="E26" s="5" t="s">
        <v>521</v>
      </c>
      <c r="F26" s="5">
        <v>1</v>
      </c>
      <c r="G26" s="5" t="s">
        <v>522</v>
      </c>
      <c r="H26" s="5" t="s">
        <v>529</v>
      </c>
      <c r="I26" s="5" t="s">
        <v>530</v>
      </c>
      <c r="J26" s="5" t="s">
        <v>531</v>
      </c>
    </row>
    <row r="27" spans="1:10" x14ac:dyDescent="0.2">
      <c r="A27" s="9" t="str">
        <f>IF(ISNUMBER(SEARCH("¬ß",H27)), RIGHT(H27,LEN(H27)-FIND(" ",H27)), H27)</f>
        <v>18.2-24</v>
      </c>
      <c r="B27" s="5">
        <v>18.2</v>
      </c>
      <c r="C27" s="6" t="s">
        <v>449</v>
      </c>
      <c r="D27" s="5">
        <v>3</v>
      </c>
      <c r="E27" s="5" t="s">
        <v>521</v>
      </c>
      <c r="F27" s="5">
        <v>1</v>
      </c>
      <c r="G27" s="5" t="s">
        <v>522</v>
      </c>
      <c r="H27" s="5" t="s">
        <v>532</v>
      </c>
      <c r="I27" s="5" t="s">
        <v>516</v>
      </c>
      <c r="J27" s="5" t="s">
        <v>517</v>
      </c>
    </row>
    <row r="28" spans="1:10" x14ac:dyDescent="0.2">
      <c r="A28" s="9" t="str">
        <f>IF(ISNUMBER(SEARCH("¬ß",H28)), RIGHT(H28,LEN(H28)-FIND(" ",H28)), H28)</f>
        <v>18.2-25</v>
      </c>
      <c r="B28" s="5">
        <v>18.2</v>
      </c>
      <c r="C28" s="6" t="s">
        <v>449</v>
      </c>
      <c r="D28" s="5">
        <v>3</v>
      </c>
      <c r="E28" s="5" t="s">
        <v>521</v>
      </c>
      <c r="F28" s="5">
        <v>2</v>
      </c>
      <c r="G28" s="5" t="s">
        <v>533</v>
      </c>
      <c r="H28" s="5" t="s">
        <v>534</v>
      </c>
      <c r="I28" s="5" t="s">
        <v>535</v>
      </c>
      <c r="J28" s="5" t="s">
        <v>536</v>
      </c>
    </row>
    <row r="29" spans="1:10" x14ac:dyDescent="0.2">
      <c r="A29" s="9" t="str">
        <f>IF(ISNUMBER(SEARCH("¬ß",H29)), RIGHT(H29,LEN(H29)-FIND(" ",H29)), H29)</f>
        <v>18.2-26</v>
      </c>
      <c r="B29" s="5">
        <v>18.2</v>
      </c>
      <c r="C29" s="6" t="s">
        <v>449</v>
      </c>
      <c r="D29" s="5">
        <v>3</v>
      </c>
      <c r="E29" s="5" t="s">
        <v>521</v>
      </c>
      <c r="F29" s="5">
        <v>2</v>
      </c>
      <c r="G29" s="5" t="s">
        <v>533</v>
      </c>
      <c r="H29" s="5" t="s">
        <v>537</v>
      </c>
      <c r="I29" s="5" t="s">
        <v>538</v>
      </c>
      <c r="J29" s="5" t="s">
        <v>539</v>
      </c>
    </row>
    <row r="30" spans="1:10" x14ac:dyDescent="0.2">
      <c r="A30" s="9" t="str">
        <f>IF(ISNUMBER(SEARCH("¬ß",H30)), RIGHT(H30,LEN(H30)-FIND(" ",H30)), H30)</f>
        <v>18.2-27</v>
      </c>
      <c r="B30" s="5">
        <v>18.2</v>
      </c>
      <c r="C30" s="6" t="s">
        <v>449</v>
      </c>
      <c r="D30" s="5">
        <v>3</v>
      </c>
      <c r="E30" s="5" t="s">
        <v>521</v>
      </c>
      <c r="F30" s="5">
        <v>2</v>
      </c>
      <c r="G30" s="5" t="s">
        <v>533</v>
      </c>
      <c r="H30" s="5" t="s">
        <v>540</v>
      </c>
      <c r="I30" s="5" t="s">
        <v>541</v>
      </c>
      <c r="J30" s="5" t="s">
        <v>542</v>
      </c>
    </row>
    <row r="31" spans="1:10" x14ac:dyDescent="0.2">
      <c r="A31" s="9" t="str">
        <f>IF(ISNUMBER(SEARCH("¬ß",H31)), RIGHT(H31,LEN(H31)-FIND(" ",H31)), H31)</f>
        <v>18.2-28</v>
      </c>
      <c r="B31" s="5">
        <v>18.2</v>
      </c>
      <c r="C31" s="6" t="s">
        <v>449</v>
      </c>
      <c r="D31" s="5">
        <v>3</v>
      </c>
      <c r="E31" s="5" t="s">
        <v>521</v>
      </c>
      <c r="F31" s="5">
        <v>2</v>
      </c>
      <c r="G31" s="5" t="s">
        <v>533</v>
      </c>
      <c r="H31" s="5" t="s">
        <v>543</v>
      </c>
      <c r="I31" s="5" t="s">
        <v>544</v>
      </c>
      <c r="J31" s="5" t="s">
        <v>545</v>
      </c>
    </row>
    <row r="32" spans="1:10" x14ac:dyDescent="0.2">
      <c r="A32" s="9" t="str">
        <f>IF(ISNUMBER(SEARCH("¬ß",H32)), RIGHT(H32,LEN(H32)-FIND(" ",H32)), H32)</f>
        <v>18.2-29</v>
      </c>
      <c r="B32" s="5">
        <v>18.2</v>
      </c>
      <c r="C32" s="6" t="s">
        <v>449</v>
      </c>
      <c r="D32" s="5">
        <v>3</v>
      </c>
      <c r="E32" s="5" t="s">
        <v>521</v>
      </c>
      <c r="F32" s="5">
        <v>2</v>
      </c>
      <c r="G32" s="5" t="s">
        <v>533</v>
      </c>
      <c r="H32" s="5" t="s">
        <v>546</v>
      </c>
      <c r="I32" s="5" t="s">
        <v>547</v>
      </c>
      <c r="J32" s="5" t="s">
        <v>548</v>
      </c>
    </row>
    <row r="33" spans="1:10" x14ac:dyDescent="0.2">
      <c r="A33" s="9" t="str">
        <f>IF(ISNUMBER(SEARCH("¬ß",H33)), RIGHT(H33,LEN(H33)-FIND(" ",H33)), H33)</f>
        <v>18.2-30</v>
      </c>
      <c r="B33" s="5">
        <v>18.2</v>
      </c>
      <c r="C33" s="6" t="s">
        <v>449</v>
      </c>
      <c r="D33" s="5">
        <v>4</v>
      </c>
      <c r="E33" s="5" t="s">
        <v>549</v>
      </c>
      <c r="F33" s="5">
        <v>1</v>
      </c>
      <c r="G33" s="5" t="s">
        <v>550</v>
      </c>
      <c r="H33" s="5" t="s">
        <v>551</v>
      </c>
      <c r="I33" s="5" t="s">
        <v>552</v>
      </c>
      <c r="J33" s="5" t="s">
        <v>553</v>
      </c>
    </row>
    <row r="34" spans="1:10" x14ac:dyDescent="0.2">
      <c r="A34" s="9" t="str">
        <f>IF(ISNUMBER(SEARCH("¬ß",H34)), RIGHT(H34,LEN(H34)-FIND(" ",H34)), H34)</f>
        <v>18.2-31</v>
      </c>
      <c r="B34" s="5">
        <v>18.2</v>
      </c>
      <c r="C34" s="6" t="s">
        <v>449</v>
      </c>
      <c r="D34" s="5">
        <v>4</v>
      </c>
      <c r="E34" s="5" t="s">
        <v>549</v>
      </c>
      <c r="F34" s="5">
        <v>1</v>
      </c>
      <c r="G34" s="5" t="s">
        <v>550</v>
      </c>
      <c r="H34" s="5" t="s">
        <v>554</v>
      </c>
      <c r="I34" s="5" t="s">
        <v>555</v>
      </c>
      <c r="J34" s="5" t="s">
        <v>556</v>
      </c>
    </row>
    <row r="35" spans="1:10" x14ac:dyDescent="0.2">
      <c r="A35" s="9" t="str">
        <f>IF(ISNUMBER(SEARCH("¬ß",H35)), RIGHT(H35,LEN(H35)-FIND(" ",H35)), H35)</f>
        <v>18.2-32</v>
      </c>
      <c r="B35" s="5">
        <v>18.2</v>
      </c>
      <c r="C35" s="6" t="s">
        <v>449</v>
      </c>
      <c r="D35" s="5">
        <v>4</v>
      </c>
      <c r="E35" s="5" t="s">
        <v>549</v>
      </c>
      <c r="F35" s="5">
        <v>1</v>
      </c>
      <c r="G35" s="5" t="s">
        <v>550</v>
      </c>
      <c r="H35" s="5" t="s">
        <v>557</v>
      </c>
      <c r="I35" s="5" t="s">
        <v>558</v>
      </c>
      <c r="J35" s="5" t="s">
        <v>559</v>
      </c>
    </row>
    <row r="36" spans="1:10" x14ac:dyDescent="0.2">
      <c r="A36" s="9" t="str">
        <f>IF(ISNUMBER(SEARCH("¬ß",H36)), RIGHT(H36,LEN(H36)-FIND(" ",H36)), H36)</f>
        <v>18.2-32.1</v>
      </c>
      <c r="B36" s="5">
        <v>18.2</v>
      </c>
      <c r="C36" s="6" t="s">
        <v>449</v>
      </c>
      <c r="D36" s="5">
        <v>4</v>
      </c>
      <c r="E36" s="5" t="s">
        <v>549</v>
      </c>
      <c r="F36" s="5">
        <v>1</v>
      </c>
      <c r="G36" s="5" t="s">
        <v>550</v>
      </c>
      <c r="H36" s="5" t="s">
        <v>560</v>
      </c>
      <c r="I36" s="5" t="s">
        <v>561</v>
      </c>
      <c r="J36" s="5" t="s">
        <v>562</v>
      </c>
    </row>
    <row r="37" spans="1:10" x14ac:dyDescent="0.2">
      <c r="A37" s="9" t="str">
        <f>IF(ISNUMBER(SEARCH("¬ß",H37)), RIGHT(H37,LEN(H37)-FIND(" ",H37)), H37)</f>
        <v>18.2-32.2</v>
      </c>
      <c r="B37" s="5">
        <v>18.2</v>
      </c>
      <c r="C37" s="6" t="s">
        <v>449</v>
      </c>
      <c r="D37" s="5">
        <v>4</v>
      </c>
      <c r="E37" s="5" t="s">
        <v>549</v>
      </c>
      <c r="F37" s="5">
        <v>1</v>
      </c>
      <c r="G37" s="5" t="s">
        <v>550</v>
      </c>
      <c r="H37" s="5" t="s">
        <v>563</v>
      </c>
      <c r="I37" s="5" t="s">
        <v>564</v>
      </c>
      <c r="J37" s="5" t="s">
        <v>565</v>
      </c>
    </row>
    <row r="38" spans="1:10" x14ac:dyDescent="0.2">
      <c r="A38" s="9" t="str">
        <f>IF(ISNUMBER(SEARCH("¬ß",H38)), RIGHT(H38,LEN(H38)-FIND(" ",H38)), H38)</f>
        <v>18.2-32.3</v>
      </c>
      <c r="B38" s="5">
        <v>18.2</v>
      </c>
      <c r="C38" s="6" t="s">
        <v>449</v>
      </c>
      <c r="D38" s="5">
        <v>4</v>
      </c>
      <c r="E38" s="5" t="s">
        <v>549</v>
      </c>
      <c r="F38" s="5">
        <v>1</v>
      </c>
      <c r="G38" s="5" t="s">
        <v>550</v>
      </c>
      <c r="H38" s="5" t="s">
        <v>566</v>
      </c>
      <c r="I38" s="5" t="s">
        <v>567</v>
      </c>
      <c r="J38" s="5" t="s">
        <v>568</v>
      </c>
    </row>
    <row r="39" spans="1:10" x14ac:dyDescent="0.2">
      <c r="A39" s="9" t="str">
        <f>IF(ISNUMBER(SEARCH("¬ß",H39)), RIGHT(H39,LEN(H39)-FIND(" ",H39)), H39)</f>
        <v>18.2-33</v>
      </c>
      <c r="B39" s="5">
        <v>18.2</v>
      </c>
      <c r="C39" s="6" t="s">
        <v>449</v>
      </c>
      <c r="D39" s="5">
        <v>4</v>
      </c>
      <c r="E39" s="5" t="s">
        <v>549</v>
      </c>
      <c r="F39" s="5">
        <v>1</v>
      </c>
      <c r="G39" s="5" t="s">
        <v>550</v>
      </c>
      <c r="H39" s="5" t="s">
        <v>569</v>
      </c>
      <c r="I39" s="5" t="s">
        <v>570</v>
      </c>
      <c r="J39" s="5" t="s">
        <v>571</v>
      </c>
    </row>
    <row r="40" spans="1:10" x14ac:dyDescent="0.2">
      <c r="A40" s="9" t="str">
        <f>IF(ISNUMBER(SEARCH("¬ß",H40)), RIGHT(H40,LEN(H40)-FIND(" ",H40)), H40)</f>
        <v>18.2-34</v>
      </c>
      <c r="B40" s="5">
        <v>18.2</v>
      </c>
      <c r="C40" s="6" t="s">
        <v>449</v>
      </c>
      <c r="D40" s="5">
        <v>4</v>
      </c>
      <c r="E40" s="5" t="s">
        <v>549</v>
      </c>
      <c r="F40" s="5">
        <v>1</v>
      </c>
      <c r="G40" s="5" t="s">
        <v>550</v>
      </c>
      <c r="H40" s="5" t="s">
        <v>572</v>
      </c>
      <c r="I40" s="5" t="s">
        <v>516</v>
      </c>
      <c r="J40" s="5" t="s">
        <v>517</v>
      </c>
    </row>
    <row r="41" spans="1:10" x14ac:dyDescent="0.2">
      <c r="A41" s="9" t="str">
        <f>IF(ISNUMBER(SEARCH("¬ß",H41)), RIGHT(H41,LEN(H41)-FIND(" ",H41)), H41)</f>
        <v>18.2-35</v>
      </c>
      <c r="B41" s="5">
        <v>18.2</v>
      </c>
      <c r="C41" s="6" t="s">
        <v>449</v>
      </c>
      <c r="D41" s="5">
        <v>4</v>
      </c>
      <c r="E41" s="5" t="s">
        <v>549</v>
      </c>
      <c r="F41" s="5">
        <v>1</v>
      </c>
      <c r="G41" s="5" t="s">
        <v>550</v>
      </c>
      <c r="H41" s="5" t="s">
        <v>573</v>
      </c>
      <c r="I41" s="5" t="s">
        <v>574</v>
      </c>
      <c r="J41" s="5" t="s">
        <v>575</v>
      </c>
    </row>
    <row r="42" spans="1:10" x14ac:dyDescent="0.2">
      <c r="A42" s="9" t="str">
        <f>IF(ISNUMBER(SEARCH("¬ß",H42)), RIGHT(H42,LEN(H42)-FIND(" ",H42)), H42)</f>
        <v>18.2-36</v>
      </c>
      <c r="B42" s="5">
        <v>18.2</v>
      </c>
      <c r="C42" s="6" t="s">
        <v>449</v>
      </c>
      <c r="D42" s="5">
        <v>4</v>
      </c>
      <c r="E42" s="5" t="s">
        <v>549</v>
      </c>
      <c r="F42" s="5">
        <v>1</v>
      </c>
      <c r="G42" s="5" t="s">
        <v>550</v>
      </c>
      <c r="H42" s="5" t="s">
        <v>576</v>
      </c>
      <c r="I42" s="5" t="s">
        <v>577</v>
      </c>
      <c r="J42" s="5" t="s">
        <v>578</v>
      </c>
    </row>
    <row r="43" spans="1:10" x14ac:dyDescent="0.2">
      <c r="A43" s="9" t="str">
        <f>IF(ISNUMBER(SEARCH("¬ß",H43)), RIGHT(H43,LEN(H43)-FIND(" ",H43)), H43)</f>
        <v>18.2-36.1</v>
      </c>
      <c r="B43" s="5">
        <v>18.2</v>
      </c>
      <c r="C43" s="6" t="s">
        <v>449</v>
      </c>
      <c r="D43" s="5">
        <v>4</v>
      </c>
      <c r="E43" s="5" t="s">
        <v>549</v>
      </c>
      <c r="F43" s="5">
        <v>1</v>
      </c>
      <c r="G43" s="5" t="s">
        <v>550</v>
      </c>
      <c r="H43" s="5" t="s">
        <v>579</v>
      </c>
      <c r="I43" s="5" t="s">
        <v>580</v>
      </c>
      <c r="J43" s="5" t="s">
        <v>581</v>
      </c>
    </row>
    <row r="44" spans="1:10" x14ac:dyDescent="0.2">
      <c r="A44" s="9" t="str">
        <f>IF(ISNUMBER(SEARCH("¬ß",H44)), RIGHT(H44,LEN(H44)-FIND(" ",H44)), H44)</f>
        <v>18.2-36.2</v>
      </c>
      <c r="B44" s="5">
        <v>18.2</v>
      </c>
      <c r="C44" s="6" t="s">
        <v>449</v>
      </c>
      <c r="D44" s="5">
        <v>4</v>
      </c>
      <c r="E44" s="5" t="s">
        <v>549</v>
      </c>
      <c r="F44" s="5">
        <v>1</v>
      </c>
      <c r="G44" s="5" t="s">
        <v>550</v>
      </c>
      <c r="H44" s="5" t="s">
        <v>582</v>
      </c>
      <c r="I44" s="5" t="s">
        <v>583</v>
      </c>
      <c r="J44" s="5" t="s">
        <v>584</v>
      </c>
    </row>
    <row r="45" spans="1:10" x14ac:dyDescent="0.2">
      <c r="A45" s="9" t="str">
        <f>IF(ISNUMBER(SEARCH("¬ß",H45)), RIGHT(H45,LEN(H45)-FIND(" ",H45)), H45)</f>
        <v>18.2-37</v>
      </c>
      <c r="B45" s="5">
        <v>18.2</v>
      </c>
      <c r="C45" s="6" t="s">
        <v>449</v>
      </c>
      <c r="D45" s="5">
        <v>4</v>
      </c>
      <c r="E45" s="5" t="s">
        <v>549</v>
      </c>
      <c r="F45" s="5">
        <v>1</v>
      </c>
      <c r="G45" s="5" t="s">
        <v>550</v>
      </c>
      <c r="H45" s="5" t="s">
        <v>585</v>
      </c>
      <c r="I45" s="5" t="s">
        <v>586</v>
      </c>
      <c r="J45" s="5" t="s">
        <v>587</v>
      </c>
    </row>
    <row r="46" spans="1:10" x14ac:dyDescent="0.2">
      <c r="A46" s="9" t="str">
        <f>IF(ISNUMBER(SEARCH("¬ß",H46)), RIGHT(H46,LEN(H46)-FIND(" ",H46)), H46)</f>
        <v>18.2-38</v>
      </c>
      <c r="B46" s="5">
        <v>18.2</v>
      </c>
      <c r="C46" s="6" t="s">
        <v>449</v>
      </c>
      <c r="D46" s="5">
        <v>4</v>
      </c>
      <c r="E46" s="5" t="s">
        <v>549</v>
      </c>
      <c r="F46" s="5">
        <v>2</v>
      </c>
      <c r="G46" s="5" t="s">
        <v>588</v>
      </c>
      <c r="H46" s="5" t="s">
        <v>589</v>
      </c>
      <c r="I46" s="5" t="s">
        <v>590</v>
      </c>
      <c r="J46" s="5" t="s">
        <v>591</v>
      </c>
    </row>
    <row r="47" spans="1:10" x14ac:dyDescent="0.2">
      <c r="A47" s="9" t="str">
        <f>IF(ISNUMBER(SEARCH("¬ß",H47)), RIGHT(H47,LEN(H47)-FIND(" ",H47)), H47)</f>
        <v>18.2-39</v>
      </c>
      <c r="B47" s="5">
        <v>18.2</v>
      </c>
      <c r="C47" s="6" t="s">
        <v>449</v>
      </c>
      <c r="D47" s="5">
        <v>4</v>
      </c>
      <c r="E47" s="5" t="s">
        <v>549</v>
      </c>
      <c r="F47" s="5">
        <v>2</v>
      </c>
      <c r="G47" s="5" t="s">
        <v>588</v>
      </c>
      <c r="H47" s="5" t="s">
        <v>592</v>
      </c>
      <c r="I47" s="5" t="s">
        <v>593</v>
      </c>
      <c r="J47" s="5" t="s">
        <v>594</v>
      </c>
    </row>
    <row r="48" spans="1:10" x14ac:dyDescent="0.2">
      <c r="A48" s="9" t="str">
        <f>IF(ISNUMBER(SEARCH("¬ß",H48)), RIGHT(H48,LEN(H48)-FIND(" ",H48)), H48)</f>
        <v>18.2-40</v>
      </c>
      <c r="B48" s="5">
        <v>18.2</v>
      </c>
      <c r="C48" s="6" t="s">
        <v>449</v>
      </c>
      <c r="D48" s="5">
        <v>4</v>
      </c>
      <c r="E48" s="5" t="s">
        <v>549</v>
      </c>
      <c r="F48" s="5">
        <v>2</v>
      </c>
      <c r="G48" s="5" t="s">
        <v>588</v>
      </c>
      <c r="H48" s="5" t="s">
        <v>595</v>
      </c>
      <c r="I48" s="5" t="s">
        <v>596</v>
      </c>
      <c r="J48" s="5" t="s">
        <v>597</v>
      </c>
    </row>
    <row r="49" spans="1:10" x14ac:dyDescent="0.2">
      <c r="A49" s="9" t="str">
        <f>IF(ISNUMBER(SEARCH("¬ß",H49)), RIGHT(H49,LEN(H49)-FIND(" ",H49)), H49)</f>
        <v>18.2-41</v>
      </c>
      <c r="B49" s="5">
        <v>18.2</v>
      </c>
      <c r="C49" s="6" t="s">
        <v>449</v>
      </c>
      <c r="D49" s="5">
        <v>4</v>
      </c>
      <c r="E49" s="5" t="s">
        <v>549</v>
      </c>
      <c r="F49" s="5">
        <v>2</v>
      </c>
      <c r="G49" s="5" t="s">
        <v>588</v>
      </c>
      <c r="H49" s="5" t="s">
        <v>598</v>
      </c>
      <c r="I49" s="5" t="s">
        <v>599</v>
      </c>
      <c r="J49" s="5" t="s">
        <v>600</v>
      </c>
    </row>
    <row r="50" spans="1:10" x14ac:dyDescent="0.2">
      <c r="A50" s="9" t="str">
        <f>IF(ISNUMBER(SEARCH("¬ß",H50)), RIGHT(H50,LEN(H50)-FIND(" ",H50)), H50)</f>
        <v>18.2-42</v>
      </c>
      <c r="B50" s="5">
        <v>18.2</v>
      </c>
      <c r="C50" s="6" t="s">
        <v>449</v>
      </c>
      <c r="D50" s="5">
        <v>4</v>
      </c>
      <c r="E50" s="5" t="s">
        <v>549</v>
      </c>
      <c r="F50" s="5">
        <v>2</v>
      </c>
      <c r="G50" s="5" t="s">
        <v>588</v>
      </c>
      <c r="H50" s="5" t="s">
        <v>601</v>
      </c>
      <c r="I50" s="5" t="s">
        <v>602</v>
      </c>
      <c r="J50" s="5" t="s">
        <v>603</v>
      </c>
    </row>
    <row r="51" spans="1:10" x14ac:dyDescent="0.2">
      <c r="A51" s="9" t="str">
        <f>IF(ISNUMBER(SEARCH("¬ß",H51)), RIGHT(H51,LEN(H51)-FIND(" ",H51)), H51)</f>
        <v>18.2-42.1</v>
      </c>
      <c r="B51" s="5">
        <v>18.2</v>
      </c>
      <c r="C51" s="6" t="s">
        <v>449</v>
      </c>
      <c r="D51" s="5">
        <v>4</v>
      </c>
      <c r="E51" s="5" t="s">
        <v>549</v>
      </c>
      <c r="F51" s="5">
        <v>2</v>
      </c>
      <c r="G51" s="5" t="s">
        <v>588</v>
      </c>
      <c r="H51" s="5" t="s">
        <v>604</v>
      </c>
      <c r="I51" s="5" t="s">
        <v>605</v>
      </c>
      <c r="J51" s="5" t="s">
        <v>606</v>
      </c>
    </row>
    <row r="52" spans="1:10" x14ac:dyDescent="0.2">
      <c r="A52" s="9" t="str">
        <f>IF(ISNUMBER(SEARCH("¬ß",H52)), RIGHT(H52,LEN(H52)-FIND(" ",H52)), H52)</f>
        <v>18.2-43</v>
      </c>
      <c r="B52" s="5">
        <v>18.2</v>
      </c>
      <c r="C52" s="6" t="s">
        <v>449</v>
      </c>
      <c r="D52" s="5">
        <v>4</v>
      </c>
      <c r="E52" s="5" t="s">
        <v>549</v>
      </c>
      <c r="F52" s="5">
        <v>2</v>
      </c>
      <c r="G52" s="5" t="s">
        <v>588</v>
      </c>
      <c r="H52" s="5" t="s">
        <v>607</v>
      </c>
      <c r="I52" s="5" t="s">
        <v>608</v>
      </c>
      <c r="J52" s="5" t="s">
        <v>609</v>
      </c>
    </row>
    <row r="53" spans="1:10" x14ac:dyDescent="0.2">
      <c r="A53" s="9" t="str">
        <f>IF(ISNUMBER(SEARCH("¬ß",H53)), RIGHT(H53,LEN(H53)-FIND(" ",H53)), H53)</f>
        <v>18.2-44</v>
      </c>
      <c r="B53" s="5">
        <v>18.2</v>
      </c>
      <c r="C53" s="6" t="s">
        <v>449</v>
      </c>
      <c r="D53" s="5">
        <v>4</v>
      </c>
      <c r="E53" s="5" t="s">
        <v>549</v>
      </c>
      <c r="F53" s="5">
        <v>2</v>
      </c>
      <c r="G53" s="5" t="s">
        <v>588</v>
      </c>
      <c r="H53" s="5" t="s">
        <v>610</v>
      </c>
      <c r="I53" s="5" t="s">
        <v>611</v>
      </c>
      <c r="J53" s="5" t="s">
        <v>612</v>
      </c>
    </row>
    <row r="54" spans="1:10" x14ac:dyDescent="0.2">
      <c r="A54" s="9" t="str">
        <f>IF(ISNUMBER(SEARCH("¬ß",H54)), RIGHT(H54,LEN(H54)-FIND(" ",H54)), H54)</f>
        <v>18.2-45</v>
      </c>
      <c r="B54" s="5">
        <v>18.2</v>
      </c>
      <c r="C54" s="6" t="s">
        <v>449</v>
      </c>
      <c r="D54" s="5">
        <v>4</v>
      </c>
      <c r="E54" s="5" t="s">
        <v>549</v>
      </c>
      <c r="F54" s="5">
        <v>2</v>
      </c>
      <c r="G54" s="5" t="s">
        <v>588</v>
      </c>
      <c r="H54" s="5" t="s">
        <v>613</v>
      </c>
      <c r="I54" s="5" t="s">
        <v>614</v>
      </c>
      <c r="J54" s="5" t="s">
        <v>615</v>
      </c>
    </row>
    <row r="55" spans="1:10" x14ac:dyDescent="0.2">
      <c r="A55" s="9" t="str">
        <f>IF(ISNUMBER(SEARCH("¬ß",H55)), RIGHT(H55,LEN(H55)-FIND(" ",H55)), H55)</f>
        <v>18.2-46</v>
      </c>
      <c r="B55" s="5">
        <v>18.2</v>
      </c>
      <c r="C55" s="6" t="s">
        <v>449</v>
      </c>
      <c r="D55" s="5">
        <v>4</v>
      </c>
      <c r="E55" s="5" t="s">
        <v>549</v>
      </c>
      <c r="F55" s="5">
        <v>2</v>
      </c>
      <c r="G55" s="5" t="s">
        <v>588</v>
      </c>
      <c r="H55" s="5" t="s">
        <v>616</v>
      </c>
      <c r="I55" s="5" t="s">
        <v>617</v>
      </c>
      <c r="J55" s="5" t="s">
        <v>618</v>
      </c>
    </row>
    <row r="56" spans="1:10" x14ac:dyDescent="0.2">
      <c r="A56" s="9" t="str">
        <f>IF(ISNUMBER(SEARCH("¬ß",H56)), RIGHT(H56,LEN(H56)-FIND(" ",H56)), H56)</f>
        <v>18.2-46.1</v>
      </c>
      <c r="B56" s="5">
        <v>18.2</v>
      </c>
      <c r="C56" s="6" t="s">
        <v>449</v>
      </c>
      <c r="D56" s="5">
        <v>4</v>
      </c>
      <c r="E56" s="5" t="s">
        <v>549</v>
      </c>
      <c r="F56" s="5">
        <v>2.1</v>
      </c>
      <c r="G56" s="5" t="s">
        <v>619</v>
      </c>
      <c r="H56" s="5" t="s">
        <v>620</v>
      </c>
      <c r="I56" s="5" t="s">
        <v>621</v>
      </c>
      <c r="J56" s="5" t="s">
        <v>622</v>
      </c>
    </row>
    <row r="57" spans="1:10" x14ac:dyDescent="0.2">
      <c r="A57" s="9" t="str">
        <f>IF(ISNUMBER(SEARCH("¬ß",H57)), RIGHT(H57,LEN(H57)-FIND(" ",H57)), H57)</f>
        <v>18.2-46.2</v>
      </c>
      <c r="B57" s="5">
        <v>18.2</v>
      </c>
      <c r="C57" s="6" t="s">
        <v>449</v>
      </c>
      <c r="D57" s="5">
        <v>4</v>
      </c>
      <c r="E57" s="5" t="s">
        <v>549</v>
      </c>
      <c r="F57" s="5">
        <v>2.1</v>
      </c>
      <c r="G57" s="5" t="s">
        <v>619</v>
      </c>
      <c r="H57" s="5" t="s">
        <v>623</v>
      </c>
      <c r="I57" s="5" t="s">
        <v>624</v>
      </c>
      <c r="J57" s="5" t="s">
        <v>625</v>
      </c>
    </row>
    <row r="58" spans="1:10" x14ac:dyDescent="0.2">
      <c r="A58" s="9" t="str">
        <f>IF(ISNUMBER(SEARCH("¬ß",H58)), RIGHT(H58,LEN(H58)-FIND(" ",H58)), H58)</f>
        <v>18.2-46.3</v>
      </c>
      <c r="B58" s="5">
        <v>18.2</v>
      </c>
      <c r="C58" s="6" t="s">
        <v>449</v>
      </c>
      <c r="D58" s="5">
        <v>4</v>
      </c>
      <c r="E58" s="5" t="s">
        <v>549</v>
      </c>
      <c r="F58" s="5">
        <v>2.1</v>
      </c>
      <c r="G58" s="5" t="s">
        <v>619</v>
      </c>
      <c r="H58" s="5" t="s">
        <v>626</v>
      </c>
      <c r="I58" s="5" t="s">
        <v>627</v>
      </c>
      <c r="J58" s="5" t="s">
        <v>628</v>
      </c>
    </row>
    <row r="59" spans="1:10" x14ac:dyDescent="0.2">
      <c r="A59" s="9" t="str">
        <f>IF(ISNUMBER(SEARCH("¬ß",H59)), RIGHT(H59,LEN(H59)-FIND(" ",H59)), H59)</f>
        <v>18.2-46.3:1</v>
      </c>
      <c r="B59" s="5">
        <v>18.2</v>
      </c>
      <c r="C59" s="6" t="s">
        <v>449</v>
      </c>
      <c r="D59" s="5">
        <v>4</v>
      </c>
      <c r="E59" s="5" t="s">
        <v>549</v>
      </c>
      <c r="F59" s="5">
        <v>2.1</v>
      </c>
      <c r="G59" s="5" t="s">
        <v>619</v>
      </c>
      <c r="H59" s="5" t="s">
        <v>629</v>
      </c>
      <c r="I59" s="5" t="s">
        <v>630</v>
      </c>
      <c r="J59" s="5" t="s">
        <v>631</v>
      </c>
    </row>
    <row r="60" spans="1:10" x14ac:dyDescent="0.2">
      <c r="A60" s="9" t="str">
        <f>IF(ISNUMBER(SEARCH("¬ß",H60)), RIGHT(H60,LEN(H60)-FIND(" ",H60)), H60)</f>
        <v>18.2-46.3:2</v>
      </c>
      <c r="B60" s="5">
        <v>18.2</v>
      </c>
      <c r="C60" s="6" t="s">
        <v>449</v>
      </c>
      <c r="D60" s="5">
        <v>4</v>
      </c>
      <c r="E60" s="5" t="s">
        <v>549</v>
      </c>
      <c r="F60" s="5">
        <v>2.1</v>
      </c>
      <c r="G60" s="5" t="s">
        <v>619</v>
      </c>
      <c r="H60" s="5" t="s">
        <v>632</v>
      </c>
      <c r="I60" s="5" t="s">
        <v>633</v>
      </c>
      <c r="J60" s="5" t="s">
        <v>634</v>
      </c>
    </row>
    <row r="61" spans="1:10" x14ac:dyDescent="0.2">
      <c r="A61" s="9" t="str">
        <f>IF(ISNUMBER(SEARCH("¬ß",H61)), RIGHT(H61,LEN(H61)-FIND(" ",H61)), H61)</f>
        <v>18.2-46.3:3</v>
      </c>
      <c r="B61" s="5">
        <v>18.2</v>
      </c>
      <c r="C61" s="6" t="s">
        <v>449</v>
      </c>
      <c r="D61" s="5">
        <v>4</v>
      </c>
      <c r="E61" s="5" t="s">
        <v>549</v>
      </c>
      <c r="F61" s="5">
        <v>2.1</v>
      </c>
      <c r="G61" s="5" t="s">
        <v>619</v>
      </c>
      <c r="H61" s="5" t="s">
        <v>635</v>
      </c>
      <c r="I61" s="5" t="s">
        <v>636</v>
      </c>
      <c r="J61" s="5" t="s">
        <v>637</v>
      </c>
    </row>
    <row r="62" spans="1:10" x14ac:dyDescent="0.2">
      <c r="A62" s="9" t="str">
        <f>IF(ISNUMBER(SEARCH("¬ß",H62)), RIGHT(H62,LEN(H62)-FIND(" ",H62)), H62)</f>
        <v>18.2-46.4</v>
      </c>
      <c r="B62" s="5">
        <v>18.2</v>
      </c>
      <c r="C62" s="6" t="s">
        <v>449</v>
      </c>
      <c r="D62" s="5">
        <v>4</v>
      </c>
      <c r="E62" s="5" t="s">
        <v>549</v>
      </c>
      <c r="F62" s="5">
        <v>2.2000000000000002</v>
      </c>
      <c r="G62" s="5" t="s">
        <v>638</v>
      </c>
      <c r="H62" s="5" t="s">
        <v>639</v>
      </c>
      <c r="I62" s="5" t="s">
        <v>621</v>
      </c>
      <c r="J62" s="5" t="s">
        <v>640</v>
      </c>
    </row>
    <row r="63" spans="1:10" x14ac:dyDescent="0.2">
      <c r="A63" s="9" t="str">
        <f>IF(ISNUMBER(SEARCH("¬ß",H63)), RIGHT(H63,LEN(H63)-FIND(" ",H63)), H63)</f>
        <v>18.2-46.5</v>
      </c>
      <c r="B63" s="5">
        <v>18.2</v>
      </c>
      <c r="C63" s="6" t="s">
        <v>449</v>
      </c>
      <c r="D63" s="5">
        <v>4</v>
      </c>
      <c r="E63" s="5" t="s">
        <v>549</v>
      </c>
      <c r="F63" s="5">
        <v>2.2000000000000002</v>
      </c>
      <c r="G63" s="5" t="s">
        <v>638</v>
      </c>
      <c r="H63" s="5" t="s">
        <v>641</v>
      </c>
      <c r="I63" s="5" t="s">
        <v>642</v>
      </c>
      <c r="J63" s="5" t="s">
        <v>643</v>
      </c>
    </row>
    <row r="64" spans="1:10" x14ac:dyDescent="0.2">
      <c r="A64" s="9" t="str">
        <f>IF(ISNUMBER(SEARCH("¬ß",H64)), RIGHT(H64,LEN(H64)-FIND(" ",H64)), H64)</f>
        <v>18.2-46.6</v>
      </c>
      <c r="B64" s="5">
        <v>18.2</v>
      </c>
      <c r="C64" s="6" t="s">
        <v>449</v>
      </c>
      <c r="D64" s="5">
        <v>4</v>
      </c>
      <c r="E64" s="5" t="s">
        <v>549</v>
      </c>
      <c r="F64" s="5">
        <v>2.2000000000000002</v>
      </c>
      <c r="G64" s="5" t="s">
        <v>638</v>
      </c>
      <c r="H64" s="5" t="s">
        <v>644</v>
      </c>
      <c r="I64" s="5" t="s">
        <v>645</v>
      </c>
      <c r="J64" s="5" t="s">
        <v>646</v>
      </c>
    </row>
    <row r="65" spans="1:10" x14ac:dyDescent="0.2">
      <c r="A65" s="9" t="str">
        <f>IF(ISNUMBER(SEARCH("¬ß",H65)), RIGHT(H65,LEN(H65)-FIND(" ",H65)), H65)</f>
        <v>18.2-46.7</v>
      </c>
      <c r="B65" s="5">
        <v>18.2</v>
      </c>
      <c r="C65" s="6" t="s">
        <v>449</v>
      </c>
      <c r="D65" s="5">
        <v>4</v>
      </c>
      <c r="E65" s="5" t="s">
        <v>549</v>
      </c>
      <c r="F65" s="5">
        <v>2.2000000000000002</v>
      </c>
      <c r="G65" s="5" t="s">
        <v>638</v>
      </c>
      <c r="H65" s="5" t="s">
        <v>647</v>
      </c>
      <c r="I65" s="5" t="s">
        <v>648</v>
      </c>
      <c r="J65" s="5" t="s">
        <v>649</v>
      </c>
    </row>
    <row r="66" spans="1:10" x14ac:dyDescent="0.2">
      <c r="A66" s="9" t="str">
        <f>IF(ISNUMBER(SEARCH("¬ß",H66)), RIGHT(H66,LEN(H66)-FIND(" ",H66)), H66)</f>
        <v>18.2-46.8</v>
      </c>
      <c r="B66" s="5">
        <v>18.2</v>
      </c>
      <c r="C66" s="6" t="s">
        <v>449</v>
      </c>
      <c r="D66" s="5">
        <v>4</v>
      </c>
      <c r="E66" s="5" t="s">
        <v>549</v>
      </c>
      <c r="F66" s="5">
        <v>2.2000000000000002</v>
      </c>
      <c r="G66" s="5" t="s">
        <v>638</v>
      </c>
      <c r="H66" s="5" t="s">
        <v>650</v>
      </c>
      <c r="I66" s="5" t="s">
        <v>617</v>
      </c>
      <c r="J66" s="5" t="s">
        <v>651</v>
      </c>
    </row>
    <row r="67" spans="1:10" x14ac:dyDescent="0.2">
      <c r="A67" s="9" t="str">
        <f>IF(ISNUMBER(SEARCH("¬ß",H67)), RIGHT(H67,LEN(H67)-FIND(" ",H67)), H67)</f>
        <v>18.2-46.9</v>
      </c>
      <c r="B67" s="5">
        <v>18.2</v>
      </c>
      <c r="C67" s="6" t="s">
        <v>449</v>
      </c>
      <c r="D67" s="5">
        <v>4</v>
      </c>
      <c r="E67" s="5" t="s">
        <v>549</v>
      </c>
      <c r="F67" s="5">
        <v>2.2000000000000002</v>
      </c>
      <c r="G67" s="5" t="s">
        <v>638</v>
      </c>
      <c r="H67" s="5" t="s">
        <v>652</v>
      </c>
      <c r="I67" s="5" t="s">
        <v>466</v>
      </c>
      <c r="J67" s="5" t="s">
        <v>653</v>
      </c>
    </row>
    <row r="68" spans="1:10" x14ac:dyDescent="0.2">
      <c r="A68" s="9" t="str">
        <f>IF(ISNUMBER(SEARCH("¬ß",H68)), RIGHT(H68,LEN(H68)-FIND(" ",H68)), H68)</f>
        <v>18.2-46.10</v>
      </c>
      <c r="B68" s="5">
        <v>18.2</v>
      </c>
      <c r="C68" s="6" t="s">
        <v>449</v>
      </c>
      <c r="D68" s="5">
        <v>4</v>
      </c>
      <c r="E68" s="5" t="s">
        <v>549</v>
      </c>
      <c r="F68" s="5">
        <v>2.2000000000000002</v>
      </c>
      <c r="G68" s="5" t="s">
        <v>638</v>
      </c>
      <c r="H68" s="5" t="s">
        <v>654</v>
      </c>
      <c r="I68" s="5" t="s">
        <v>655</v>
      </c>
      <c r="J68" s="5" t="s">
        <v>656</v>
      </c>
    </row>
    <row r="69" spans="1:10" x14ac:dyDescent="0.2">
      <c r="A69" s="9" t="str">
        <f>IF(ISNUMBER(SEARCH("¬ß",H69)), RIGHT(H69,LEN(H69)-FIND(" ",H69)), H69)</f>
        <v>18.2-47</v>
      </c>
      <c r="B69" s="5">
        <v>18.2</v>
      </c>
      <c r="C69" s="6" t="s">
        <v>449</v>
      </c>
      <c r="D69" s="5">
        <v>4</v>
      </c>
      <c r="E69" s="5" t="s">
        <v>549</v>
      </c>
      <c r="F69" s="5">
        <v>3</v>
      </c>
      <c r="G69" s="5" t="s">
        <v>657</v>
      </c>
      <c r="H69" s="5" t="s">
        <v>658</v>
      </c>
      <c r="I69" s="5" t="s">
        <v>659</v>
      </c>
      <c r="J69" s="5" t="s">
        <v>660</v>
      </c>
    </row>
    <row r="70" spans="1:10" x14ac:dyDescent="0.2">
      <c r="A70" s="9" t="str">
        <f>IF(ISNUMBER(SEARCH("¬ß",H70)), RIGHT(H70,LEN(H70)-FIND(" ",H70)), H70)</f>
        <v>18.2-48</v>
      </c>
      <c r="B70" s="5">
        <v>18.2</v>
      </c>
      <c r="C70" s="6" t="s">
        <v>449</v>
      </c>
      <c r="D70" s="5">
        <v>4</v>
      </c>
      <c r="E70" s="5" t="s">
        <v>549</v>
      </c>
      <c r="F70" s="5">
        <v>3</v>
      </c>
      <c r="G70" s="5" t="s">
        <v>657</v>
      </c>
      <c r="H70" s="5" t="s">
        <v>661</v>
      </c>
      <c r="I70" s="5" t="s">
        <v>662</v>
      </c>
      <c r="J70" s="5" t="s">
        <v>663</v>
      </c>
    </row>
    <row r="71" spans="1:10" x14ac:dyDescent="0.2">
      <c r="A71" s="9" t="str">
        <f>IF(ISNUMBER(SEARCH("¬ß",H71)), RIGHT(H71,LEN(H71)-FIND(" ",H71)), H71)</f>
        <v>18.2-48.1</v>
      </c>
      <c r="B71" s="5">
        <v>18.2</v>
      </c>
      <c r="C71" s="6" t="s">
        <v>449</v>
      </c>
      <c r="D71" s="5">
        <v>4</v>
      </c>
      <c r="E71" s="5" t="s">
        <v>549</v>
      </c>
      <c r="F71" s="5">
        <v>3</v>
      </c>
      <c r="G71" s="5" t="s">
        <v>657</v>
      </c>
      <c r="H71" s="5" t="s">
        <v>664</v>
      </c>
      <c r="I71" s="5" t="s">
        <v>665</v>
      </c>
      <c r="J71" s="5" t="s">
        <v>666</v>
      </c>
    </row>
    <row r="72" spans="1:10" x14ac:dyDescent="0.2">
      <c r="A72" s="9" t="str">
        <f>IF(ISNUMBER(SEARCH("¬ß",H72)), RIGHT(H72,LEN(H72)-FIND(" ",H72)), H72)</f>
        <v>18.2-49</v>
      </c>
      <c r="B72" s="5">
        <v>18.2</v>
      </c>
      <c r="C72" s="6" t="s">
        <v>449</v>
      </c>
      <c r="D72" s="5">
        <v>4</v>
      </c>
      <c r="E72" s="5" t="s">
        <v>549</v>
      </c>
      <c r="F72" s="5">
        <v>3</v>
      </c>
      <c r="G72" s="5" t="s">
        <v>657</v>
      </c>
      <c r="H72" s="5" t="s">
        <v>667</v>
      </c>
      <c r="I72" s="5" t="s">
        <v>668</v>
      </c>
      <c r="J72" s="5" t="s">
        <v>669</v>
      </c>
    </row>
    <row r="73" spans="1:10" x14ac:dyDescent="0.2">
      <c r="A73" s="9" t="str">
        <f>IF(ISNUMBER(SEARCH("¬ß",H73)), RIGHT(H73,LEN(H73)-FIND(" ",H73)), H73)</f>
        <v>18.2-49.1</v>
      </c>
      <c r="B73" s="5">
        <v>18.2</v>
      </c>
      <c r="C73" s="6" t="s">
        <v>449</v>
      </c>
      <c r="D73" s="5">
        <v>4</v>
      </c>
      <c r="E73" s="5" t="s">
        <v>549</v>
      </c>
      <c r="F73" s="5">
        <v>3</v>
      </c>
      <c r="G73" s="5" t="s">
        <v>657</v>
      </c>
      <c r="H73" s="5" t="s">
        <v>670</v>
      </c>
      <c r="I73" s="5" t="s">
        <v>671</v>
      </c>
      <c r="J73" s="5" t="s">
        <v>672</v>
      </c>
    </row>
    <row r="74" spans="1:10" x14ac:dyDescent="0.2">
      <c r="A74" s="9" t="str">
        <f>IF(ISNUMBER(SEARCH("¬ß",H74)), RIGHT(H74,LEN(H74)-FIND(" ",H74)), H74)</f>
        <v>18.2-50</v>
      </c>
      <c r="B74" s="5">
        <v>18.2</v>
      </c>
      <c r="C74" s="6" t="s">
        <v>449</v>
      </c>
      <c r="D74" s="5">
        <v>4</v>
      </c>
      <c r="E74" s="5" t="s">
        <v>549</v>
      </c>
      <c r="F74" s="5">
        <v>3</v>
      </c>
      <c r="G74" s="5" t="s">
        <v>657</v>
      </c>
      <c r="H74" s="5" t="s">
        <v>673</v>
      </c>
      <c r="I74" s="5" t="s">
        <v>674</v>
      </c>
      <c r="J74" s="5" t="s">
        <v>675</v>
      </c>
    </row>
    <row r="75" spans="1:10" x14ac:dyDescent="0.2">
      <c r="A75" s="9" t="str">
        <f>IF(ISNUMBER(SEARCH("¬ß",H75)), RIGHT(H75,LEN(H75)-FIND(" ",H75)), H75)</f>
        <v>18.2-50.1</v>
      </c>
      <c r="B75" s="5">
        <v>18.2</v>
      </c>
      <c r="C75" s="6" t="s">
        <v>449</v>
      </c>
      <c r="D75" s="5">
        <v>4</v>
      </c>
      <c r="E75" s="5" t="s">
        <v>549</v>
      </c>
      <c r="F75" s="5">
        <v>3</v>
      </c>
      <c r="G75" s="5" t="s">
        <v>657</v>
      </c>
      <c r="H75" s="5" t="s">
        <v>676</v>
      </c>
      <c r="I75" s="5" t="s">
        <v>466</v>
      </c>
      <c r="J75" s="5" t="s">
        <v>677</v>
      </c>
    </row>
    <row r="76" spans="1:10" x14ac:dyDescent="0.2">
      <c r="A76" s="9" t="str">
        <f>IF(ISNUMBER(SEARCH("¬ß",H76)), RIGHT(H76,LEN(H76)-FIND(" ",H76)), H76)</f>
        <v>18.2-50.2</v>
      </c>
      <c r="B76" s="5">
        <v>18.2</v>
      </c>
      <c r="C76" s="6" t="s">
        <v>449</v>
      </c>
      <c r="D76" s="5">
        <v>4</v>
      </c>
      <c r="E76" s="5" t="s">
        <v>549</v>
      </c>
      <c r="F76" s="5">
        <v>3</v>
      </c>
      <c r="G76" s="5" t="s">
        <v>657</v>
      </c>
      <c r="H76" s="5" t="s">
        <v>678</v>
      </c>
      <c r="I76" s="5" t="s">
        <v>679</v>
      </c>
      <c r="J76" s="5" t="s">
        <v>680</v>
      </c>
    </row>
    <row r="77" spans="1:10" x14ac:dyDescent="0.2">
      <c r="A77" s="9" t="str">
        <f>IF(ISNUMBER(SEARCH("¬ß",H77)), RIGHT(H77,LEN(H77)-FIND(" ",H77)), H77)</f>
        <v>18.2-50.3</v>
      </c>
      <c r="B77" s="5">
        <v>18.2</v>
      </c>
      <c r="C77" s="6" t="s">
        <v>449</v>
      </c>
      <c r="D77" s="5">
        <v>4</v>
      </c>
      <c r="E77" s="5" t="s">
        <v>549</v>
      </c>
      <c r="F77" s="5">
        <v>3</v>
      </c>
      <c r="G77" s="5" t="s">
        <v>657</v>
      </c>
      <c r="H77" s="5" t="s">
        <v>681</v>
      </c>
      <c r="I77" s="5" t="s">
        <v>682</v>
      </c>
      <c r="J77" s="5" t="s">
        <v>683</v>
      </c>
    </row>
    <row r="78" spans="1:10" x14ac:dyDescent="0.2">
      <c r="A78" s="9" t="str">
        <f>IF(ISNUMBER(SEARCH("¬ß",H78)), RIGHT(H78,LEN(H78)-FIND(" ",H78)), H78)</f>
        <v>18.2-51</v>
      </c>
      <c r="B78" s="5">
        <v>18.2</v>
      </c>
      <c r="C78" s="6" t="s">
        <v>449</v>
      </c>
      <c r="D78" s="5">
        <v>4</v>
      </c>
      <c r="E78" s="5" t="s">
        <v>549</v>
      </c>
      <c r="F78" s="5">
        <v>4</v>
      </c>
      <c r="G78" s="5" t="s">
        <v>684</v>
      </c>
      <c r="H78" s="5" t="s">
        <v>685</v>
      </c>
      <c r="I78" s="5" t="s">
        <v>686</v>
      </c>
      <c r="J78" s="5" t="s">
        <v>687</v>
      </c>
    </row>
    <row r="79" spans="1:10" x14ac:dyDescent="0.2">
      <c r="A79" s="9" t="str">
        <f>IF(ISNUMBER(SEARCH("¬ß",H79)), RIGHT(H79,LEN(H79)-FIND(" ",H79)), H79)</f>
        <v>18.2-51.1</v>
      </c>
      <c r="B79" s="5">
        <v>18.2</v>
      </c>
      <c r="C79" s="6" t="s">
        <v>449</v>
      </c>
      <c r="D79" s="5">
        <v>4</v>
      </c>
      <c r="E79" s="5" t="s">
        <v>549</v>
      </c>
      <c r="F79" s="5">
        <v>4</v>
      </c>
      <c r="G79" s="5" t="s">
        <v>684</v>
      </c>
      <c r="H79" s="5" t="s">
        <v>688</v>
      </c>
      <c r="I79" s="5" t="s">
        <v>689</v>
      </c>
      <c r="J79" s="5" t="s">
        <v>690</v>
      </c>
    </row>
    <row r="80" spans="1:10" x14ac:dyDescent="0.2">
      <c r="A80" s="9" t="str">
        <f>IF(ISNUMBER(SEARCH("¬ß",H80)), RIGHT(H80,LEN(H80)-FIND(" ",H80)), H80)</f>
        <v>18.2-51.2</v>
      </c>
      <c r="B80" s="5">
        <v>18.2</v>
      </c>
      <c r="C80" s="6" t="s">
        <v>449</v>
      </c>
      <c r="D80" s="5">
        <v>4</v>
      </c>
      <c r="E80" s="5" t="s">
        <v>549</v>
      </c>
      <c r="F80" s="5">
        <v>4</v>
      </c>
      <c r="G80" s="5" t="s">
        <v>684</v>
      </c>
      <c r="H80" s="5" t="s">
        <v>691</v>
      </c>
      <c r="I80" s="5" t="s">
        <v>692</v>
      </c>
      <c r="J80" s="5" t="s">
        <v>693</v>
      </c>
    </row>
    <row r="81" spans="1:10" x14ac:dyDescent="0.2">
      <c r="A81" s="9" t="str">
        <f>IF(ISNUMBER(SEARCH("¬ß",H81)), RIGHT(H81,LEN(H81)-FIND(" ",H81)), H81)</f>
        <v>18.2-51.3</v>
      </c>
      <c r="B81" s="5">
        <v>18.2</v>
      </c>
      <c r="C81" s="6" t="s">
        <v>449</v>
      </c>
      <c r="D81" s="5">
        <v>4</v>
      </c>
      <c r="E81" s="5" t="s">
        <v>549</v>
      </c>
      <c r="F81" s="5">
        <v>4</v>
      </c>
      <c r="G81" s="5" t="s">
        <v>684</v>
      </c>
      <c r="H81" s="5" t="s">
        <v>694</v>
      </c>
      <c r="I81" s="5" t="s">
        <v>695</v>
      </c>
      <c r="J81" s="5" t="s">
        <v>696</v>
      </c>
    </row>
    <row r="82" spans="1:10" x14ac:dyDescent="0.2">
      <c r="A82" s="9" t="str">
        <f>IF(ISNUMBER(SEARCH("¬ß",H82)), RIGHT(H82,LEN(H82)-FIND(" ",H82)), H82)</f>
        <v>18.2-51.4</v>
      </c>
      <c r="B82" s="5">
        <v>18.2</v>
      </c>
      <c r="C82" s="6" t="s">
        <v>449</v>
      </c>
      <c r="D82" s="5">
        <v>4</v>
      </c>
      <c r="E82" s="5" t="s">
        <v>549</v>
      </c>
      <c r="F82" s="5">
        <v>4</v>
      </c>
      <c r="G82" s="5" t="s">
        <v>684</v>
      </c>
      <c r="H82" s="5" t="s">
        <v>697</v>
      </c>
      <c r="I82" s="5" t="s">
        <v>698</v>
      </c>
      <c r="J82" s="5" t="s">
        <v>699</v>
      </c>
    </row>
    <row r="83" spans="1:10" x14ac:dyDescent="0.2">
      <c r="A83" s="9" t="str">
        <f>IF(ISNUMBER(SEARCH("¬ß",H83)), RIGHT(H83,LEN(H83)-FIND(" ",H83)), H83)</f>
        <v>18.2-51.5</v>
      </c>
      <c r="B83" s="5">
        <v>18.2</v>
      </c>
      <c r="C83" s="6" t="s">
        <v>449</v>
      </c>
      <c r="D83" s="5">
        <v>4</v>
      </c>
      <c r="E83" s="5" t="s">
        <v>549</v>
      </c>
      <c r="F83" s="5">
        <v>4</v>
      </c>
      <c r="G83" s="5" t="s">
        <v>684</v>
      </c>
      <c r="H83" s="5" t="s">
        <v>700</v>
      </c>
      <c r="I83" s="5" t="s">
        <v>701</v>
      </c>
      <c r="J83" s="5" t="s">
        <v>702</v>
      </c>
    </row>
    <row r="84" spans="1:10" x14ac:dyDescent="0.2">
      <c r="A84" s="9" t="str">
        <f>IF(ISNUMBER(SEARCH("¬ß",H84)), RIGHT(H84,LEN(H84)-FIND(" ",H84)), H84)</f>
        <v>18.2-51.6</v>
      </c>
      <c r="B84" s="5">
        <v>18.2</v>
      </c>
      <c r="C84" s="6" t="s">
        <v>449</v>
      </c>
      <c r="D84" s="5">
        <v>4</v>
      </c>
      <c r="E84" s="5" t="s">
        <v>549</v>
      </c>
      <c r="F84" s="5">
        <v>4</v>
      </c>
      <c r="G84" s="5" t="s">
        <v>684</v>
      </c>
      <c r="H84" s="5" t="s">
        <v>703</v>
      </c>
      <c r="I84" s="5" t="s">
        <v>704</v>
      </c>
      <c r="J84" s="5" t="s">
        <v>705</v>
      </c>
    </row>
    <row r="85" spans="1:10" x14ac:dyDescent="0.2">
      <c r="A85" s="9" t="str">
        <f>IF(ISNUMBER(SEARCH("¬ß",H85)), RIGHT(H85,LEN(H85)-FIND(" ",H85)), H85)</f>
        <v>18.2-51.7</v>
      </c>
      <c r="B85" s="5">
        <v>18.2</v>
      </c>
      <c r="C85" s="6" t="s">
        <v>449</v>
      </c>
      <c r="D85" s="5">
        <v>4</v>
      </c>
      <c r="E85" s="5" t="s">
        <v>549</v>
      </c>
      <c r="F85" s="5">
        <v>4</v>
      </c>
      <c r="G85" s="5" t="s">
        <v>684</v>
      </c>
      <c r="H85" s="5" t="s">
        <v>706</v>
      </c>
      <c r="I85" s="5" t="s">
        <v>707</v>
      </c>
      <c r="J85" s="5" t="s">
        <v>708</v>
      </c>
    </row>
    <row r="86" spans="1:10" x14ac:dyDescent="0.2">
      <c r="A86" s="9" t="str">
        <f>IF(ISNUMBER(SEARCH("¬ß",H86)), RIGHT(H86,LEN(H86)-FIND(" ",H86)), H86)</f>
        <v>18.2-52</v>
      </c>
      <c r="B86" s="5">
        <v>18.2</v>
      </c>
      <c r="C86" s="6" t="s">
        <v>449</v>
      </c>
      <c r="D86" s="5">
        <v>4</v>
      </c>
      <c r="E86" s="5" t="s">
        <v>549</v>
      </c>
      <c r="F86" s="5">
        <v>4</v>
      </c>
      <c r="G86" s="5" t="s">
        <v>684</v>
      </c>
      <c r="H86" s="5" t="s">
        <v>709</v>
      </c>
      <c r="I86" s="5" t="s">
        <v>710</v>
      </c>
      <c r="J86" s="5" t="s">
        <v>711</v>
      </c>
    </row>
    <row r="87" spans="1:10" x14ac:dyDescent="0.2">
      <c r="A87" s="9" t="str">
        <f>IF(ISNUMBER(SEARCH("¬ß",H87)), RIGHT(H87,LEN(H87)-FIND(" ",H87)), H87)</f>
        <v>18.2-52.1</v>
      </c>
      <c r="B87" s="5">
        <v>18.2</v>
      </c>
      <c r="C87" s="6" t="s">
        <v>449</v>
      </c>
      <c r="D87" s="5">
        <v>4</v>
      </c>
      <c r="E87" s="5" t="s">
        <v>549</v>
      </c>
      <c r="F87" s="5">
        <v>4</v>
      </c>
      <c r="G87" s="5" t="s">
        <v>684</v>
      </c>
      <c r="H87" s="5" t="s">
        <v>712</v>
      </c>
      <c r="I87" s="5" t="s">
        <v>713</v>
      </c>
      <c r="J87" s="5" t="s">
        <v>714</v>
      </c>
    </row>
    <row r="88" spans="1:10" x14ac:dyDescent="0.2">
      <c r="A88" s="9" t="str">
        <f>IF(ISNUMBER(SEARCH("¬ß",H88)), RIGHT(H88,LEN(H88)-FIND(" ",H88)), H88)</f>
        <v>18.2-53</v>
      </c>
      <c r="B88" s="5">
        <v>18.2</v>
      </c>
      <c r="C88" s="6" t="s">
        <v>449</v>
      </c>
      <c r="D88" s="5">
        <v>4</v>
      </c>
      <c r="E88" s="5" t="s">
        <v>549</v>
      </c>
      <c r="F88" s="5">
        <v>4</v>
      </c>
      <c r="G88" s="5" t="s">
        <v>684</v>
      </c>
      <c r="H88" s="5" t="s">
        <v>715</v>
      </c>
      <c r="I88" s="5" t="s">
        <v>716</v>
      </c>
      <c r="J88" s="5" t="s">
        <v>717</v>
      </c>
    </row>
    <row r="89" spans="1:10" x14ac:dyDescent="0.2">
      <c r="A89" s="9" t="str">
        <f>IF(ISNUMBER(SEARCH("¬ß",H89)), RIGHT(H89,LEN(H89)-FIND(" ",H89)), H89)</f>
        <v>18.2-53.1</v>
      </c>
      <c r="B89" s="5">
        <v>18.2</v>
      </c>
      <c r="C89" s="6" t="s">
        <v>449</v>
      </c>
      <c r="D89" s="5">
        <v>4</v>
      </c>
      <c r="E89" s="5" t="s">
        <v>549</v>
      </c>
      <c r="F89" s="5">
        <v>4</v>
      </c>
      <c r="G89" s="5" t="s">
        <v>684</v>
      </c>
      <c r="H89" s="5" t="s">
        <v>718</v>
      </c>
      <c r="I89" s="5" t="s">
        <v>719</v>
      </c>
      <c r="J89" s="5" t="s">
        <v>720</v>
      </c>
    </row>
    <row r="90" spans="1:10" x14ac:dyDescent="0.2">
      <c r="A90" s="9" t="str">
        <f>IF(ISNUMBER(SEARCH("¬ß",H90)), RIGHT(H90,LEN(H90)-FIND(" ",H90)), H90)</f>
        <v>18.2-54</v>
      </c>
      <c r="B90" s="5">
        <v>18.2</v>
      </c>
      <c r="C90" s="6" t="s">
        <v>449</v>
      </c>
      <c r="D90" s="5">
        <v>4</v>
      </c>
      <c r="E90" s="5" t="s">
        <v>549</v>
      </c>
      <c r="F90" s="5">
        <v>4</v>
      </c>
      <c r="G90" s="5" t="s">
        <v>684</v>
      </c>
      <c r="H90" s="5" t="s">
        <v>721</v>
      </c>
      <c r="I90" s="5" t="s">
        <v>722</v>
      </c>
      <c r="J90" s="5" t="s">
        <v>723</v>
      </c>
    </row>
    <row r="91" spans="1:10" x14ac:dyDescent="0.2">
      <c r="A91" s="9" t="str">
        <f>IF(ISNUMBER(SEARCH("¬ß",H91)), RIGHT(H91,LEN(H91)-FIND(" ",H91)), H91)</f>
        <v>18.2-54.1</v>
      </c>
      <c r="B91" s="5">
        <v>18.2</v>
      </c>
      <c r="C91" s="6" t="s">
        <v>449</v>
      </c>
      <c r="D91" s="5">
        <v>4</v>
      </c>
      <c r="E91" s="5" t="s">
        <v>549</v>
      </c>
      <c r="F91" s="5">
        <v>4</v>
      </c>
      <c r="G91" s="5" t="s">
        <v>684</v>
      </c>
      <c r="H91" s="5" t="s">
        <v>724</v>
      </c>
      <c r="I91" s="5" t="s">
        <v>725</v>
      </c>
      <c r="J91" s="5" t="s">
        <v>726</v>
      </c>
    </row>
    <row r="92" spans="1:10" x14ac:dyDescent="0.2">
      <c r="A92" s="9" t="str">
        <f>IF(ISNUMBER(SEARCH("¬ß",H92)), RIGHT(H92,LEN(H92)-FIND(" ",H92)), H92)</f>
        <v>18.2-54.2</v>
      </c>
      <c r="B92" s="5">
        <v>18.2</v>
      </c>
      <c r="C92" s="6" t="s">
        <v>449</v>
      </c>
      <c r="D92" s="5">
        <v>4</v>
      </c>
      <c r="E92" s="5" t="s">
        <v>549</v>
      </c>
      <c r="F92" s="5">
        <v>4</v>
      </c>
      <c r="G92" s="5" t="s">
        <v>684</v>
      </c>
      <c r="H92" s="5" t="s">
        <v>727</v>
      </c>
      <c r="I92" s="5" t="s">
        <v>728</v>
      </c>
      <c r="J92" s="5" t="s">
        <v>729</v>
      </c>
    </row>
    <row r="93" spans="1:10" x14ac:dyDescent="0.2">
      <c r="A93" s="9" t="str">
        <f>IF(ISNUMBER(SEARCH("¬ß",H93)), RIGHT(H93,LEN(H93)-FIND(" ",H93)), H93)</f>
        <v>18.2-55</v>
      </c>
      <c r="B93" s="5">
        <v>18.2</v>
      </c>
      <c r="C93" s="6" t="s">
        <v>449</v>
      </c>
      <c r="D93" s="5">
        <v>4</v>
      </c>
      <c r="E93" s="5" t="s">
        <v>549</v>
      </c>
      <c r="F93" s="5">
        <v>4</v>
      </c>
      <c r="G93" s="5" t="s">
        <v>684</v>
      </c>
      <c r="H93" s="5" t="s">
        <v>730</v>
      </c>
      <c r="I93" s="5" t="s">
        <v>731</v>
      </c>
      <c r="J93" s="5" t="s">
        <v>732</v>
      </c>
    </row>
    <row r="94" spans="1:10" x14ac:dyDescent="0.2">
      <c r="A94" s="9" t="str">
        <f>IF(ISNUMBER(SEARCH("¬ß",H94)), RIGHT(H94,LEN(H94)-FIND(" ",H94)), H94)</f>
        <v>18.2-55.1</v>
      </c>
      <c r="B94" s="5">
        <v>18.2</v>
      </c>
      <c r="C94" s="6" t="s">
        <v>449</v>
      </c>
      <c r="D94" s="5">
        <v>4</v>
      </c>
      <c r="E94" s="5" t="s">
        <v>549</v>
      </c>
      <c r="F94" s="5">
        <v>4</v>
      </c>
      <c r="G94" s="5" t="s">
        <v>684</v>
      </c>
      <c r="H94" s="5" t="s">
        <v>733</v>
      </c>
      <c r="I94" s="5" t="s">
        <v>734</v>
      </c>
      <c r="J94" s="5" t="s">
        <v>735</v>
      </c>
    </row>
    <row r="95" spans="1:10" x14ac:dyDescent="0.2">
      <c r="A95" s="9" t="str">
        <f>IF(ISNUMBER(SEARCH("¬ß",H95)), RIGHT(H95,LEN(H95)-FIND(" ",H95)), H95)</f>
        <v>18.2-56</v>
      </c>
      <c r="B95" s="5">
        <v>18.2</v>
      </c>
      <c r="C95" s="6" t="s">
        <v>449</v>
      </c>
      <c r="D95" s="5">
        <v>4</v>
      </c>
      <c r="E95" s="5" t="s">
        <v>549</v>
      </c>
      <c r="F95" s="5">
        <v>4</v>
      </c>
      <c r="G95" s="5" t="s">
        <v>684</v>
      </c>
      <c r="H95" s="5" t="s">
        <v>736</v>
      </c>
      <c r="I95" s="5" t="s">
        <v>737</v>
      </c>
      <c r="J95" s="5" t="s">
        <v>738</v>
      </c>
    </row>
    <row r="96" spans="1:10" x14ac:dyDescent="0.2">
      <c r="A96" s="9" t="str">
        <f>IF(ISNUMBER(SEARCH("¬ß",H96)), RIGHT(H96,LEN(H96)-FIND(" ",H96)), H96)</f>
        <v>18.2-56.1</v>
      </c>
      <c r="B96" s="5">
        <v>18.2</v>
      </c>
      <c r="C96" s="6" t="s">
        <v>449</v>
      </c>
      <c r="D96" s="5">
        <v>4</v>
      </c>
      <c r="E96" s="5" t="s">
        <v>549</v>
      </c>
      <c r="F96" s="5">
        <v>4</v>
      </c>
      <c r="G96" s="5" t="s">
        <v>684</v>
      </c>
      <c r="H96" s="5" t="s">
        <v>739</v>
      </c>
      <c r="I96" s="5" t="s">
        <v>740</v>
      </c>
      <c r="J96" s="5" t="s">
        <v>741</v>
      </c>
    </row>
    <row r="97" spans="1:10" x14ac:dyDescent="0.2">
      <c r="A97" s="9" t="str">
        <f>IF(ISNUMBER(SEARCH("¬ß",H97)), RIGHT(H97,LEN(H97)-FIND(" ",H97)), H97)</f>
        <v>18.2-56.2</v>
      </c>
      <c r="B97" s="5">
        <v>18.2</v>
      </c>
      <c r="C97" s="6" t="s">
        <v>449</v>
      </c>
      <c r="D97" s="5">
        <v>4</v>
      </c>
      <c r="E97" s="5" t="s">
        <v>549</v>
      </c>
      <c r="F97" s="5">
        <v>4</v>
      </c>
      <c r="G97" s="5" t="s">
        <v>684</v>
      </c>
      <c r="H97" s="5" t="s">
        <v>742</v>
      </c>
      <c r="I97" s="5" t="s">
        <v>743</v>
      </c>
      <c r="J97" s="5" t="s">
        <v>744</v>
      </c>
    </row>
    <row r="98" spans="1:10" x14ac:dyDescent="0.2">
      <c r="A98" s="9" t="str">
        <f>IF(ISNUMBER(SEARCH("¬ß",H98)), RIGHT(H98,LEN(H98)-FIND(" ",H98)), H98)</f>
        <v>18.2-57</v>
      </c>
      <c r="B98" s="5">
        <v>18.2</v>
      </c>
      <c r="C98" s="6" t="s">
        <v>449</v>
      </c>
      <c r="D98" s="5">
        <v>4</v>
      </c>
      <c r="E98" s="5" t="s">
        <v>549</v>
      </c>
      <c r="F98" s="5">
        <v>4</v>
      </c>
      <c r="G98" s="5" t="s">
        <v>684</v>
      </c>
      <c r="H98" s="5" t="s">
        <v>745</v>
      </c>
      <c r="I98" s="5" t="s">
        <v>746</v>
      </c>
      <c r="J98" s="5" t="s">
        <v>747</v>
      </c>
    </row>
    <row r="99" spans="1:10" x14ac:dyDescent="0.2">
      <c r="A99" s="9" t="str">
        <f>IF(ISNUMBER(SEARCH("¬ß",H99)), RIGHT(H99,LEN(H99)-FIND(" ",H99)), H99)</f>
        <v>18.2-57.01</v>
      </c>
      <c r="B99" s="5">
        <v>18.2</v>
      </c>
      <c r="C99" s="6" t="s">
        <v>449</v>
      </c>
      <c r="D99" s="5">
        <v>4</v>
      </c>
      <c r="E99" s="5" t="s">
        <v>549</v>
      </c>
      <c r="F99" s="5">
        <v>4</v>
      </c>
      <c r="G99" s="5" t="s">
        <v>684</v>
      </c>
      <c r="H99" s="5" t="s">
        <v>748</v>
      </c>
      <c r="I99" s="5" t="s">
        <v>749</v>
      </c>
      <c r="J99" s="5" t="s">
        <v>750</v>
      </c>
    </row>
    <row r="100" spans="1:10" x14ac:dyDescent="0.2">
      <c r="A100" s="9" t="str">
        <f>IF(ISNUMBER(SEARCH("¬ß",H100)), RIGHT(H100,LEN(H100)-FIND(" ",H100)), H100)</f>
        <v>18.2-57.02</v>
      </c>
      <c r="B100" s="5">
        <v>18.2</v>
      </c>
      <c r="C100" s="6" t="s">
        <v>449</v>
      </c>
      <c r="D100" s="5">
        <v>4</v>
      </c>
      <c r="E100" s="5" t="s">
        <v>549</v>
      </c>
      <c r="F100" s="5">
        <v>4</v>
      </c>
      <c r="G100" s="5" t="s">
        <v>684</v>
      </c>
      <c r="H100" s="5" t="s">
        <v>751</v>
      </c>
      <c r="I100" s="5" t="s">
        <v>752</v>
      </c>
      <c r="J100" s="5" t="s">
        <v>753</v>
      </c>
    </row>
    <row r="101" spans="1:10" x14ac:dyDescent="0.2">
      <c r="A101" s="9" t="str">
        <f>IF(ISNUMBER(SEARCH("¬ß",H101)), RIGHT(H101,LEN(H101)-FIND(" ",H101)), H101)</f>
        <v>18.2-57.1</v>
      </c>
      <c r="B101" s="5">
        <v>18.2</v>
      </c>
      <c r="C101" s="6" t="s">
        <v>449</v>
      </c>
      <c r="D101" s="5">
        <v>4</v>
      </c>
      <c r="E101" s="5" t="s">
        <v>549</v>
      </c>
      <c r="F101" s="5">
        <v>4</v>
      </c>
      <c r="G101" s="5" t="s">
        <v>684</v>
      </c>
      <c r="H101" s="5" t="s">
        <v>754</v>
      </c>
      <c r="I101" s="5" t="s">
        <v>466</v>
      </c>
      <c r="J101" s="5" t="s">
        <v>755</v>
      </c>
    </row>
    <row r="102" spans="1:10" x14ac:dyDescent="0.2">
      <c r="A102" s="9" t="str">
        <f>IF(ISNUMBER(SEARCH("¬ß",H102)), RIGHT(H102,LEN(H102)-FIND(" ",H102)), H102)</f>
        <v>18.2-57.2</v>
      </c>
      <c r="B102" s="5">
        <v>18.2</v>
      </c>
      <c r="C102" s="6" t="s">
        <v>449</v>
      </c>
      <c r="D102" s="5">
        <v>4</v>
      </c>
      <c r="E102" s="5" t="s">
        <v>549</v>
      </c>
      <c r="F102" s="5">
        <v>4</v>
      </c>
      <c r="G102" s="5" t="s">
        <v>684</v>
      </c>
      <c r="H102" s="5" t="s">
        <v>756</v>
      </c>
      <c r="I102" s="5" t="s">
        <v>757</v>
      </c>
      <c r="J102" s="5" t="s">
        <v>758</v>
      </c>
    </row>
    <row r="103" spans="1:10" x14ac:dyDescent="0.2">
      <c r="A103" s="9" t="str">
        <f>IF(ISNUMBER(SEARCH("¬ß",H103)), RIGHT(H103,LEN(H103)-FIND(" ",H103)), H103)</f>
        <v>18.2-57.3</v>
      </c>
      <c r="B103" s="5">
        <v>18.2</v>
      </c>
      <c r="C103" s="6" t="s">
        <v>449</v>
      </c>
      <c r="D103" s="5">
        <v>4</v>
      </c>
      <c r="E103" s="5" t="s">
        <v>549</v>
      </c>
      <c r="F103" s="5">
        <v>4</v>
      </c>
      <c r="G103" s="5" t="s">
        <v>684</v>
      </c>
      <c r="H103" s="5" t="s">
        <v>759</v>
      </c>
      <c r="I103" s="5" t="s">
        <v>760</v>
      </c>
      <c r="J103" s="5" t="s">
        <v>761</v>
      </c>
    </row>
    <row r="104" spans="1:10" x14ac:dyDescent="0.2">
      <c r="A104" s="9" t="str">
        <f>IF(ISNUMBER(SEARCH("¬ß",H104)), RIGHT(H104,LEN(H104)-FIND(" ",H104)), H104)</f>
        <v>18.2-57.4</v>
      </c>
      <c r="B104" s="5">
        <v>18.2</v>
      </c>
      <c r="C104" s="6" t="s">
        <v>449</v>
      </c>
      <c r="D104" s="5">
        <v>4</v>
      </c>
      <c r="E104" s="5" t="s">
        <v>549</v>
      </c>
      <c r="F104" s="5">
        <v>4</v>
      </c>
      <c r="G104" s="5" t="s">
        <v>684</v>
      </c>
      <c r="H104" s="5" t="s">
        <v>762</v>
      </c>
      <c r="I104" s="5" t="s">
        <v>763</v>
      </c>
      <c r="J104" s="5" t="s">
        <v>764</v>
      </c>
    </row>
    <row r="105" spans="1:10" x14ac:dyDescent="0.2">
      <c r="A105" s="9" t="str">
        <f>IF(ISNUMBER(SEARCH("¬ß",H105)), RIGHT(H105,LEN(H105)-FIND(" ",H105)), H105)</f>
        <v>18.2-58</v>
      </c>
      <c r="B105" s="5">
        <v>18.2</v>
      </c>
      <c r="C105" s="6" t="s">
        <v>449</v>
      </c>
      <c r="D105" s="5">
        <v>4</v>
      </c>
      <c r="E105" s="5" t="s">
        <v>549</v>
      </c>
      <c r="F105" s="5">
        <v>5</v>
      </c>
      <c r="G105" s="5" t="s">
        <v>765</v>
      </c>
      <c r="H105" s="5" t="s">
        <v>766</v>
      </c>
      <c r="I105" s="5" t="s">
        <v>767</v>
      </c>
      <c r="J105" s="5" t="s">
        <v>768</v>
      </c>
    </row>
    <row r="106" spans="1:10" x14ac:dyDescent="0.2">
      <c r="A106" s="9" t="str">
        <f>IF(ISNUMBER(SEARCH("¬ß",H106)), RIGHT(H106,LEN(H106)-FIND(" ",H106)), H106)</f>
        <v>18.2-58.1</v>
      </c>
      <c r="B106" s="5">
        <v>18.2</v>
      </c>
      <c r="C106" s="6" t="s">
        <v>449</v>
      </c>
      <c r="D106" s="5">
        <v>4</v>
      </c>
      <c r="E106" s="5" t="s">
        <v>549</v>
      </c>
      <c r="F106" s="5">
        <v>5</v>
      </c>
      <c r="G106" s="5" t="s">
        <v>765</v>
      </c>
      <c r="H106" s="5" t="s">
        <v>769</v>
      </c>
      <c r="I106" s="5" t="s">
        <v>770</v>
      </c>
      <c r="J106" s="5" t="s">
        <v>771</v>
      </c>
    </row>
    <row r="107" spans="1:10" x14ac:dyDescent="0.2">
      <c r="A107" s="9" t="str">
        <f>IF(ISNUMBER(SEARCH("¬ß",H107)), RIGHT(H107,LEN(H107)-FIND(" ",H107)), H107)</f>
        <v>18.2-59</v>
      </c>
      <c r="B107" s="5">
        <v>18.2</v>
      </c>
      <c r="C107" s="6" t="s">
        <v>449</v>
      </c>
      <c r="D107" s="5">
        <v>4</v>
      </c>
      <c r="E107" s="5" t="s">
        <v>549</v>
      </c>
      <c r="F107" s="5">
        <v>6</v>
      </c>
      <c r="G107" s="5" t="s">
        <v>772</v>
      </c>
      <c r="H107" s="5" t="s">
        <v>773</v>
      </c>
      <c r="I107" s="5" t="s">
        <v>774</v>
      </c>
      <c r="J107" s="5" t="s">
        <v>775</v>
      </c>
    </row>
    <row r="108" spans="1:10" x14ac:dyDescent="0.2">
      <c r="A108" s="9" t="str">
        <f>IF(ISNUMBER(SEARCH("¬ß",H108)), RIGHT(H108,LEN(H108)-FIND(" ",H108)), H108)</f>
        <v>18.2-60</v>
      </c>
      <c r="B108" s="5">
        <v>18.2</v>
      </c>
      <c r="C108" s="6" t="s">
        <v>449</v>
      </c>
      <c r="D108" s="5">
        <v>4</v>
      </c>
      <c r="E108" s="5" t="s">
        <v>549</v>
      </c>
      <c r="F108" s="5">
        <v>6</v>
      </c>
      <c r="G108" s="5" t="s">
        <v>772</v>
      </c>
      <c r="H108" s="5" t="s">
        <v>776</v>
      </c>
      <c r="I108" s="5" t="s">
        <v>777</v>
      </c>
      <c r="J108" s="5" t="s">
        <v>778</v>
      </c>
    </row>
    <row r="109" spans="1:10" x14ac:dyDescent="0.2">
      <c r="A109" s="9" t="str">
        <f>IF(ISNUMBER(SEARCH("¬ß",H109)), RIGHT(H109,LEN(H109)-FIND(" ",H109)), H109)</f>
        <v>18.2-60.1</v>
      </c>
      <c r="B109" s="5">
        <v>18.2</v>
      </c>
      <c r="C109" s="6" t="s">
        <v>449</v>
      </c>
      <c r="D109" s="5">
        <v>4</v>
      </c>
      <c r="E109" s="5" t="s">
        <v>549</v>
      </c>
      <c r="F109" s="5">
        <v>6</v>
      </c>
      <c r="G109" s="5" t="s">
        <v>772</v>
      </c>
      <c r="H109" s="5" t="s">
        <v>779</v>
      </c>
      <c r="I109" s="5" t="s">
        <v>780</v>
      </c>
      <c r="J109" s="5" t="s">
        <v>781</v>
      </c>
    </row>
    <row r="110" spans="1:10" x14ac:dyDescent="0.2">
      <c r="A110" s="9" t="str">
        <f>IF(ISNUMBER(SEARCH("¬ß",H110)), RIGHT(H110,LEN(H110)-FIND(" ",H110)), H110)</f>
        <v>18.2-60.2</v>
      </c>
      <c r="B110" s="5">
        <v>18.2</v>
      </c>
      <c r="C110" s="6" t="s">
        <v>449</v>
      </c>
      <c r="D110" s="5">
        <v>4</v>
      </c>
      <c r="E110" s="5" t="s">
        <v>549</v>
      </c>
      <c r="F110" s="5">
        <v>6</v>
      </c>
      <c r="G110" s="5" t="s">
        <v>772</v>
      </c>
      <c r="H110" s="5" t="s">
        <v>782</v>
      </c>
      <c r="I110" s="5" t="s">
        <v>783</v>
      </c>
      <c r="J110" s="5" t="s">
        <v>784</v>
      </c>
    </row>
    <row r="111" spans="1:10" x14ac:dyDescent="0.2">
      <c r="A111" s="9" t="str">
        <f>IF(ISNUMBER(SEARCH("¬ß",H111)), RIGHT(H111,LEN(H111)-FIND(" ",H111)), H111)</f>
        <v>18.2-60.3</v>
      </c>
      <c r="B111" s="5">
        <v>18.2</v>
      </c>
      <c r="C111" s="6" t="s">
        <v>449</v>
      </c>
      <c r="D111" s="5">
        <v>4</v>
      </c>
      <c r="E111" s="5" t="s">
        <v>549</v>
      </c>
      <c r="F111" s="5">
        <v>6</v>
      </c>
      <c r="G111" s="5" t="s">
        <v>772</v>
      </c>
      <c r="H111" s="5" t="s">
        <v>785</v>
      </c>
      <c r="I111" s="5" t="s">
        <v>786</v>
      </c>
      <c r="J111" s="5" t="s">
        <v>787</v>
      </c>
    </row>
    <row r="112" spans="1:10" x14ac:dyDescent="0.2">
      <c r="A112" s="9" t="str">
        <f>IF(ISNUMBER(SEARCH("¬ß",H112)), RIGHT(H112,LEN(H112)-FIND(" ",H112)), H112)</f>
        <v>18.2-60.4</v>
      </c>
      <c r="B112" s="5">
        <v>18.2</v>
      </c>
      <c r="C112" s="6" t="s">
        <v>449</v>
      </c>
      <c r="D112" s="5">
        <v>4</v>
      </c>
      <c r="E112" s="5" t="s">
        <v>549</v>
      </c>
      <c r="F112" s="5">
        <v>6</v>
      </c>
      <c r="G112" s="5" t="s">
        <v>772</v>
      </c>
      <c r="H112" s="5" t="s">
        <v>788</v>
      </c>
      <c r="I112" s="5" t="s">
        <v>789</v>
      </c>
      <c r="J112" s="5" t="s">
        <v>790</v>
      </c>
    </row>
    <row r="113" spans="1:10" x14ac:dyDescent="0.2">
      <c r="A113" s="9" t="str">
        <f>IF(ISNUMBER(SEARCH("¬ß",H113)), RIGHT(H113,LEN(H113)-FIND(" ",H113)), H113)</f>
        <v>18.2-60.5</v>
      </c>
      <c r="B113" s="5">
        <v>18.2</v>
      </c>
      <c r="C113" s="6" t="s">
        <v>449</v>
      </c>
      <c r="D113" s="5">
        <v>4</v>
      </c>
      <c r="E113" s="5" t="s">
        <v>549</v>
      </c>
      <c r="F113" s="5">
        <v>6</v>
      </c>
      <c r="G113" s="5" t="s">
        <v>772</v>
      </c>
      <c r="H113" s="5" t="s">
        <v>791</v>
      </c>
      <c r="I113" s="5" t="s">
        <v>792</v>
      </c>
      <c r="J113" s="5" t="s">
        <v>793</v>
      </c>
    </row>
    <row r="114" spans="1:10" x14ac:dyDescent="0.2">
      <c r="A114" s="9" t="str">
        <f>IF(ISNUMBER(SEARCH("¬ß",H114)), RIGHT(H114,LEN(H114)-FIND(" ",H114)), H114)</f>
        <v>18.2-61</v>
      </c>
      <c r="B114" s="5">
        <v>18.2</v>
      </c>
      <c r="C114" s="6" t="s">
        <v>449</v>
      </c>
      <c r="D114" s="5">
        <v>4</v>
      </c>
      <c r="E114" s="5" t="s">
        <v>549</v>
      </c>
      <c r="F114" s="5">
        <v>7</v>
      </c>
      <c r="G114" s="5" t="s">
        <v>794</v>
      </c>
      <c r="H114" s="5" t="s">
        <v>795</v>
      </c>
      <c r="I114" s="5" t="s">
        <v>796</v>
      </c>
      <c r="J114" s="5" t="s">
        <v>797</v>
      </c>
    </row>
    <row r="115" spans="1:10" x14ac:dyDescent="0.2">
      <c r="A115" s="9" t="str">
        <f>IF(ISNUMBER(SEARCH("¬ß",H115)), RIGHT(H115,LEN(H115)-FIND(" ",H115)), H115)</f>
        <v>18.2-62</v>
      </c>
      <c r="B115" s="5">
        <v>18.2</v>
      </c>
      <c r="C115" s="6" t="s">
        <v>449</v>
      </c>
      <c r="D115" s="5">
        <v>4</v>
      </c>
      <c r="E115" s="5" t="s">
        <v>549</v>
      </c>
      <c r="F115" s="5">
        <v>7</v>
      </c>
      <c r="G115" s="5" t="s">
        <v>794</v>
      </c>
      <c r="H115" s="5" t="s">
        <v>798</v>
      </c>
      <c r="I115" s="5" t="s">
        <v>799</v>
      </c>
      <c r="J115" s="5" t="s">
        <v>800</v>
      </c>
    </row>
    <row r="116" spans="1:10" x14ac:dyDescent="0.2">
      <c r="A116" s="9" t="str">
        <f>IF(ISNUMBER(SEARCH("¬ß",H116)), RIGHT(H116,LEN(H116)-FIND(" ",H116)), H116)</f>
        <v>18.2-63</v>
      </c>
      <c r="B116" s="5">
        <v>18.2</v>
      </c>
      <c r="C116" s="6" t="s">
        <v>449</v>
      </c>
      <c r="D116" s="5">
        <v>4</v>
      </c>
      <c r="E116" s="5" t="s">
        <v>549</v>
      </c>
      <c r="F116" s="5">
        <v>7</v>
      </c>
      <c r="G116" s="5" t="s">
        <v>794</v>
      </c>
      <c r="H116" s="5" t="s">
        <v>801</v>
      </c>
      <c r="I116" s="5" t="s">
        <v>802</v>
      </c>
      <c r="J116" s="5" t="s">
        <v>803</v>
      </c>
    </row>
    <row r="117" spans="1:10" x14ac:dyDescent="0.2">
      <c r="A117" s="9" t="str">
        <f>IF(ISNUMBER(SEARCH("¬ß",H117)), RIGHT(H117,LEN(H117)-FIND(" ",H117)), H117)</f>
        <v>18.2-63.1</v>
      </c>
      <c r="B117" s="5">
        <v>18.2</v>
      </c>
      <c r="C117" s="6" t="s">
        <v>449</v>
      </c>
      <c r="D117" s="5">
        <v>4</v>
      </c>
      <c r="E117" s="5" t="s">
        <v>549</v>
      </c>
      <c r="F117" s="5">
        <v>7</v>
      </c>
      <c r="G117" s="5" t="s">
        <v>794</v>
      </c>
      <c r="H117" s="5" t="s">
        <v>804</v>
      </c>
      <c r="I117" s="5" t="s">
        <v>805</v>
      </c>
      <c r="J117" s="5" t="s">
        <v>806</v>
      </c>
    </row>
    <row r="118" spans="1:10" x14ac:dyDescent="0.2">
      <c r="A118" s="9" t="str">
        <f>IF(ISNUMBER(SEARCH("¬ß",H118)), RIGHT(H118,LEN(H118)-FIND(" ",H118)), H118)</f>
        <v>18.2-64</v>
      </c>
      <c r="B118" s="5">
        <v>18.2</v>
      </c>
      <c r="C118" s="6" t="s">
        <v>449</v>
      </c>
      <c r="D118" s="5">
        <v>4</v>
      </c>
      <c r="E118" s="5" t="s">
        <v>549</v>
      </c>
      <c r="F118" s="5">
        <v>7</v>
      </c>
      <c r="G118" s="5" t="s">
        <v>794</v>
      </c>
      <c r="H118" s="5" t="s">
        <v>807</v>
      </c>
      <c r="I118" s="5" t="s">
        <v>466</v>
      </c>
      <c r="J118" s="5" t="s">
        <v>808</v>
      </c>
    </row>
    <row r="119" spans="1:10" x14ac:dyDescent="0.2">
      <c r="A119" s="9" t="str">
        <f>IF(ISNUMBER(SEARCH("¬ß",H119)), RIGHT(H119,LEN(H119)-FIND(" ",H119)), H119)</f>
        <v>18.2-64.1</v>
      </c>
      <c r="B119" s="5">
        <v>18.2</v>
      </c>
      <c r="C119" s="6" t="s">
        <v>449</v>
      </c>
      <c r="D119" s="5">
        <v>4</v>
      </c>
      <c r="E119" s="5" t="s">
        <v>549</v>
      </c>
      <c r="F119" s="5">
        <v>7</v>
      </c>
      <c r="G119" s="5" t="s">
        <v>794</v>
      </c>
      <c r="H119" s="5" t="s">
        <v>809</v>
      </c>
      <c r="I119" s="5" t="s">
        <v>810</v>
      </c>
      <c r="J119" s="5" t="s">
        <v>811</v>
      </c>
    </row>
    <row r="120" spans="1:10" x14ac:dyDescent="0.2">
      <c r="A120" s="9" t="str">
        <f>IF(ISNUMBER(SEARCH("¬ß",H120)), RIGHT(H120,LEN(H120)-FIND(" ",H120)), H120)</f>
        <v>18.2-64.2</v>
      </c>
      <c r="B120" s="5">
        <v>18.2</v>
      </c>
      <c r="C120" s="6" t="s">
        <v>449</v>
      </c>
      <c r="D120" s="5">
        <v>4</v>
      </c>
      <c r="E120" s="5" t="s">
        <v>549</v>
      </c>
      <c r="F120" s="5">
        <v>7</v>
      </c>
      <c r="G120" s="5" t="s">
        <v>794</v>
      </c>
      <c r="H120" s="5" t="s">
        <v>812</v>
      </c>
      <c r="I120" s="5" t="s">
        <v>813</v>
      </c>
      <c r="J120" s="5" t="s">
        <v>814</v>
      </c>
    </row>
    <row r="121" spans="1:10" x14ac:dyDescent="0.2">
      <c r="A121" s="9" t="str">
        <f>IF(ISNUMBER(SEARCH("¬ß",H121)), RIGHT(H121,LEN(H121)-FIND(" ",H121)), H121)</f>
        <v>18.2-65</v>
      </c>
      <c r="B121" s="5">
        <v>18.2</v>
      </c>
      <c r="C121" s="6" t="s">
        <v>449</v>
      </c>
      <c r="D121" s="5">
        <v>4</v>
      </c>
      <c r="E121" s="5" t="s">
        <v>549</v>
      </c>
      <c r="F121" s="5">
        <v>7</v>
      </c>
      <c r="G121" s="5" t="s">
        <v>794</v>
      </c>
      <c r="H121" s="5" t="s">
        <v>815</v>
      </c>
      <c r="I121" s="5" t="s">
        <v>466</v>
      </c>
      <c r="J121" s="5" t="s">
        <v>808</v>
      </c>
    </row>
    <row r="122" spans="1:10" x14ac:dyDescent="0.2">
      <c r="A122" s="9" t="str">
        <f>IF(ISNUMBER(SEARCH("¬ß",H122)), RIGHT(H122,LEN(H122)-FIND(" ",H122)), H122)</f>
        <v>18.2-66</v>
      </c>
      <c r="B122" s="5">
        <v>18.2</v>
      </c>
      <c r="C122" s="6" t="s">
        <v>449</v>
      </c>
      <c r="D122" s="5">
        <v>4</v>
      </c>
      <c r="E122" s="5" t="s">
        <v>549</v>
      </c>
      <c r="F122" s="5">
        <v>7</v>
      </c>
      <c r="G122" s="5" t="s">
        <v>794</v>
      </c>
      <c r="H122" s="5" t="s">
        <v>816</v>
      </c>
      <c r="I122" s="5" t="s">
        <v>466</v>
      </c>
      <c r="J122" s="5" t="s">
        <v>817</v>
      </c>
    </row>
    <row r="123" spans="1:10" x14ac:dyDescent="0.2">
      <c r="A123" s="9" t="str">
        <f>IF(ISNUMBER(SEARCH("¬ß",H123)), RIGHT(H123,LEN(H123)-FIND(" ",H123)), H123)</f>
        <v>18.2-67</v>
      </c>
      <c r="B123" s="5">
        <v>18.2</v>
      </c>
      <c r="C123" s="6" t="s">
        <v>449</v>
      </c>
      <c r="D123" s="5">
        <v>4</v>
      </c>
      <c r="E123" s="5" t="s">
        <v>549</v>
      </c>
      <c r="F123" s="5">
        <v>7</v>
      </c>
      <c r="G123" s="5" t="s">
        <v>794</v>
      </c>
      <c r="H123" s="5" t="s">
        <v>818</v>
      </c>
      <c r="I123" s="5" t="s">
        <v>819</v>
      </c>
      <c r="J123" s="5" t="s">
        <v>820</v>
      </c>
    </row>
    <row r="124" spans="1:10" x14ac:dyDescent="0.2">
      <c r="A124" s="9" t="str">
        <f>IF(ISNUMBER(SEARCH("¬ß",H124)), RIGHT(H124,LEN(H124)-FIND(" ",H124)), H124)</f>
        <v>18.2-67.01</v>
      </c>
      <c r="B124" s="5">
        <v>18.2</v>
      </c>
      <c r="C124" s="6" t="s">
        <v>449</v>
      </c>
      <c r="D124" s="5">
        <v>4</v>
      </c>
      <c r="E124" s="5" t="s">
        <v>549</v>
      </c>
      <c r="F124" s="5">
        <v>7</v>
      </c>
      <c r="G124" s="5" t="s">
        <v>794</v>
      </c>
      <c r="H124" s="5" t="s">
        <v>821</v>
      </c>
      <c r="I124" s="5" t="s">
        <v>822</v>
      </c>
      <c r="J124" s="5" t="s">
        <v>823</v>
      </c>
    </row>
    <row r="125" spans="1:10" x14ac:dyDescent="0.2">
      <c r="A125" s="9" t="str">
        <f>IF(ISNUMBER(SEARCH("¬ß",H125)), RIGHT(H125,LEN(H125)-FIND(" ",H125)), H125)</f>
        <v>18.2-67.1</v>
      </c>
      <c r="B125" s="5">
        <v>18.2</v>
      </c>
      <c r="C125" s="6" t="s">
        <v>449</v>
      </c>
      <c r="D125" s="5">
        <v>4</v>
      </c>
      <c r="E125" s="5" t="s">
        <v>549</v>
      </c>
      <c r="F125" s="5">
        <v>7</v>
      </c>
      <c r="G125" s="5" t="s">
        <v>794</v>
      </c>
      <c r="H125" s="5" t="s">
        <v>824</v>
      </c>
      <c r="I125" s="5" t="s">
        <v>825</v>
      </c>
      <c r="J125" s="5" t="s">
        <v>826</v>
      </c>
    </row>
    <row r="126" spans="1:10" x14ac:dyDescent="0.2">
      <c r="A126" s="9" t="str">
        <f>IF(ISNUMBER(SEARCH("¬ß",H126)), RIGHT(H126,LEN(H126)-FIND(" ",H126)), H126)</f>
        <v>18.2-67.2</v>
      </c>
      <c r="B126" s="5">
        <v>18.2</v>
      </c>
      <c r="C126" s="6" t="s">
        <v>449</v>
      </c>
      <c r="D126" s="5">
        <v>4</v>
      </c>
      <c r="E126" s="5" t="s">
        <v>549</v>
      </c>
      <c r="F126" s="5">
        <v>7</v>
      </c>
      <c r="G126" s="5" t="s">
        <v>794</v>
      </c>
      <c r="H126" s="5" t="s">
        <v>827</v>
      </c>
      <c r="I126" s="5" t="s">
        <v>828</v>
      </c>
      <c r="J126" s="5" t="s">
        <v>829</v>
      </c>
    </row>
    <row r="127" spans="1:10" x14ac:dyDescent="0.2">
      <c r="A127" s="9" t="str">
        <f>IF(ISNUMBER(SEARCH("¬ß",H127)), RIGHT(H127,LEN(H127)-FIND(" ",H127)), H127)</f>
        <v>18.2-67.2:1</v>
      </c>
      <c r="B127" s="5">
        <v>18.2</v>
      </c>
      <c r="C127" s="6" t="s">
        <v>449</v>
      </c>
      <c r="D127" s="5">
        <v>4</v>
      </c>
      <c r="E127" s="5" t="s">
        <v>549</v>
      </c>
      <c r="F127" s="5">
        <v>7</v>
      </c>
      <c r="G127" s="5" t="s">
        <v>794</v>
      </c>
      <c r="H127" s="5" t="s">
        <v>830</v>
      </c>
      <c r="I127" s="5" t="s">
        <v>466</v>
      </c>
      <c r="J127" s="5" t="s">
        <v>831</v>
      </c>
    </row>
    <row r="128" spans="1:10" x14ac:dyDescent="0.2">
      <c r="A128" s="9" t="str">
        <f>IF(ISNUMBER(SEARCH("¬ß",H128)), RIGHT(H128,LEN(H128)-FIND(" ",H128)), H128)</f>
        <v>18.2-67.3</v>
      </c>
      <c r="B128" s="5">
        <v>18.2</v>
      </c>
      <c r="C128" s="6" t="s">
        <v>449</v>
      </c>
      <c r="D128" s="5">
        <v>4</v>
      </c>
      <c r="E128" s="5" t="s">
        <v>549</v>
      </c>
      <c r="F128" s="5">
        <v>7</v>
      </c>
      <c r="G128" s="5" t="s">
        <v>794</v>
      </c>
      <c r="H128" s="5" t="s">
        <v>832</v>
      </c>
      <c r="I128" s="5" t="s">
        <v>833</v>
      </c>
      <c r="J128" s="5" t="s">
        <v>834</v>
      </c>
    </row>
    <row r="129" spans="1:10" x14ac:dyDescent="0.2">
      <c r="A129" s="9" t="str">
        <f>IF(ISNUMBER(SEARCH("¬ß",H129)), RIGHT(H129,LEN(H129)-FIND(" ",H129)), H129)</f>
        <v>18.2-67.4</v>
      </c>
      <c r="B129" s="5">
        <v>18.2</v>
      </c>
      <c r="C129" s="6" t="s">
        <v>449</v>
      </c>
      <c r="D129" s="5">
        <v>4</v>
      </c>
      <c r="E129" s="5" t="s">
        <v>549</v>
      </c>
      <c r="F129" s="5">
        <v>7</v>
      </c>
      <c r="G129" s="5" t="s">
        <v>794</v>
      </c>
      <c r="H129" s="5" t="s">
        <v>835</v>
      </c>
      <c r="I129" s="5" t="s">
        <v>836</v>
      </c>
      <c r="J129" s="5" t="s">
        <v>837</v>
      </c>
    </row>
    <row r="130" spans="1:10" x14ac:dyDescent="0.2">
      <c r="A130" s="9" t="str">
        <f>IF(ISNUMBER(SEARCH("¬ß",H130)), RIGHT(H130,LEN(H130)-FIND(" ",H130)), H130)</f>
        <v>18.2-67.4:1</v>
      </c>
      <c r="B130" s="5">
        <v>18.2</v>
      </c>
      <c r="C130" s="6" t="s">
        <v>449</v>
      </c>
      <c r="D130" s="5">
        <v>4</v>
      </c>
      <c r="E130" s="5" t="s">
        <v>549</v>
      </c>
      <c r="F130" s="5">
        <v>7</v>
      </c>
      <c r="G130" s="5" t="s">
        <v>794</v>
      </c>
      <c r="H130" s="5" t="s">
        <v>838</v>
      </c>
      <c r="I130" s="5" t="s">
        <v>839</v>
      </c>
      <c r="J130" s="5" t="s">
        <v>840</v>
      </c>
    </row>
    <row r="131" spans="1:10" x14ac:dyDescent="0.2">
      <c r="A131" s="9" t="str">
        <f>IF(ISNUMBER(SEARCH("¬ß",H131)), RIGHT(H131,LEN(H131)-FIND(" ",H131)), H131)</f>
        <v>18.2-67.4:2</v>
      </c>
      <c r="B131" s="5">
        <v>18.2</v>
      </c>
      <c r="C131" s="6" t="s">
        <v>449</v>
      </c>
      <c r="D131" s="5">
        <v>4</v>
      </c>
      <c r="E131" s="5" t="s">
        <v>549</v>
      </c>
      <c r="F131" s="5">
        <v>7</v>
      </c>
      <c r="G131" s="5" t="s">
        <v>794</v>
      </c>
      <c r="H131" s="5" t="s">
        <v>841</v>
      </c>
      <c r="I131" s="5" t="s">
        <v>842</v>
      </c>
      <c r="J131" s="5" t="s">
        <v>843</v>
      </c>
    </row>
    <row r="132" spans="1:10" x14ac:dyDescent="0.2">
      <c r="A132" s="9" t="str">
        <f>IF(ISNUMBER(SEARCH("¬ß",H132)), RIGHT(H132,LEN(H132)-FIND(" ",H132)), H132)</f>
        <v>18.2-67.5</v>
      </c>
      <c r="B132" s="5">
        <v>18.2</v>
      </c>
      <c r="C132" s="6" t="s">
        <v>449</v>
      </c>
      <c r="D132" s="5">
        <v>4</v>
      </c>
      <c r="E132" s="5" t="s">
        <v>549</v>
      </c>
      <c r="F132" s="5">
        <v>7</v>
      </c>
      <c r="G132" s="5" t="s">
        <v>794</v>
      </c>
      <c r="H132" s="5" t="s">
        <v>844</v>
      </c>
      <c r="I132" s="5" t="s">
        <v>845</v>
      </c>
      <c r="J132" s="5" t="s">
        <v>846</v>
      </c>
    </row>
    <row r="133" spans="1:10" x14ac:dyDescent="0.2">
      <c r="A133" s="9" t="str">
        <f>IF(ISNUMBER(SEARCH("¬ß",H133)), RIGHT(H133,LEN(H133)-FIND(" ",H133)), H133)</f>
        <v>18.2-67.5:1</v>
      </c>
      <c r="B133" s="5">
        <v>18.2</v>
      </c>
      <c r="C133" s="6" t="s">
        <v>449</v>
      </c>
      <c r="D133" s="5">
        <v>4</v>
      </c>
      <c r="E133" s="5" t="s">
        <v>549</v>
      </c>
      <c r="F133" s="5">
        <v>7</v>
      </c>
      <c r="G133" s="5" t="s">
        <v>794</v>
      </c>
      <c r="H133" s="5" t="s">
        <v>847</v>
      </c>
      <c r="I133" s="5" t="s">
        <v>848</v>
      </c>
      <c r="J133" s="5" t="s">
        <v>849</v>
      </c>
    </row>
    <row r="134" spans="1:10" x14ac:dyDescent="0.2">
      <c r="A134" s="9" t="str">
        <f>IF(ISNUMBER(SEARCH("¬ß",H134)), RIGHT(H134,LEN(H134)-FIND(" ",H134)), H134)</f>
        <v>18.2-67.5:2</v>
      </c>
      <c r="B134" s="5">
        <v>18.2</v>
      </c>
      <c r="C134" s="6" t="s">
        <v>449</v>
      </c>
      <c r="D134" s="5">
        <v>4</v>
      </c>
      <c r="E134" s="5" t="s">
        <v>549</v>
      </c>
      <c r="F134" s="5">
        <v>7</v>
      </c>
      <c r="G134" s="5" t="s">
        <v>794</v>
      </c>
      <c r="H134" s="5" t="s">
        <v>850</v>
      </c>
      <c r="I134" s="5" t="s">
        <v>851</v>
      </c>
      <c r="J134" s="5" t="s">
        <v>852</v>
      </c>
    </row>
    <row r="135" spans="1:10" x14ac:dyDescent="0.2">
      <c r="A135" s="9" t="str">
        <f>IF(ISNUMBER(SEARCH("¬ß",H135)), RIGHT(H135,LEN(H135)-FIND(" ",H135)), H135)</f>
        <v>18.2-67.5:3</v>
      </c>
      <c r="B135" s="5">
        <v>18.2</v>
      </c>
      <c r="C135" s="6" t="s">
        <v>449</v>
      </c>
      <c r="D135" s="5">
        <v>4</v>
      </c>
      <c r="E135" s="5" t="s">
        <v>549</v>
      </c>
      <c r="F135" s="5">
        <v>7</v>
      </c>
      <c r="G135" s="5" t="s">
        <v>794</v>
      </c>
      <c r="H135" s="5" t="s">
        <v>853</v>
      </c>
      <c r="I135" s="5" t="s">
        <v>854</v>
      </c>
      <c r="J135" s="5" t="s">
        <v>855</v>
      </c>
    </row>
    <row r="136" spans="1:10" x14ac:dyDescent="0.2">
      <c r="A136" s="9" t="str">
        <f>IF(ISNUMBER(SEARCH("¬ß",H136)), RIGHT(H136,LEN(H136)-FIND(" ",H136)), H136)</f>
        <v>18.2-67.6</v>
      </c>
      <c r="B136" s="5">
        <v>18.2</v>
      </c>
      <c r="C136" s="6" t="s">
        <v>449</v>
      </c>
      <c r="D136" s="5">
        <v>4</v>
      </c>
      <c r="E136" s="5" t="s">
        <v>549</v>
      </c>
      <c r="F136" s="5">
        <v>7</v>
      </c>
      <c r="G136" s="5" t="s">
        <v>794</v>
      </c>
      <c r="H136" s="5" t="s">
        <v>856</v>
      </c>
      <c r="I136" s="5" t="s">
        <v>857</v>
      </c>
      <c r="J136" s="5" t="s">
        <v>858</v>
      </c>
    </row>
    <row r="137" spans="1:10" x14ac:dyDescent="0.2">
      <c r="A137" s="9" t="str">
        <f>IF(ISNUMBER(SEARCH("¬ß",H137)), RIGHT(H137,LEN(H137)-FIND(" ",H137)), H137)</f>
        <v>18.2-67.7</v>
      </c>
      <c r="B137" s="5">
        <v>18.2</v>
      </c>
      <c r="C137" s="6" t="s">
        <v>449</v>
      </c>
      <c r="D137" s="5">
        <v>4</v>
      </c>
      <c r="E137" s="5" t="s">
        <v>549</v>
      </c>
      <c r="F137" s="5">
        <v>7</v>
      </c>
      <c r="G137" s="5" t="s">
        <v>794</v>
      </c>
      <c r="H137" s="5" t="s">
        <v>859</v>
      </c>
      <c r="I137" s="5" t="s">
        <v>860</v>
      </c>
      <c r="J137" s="5" t="s">
        <v>861</v>
      </c>
    </row>
    <row r="138" spans="1:10" x14ac:dyDescent="0.2">
      <c r="A138" s="9" t="str">
        <f>IF(ISNUMBER(SEARCH("¬ß",H138)), RIGHT(H138,LEN(H138)-FIND(" ",H138)), H138)</f>
        <v>18.2-67.7:1</v>
      </c>
      <c r="B138" s="5">
        <v>18.2</v>
      </c>
      <c r="C138" s="6" t="s">
        <v>449</v>
      </c>
      <c r="D138" s="5">
        <v>4</v>
      </c>
      <c r="E138" s="5" t="s">
        <v>549</v>
      </c>
      <c r="F138" s="5">
        <v>7</v>
      </c>
      <c r="G138" s="5" t="s">
        <v>794</v>
      </c>
      <c r="H138" s="5" t="s">
        <v>862</v>
      </c>
      <c r="I138" s="5" t="s">
        <v>863</v>
      </c>
      <c r="J138" s="5" t="s">
        <v>864</v>
      </c>
    </row>
    <row r="139" spans="1:10" x14ac:dyDescent="0.2">
      <c r="A139" s="9" t="str">
        <f>IF(ISNUMBER(SEARCH("¬ß",H139)), RIGHT(H139,LEN(H139)-FIND(" ",H139)), H139)</f>
        <v>18.2-67.8</v>
      </c>
      <c r="B139" s="5">
        <v>18.2</v>
      </c>
      <c r="C139" s="6" t="s">
        <v>449</v>
      </c>
      <c r="D139" s="5">
        <v>4</v>
      </c>
      <c r="E139" s="5" t="s">
        <v>549</v>
      </c>
      <c r="F139" s="5">
        <v>7</v>
      </c>
      <c r="G139" s="5" t="s">
        <v>794</v>
      </c>
      <c r="H139" s="5" t="s">
        <v>865</v>
      </c>
      <c r="I139" s="5" t="s">
        <v>866</v>
      </c>
      <c r="J139" s="5" t="s">
        <v>867</v>
      </c>
    </row>
    <row r="140" spans="1:10" x14ac:dyDescent="0.2">
      <c r="A140" s="9" t="str">
        <f>IF(ISNUMBER(SEARCH("¬ß",H140)), RIGHT(H140,LEN(H140)-FIND(" ",H140)), H140)</f>
        <v>18.2-67.9</v>
      </c>
      <c r="B140" s="5">
        <v>18.2</v>
      </c>
      <c r="C140" s="6" t="s">
        <v>449</v>
      </c>
      <c r="D140" s="5">
        <v>4</v>
      </c>
      <c r="E140" s="5" t="s">
        <v>549</v>
      </c>
      <c r="F140" s="5">
        <v>7</v>
      </c>
      <c r="G140" s="5" t="s">
        <v>794</v>
      </c>
      <c r="H140" s="5" t="s">
        <v>868</v>
      </c>
      <c r="I140" s="5" t="s">
        <v>869</v>
      </c>
      <c r="J140" s="5" t="s">
        <v>870</v>
      </c>
    </row>
    <row r="141" spans="1:10" x14ac:dyDescent="0.2">
      <c r="A141" s="9" t="str">
        <f>IF(ISNUMBER(SEARCH("¬ß",H141)), RIGHT(H141,LEN(H141)-FIND(" ",H141)), H141)</f>
        <v>18.2-67.9:1</v>
      </c>
      <c r="B141" s="5">
        <v>18.2</v>
      </c>
      <c r="C141" s="6" t="s">
        <v>449</v>
      </c>
      <c r="D141" s="5">
        <v>4</v>
      </c>
      <c r="E141" s="5" t="s">
        <v>549</v>
      </c>
      <c r="F141" s="5">
        <v>7</v>
      </c>
      <c r="G141" s="5" t="s">
        <v>794</v>
      </c>
      <c r="H141" s="5" t="s">
        <v>871</v>
      </c>
      <c r="I141" s="5" t="s">
        <v>872</v>
      </c>
      <c r="J141" s="5" t="s">
        <v>873</v>
      </c>
    </row>
    <row r="142" spans="1:10" x14ac:dyDescent="0.2">
      <c r="A142" s="9" t="str">
        <f>IF(ISNUMBER(SEARCH("¬ß",H142)), RIGHT(H142,LEN(H142)-FIND(" ",H142)), H142)</f>
        <v>18.2-67.10</v>
      </c>
      <c r="B142" s="5">
        <v>18.2</v>
      </c>
      <c r="C142" s="6" t="s">
        <v>449</v>
      </c>
      <c r="D142" s="5">
        <v>4</v>
      </c>
      <c r="E142" s="5" t="s">
        <v>549</v>
      </c>
      <c r="F142" s="5">
        <v>7</v>
      </c>
      <c r="G142" s="5" t="s">
        <v>794</v>
      </c>
      <c r="H142" s="5" t="s">
        <v>874</v>
      </c>
      <c r="I142" s="5" t="s">
        <v>875</v>
      </c>
      <c r="J142" s="5" t="s">
        <v>876</v>
      </c>
    </row>
    <row r="143" spans="1:10" x14ac:dyDescent="0.2">
      <c r="A143" s="9" t="str">
        <f>IF(ISNUMBER(SEARCH("¬ß",H143)), RIGHT(H143,LEN(H143)-FIND(" ",H143)), H143)</f>
        <v>18.2-68 through 18.2-70</v>
      </c>
      <c r="B143" s="5">
        <v>18.2</v>
      </c>
      <c r="C143" s="6" t="s">
        <v>449</v>
      </c>
      <c r="D143" s="5">
        <v>4</v>
      </c>
      <c r="E143" s="5" t="s">
        <v>549</v>
      </c>
      <c r="F143" s="5">
        <v>8</v>
      </c>
      <c r="G143" s="5" t="s">
        <v>877</v>
      </c>
      <c r="H143" s="5" t="s">
        <v>878</v>
      </c>
      <c r="I143" s="5" t="s">
        <v>466</v>
      </c>
      <c r="J143" s="5" t="s">
        <v>879</v>
      </c>
    </row>
    <row r="144" spans="1:10" x14ac:dyDescent="0.2">
      <c r="A144" s="9" t="str">
        <f>IF(ISNUMBER(SEARCH("¬ß",H144)), RIGHT(H144,LEN(H144)-FIND(" ",H144)), H144)</f>
        <v>18.2-71</v>
      </c>
      <c r="B144" s="5">
        <v>18.2</v>
      </c>
      <c r="C144" s="6" t="s">
        <v>449</v>
      </c>
      <c r="D144" s="5">
        <v>4</v>
      </c>
      <c r="E144" s="5" t="s">
        <v>549</v>
      </c>
      <c r="F144" s="5">
        <v>9</v>
      </c>
      <c r="G144" s="5" t="s">
        <v>880</v>
      </c>
      <c r="H144" s="5" t="s">
        <v>881</v>
      </c>
      <c r="I144" s="5" t="s">
        <v>882</v>
      </c>
      <c r="J144" s="5" t="s">
        <v>883</v>
      </c>
    </row>
    <row r="145" spans="1:10" x14ac:dyDescent="0.2">
      <c r="A145" s="9" t="str">
        <f>IF(ISNUMBER(SEARCH("¬ß",H145)), RIGHT(H145,LEN(H145)-FIND(" ",H145)), H145)</f>
        <v>18.2-71.1</v>
      </c>
      <c r="B145" s="5">
        <v>18.2</v>
      </c>
      <c r="C145" s="6" t="s">
        <v>449</v>
      </c>
      <c r="D145" s="5">
        <v>4</v>
      </c>
      <c r="E145" s="5" t="s">
        <v>549</v>
      </c>
      <c r="F145" s="5">
        <v>9</v>
      </c>
      <c r="G145" s="5" t="s">
        <v>880</v>
      </c>
      <c r="H145" s="5" t="s">
        <v>884</v>
      </c>
      <c r="I145" s="5" t="s">
        <v>885</v>
      </c>
      <c r="J145" s="5" t="s">
        <v>886</v>
      </c>
    </row>
    <row r="146" spans="1:10" x14ac:dyDescent="0.2">
      <c r="A146" s="9" t="str">
        <f>IF(ISNUMBER(SEARCH("¬ß",H146)), RIGHT(H146,LEN(H146)-FIND(" ",H146)), H146)</f>
        <v>18.2-72</v>
      </c>
      <c r="B146" s="5">
        <v>18.2</v>
      </c>
      <c r="C146" s="6" t="s">
        <v>449</v>
      </c>
      <c r="D146" s="5">
        <v>4</v>
      </c>
      <c r="E146" s="5" t="s">
        <v>549</v>
      </c>
      <c r="F146" s="5">
        <v>9</v>
      </c>
      <c r="G146" s="5" t="s">
        <v>880</v>
      </c>
      <c r="H146" s="5" t="s">
        <v>887</v>
      </c>
      <c r="I146" s="5" t="s">
        <v>888</v>
      </c>
      <c r="J146" s="5" t="s">
        <v>889</v>
      </c>
    </row>
    <row r="147" spans="1:10" x14ac:dyDescent="0.2">
      <c r="A147" s="9" t="str">
        <f>IF(ISNUMBER(SEARCH("¬ß",H147)), RIGHT(H147,LEN(H147)-FIND(" ",H147)), H147)</f>
        <v>18.2-73</v>
      </c>
      <c r="B147" s="5">
        <v>18.2</v>
      </c>
      <c r="C147" s="6" t="s">
        <v>449</v>
      </c>
      <c r="D147" s="5">
        <v>4</v>
      </c>
      <c r="E147" s="5" t="s">
        <v>549</v>
      </c>
      <c r="F147" s="5">
        <v>9</v>
      </c>
      <c r="G147" s="5" t="s">
        <v>880</v>
      </c>
      <c r="H147" s="5" t="s">
        <v>890</v>
      </c>
      <c r="I147" s="5" t="s">
        <v>891</v>
      </c>
      <c r="J147" s="5" t="s">
        <v>892</v>
      </c>
    </row>
    <row r="148" spans="1:10" x14ac:dyDescent="0.2">
      <c r="A148" s="9" t="str">
        <f>IF(ISNUMBER(SEARCH("¬ß",H148)), RIGHT(H148,LEN(H148)-FIND(" ",H148)), H148)</f>
        <v>18.2-74</v>
      </c>
      <c r="B148" s="5">
        <v>18.2</v>
      </c>
      <c r="C148" s="6" t="s">
        <v>449</v>
      </c>
      <c r="D148" s="5">
        <v>4</v>
      </c>
      <c r="E148" s="5" t="s">
        <v>549</v>
      </c>
      <c r="F148" s="5">
        <v>9</v>
      </c>
      <c r="G148" s="5" t="s">
        <v>880</v>
      </c>
      <c r="H148" s="5" t="s">
        <v>893</v>
      </c>
      <c r="I148" s="5" t="s">
        <v>894</v>
      </c>
      <c r="J148" s="5" t="s">
        <v>895</v>
      </c>
    </row>
    <row r="149" spans="1:10" x14ac:dyDescent="0.2">
      <c r="A149" s="9" t="str">
        <f>IF(ISNUMBER(SEARCH("¬ß",H149)), RIGHT(H149,LEN(H149)-FIND(" ",H149)), H149)</f>
        <v>18.2-74.1</v>
      </c>
      <c r="B149" s="5">
        <v>18.2</v>
      </c>
      <c r="C149" s="6" t="s">
        <v>449</v>
      </c>
      <c r="D149" s="5">
        <v>4</v>
      </c>
      <c r="E149" s="5" t="s">
        <v>549</v>
      </c>
      <c r="F149" s="5">
        <v>9</v>
      </c>
      <c r="G149" s="5" t="s">
        <v>880</v>
      </c>
      <c r="H149" s="5" t="s">
        <v>896</v>
      </c>
      <c r="I149" s="5" t="s">
        <v>897</v>
      </c>
      <c r="J149" s="5" t="s">
        <v>898</v>
      </c>
    </row>
    <row r="150" spans="1:10" x14ac:dyDescent="0.2">
      <c r="A150" s="9" t="str">
        <f>IF(ISNUMBER(SEARCH("¬ß",H150)), RIGHT(H150,LEN(H150)-FIND(" ",H150)), H150)</f>
        <v>18.2-74.2</v>
      </c>
      <c r="B150" s="5">
        <v>18.2</v>
      </c>
      <c r="C150" s="6" t="s">
        <v>449</v>
      </c>
      <c r="D150" s="5">
        <v>4</v>
      </c>
      <c r="E150" s="5" t="s">
        <v>549</v>
      </c>
      <c r="F150" s="5">
        <v>9</v>
      </c>
      <c r="G150" s="5" t="s">
        <v>880</v>
      </c>
      <c r="H150" s="5" t="s">
        <v>899</v>
      </c>
      <c r="I150" s="5" t="s">
        <v>466</v>
      </c>
      <c r="J150" s="5" t="s">
        <v>900</v>
      </c>
    </row>
    <row r="151" spans="1:10" x14ac:dyDescent="0.2">
      <c r="A151" s="9" t="str">
        <f>IF(ISNUMBER(SEARCH("¬ß",H151)), RIGHT(H151,LEN(H151)-FIND(" ",H151)), H151)</f>
        <v>18.2-75</v>
      </c>
      <c r="B151" s="5">
        <v>18.2</v>
      </c>
      <c r="C151" s="6" t="s">
        <v>449</v>
      </c>
      <c r="D151" s="5">
        <v>4</v>
      </c>
      <c r="E151" s="5" t="s">
        <v>549</v>
      </c>
      <c r="F151" s="5">
        <v>9</v>
      </c>
      <c r="G151" s="5" t="s">
        <v>880</v>
      </c>
      <c r="H151" s="5" t="s">
        <v>901</v>
      </c>
      <c r="I151" s="5" t="s">
        <v>902</v>
      </c>
      <c r="J151" s="5" t="s">
        <v>903</v>
      </c>
    </row>
    <row r="152" spans="1:10" x14ac:dyDescent="0.2">
      <c r="A152" s="9" t="str">
        <f>IF(ISNUMBER(SEARCH("¬ß",H152)), RIGHT(H152,LEN(H152)-FIND(" ",H152)), H152)</f>
        <v>18.2-76</v>
      </c>
      <c r="B152" s="5">
        <v>18.2</v>
      </c>
      <c r="C152" s="6" t="s">
        <v>449</v>
      </c>
      <c r="D152" s="5">
        <v>4</v>
      </c>
      <c r="E152" s="5" t="s">
        <v>549</v>
      </c>
      <c r="F152" s="5">
        <v>9</v>
      </c>
      <c r="G152" s="5" t="s">
        <v>880</v>
      </c>
      <c r="H152" s="5" t="s">
        <v>904</v>
      </c>
      <c r="I152" s="5" t="s">
        <v>905</v>
      </c>
      <c r="J152" s="5" t="s">
        <v>906</v>
      </c>
    </row>
    <row r="153" spans="1:10" x14ac:dyDescent="0.2">
      <c r="A153" s="9" t="str">
        <f>IF(ISNUMBER(SEARCH("¬ß",H153)), RIGHT(H153,LEN(H153)-FIND(" ",H153)), H153)</f>
        <v>18.2-76.1</v>
      </c>
      <c r="B153" s="5">
        <v>18.2</v>
      </c>
      <c r="C153" s="6" t="s">
        <v>449</v>
      </c>
      <c r="D153" s="5">
        <v>4</v>
      </c>
      <c r="E153" s="5" t="s">
        <v>549</v>
      </c>
      <c r="F153" s="5">
        <v>9</v>
      </c>
      <c r="G153" s="5" t="s">
        <v>880</v>
      </c>
      <c r="H153" s="5" t="s">
        <v>907</v>
      </c>
      <c r="I153" s="5" t="s">
        <v>908</v>
      </c>
      <c r="J153" s="5" t="s">
        <v>909</v>
      </c>
    </row>
    <row r="154" spans="1:10" x14ac:dyDescent="0.2">
      <c r="A154" s="9" t="str">
        <f>IF(ISNUMBER(SEARCH("¬ß",H154)), RIGHT(H154,LEN(H154)-FIND(" ",H154)), H154)</f>
        <v>18.2-76.2</v>
      </c>
      <c r="B154" s="5">
        <v>18.2</v>
      </c>
      <c r="C154" s="6" t="s">
        <v>449</v>
      </c>
      <c r="D154" s="5">
        <v>4</v>
      </c>
      <c r="E154" s="5" t="s">
        <v>549</v>
      </c>
      <c r="F154" s="5">
        <v>9</v>
      </c>
      <c r="G154" s="5" t="s">
        <v>880</v>
      </c>
      <c r="H154" s="5" t="s">
        <v>910</v>
      </c>
      <c r="I154" s="5" t="s">
        <v>466</v>
      </c>
      <c r="J154" s="5" t="s">
        <v>911</v>
      </c>
    </row>
    <row r="155" spans="1:10" x14ac:dyDescent="0.2">
      <c r="A155" s="9" t="str">
        <f>IF(ISNUMBER(SEARCH("¬ß",H155)), RIGHT(H155,LEN(H155)-FIND(" ",H155)), H155)</f>
        <v>18.2-77</v>
      </c>
      <c r="B155" s="5">
        <v>18.2</v>
      </c>
      <c r="C155" s="6" t="s">
        <v>449</v>
      </c>
      <c r="D155" s="5">
        <v>5</v>
      </c>
      <c r="E155" s="5" t="s">
        <v>912</v>
      </c>
      <c r="F155" s="5">
        <v>1</v>
      </c>
      <c r="G155" s="5" t="s">
        <v>913</v>
      </c>
      <c r="H155" s="5" t="s">
        <v>914</v>
      </c>
      <c r="I155" s="5" t="s">
        <v>915</v>
      </c>
      <c r="J155" s="5" t="s">
        <v>916</v>
      </c>
    </row>
    <row r="156" spans="1:10" x14ac:dyDescent="0.2">
      <c r="A156" s="9" t="str">
        <f>IF(ISNUMBER(SEARCH("¬ß",H156)), RIGHT(H156,LEN(H156)-FIND(" ",H156)), H156)</f>
        <v>18.2-78</v>
      </c>
      <c r="B156" s="5">
        <v>18.2</v>
      </c>
      <c r="C156" s="6" t="s">
        <v>449</v>
      </c>
      <c r="D156" s="5">
        <v>5</v>
      </c>
      <c r="E156" s="5" t="s">
        <v>912</v>
      </c>
      <c r="F156" s="5">
        <v>1</v>
      </c>
      <c r="G156" s="5" t="s">
        <v>913</v>
      </c>
      <c r="H156" s="5" t="s">
        <v>917</v>
      </c>
      <c r="I156" s="5" t="s">
        <v>918</v>
      </c>
      <c r="J156" s="5" t="s">
        <v>919</v>
      </c>
    </row>
    <row r="157" spans="1:10" x14ac:dyDescent="0.2">
      <c r="A157" s="9" t="str">
        <f>IF(ISNUMBER(SEARCH("¬ß",H157)), RIGHT(H157,LEN(H157)-FIND(" ",H157)), H157)</f>
        <v>18.2-79</v>
      </c>
      <c r="B157" s="5">
        <v>18.2</v>
      </c>
      <c r="C157" s="6" t="s">
        <v>449</v>
      </c>
      <c r="D157" s="5">
        <v>5</v>
      </c>
      <c r="E157" s="5" t="s">
        <v>912</v>
      </c>
      <c r="F157" s="5">
        <v>1</v>
      </c>
      <c r="G157" s="5" t="s">
        <v>913</v>
      </c>
      <c r="H157" s="5" t="s">
        <v>920</v>
      </c>
      <c r="I157" s="5" t="s">
        <v>921</v>
      </c>
      <c r="J157" s="5" t="s">
        <v>922</v>
      </c>
    </row>
    <row r="158" spans="1:10" x14ac:dyDescent="0.2">
      <c r="A158" s="9" t="str">
        <f>IF(ISNUMBER(SEARCH("¬ß",H158)), RIGHT(H158,LEN(H158)-FIND(" ",H158)), H158)</f>
        <v>18.2-80</v>
      </c>
      <c r="B158" s="5">
        <v>18.2</v>
      </c>
      <c r="C158" s="6" t="s">
        <v>449</v>
      </c>
      <c r="D158" s="5">
        <v>5</v>
      </c>
      <c r="E158" s="5" t="s">
        <v>912</v>
      </c>
      <c r="F158" s="5">
        <v>1</v>
      </c>
      <c r="G158" s="5" t="s">
        <v>913</v>
      </c>
      <c r="H158" s="5" t="s">
        <v>923</v>
      </c>
      <c r="I158" s="5" t="s">
        <v>924</v>
      </c>
      <c r="J158" s="5" t="s">
        <v>925</v>
      </c>
    </row>
    <row r="159" spans="1:10" x14ac:dyDescent="0.2">
      <c r="A159" s="9" t="str">
        <f>IF(ISNUMBER(SEARCH("¬ß",H159)), RIGHT(H159,LEN(H159)-FIND(" ",H159)), H159)</f>
        <v>18.2-81</v>
      </c>
      <c r="B159" s="5">
        <v>18.2</v>
      </c>
      <c r="C159" s="6" t="s">
        <v>449</v>
      </c>
      <c r="D159" s="5">
        <v>5</v>
      </c>
      <c r="E159" s="5" t="s">
        <v>912</v>
      </c>
      <c r="F159" s="5">
        <v>1</v>
      </c>
      <c r="G159" s="5" t="s">
        <v>913</v>
      </c>
      <c r="H159" s="5" t="s">
        <v>926</v>
      </c>
      <c r="I159" s="5" t="s">
        <v>927</v>
      </c>
      <c r="J159" s="5" t="s">
        <v>928</v>
      </c>
    </row>
    <row r="160" spans="1:10" x14ac:dyDescent="0.2">
      <c r="A160" s="9" t="str">
        <f>IF(ISNUMBER(SEARCH("¬ß",H160)), RIGHT(H160,LEN(H160)-FIND(" ",H160)), H160)</f>
        <v>18.2-82</v>
      </c>
      <c r="B160" s="5">
        <v>18.2</v>
      </c>
      <c r="C160" s="6" t="s">
        <v>449</v>
      </c>
      <c r="D160" s="5">
        <v>5</v>
      </c>
      <c r="E160" s="5" t="s">
        <v>912</v>
      </c>
      <c r="F160" s="5">
        <v>1</v>
      </c>
      <c r="G160" s="5" t="s">
        <v>913</v>
      </c>
      <c r="H160" s="5" t="s">
        <v>929</v>
      </c>
      <c r="I160" s="5" t="s">
        <v>930</v>
      </c>
      <c r="J160" s="5" t="s">
        <v>931</v>
      </c>
    </row>
    <row r="161" spans="1:10" x14ac:dyDescent="0.2">
      <c r="A161" s="9" t="str">
        <f>IF(ISNUMBER(SEARCH("¬ß",H161)), RIGHT(H161,LEN(H161)-FIND(" ",H161)), H161)</f>
        <v>18.2-83</v>
      </c>
      <c r="B161" s="5">
        <v>18.2</v>
      </c>
      <c r="C161" s="6" t="s">
        <v>449</v>
      </c>
      <c r="D161" s="5">
        <v>5</v>
      </c>
      <c r="E161" s="5" t="s">
        <v>912</v>
      </c>
      <c r="F161" s="5">
        <v>1</v>
      </c>
      <c r="G161" s="5" t="s">
        <v>913</v>
      </c>
      <c r="H161" s="5" t="s">
        <v>932</v>
      </c>
      <c r="I161" s="5" t="s">
        <v>933</v>
      </c>
      <c r="J161" s="5" t="s">
        <v>934</v>
      </c>
    </row>
    <row r="162" spans="1:10" x14ac:dyDescent="0.2">
      <c r="A162" s="9" t="str">
        <f>IF(ISNUMBER(SEARCH("¬ß",H162)), RIGHT(H162,LEN(H162)-FIND(" ",H162)), H162)</f>
        <v>18.2-84</v>
      </c>
      <c r="B162" s="5">
        <v>18.2</v>
      </c>
      <c r="C162" s="6" t="s">
        <v>449</v>
      </c>
      <c r="D162" s="5">
        <v>5</v>
      </c>
      <c r="E162" s="5" t="s">
        <v>912</v>
      </c>
      <c r="F162" s="5">
        <v>1</v>
      </c>
      <c r="G162" s="5" t="s">
        <v>913</v>
      </c>
      <c r="H162" s="5" t="s">
        <v>935</v>
      </c>
      <c r="I162" s="5" t="s">
        <v>936</v>
      </c>
      <c r="J162" s="5" t="s">
        <v>937</v>
      </c>
    </row>
    <row r="163" spans="1:10" x14ac:dyDescent="0.2">
      <c r="A163" s="9" t="str">
        <f>IF(ISNUMBER(SEARCH("¬ß",H163)), RIGHT(H163,LEN(H163)-FIND(" ",H163)), H163)</f>
        <v>18.2-85</v>
      </c>
      <c r="B163" s="5">
        <v>18.2</v>
      </c>
      <c r="C163" s="6" t="s">
        <v>449</v>
      </c>
      <c r="D163" s="5">
        <v>5</v>
      </c>
      <c r="E163" s="5" t="s">
        <v>912</v>
      </c>
      <c r="F163" s="5">
        <v>1</v>
      </c>
      <c r="G163" s="5" t="s">
        <v>913</v>
      </c>
      <c r="H163" s="5" t="s">
        <v>938</v>
      </c>
      <c r="I163" s="5" t="s">
        <v>939</v>
      </c>
      <c r="J163" s="5" t="s">
        <v>940</v>
      </c>
    </row>
    <row r="164" spans="1:10" x14ac:dyDescent="0.2">
      <c r="A164" s="9" t="str">
        <f>IF(ISNUMBER(SEARCH("¬ß",H164)), RIGHT(H164,LEN(H164)-FIND(" ",H164)), H164)</f>
        <v>18.2-86</v>
      </c>
      <c r="B164" s="5">
        <v>18.2</v>
      </c>
      <c r="C164" s="6" t="s">
        <v>449</v>
      </c>
      <c r="D164" s="5">
        <v>5</v>
      </c>
      <c r="E164" s="5" t="s">
        <v>912</v>
      </c>
      <c r="F164" s="5">
        <v>1</v>
      </c>
      <c r="G164" s="5" t="s">
        <v>913</v>
      </c>
      <c r="H164" s="5" t="s">
        <v>941</v>
      </c>
      <c r="I164" s="5" t="s">
        <v>942</v>
      </c>
      <c r="J164" s="5" t="s">
        <v>943</v>
      </c>
    </row>
    <row r="165" spans="1:10" x14ac:dyDescent="0.2">
      <c r="A165" s="9" t="str">
        <f>IF(ISNUMBER(SEARCH("¬ß",H165)), RIGHT(H165,LEN(H165)-FIND(" ",H165)), H165)</f>
        <v>18.2-87</v>
      </c>
      <c r="B165" s="5">
        <v>18.2</v>
      </c>
      <c r="C165" s="6" t="s">
        <v>449</v>
      </c>
      <c r="D165" s="5">
        <v>5</v>
      </c>
      <c r="E165" s="5" t="s">
        <v>912</v>
      </c>
      <c r="F165" s="5">
        <v>1</v>
      </c>
      <c r="G165" s="5" t="s">
        <v>913</v>
      </c>
      <c r="H165" s="5" t="s">
        <v>944</v>
      </c>
      <c r="I165" s="5" t="s">
        <v>945</v>
      </c>
      <c r="J165" s="5" t="s">
        <v>946</v>
      </c>
    </row>
    <row r="166" spans="1:10" x14ac:dyDescent="0.2">
      <c r="A166" s="9" t="str">
        <f>IF(ISNUMBER(SEARCH("¬ß",H166)), RIGHT(H166,LEN(H166)-FIND(" ",H166)), H166)</f>
        <v>18.2-87.1</v>
      </c>
      <c r="B166" s="5">
        <v>18.2</v>
      </c>
      <c r="C166" s="6" t="s">
        <v>449</v>
      </c>
      <c r="D166" s="5">
        <v>5</v>
      </c>
      <c r="E166" s="5" t="s">
        <v>912</v>
      </c>
      <c r="F166" s="5">
        <v>1</v>
      </c>
      <c r="G166" s="5" t="s">
        <v>913</v>
      </c>
      <c r="H166" s="5" t="s">
        <v>947</v>
      </c>
      <c r="I166" s="5" t="s">
        <v>948</v>
      </c>
      <c r="J166" s="5" t="s">
        <v>949</v>
      </c>
    </row>
    <row r="167" spans="1:10" x14ac:dyDescent="0.2">
      <c r="A167" s="9" t="str">
        <f>IF(ISNUMBER(SEARCH("¬ß",H167)), RIGHT(H167,LEN(H167)-FIND(" ",H167)), H167)</f>
        <v>18.2-88</v>
      </c>
      <c r="B167" s="5">
        <v>18.2</v>
      </c>
      <c r="C167" s="6" t="s">
        <v>449</v>
      </c>
      <c r="D167" s="5">
        <v>5</v>
      </c>
      <c r="E167" s="5" t="s">
        <v>912</v>
      </c>
      <c r="F167" s="5">
        <v>1</v>
      </c>
      <c r="G167" s="5" t="s">
        <v>913</v>
      </c>
      <c r="H167" s="5" t="s">
        <v>950</v>
      </c>
      <c r="I167" s="5" t="s">
        <v>951</v>
      </c>
      <c r="J167" s="5" t="s">
        <v>952</v>
      </c>
    </row>
    <row r="168" spans="1:10" x14ac:dyDescent="0.2">
      <c r="A168" s="9" t="str">
        <f>IF(ISNUMBER(SEARCH("¬ß",H168)), RIGHT(H168,LEN(H168)-FIND(" ",H168)), H168)</f>
        <v>18.2-89</v>
      </c>
      <c r="B168" s="5">
        <v>18.2</v>
      </c>
      <c r="C168" s="6" t="s">
        <v>449</v>
      </c>
      <c r="D168" s="5">
        <v>5</v>
      </c>
      <c r="E168" s="5" t="s">
        <v>912</v>
      </c>
      <c r="F168" s="5">
        <v>2</v>
      </c>
      <c r="G168" s="5" t="s">
        <v>953</v>
      </c>
      <c r="H168" s="5" t="s">
        <v>954</v>
      </c>
      <c r="I168" s="5" t="s">
        <v>955</v>
      </c>
      <c r="J168" s="5" t="s">
        <v>956</v>
      </c>
    </row>
    <row r="169" spans="1:10" x14ac:dyDescent="0.2">
      <c r="A169" s="9" t="str">
        <f>IF(ISNUMBER(SEARCH("¬ß",H169)), RIGHT(H169,LEN(H169)-FIND(" ",H169)), H169)</f>
        <v>18.2-90</v>
      </c>
      <c r="B169" s="5">
        <v>18.2</v>
      </c>
      <c r="C169" s="6" t="s">
        <v>449</v>
      </c>
      <c r="D169" s="5">
        <v>5</v>
      </c>
      <c r="E169" s="5" t="s">
        <v>912</v>
      </c>
      <c r="F169" s="5">
        <v>2</v>
      </c>
      <c r="G169" s="5" t="s">
        <v>953</v>
      </c>
      <c r="H169" s="5" t="s">
        <v>957</v>
      </c>
      <c r="I169" s="5" t="s">
        <v>958</v>
      </c>
      <c r="J169" s="5" t="s">
        <v>959</v>
      </c>
    </row>
    <row r="170" spans="1:10" x14ac:dyDescent="0.2">
      <c r="A170" s="9" t="str">
        <f>IF(ISNUMBER(SEARCH("¬ß",H170)), RIGHT(H170,LEN(H170)-FIND(" ",H170)), H170)</f>
        <v>18.2-91</v>
      </c>
      <c r="B170" s="5">
        <v>18.2</v>
      </c>
      <c r="C170" s="6" t="s">
        <v>449</v>
      </c>
      <c r="D170" s="5">
        <v>5</v>
      </c>
      <c r="E170" s="5" t="s">
        <v>912</v>
      </c>
      <c r="F170" s="5">
        <v>2</v>
      </c>
      <c r="G170" s="5" t="s">
        <v>953</v>
      </c>
      <c r="H170" s="5" t="s">
        <v>960</v>
      </c>
      <c r="I170" s="5" t="s">
        <v>961</v>
      </c>
      <c r="J170" s="5" t="s">
        <v>962</v>
      </c>
    </row>
    <row r="171" spans="1:10" x14ac:dyDescent="0.2">
      <c r="A171" s="9" t="str">
        <f>IF(ISNUMBER(SEARCH("¬ß",H171)), RIGHT(H171,LEN(H171)-FIND(" ",H171)), H171)</f>
        <v>18.2-92</v>
      </c>
      <c r="B171" s="5">
        <v>18.2</v>
      </c>
      <c r="C171" s="6" t="s">
        <v>449</v>
      </c>
      <c r="D171" s="5">
        <v>5</v>
      </c>
      <c r="E171" s="5" t="s">
        <v>912</v>
      </c>
      <c r="F171" s="5">
        <v>2</v>
      </c>
      <c r="G171" s="5" t="s">
        <v>953</v>
      </c>
      <c r="H171" s="5" t="s">
        <v>963</v>
      </c>
      <c r="I171" s="5" t="s">
        <v>964</v>
      </c>
      <c r="J171" s="5" t="s">
        <v>965</v>
      </c>
    </row>
    <row r="172" spans="1:10" x14ac:dyDescent="0.2">
      <c r="A172" s="9" t="str">
        <f>IF(ISNUMBER(SEARCH("¬ß",H172)), RIGHT(H172,LEN(H172)-FIND(" ",H172)), H172)</f>
        <v>18.2-93</v>
      </c>
      <c r="B172" s="5">
        <v>18.2</v>
      </c>
      <c r="C172" s="6" t="s">
        <v>449</v>
      </c>
      <c r="D172" s="5">
        <v>5</v>
      </c>
      <c r="E172" s="5" t="s">
        <v>912</v>
      </c>
      <c r="F172" s="5">
        <v>2</v>
      </c>
      <c r="G172" s="5" t="s">
        <v>953</v>
      </c>
      <c r="H172" s="5" t="s">
        <v>966</v>
      </c>
      <c r="I172" s="5" t="s">
        <v>967</v>
      </c>
      <c r="J172" s="5" t="s">
        <v>968</v>
      </c>
    </row>
    <row r="173" spans="1:10" x14ac:dyDescent="0.2">
      <c r="A173" s="9" t="str">
        <f>IF(ISNUMBER(SEARCH("¬ß",H173)), RIGHT(H173,LEN(H173)-FIND(" ",H173)), H173)</f>
        <v>18.2-94</v>
      </c>
      <c r="B173" s="5">
        <v>18.2</v>
      </c>
      <c r="C173" s="6" t="s">
        <v>449</v>
      </c>
      <c r="D173" s="5">
        <v>5</v>
      </c>
      <c r="E173" s="5" t="s">
        <v>912</v>
      </c>
      <c r="F173" s="5">
        <v>2</v>
      </c>
      <c r="G173" s="5" t="s">
        <v>953</v>
      </c>
      <c r="H173" s="5" t="s">
        <v>969</v>
      </c>
      <c r="I173" s="5" t="s">
        <v>970</v>
      </c>
      <c r="J173" s="5" t="s">
        <v>971</v>
      </c>
    </row>
    <row r="174" spans="1:10" x14ac:dyDescent="0.2">
      <c r="A174" s="9" t="str">
        <f>IF(ISNUMBER(SEARCH("¬ß",H174)), RIGHT(H174,LEN(H174)-FIND(" ",H174)), H174)</f>
        <v>18.2-95</v>
      </c>
      <c r="B174" s="5">
        <v>18.2</v>
      </c>
      <c r="C174" s="6" t="s">
        <v>449</v>
      </c>
      <c r="D174" s="5">
        <v>5</v>
      </c>
      <c r="E174" s="5" t="s">
        <v>912</v>
      </c>
      <c r="F174" s="5">
        <v>3</v>
      </c>
      <c r="G174" s="5" t="s">
        <v>972</v>
      </c>
      <c r="H174" s="5" t="s">
        <v>973</v>
      </c>
      <c r="I174" s="5" t="s">
        <v>974</v>
      </c>
      <c r="J174" s="5" t="s">
        <v>975</v>
      </c>
    </row>
    <row r="175" spans="1:10" x14ac:dyDescent="0.2">
      <c r="A175" s="9" t="str">
        <f>IF(ISNUMBER(SEARCH("¬ß",H175)), RIGHT(H175,LEN(H175)-FIND(" ",H175)), H175)</f>
        <v>18.2-96</v>
      </c>
      <c r="B175" s="5">
        <v>18.2</v>
      </c>
      <c r="C175" s="6" t="s">
        <v>449</v>
      </c>
      <c r="D175" s="5">
        <v>5</v>
      </c>
      <c r="E175" s="5" t="s">
        <v>912</v>
      </c>
      <c r="F175" s="5">
        <v>3</v>
      </c>
      <c r="G175" s="5" t="s">
        <v>972</v>
      </c>
      <c r="H175" s="5" t="s">
        <v>976</v>
      </c>
      <c r="I175" s="5" t="s">
        <v>977</v>
      </c>
      <c r="J175" s="5" t="s">
        <v>978</v>
      </c>
    </row>
    <row r="176" spans="1:10" x14ac:dyDescent="0.2">
      <c r="A176" s="9" t="str">
        <f>IF(ISNUMBER(SEARCH("¬ß",H176)), RIGHT(H176,LEN(H176)-FIND(" ",H176)), H176)</f>
        <v>18.2-96.1</v>
      </c>
      <c r="B176" s="5">
        <v>18.2</v>
      </c>
      <c r="C176" s="6" t="s">
        <v>449</v>
      </c>
      <c r="D176" s="5">
        <v>5</v>
      </c>
      <c r="E176" s="5" t="s">
        <v>912</v>
      </c>
      <c r="F176" s="5">
        <v>3</v>
      </c>
      <c r="G176" s="5" t="s">
        <v>972</v>
      </c>
      <c r="H176" s="5" t="s">
        <v>979</v>
      </c>
      <c r="I176" s="5" t="s">
        <v>980</v>
      </c>
      <c r="J176" s="5" t="s">
        <v>981</v>
      </c>
    </row>
    <row r="177" spans="1:10" x14ac:dyDescent="0.2">
      <c r="A177" s="9" t="str">
        <f>IF(ISNUMBER(SEARCH("¬ß",H177)), RIGHT(H177,LEN(H177)-FIND(" ",H177)), H177)</f>
        <v>18.2-97</v>
      </c>
      <c r="B177" s="5">
        <v>18.2</v>
      </c>
      <c r="C177" s="6" t="s">
        <v>449</v>
      </c>
      <c r="D177" s="5">
        <v>5</v>
      </c>
      <c r="E177" s="5" t="s">
        <v>912</v>
      </c>
      <c r="F177" s="5">
        <v>3</v>
      </c>
      <c r="G177" s="5" t="s">
        <v>972</v>
      </c>
      <c r="H177" s="5" t="s">
        <v>982</v>
      </c>
      <c r="I177" s="5" t="s">
        <v>983</v>
      </c>
      <c r="J177" s="5" t="s">
        <v>984</v>
      </c>
    </row>
    <row r="178" spans="1:10" x14ac:dyDescent="0.2">
      <c r="A178" s="9" t="str">
        <f>IF(ISNUMBER(SEARCH("¬ß",H178)), RIGHT(H178,LEN(H178)-FIND(" ",H178)), H178)</f>
        <v>18.2-97.1</v>
      </c>
      <c r="B178" s="5">
        <v>18.2</v>
      </c>
      <c r="C178" s="6" t="s">
        <v>449</v>
      </c>
      <c r="D178" s="5">
        <v>5</v>
      </c>
      <c r="E178" s="5" t="s">
        <v>912</v>
      </c>
      <c r="F178" s="5">
        <v>3</v>
      </c>
      <c r="G178" s="5" t="s">
        <v>972</v>
      </c>
      <c r="H178" s="5" t="s">
        <v>985</v>
      </c>
      <c r="I178" s="5" t="s">
        <v>986</v>
      </c>
      <c r="J178" s="5" t="s">
        <v>987</v>
      </c>
    </row>
    <row r="179" spans="1:10" x14ac:dyDescent="0.2">
      <c r="A179" s="9" t="str">
        <f>IF(ISNUMBER(SEARCH("¬ß",H179)), RIGHT(H179,LEN(H179)-FIND(" ",H179)), H179)</f>
        <v>18.2-98</v>
      </c>
      <c r="B179" s="5">
        <v>18.2</v>
      </c>
      <c r="C179" s="6" t="s">
        <v>449</v>
      </c>
      <c r="D179" s="5">
        <v>5</v>
      </c>
      <c r="E179" s="5" t="s">
        <v>912</v>
      </c>
      <c r="F179" s="5">
        <v>3</v>
      </c>
      <c r="G179" s="5" t="s">
        <v>972</v>
      </c>
      <c r="H179" s="5" t="s">
        <v>988</v>
      </c>
      <c r="I179" s="5" t="s">
        <v>989</v>
      </c>
      <c r="J179" s="5" t="s">
        <v>990</v>
      </c>
    </row>
    <row r="180" spans="1:10" x14ac:dyDescent="0.2">
      <c r="A180" s="9" t="str">
        <f>IF(ISNUMBER(SEARCH("¬ß",H180)), RIGHT(H180,LEN(H180)-FIND(" ",H180)), H180)</f>
        <v>18.2-98.1</v>
      </c>
      <c r="B180" s="5">
        <v>18.2</v>
      </c>
      <c r="C180" s="6" t="s">
        <v>449</v>
      </c>
      <c r="D180" s="5">
        <v>5</v>
      </c>
      <c r="E180" s="5" t="s">
        <v>912</v>
      </c>
      <c r="F180" s="5">
        <v>3</v>
      </c>
      <c r="G180" s="5" t="s">
        <v>972</v>
      </c>
      <c r="H180" s="5" t="s">
        <v>991</v>
      </c>
      <c r="I180" s="5" t="s">
        <v>466</v>
      </c>
      <c r="J180" s="5" t="s">
        <v>992</v>
      </c>
    </row>
    <row r="181" spans="1:10" x14ac:dyDescent="0.2">
      <c r="A181" s="9" t="str">
        <f>IF(ISNUMBER(SEARCH("¬ß",H181)), RIGHT(H181,LEN(H181)-FIND(" ",H181)), H181)</f>
        <v>18.2-99</v>
      </c>
      <c r="B181" s="5">
        <v>18.2</v>
      </c>
      <c r="C181" s="6" t="s">
        <v>449</v>
      </c>
      <c r="D181" s="5">
        <v>5</v>
      </c>
      <c r="E181" s="5" t="s">
        <v>912</v>
      </c>
      <c r="F181" s="5">
        <v>3</v>
      </c>
      <c r="G181" s="5" t="s">
        <v>972</v>
      </c>
      <c r="H181" s="5" t="s">
        <v>993</v>
      </c>
      <c r="I181" s="5" t="s">
        <v>994</v>
      </c>
      <c r="J181" s="5" t="s">
        <v>995</v>
      </c>
    </row>
    <row r="182" spans="1:10" x14ac:dyDescent="0.2">
      <c r="A182" s="9" t="str">
        <f>IF(ISNUMBER(SEARCH("¬ß",H182)), RIGHT(H182,LEN(H182)-FIND(" ",H182)), H182)</f>
        <v>18.2-100</v>
      </c>
      <c r="B182" s="5">
        <v>18.2</v>
      </c>
      <c r="C182" s="6" t="s">
        <v>449</v>
      </c>
      <c r="D182" s="5">
        <v>5</v>
      </c>
      <c r="E182" s="5" t="s">
        <v>912</v>
      </c>
      <c r="F182" s="5">
        <v>3</v>
      </c>
      <c r="G182" s="5" t="s">
        <v>972</v>
      </c>
      <c r="H182" s="5" t="s">
        <v>996</v>
      </c>
      <c r="I182" s="5" t="s">
        <v>997</v>
      </c>
      <c r="J182" s="5" t="s">
        <v>998</v>
      </c>
    </row>
    <row r="183" spans="1:10" x14ac:dyDescent="0.2">
      <c r="A183" s="9" t="str">
        <f>IF(ISNUMBER(SEARCH("¬ß",H183)), RIGHT(H183,LEN(H183)-FIND(" ",H183)), H183)</f>
        <v>18.2-101</v>
      </c>
      <c r="B183" s="5">
        <v>18.2</v>
      </c>
      <c r="C183" s="6" t="s">
        <v>449</v>
      </c>
      <c r="D183" s="5">
        <v>5</v>
      </c>
      <c r="E183" s="5" t="s">
        <v>912</v>
      </c>
      <c r="F183" s="5">
        <v>3</v>
      </c>
      <c r="G183" s="5" t="s">
        <v>972</v>
      </c>
      <c r="H183" s="5" t="s">
        <v>999</v>
      </c>
      <c r="I183" s="5" t="s">
        <v>1000</v>
      </c>
      <c r="J183" s="5" t="s">
        <v>1001</v>
      </c>
    </row>
    <row r="184" spans="1:10" x14ac:dyDescent="0.2">
      <c r="A184" s="9" t="str">
        <f>IF(ISNUMBER(SEARCH("¬ß",H184)), RIGHT(H184,LEN(H184)-FIND(" ",H184)), H184)</f>
        <v>18.2-102</v>
      </c>
      <c r="B184" s="5">
        <v>18.2</v>
      </c>
      <c r="C184" s="6" t="s">
        <v>449</v>
      </c>
      <c r="D184" s="5">
        <v>5</v>
      </c>
      <c r="E184" s="5" t="s">
        <v>912</v>
      </c>
      <c r="F184" s="5">
        <v>3</v>
      </c>
      <c r="G184" s="5" t="s">
        <v>972</v>
      </c>
      <c r="H184" s="5" t="s">
        <v>1002</v>
      </c>
      <c r="I184" s="5" t="s">
        <v>1003</v>
      </c>
      <c r="J184" s="5" t="s">
        <v>1004</v>
      </c>
    </row>
    <row r="185" spans="1:10" x14ac:dyDescent="0.2">
      <c r="A185" s="9" t="str">
        <f>IF(ISNUMBER(SEARCH("¬ß",H185)), RIGHT(H185,LEN(H185)-FIND(" ",H185)), H185)</f>
        <v>18.2-102.1</v>
      </c>
      <c r="B185" s="5">
        <v>18.2</v>
      </c>
      <c r="C185" s="6" t="s">
        <v>449</v>
      </c>
      <c r="D185" s="5">
        <v>5</v>
      </c>
      <c r="E185" s="5" t="s">
        <v>912</v>
      </c>
      <c r="F185" s="5">
        <v>3</v>
      </c>
      <c r="G185" s="5" t="s">
        <v>972</v>
      </c>
      <c r="H185" s="5" t="s">
        <v>1005</v>
      </c>
      <c r="I185" s="5" t="s">
        <v>1006</v>
      </c>
      <c r="J185" s="5" t="s">
        <v>1007</v>
      </c>
    </row>
    <row r="186" spans="1:10" x14ac:dyDescent="0.2">
      <c r="A186" s="9" t="str">
        <f>IF(ISNUMBER(SEARCH("¬ß",H186)), RIGHT(H186,LEN(H186)-FIND(" ",H186)), H186)</f>
        <v>18.2-102.2</v>
      </c>
      <c r="B186" s="5">
        <v>18.2</v>
      </c>
      <c r="C186" s="6" t="s">
        <v>449</v>
      </c>
      <c r="D186" s="5">
        <v>5</v>
      </c>
      <c r="E186" s="5" t="s">
        <v>912</v>
      </c>
      <c r="F186" s="5">
        <v>3</v>
      </c>
      <c r="G186" s="5" t="s">
        <v>972</v>
      </c>
      <c r="H186" s="5" t="s">
        <v>1008</v>
      </c>
      <c r="I186" s="5" t="s">
        <v>1009</v>
      </c>
      <c r="J186" s="5" t="s">
        <v>1010</v>
      </c>
    </row>
    <row r="187" spans="1:10" x14ac:dyDescent="0.2">
      <c r="A187" s="9" t="str">
        <f>IF(ISNUMBER(SEARCH("¬ß",H187)), RIGHT(H187,LEN(H187)-FIND(" ",H187)), H187)</f>
        <v>18.2-103</v>
      </c>
      <c r="B187" s="5">
        <v>18.2</v>
      </c>
      <c r="C187" s="6" t="s">
        <v>449</v>
      </c>
      <c r="D187" s="5">
        <v>5</v>
      </c>
      <c r="E187" s="5" t="s">
        <v>912</v>
      </c>
      <c r="F187" s="5">
        <v>3</v>
      </c>
      <c r="G187" s="5" t="s">
        <v>972</v>
      </c>
      <c r="H187" s="5" t="s">
        <v>1011</v>
      </c>
      <c r="I187" s="5" t="s">
        <v>1012</v>
      </c>
      <c r="J187" s="5" t="s">
        <v>1013</v>
      </c>
    </row>
    <row r="188" spans="1:10" x14ac:dyDescent="0.2">
      <c r="A188" s="9" t="str">
        <f>IF(ISNUMBER(SEARCH("¬ß",H188)), RIGHT(H188,LEN(H188)-FIND(" ",H188)), H188)</f>
        <v>18.2-104</v>
      </c>
      <c r="B188" s="5">
        <v>18.2</v>
      </c>
      <c r="C188" s="6" t="s">
        <v>449</v>
      </c>
      <c r="D188" s="5">
        <v>5</v>
      </c>
      <c r="E188" s="5" t="s">
        <v>912</v>
      </c>
      <c r="F188" s="5">
        <v>3</v>
      </c>
      <c r="G188" s="5" t="s">
        <v>972</v>
      </c>
      <c r="H188" s="5" t="s">
        <v>1014</v>
      </c>
      <c r="I188" s="5" t="s">
        <v>1015</v>
      </c>
      <c r="J188" s="5" t="s">
        <v>1016</v>
      </c>
    </row>
    <row r="189" spans="1:10" x14ac:dyDescent="0.2">
      <c r="A189" s="9" t="str">
        <f>IF(ISNUMBER(SEARCH("¬ß",H189)), RIGHT(H189,LEN(H189)-FIND(" ",H189)), H189)</f>
        <v>18.2-104.1</v>
      </c>
      <c r="B189" s="5">
        <v>18.2</v>
      </c>
      <c r="C189" s="6" t="s">
        <v>449</v>
      </c>
      <c r="D189" s="5">
        <v>5</v>
      </c>
      <c r="E189" s="5" t="s">
        <v>912</v>
      </c>
      <c r="F189" s="5">
        <v>3</v>
      </c>
      <c r="G189" s="5" t="s">
        <v>972</v>
      </c>
      <c r="H189" s="5" t="s">
        <v>1017</v>
      </c>
      <c r="I189" s="5" t="s">
        <v>1018</v>
      </c>
      <c r="J189" s="5" t="s">
        <v>1019</v>
      </c>
    </row>
    <row r="190" spans="1:10" x14ac:dyDescent="0.2">
      <c r="A190" s="9" t="str">
        <f>IF(ISNUMBER(SEARCH("¬ß",H190)), RIGHT(H190,LEN(H190)-FIND(" ",H190)), H190)</f>
        <v>18.2-105</v>
      </c>
      <c r="B190" s="5">
        <v>18.2</v>
      </c>
      <c r="C190" s="6" t="s">
        <v>449</v>
      </c>
      <c r="D190" s="5">
        <v>5</v>
      </c>
      <c r="E190" s="5" t="s">
        <v>912</v>
      </c>
      <c r="F190" s="5">
        <v>3</v>
      </c>
      <c r="G190" s="5" t="s">
        <v>972</v>
      </c>
      <c r="H190" s="5" t="s">
        <v>1020</v>
      </c>
      <c r="I190" s="5" t="s">
        <v>466</v>
      </c>
      <c r="J190" s="5" t="s">
        <v>1021</v>
      </c>
    </row>
    <row r="191" spans="1:10" x14ac:dyDescent="0.2">
      <c r="A191" s="9" t="str">
        <f>IF(ISNUMBER(SEARCH("¬ß",H191)), RIGHT(H191,LEN(H191)-FIND(" ",H191)), H191)</f>
        <v>18.2-105.1</v>
      </c>
      <c r="B191" s="5">
        <v>18.2</v>
      </c>
      <c r="C191" s="6" t="s">
        <v>449</v>
      </c>
      <c r="D191" s="5">
        <v>5</v>
      </c>
      <c r="E191" s="5" t="s">
        <v>912</v>
      </c>
      <c r="F191" s="5">
        <v>3</v>
      </c>
      <c r="G191" s="5" t="s">
        <v>972</v>
      </c>
      <c r="H191" s="5" t="s">
        <v>1022</v>
      </c>
      <c r="I191" s="5" t="s">
        <v>1023</v>
      </c>
      <c r="J191" s="5" t="s">
        <v>1024</v>
      </c>
    </row>
    <row r="192" spans="1:10" x14ac:dyDescent="0.2">
      <c r="A192" s="9" t="str">
        <f>IF(ISNUMBER(SEARCH("¬ß",H192)), RIGHT(H192,LEN(H192)-FIND(" ",H192)), H192)</f>
        <v>18.2-105.2</v>
      </c>
      <c r="B192" s="5">
        <v>18.2</v>
      </c>
      <c r="C192" s="6" t="s">
        <v>449</v>
      </c>
      <c r="D192" s="5">
        <v>5</v>
      </c>
      <c r="E192" s="5" t="s">
        <v>912</v>
      </c>
      <c r="F192" s="5">
        <v>3</v>
      </c>
      <c r="G192" s="5" t="s">
        <v>972</v>
      </c>
      <c r="H192" s="5" t="s">
        <v>1025</v>
      </c>
      <c r="I192" s="5" t="s">
        <v>1026</v>
      </c>
      <c r="J192" s="5" t="s">
        <v>1027</v>
      </c>
    </row>
    <row r="193" spans="1:10" x14ac:dyDescent="0.2">
      <c r="A193" s="9" t="str">
        <f>IF(ISNUMBER(SEARCH("¬ß",H193)), RIGHT(H193,LEN(H193)-FIND(" ",H193)), H193)</f>
        <v>18.2-106</v>
      </c>
      <c r="B193" s="5">
        <v>18.2</v>
      </c>
      <c r="C193" s="6" t="s">
        <v>449</v>
      </c>
      <c r="D193" s="5">
        <v>5</v>
      </c>
      <c r="E193" s="5" t="s">
        <v>912</v>
      </c>
      <c r="F193" s="5">
        <v>3</v>
      </c>
      <c r="G193" s="5" t="s">
        <v>972</v>
      </c>
      <c r="H193" s="5" t="s">
        <v>1028</v>
      </c>
      <c r="I193" s="5" t="s">
        <v>1029</v>
      </c>
      <c r="J193" s="5" t="s">
        <v>1030</v>
      </c>
    </row>
    <row r="194" spans="1:10" x14ac:dyDescent="0.2">
      <c r="A194" s="9" t="str">
        <f>IF(ISNUMBER(SEARCH("¬ß",H194)), RIGHT(H194,LEN(H194)-FIND(" ",H194)), H194)</f>
        <v>18.2-107</v>
      </c>
      <c r="B194" s="5">
        <v>18.2</v>
      </c>
      <c r="C194" s="6" t="s">
        <v>449</v>
      </c>
      <c r="D194" s="5">
        <v>5</v>
      </c>
      <c r="E194" s="5" t="s">
        <v>912</v>
      </c>
      <c r="F194" s="5">
        <v>3</v>
      </c>
      <c r="G194" s="5" t="s">
        <v>972</v>
      </c>
      <c r="H194" s="5" t="s">
        <v>1031</v>
      </c>
      <c r="I194" s="5" t="s">
        <v>1032</v>
      </c>
      <c r="J194" s="5" t="s">
        <v>1033</v>
      </c>
    </row>
    <row r="195" spans="1:10" x14ac:dyDescent="0.2">
      <c r="A195" s="9" t="str">
        <f>IF(ISNUMBER(SEARCH("¬ß",H195)), RIGHT(H195,LEN(H195)-FIND(" ",H195)), H195)</f>
        <v>18.2-108</v>
      </c>
      <c r="B195" s="5">
        <v>18.2</v>
      </c>
      <c r="C195" s="6" t="s">
        <v>449</v>
      </c>
      <c r="D195" s="5">
        <v>5</v>
      </c>
      <c r="E195" s="5" t="s">
        <v>912</v>
      </c>
      <c r="F195" s="5">
        <v>3</v>
      </c>
      <c r="G195" s="5" t="s">
        <v>972</v>
      </c>
      <c r="H195" s="5" t="s">
        <v>1034</v>
      </c>
      <c r="I195" s="5" t="s">
        <v>1035</v>
      </c>
      <c r="J195" s="5" t="s">
        <v>1036</v>
      </c>
    </row>
    <row r="196" spans="1:10" x14ac:dyDescent="0.2">
      <c r="A196" s="9" t="str">
        <f>IF(ISNUMBER(SEARCH("¬ß",H196)), RIGHT(H196,LEN(H196)-FIND(" ",H196)), H196)</f>
        <v>18.2-108.01</v>
      </c>
      <c r="B196" s="5">
        <v>18.2</v>
      </c>
      <c r="C196" s="6" t="s">
        <v>449</v>
      </c>
      <c r="D196" s="5">
        <v>5</v>
      </c>
      <c r="E196" s="5" t="s">
        <v>912</v>
      </c>
      <c r="F196" s="5">
        <v>3</v>
      </c>
      <c r="G196" s="5" t="s">
        <v>972</v>
      </c>
      <c r="H196" s="5" t="s">
        <v>1037</v>
      </c>
      <c r="I196" s="5" t="s">
        <v>1038</v>
      </c>
      <c r="J196" s="5" t="s">
        <v>1039</v>
      </c>
    </row>
    <row r="197" spans="1:10" x14ac:dyDescent="0.2">
      <c r="A197" s="9" t="str">
        <f>IF(ISNUMBER(SEARCH("¬ß",H197)), RIGHT(H197,LEN(H197)-FIND(" ",H197)), H197)</f>
        <v>18.2-108.1</v>
      </c>
      <c r="B197" s="5">
        <v>18.2</v>
      </c>
      <c r="C197" s="6" t="s">
        <v>449</v>
      </c>
      <c r="D197" s="5">
        <v>5</v>
      </c>
      <c r="E197" s="5" t="s">
        <v>912</v>
      </c>
      <c r="F197" s="5">
        <v>3</v>
      </c>
      <c r="G197" s="5" t="s">
        <v>972</v>
      </c>
      <c r="H197" s="5" t="s">
        <v>1040</v>
      </c>
      <c r="I197" s="5" t="s">
        <v>1041</v>
      </c>
      <c r="J197" s="5" t="s">
        <v>1042</v>
      </c>
    </row>
    <row r="198" spans="1:10" x14ac:dyDescent="0.2">
      <c r="A198" s="9" t="str">
        <f>IF(ISNUMBER(SEARCH("¬ß",H198)), RIGHT(H198,LEN(H198)-FIND(" ",H198)), H198)</f>
        <v>18.2-109</v>
      </c>
      <c r="B198" s="5">
        <v>18.2</v>
      </c>
      <c r="C198" s="6" t="s">
        <v>449</v>
      </c>
      <c r="D198" s="5">
        <v>5</v>
      </c>
      <c r="E198" s="5" t="s">
        <v>912</v>
      </c>
      <c r="F198" s="5">
        <v>3</v>
      </c>
      <c r="G198" s="5" t="s">
        <v>972</v>
      </c>
      <c r="H198" s="5" t="s">
        <v>1043</v>
      </c>
      <c r="I198" s="5" t="s">
        <v>1044</v>
      </c>
      <c r="J198" s="5" t="s">
        <v>1045</v>
      </c>
    </row>
    <row r="199" spans="1:10" x14ac:dyDescent="0.2">
      <c r="A199" s="9" t="str">
        <f>IF(ISNUMBER(SEARCH("¬ß",H199)), RIGHT(H199,LEN(H199)-FIND(" ",H199)), H199)</f>
        <v>18.2-110</v>
      </c>
      <c r="B199" s="5">
        <v>18.2</v>
      </c>
      <c r="C199" s="6" t="s">
        <v>449</v>
      </c>
      <c r="D199" s="5">
        <v>5</v>
      </c>
      <c r="E199" s="5" t="s">
        <v>912</v>
      </c>
      <c r="F199" s="5">
        <v>3</v>
      </c>
      <c r="G199" s="5" t="s">
        <v>972</v>
      </c>
      <c r="H199" s="5" t="s">
        <v>1046</v>
      </c>
      <c r="I199" s="5" t="s">
        <v>466</v>
      </c>
      <c r="J199" s="5" t="s">
        <v>653</v>
      </c>
    </row>
    <row r="200" spans="1:10" x14ac:dyDescent="0.2">
      <c r="A200" s="9" t="str">
        <f>IF(ISNUMBER(SEARCH("¬ß",H200)), RIGHT(H200,LEN(H200)-FIND(" ",H200)), H200)</f>
        <v>18.2-111</v>
      </c>
      <c r="B200" s="5">
        <v>18.2</v>
      </c>
      <c r="C200" s="6" t="s">
        <v>449</v>
      </c>
      <c r="D200" s="5">
        <v>5</v>
      </c>
      <c r="E200" s="5" t="s">
        <v>912</v>
      </c>
      <c r="F200" s="5">
        <v>4</v>
      </c>
      <c r="G200" s="5" t="s">
        <v>1047</v>
      </c>
      <c r="H200" s="5" t="s">
        <v>1048</v>
      </c>
      <c r="I200" s="5" t="s">
        <v>1049</v>
      </c>
      <c r="J200" s="5" t="s">
        <v>1050</v>
      </c>
    </row>
    <row r="201" spans="1:10" x14ac:dyDescent="0.2">
      <c r="A201" s="9" t="str">
        <f>IF(ISNUMBER(SEARCH("¬ß",H201)), RIGHT(H201,LEN(H201)-FIND(" ",H201)), H201)</f>
        <v>18.2-111.1</v>
      </c>
      <c r="B201" s="5">
        <v>18.2</v>
      </c>
      <c r="C201" s="6" t="s">
        <v>449</v>
      </c>
      <c r="D201" s="5">
        <v>5</v>
      </c>
      <c r="E201" s="5" t="s">
        <v>912</v>
      </c>
      <c r="F201" s="5">
        <v>4</v>
      </c>
      <c r="G201" s="5" t="s">
        <v>1047</v>
      </c>
      <c r="H201" s="5" t="s">
        <v>1051</v>
      </c>
      <c r="I201" s="5" t="s">
        <v>466</v>
      </c>
      <c r="J201" s="5" t="s">
        <v>1052</v>
      </c>
    </row>
    <row r="202" spans="1:10" x14ac:dyDescent="0.2">
      <c r="A202" s="9" t="str">
        <f>IF(ISNUMBER(SEARCH("¬ß",H202)), RIGHT(H202,LEN(H202)-FIND(" ",H202)), H202)</f>
        <v>18.2-111.2</v>
      </c>
      <c r="B202" s="5">
        <v>18.2</v>
      </c>
      <c r="C202" s="6" t="s">
        <v>449</v>
      </c>
      <c r="D202" s="5">
        <v>5</v>
      </c>
      <c r="E202" s="5" t="s">
        <v>912</v>
      </c>
      <c r="F202" s="5">
        <v>4</v>
      </c>
      <c r="G202" s="5" t="s">
        <v>1047</v>
      </c>
      <c r="H202" s="5" t="s">
        <v>1053</v>
      </c>
      <c r="I202" s="5" t="s">
        <v>1054</v>
      </c>
      <c r="J202" s="5" t="s">
        <v>1055</v>
      </c>
    </row>
    <row r="203" spans="1:10" x14ac:dyDescent="0.2">
      <c r="A203" s="9" t="str">
        <f>IF(ISNUMBER(SEARCH("¬ß",H203)), RIGHT(H203,LEN(H203)-FIND(" ",H203)), H203)</f>
        <v>18.2-112</v>
      </c>
      <c r="B203" s="5">
        <v>18.2</v>
      </c>
      <c r="C203" s="6" t="s">
        <v>449</v>
      </c>
      <c r="D203" s="5">
        <v>5</v>
      </c>
      <c r="E203" s="5" t="s">
        <v>912</v>
      </c>
      <c r="F203" s="5">
        <v>4</v>
      </c>
      <c r="G203" s="5" t="s">
        <v>1047</v>
      </c>
      <c r="H203" s="5" t="s">
        <v>1056</v>
      </c>
      <c r="I203" s="5" t="s">
        <v>1057</v>
      </c>
      <c r="J203" s="5" t="s">
        <v>1058</v>
      </c>
    </row>
    <row r="204" spans="1:10" x14ac:dyDescent="0.2">
      <c r="A204" s="9" t="str">
        <f>IF(ISNUMBER(SEARCH("¬ß",H204)), RIGHT(H204,LEN(H204)-FIND(" ",H204)), H204)</f>
        <v>18.2-112.1</v>
      </c>
      <c r="B204" s="5">
        <v>18.2</v>
      </c>
      <c r="C204" s="6" t="s">
        <v>449</v>
      </c>
      <c r="D204" s="5">
        <v>5</v>
      </c>
      <c r="E204" s="5" t="s">
        <v>912</v>
      </c>
      <c r="F204" s="5">
        <v>4</v>
      </c>
      <c r="G204" s="5" t="s">
        <v>1047</v>
      </c>
      <c r="H204" s="5" t="s">
        <v>1059</v>
      </c>
      <c r="I204" s="5" t="s">
        <v>1060</v>
      </c>
      <c r="J204" s="5" t="s">
        <v>1061</v>
      </c>
    </row>
    <row r="205" spans="1:10" x14ac:dyDescent="0.2">
      <c r="A205" s="9" t="str">
        <f>IF(ISNUMBER(SEARCH("¬ß",H205)), RIGHT(H205,LEN(H205)-FIND(" ",H205)), H205)</f>
        <v>18.2-113</v>
      </c>
      <c r="B205" s="5">
        <v>18.2</v>
      </c>
      <c r="C205" s="6" t="s">
        <v>449</v>
      </c>
      <c r="D205" s="5">
        <v>5</v>
      </c>
      <c r="E205" s="5" t="s">
        <v>912</v>
      </c>
      <c r="F205" s="5">
        <v>4</v>
      </c>
      <c r="G205" s="5" t="s">
        <v>1047</v>
      </c>
      <c r="H205" s="5" t="s">
        <v>1062</v>
      </c>
      <c r="I205" s="5" t="s">
        <v>1063</v>
      </c>
      <c r="J205" s="5" t="s">
        <v>1064</v>
      </c>
    </row>
    <row r="206" spans="1:10" x14ac:dyDescent="0.2">
      <c r="A206" s="9" t="str">
        <f>IF(ISNUMBER(SEARCH("¬ß",H206)), RIGHT(H206,LEN(H206)-FIND(" ",H206)), H206)</f>
        <v>18.2-114</v>
      </c>
      <c r="B206" s="5">
        <v>18.2</v>
      </c>
      <c r="C206" s="6" t="s">
        <v>449</v>
      </c>
      <c r="D206" s="5">
        <v>5</v>
      </c>
      <c r="E206" s="5" t="s">
        <v>912</v>
      </c>
      <c r="F206" s="5">
        <v>4</v>
      </c>
      <c r="G206" s="5" t="s">
        <v>1047</v>
      </c>
      <c r="H206" s="5" t="s">
        <v>1065</v>
      </c>
      <c r="I206" s="5" t="s">
        <v>466</v>
      </c>
      <c r="J206" s="5" t="s">
        <v>1052</v>
      </c>
    </row>
    <row r="207" spans="1:10" x14ac:dyDescent="0.2">
      <c r="A207" s="9" t="str">
        <f>IF(ISNUMBER(SEARCH("¬ß",H207)), RIGHT(H207,LEN(H207)-FIND(" ",H207)), H207)</f>
        <v>18.2-114.1</v>
      </c>
      <c r="B207" s="5">
        <v>18.2</v>
      </c>
      <c r="C207" s="6" t="s">
        <v>449</v>
      </c>
      <c r="D207" s="5">
        <v>5</v>
      </c>
      <c r="E207" s="5" t="s">
        <v>912</v>
      </c>
      <c r="F207" s="5">
        <v>4</v>
      </c>
      <c r="G207" s="5" t="s">
        <v>1047</v>
      </c>
      <c r="H207" s="5" t="s">
        <v>1066</v>
      </c>
      <c r="I207" s="5" t="s">
        <v>1067</v>
      </c>
      <c r="J207" s="5" t="s">
        <v>1068</v>
      </c>
    </row>
    <row r="208" spans="1:10" x14ac:dyDescent="0.2">
      <c r="A208" s="9" t="str">
        <f>IF(ISNUMBER(SEARCH("¬ß",H208)), RIGHT(H208,LEN(H208)-FIND(" ",H208)), H208)</f>
        <v>18.2-115</v>
      </c>
      <c r="B208" s="5">
        <v>18.2</v>
      </c>
      <c r="C208" s="6" t="s">
        <v>449</v>
      </c>
      <c r="D208" s="5">
        <v>5</v>
      </c>
      <c r="E208" s="5" t="s">
        <v>912</v>
      </c>
      <c r="F208" s="5">
        <v>4</v>
      </c>
      <c r="G208" s="5" t="s">
        <v>1047</v>
      </c>
      <c r="H208" s="5" t="s">
        <v>1069</v>
      </c>
      <c r="I208" s="5" t="s">
        <v>1070</v>
      </c>
      <c r="J208" s="5" t="s">
        <v>1071</v>
      </c>
    </row>
    <row r="209" spans="1:10" x14ac:dyDescent="0.2">
      <c r="A209" s="9" t="str">
        <f>IF(ISNUMBER(SEARCH("¬ß",H209)), RIGHT(H209,LEN(H209)-FIND(" ",H209)), H209)</f>
        <v>18.2-115.1</v>
      </c>
      <c r="B209" s="5">
        <v>18.2</v>
      </c>
      <c r="C209" s="6" t="s">
        <v>449</v>
      </c>
      <c r="D209" s="5">
        <v>5</v>
      </c>
      <c r="E209" s="5" t="s">
        <v>912</v>
      </c>
      <c r="F209" s="5">
        <v>4</v>
      </c>
      <c r="G209" s="5" t="s">
        <v>1047</v>
      </c>
      <c r="H209" s="5" t="s">
        <v>1072</v>
      </c>
      <c r="I209" s="5" t="s">
        <v>1073</v>
      </c>
      <c r="J209" s="5" t="s">
        <v>1074</v>
      </c>
    </row>
    <row r="210" spans="1:10" x14ac:dyDescent="0.2">
      <c r="A210" s="9" t="str">
        <f>IF(ISNUMBER(SEARCH("¬ß",H210)), RIGHT(H210,LEN(H210)-FIND(" ",H210)), H210)</f>
        <v>18.2-116</v>
      </c>
      <c r="B210" s="5">
        <v>18.2</v>
      </c>
      <c r="C210" s="6" t="s">
        <v>449</v>
      </c>
      <c r="D210" s="5">
        <v>5</v>
      </c>
      <c r="E210" s="5" t="s">
        <v>912</v>
      </c>
      <c r="F210" s="5">
        <v>4</v>
      </c>
      <c r="G210" s="5" t="s">
        <v>1047</v>
      </c>
      <c r="H210" s="5" t="s">
        <v>1075</v>
      </c>
      <c r="I210" s="5" t="s">
        <v>1076</v>
      </c>
      <c r="J210" s="5" t="s">
        <v>1077</v>
      </c>
    </row>
    <row r="211" spans="1:10" x14ac:dyDescent="0.2">
      <c r="A211" s="9" t="str">
        <f>IF(ISNUMBER(SEARCH("¬ß",H211)), RIGHT(H211,LEN(H211)-FIND(" ",H211)), H211)</f>
        <v>18.2-117</v>
      </c>
      <c r="B211" s="5">
        <v>18.2</v>
      </c>
      <c r="C211" s="6" t="s">
        <v>449</v>
      </c>
      <c r="D211" s="5">
        <v>5</v>
      </c>
      <c r="E211" s="5" t="s">
        <v>912</v>
      </c>
      <c r="F211" s="5">
        <v>4</v>
      </c>
      <c r="G211" s="5" t="s">
        <v>1047</v>
      </c>
      <c r="H211" s="5" t="s">
        <v>1078</v>
      </c>
      <c r="I211" s="5" t="s">
        <v>1079</v>
      </c>
      <c r="J211" s="5" t="s">
        <v>1080</v>
      </c>
    </row>
    <row r="212" spans="1:10" x14ac:dyDescent="0.2">
      <c r="A212" s="9" t="str">
        <f>IF(ISNUMBER(SEARCH("¬ß",H212)), RIGHT(H212,LEN(H212)-FIND(" ",H212)), H212)</f>
        <v>18.2-118</v>
      </c>
      <c r="B212" s="5">
        <v>18.2</v>
      </c>
      <c r="C212" s="6" t="s">
        <v>449</v>
      </c>
      <c r="D212" s="5">
        <v>5</v>
      </c>
      <c r="E212" s="5" t="s">
        <v>912</v>
      </c>
      <c r="F212" s="5">
        <v>4</v>
      </c>
      <c r="G212" s="5" t="s">
        <v>1047</v>
      </c>
      <c r="H212" s="5" t="s">
        <v>1081</v>
      </c>
      <c r="I212" s="5" t="s">
        <v>1082</v>
      </c>
      <c r="J212" s="5" t="s">
        <v>1083</v>
      </c>
    </row>
    <row r="213" spans="1:10" x14ac:dyDescent="0.2">
      <c r="A213" s="9" t="str">
        <f>IF(ISNUMBER(SEARCH("¬ß",H213)), RIGHT(H213,LEN(H213)-FIND(" ",H213)), H213)</f>
        <v>18.2-119</v>
      </c>
      <c r="B213" s="5">
        <v>18.2</v>
      </c>
      <c r="C213" s="6" t="s">
        <v>449</v>
      </c>
      <c r="D213" s="5">
        <v>5</v>
      </c>
      <c r="E213" s="5" t="s">
        <v>912</v>
      </c>
      <c r="F213" s="5">
        <v>5</v>
      </c>
      <c r="G213" s="5" t="s">
        <v>1084</v>
      </c>
      <c r="H213" s="5" t="s">
        <v>1085</v>
      </c>
      <c r="I213" s="5" t="s">
        <v>1086</v>
      </c>
      <c r="J213" s="5" t="s">
        <v>1087</v>
      </c>
    </row>
    <row r="214" spans="1:10" x14ac:dyDescent="0.2">
      <c r="A214" s="9" t="str">
        <f>IF(ISNUMBER(SEARCH("¬ß",H214)), RIGHT(H214,LEN(H214)-FIND(" ",H214)), H214)</f>
        <v>18.2-119.1</v>
      </c>
      <c r="B214" s="5">
        <v>18.2</v>
      </c>
      <c r="C214" s="6" t="s">
        <v>449</v>
      </c>
      <c r="D214" s="5">
        <v>5</v>
      </c>
      <c r="E214" s="5" t="s">
        <v>912</v>
      </c>
      <c r="F214" s="5">
        <v>5</v>
      </c>
      <c r="G214" s="5" t="s">
        <v>1084</v>
      </c>
      <c r="H214" s="5" t="s">
        <v>1088</v>
      </c>
      <c r="I214" s="5" t="s">
        <v>1089</v>
      </c>
      <c r="J214" s="5" t="s">
        <v>1090</v>
      </c>
    </row>
    <row r="215" spans="1:10" x14ac:dyDescent="0.2">
      <c r="A215" s="9" t="str">
        <f>IF(ISNUMBER(SEARCH("¬ß",H215)), RIGHT(H215,LEN(H215)-FIND(" ",H215)), H215)</f>
        <v>18.2-120</v>
      </c>
      <c r="B215" s="5">
        <v>18.2</v>
      </c>
      <c r="C215" s="6" t="s">
        <v>449</v>
      </c>
      <c r="D215" s="5">
        <v>5</v>
      </c>
      <c r="E215" s="5" t="s">
        <v>912</v>
      </c>
      <c r="F215" s="5">
        <v>5</v>
      </c>
      <c r="G215" s="5" t="s">
        <v>1084</v>
      </c>
      <c r="H215" s="5" t="s">
        <v>1091</v>
      </c>
      <c r="I215" s="5" t="s">
        <v>1092</v>
      </c>
      <c r="J215" s="5" t="s">
        <v>1093</v>
      </c>
    </row>
    <row r="216" spans="1:10" x14ac:dyDescent="0.2">
      <c r="A216" s="9" t="str">
        <f>IF(ISNUMBER(SEARCH("¬ß",H216)), RIGHT(H216,LEN(H216)-FIND(" ",H216)), H216)</f>
        <v>18.2-121</v>
      </c>
      <c r="B216" s="5">
        <v>18.2</v>
      </c>
      <c r="C216" s="6" t="s">
        <v>449</v>
      </c>
      <c r="D216" s="5">
        <v>5</v>
      </c>
      <c r="E216" s="5" t="s">
        <v>912</v>
      </c>
      <c r="F216" s="5">
        <v>5</v>
      </c>
      <c r="G216" s="5" t="s">
        <v>1084</v>
      </c>
      <c r="H216" s="5" t="s">
        <v>1094</v>
      </c>
      <c r="I216" s="5" t="s">
        <v>1095</v>
      </c>
      <c r="J216" s="5" t="s">
        <v>1096</v>
      </c>
    </row>
    <row r="217" spans="1:10" x14ac:dyDescent="0.2">
      <c r="A217" s="9" t="str">
        <f>IF(ISNUMBER(SEARCH("¬ß",H217)), RIGHT(H217,LEN(H217)-FIND(" ",H217)), H217)</f>
        <v>18.2-121.1</v>
      </c>
      <c r="B217" s="5">
        <v>18.2</v>
      </c>
      <c r="C217" s="6" t="s">
        <v>449</v>
      </c>
      <c r="D217" s="5">
        <v>5</v>
      </c>
      <c r="E217" s="5" t="s">
        <v>912</v>
      </c>
      <c r="F217" s="5">
        <v>5</v>
      </c>
      <c r="G217" s="5" t="s">
        <v>1084</v>
      </c>
      <c r="H217" s="5" t="s">
        <v>1097</v>
      </c>
      <c r="I217" s="5" t="s">
        <v>1098</v>
      </c>
      <c r="J217" s="5" t="s">
        <v>1099</v>
      </c>
    </row>
    <row r="218" spans="1:10" x14ac:dyDescent="0.2">
      <c r="A218" s="9" t="str">
        <f>IF(ISNUMBER(SEARCH("¬ß",H218)), RIGHT(H218,LEN(H218)-FIND(" ",H218)), H218)</f>
        <v>18.2-121.2</v>
      </c>
      <c r="B218" s="5">
        <v>18.2</v>
      </c>
      <c r="C218" s="6" t="s">
        <v>449</v>
      </c>
      <c r="D218" s="5">
        <v>5</v>
      </c>
      <c r="E218" s="5" t="s">
        <v>912</v>
      </c>
      <c r="F218" s="5">
        <v>5</v>
      </c>
      <c r="G218" s="5" t="s">
        <v>1084</v>
      </c>
      <c r="H218" s="5" t="s">
        <v>1100</v>
      </c>
      <c r="I218" s="5" t="s">
        <v>1101</v>
      </c>
      <c r="J218" s="5" t="s">
        <v>1102</v>
      </c>
    </row>
    <row r="219" spans="1:10" x14ac:dyDescent="0.2">
      <c r="A219" s="9" t="str">
        <f>IF(ISNUMBER(SEARCH("¬ß",H219)), RIGHT(H219,LEN(H219)-FIND(" ",H219)), H219)</f>
        <v>18.2-121.3</v>
      </c>
      <c r="B219" s="5">
        <v>18.2</v>
      </c>
      <c r="C219" s="6" t="s">
        <v>449</v>
      </c>
      <c r="D219" s="5">
        <v>5</v>
      </c>
      <c r="E219" s="5" t="s">
        <v>912</v>
      </c>
      <c r="F219" s="5">
        <v>5</v>
      </c>
      <c r="G219" s="5" t="s">
        <v>1084</v>
      </c>
      <c r="H219" s="5" t="s">
        <v>1103</v>
      </c>
      <c r="I219" s="5" t="s">
        <v>1104</v>
      </c>
      <c r="J219" s="5" t="s">
        <v>1105</v>
      </c>
    </row>
    <row r="220" spans="1:10" x14ac:dyDescent="0.2">
      <c r="A220" s="9" t="str">
        <f>IF(ISNUMBER(SEARCH("¬ß",H220)), RIGHT(H220,LEN(H220)-FIND(" ",H220)), H220)</f>
        <v>18.2-122</v>
      </c>
      <c r="B220" s="5">
        <v>18.2</v>
      </c>
      <c r="C220" s="6" t="s">
        <v>449</v>
      </c>
      <c r="D220" s="5">
        <v>5</v>
      </c>
      <c r="E220" s="5" t="s">
        <v>912</v>
      </c>
      <c r="F220" s="5">
        <v>5</v>
      </c>
      <c r="G220" s="5" t="s">
        <v>1084</v>
      </c>
      <c r="H220" s="5" t="s">
        <v>1106</v>
      </c>
      <c r="I220" s="5" t="s">
        <v>466</v>
      </c>
      <c r="J220" s="5" t="s">
        <v>1107</v>
      </c>
    </row>
    <row r="221" spans="1:10" x14ac:dyDescent="0.2">
      <c r="A221" s="9" t="str">
        <f>IF(ISNUMBER(SEARCH("¬ß",H221)), RIGHT(H221,LEN(H221)-FIND(" ",H221)), H221)</f>
        <v>18.2-123</v>
      </c>
      <c r="B221" s="5">
        <v>18.2</v>
      </c>
      <c r="C221" s="6" t="s">
        <v>449</v>
      </c>
      <c r="D221" s="5">
        <v>5</v>
      </c>
      <c r="E221" s="5" t="s">
        <v>912</v>
      </c>
      <c r="F221" s="5">
        <v>5</v>
      </c>
      <c r="G221" s="5" t="s">
        <v>1084</v>
      </c>
      <c r="H221" s="5" t="s">
        <v>1108</v>
      </c>
      <c r="I221" s="5" t="s">
        <v>466</v>
      </c>
      <c r="J221" s="5" t="s">
        <v>1052</v>
      </c>
    </row>
    <row r="222" spans="1:10" x14ac:dyDescent="0.2">
      <c r="A222" s="9" t="str">
        <f>IF(ISNUMBER(SEARCH("¬ß",H222)), RIGHT(H222,LEN(H222)-FIND(" ",H222)), H222)</f>
        <v>18.2-124</v>
      </c>
      <c r="B222" s="5">
        <v>18.2</v>
      </c>
      <c r="C222" s="6" t="s">
        <v>449</v>
      </c>
      <c r="D222" s="5">
        <v>5</v>
      </c>
      <c r="E222" s="5" t="s">
        <v>912</v>
      </c>
      <c r="F222" s="5">
        <v>5</v>
      </c>
      <c r="G222" s="5" t="s">
        <v>1084</v>
      </c>
      <c r="H222" s="5" t="s">
        <v>1109</v>
      </c>
      <c r="I222" s="5" t="s">
        <v>1110</v>
      </c>
      <c r="J222" s="5" t="s">
        <v>1111</v>
      </c>
    </row>
    <row r="223" spans="1:10" x14ac:dyDescent="0.2">
      <c r="A223" s="9" t="str">
        <f>IF(ISNUMBER(SEARCH("¬ß",H223)), RIGHT(H223,LEN(H223)-FIND(" ",H223)), H223)</f>
        <v>18.2-125</v>
      </c>
      <c r="B223" s="5">
        <v>18.2</v>
      </c>
      <c r="C223" s="6" t="s">
        <v>449</v>
      </c>
      <c r="D223" s="5">
        <v>5</v>
      </c>
      <c r="E223" s="5" t="s">
        <v>912</v>
      </c>
      <c r="F223" s="5">
        <v>5</v>
      </c>
      <c r="G223" s="5" t="s">
        <v>1084</v>
      </c>
      <c r="H223" s="5" t="s">
        <v>1112</v>
      </c>
      <c r="I223" s="5" t="s">
        <v>1113</v>
      </c>
      <c r="J223" s="5" t="s">
        <v>1114</v>
      </c>
    </row>
    <row r="224" spans="1:10" x14ac:dyDescent="0.2">
      <c r="A224" s="9" t="str">
        <f>IF(ISNUMBER(SEARCH("¬ß",H224)), RIGHT(H224,LEN(H224)-FIND(" ",H224)), H224)</f>
        <v>18.2-126</v>
      </c>
      <c r="B224" s="5">
        <v>18.2</v>
      </c>
      <c r="C224" s="6" t="s">
        <v>449</v>
      </c>
      <c r="D224" s="5">
        <v>5</v>
      </c>
      <c r="E224" s="5" t="s">
        <v>912</v>
      </c>
      <c r="F224" s="5">
        <v>5</v>
      </c>
      <c r="G224" s="5" t="s">
        <v>1084</v>
      </c>
      <c r="H224" s="5" t="s">
        <v>1115</v>
      </c>
      <c r="I224" s="5" t="s">
        <v>1116</v>
      </c>
      <c r="J224" s="5" t="s">
        <v>1117</v>
      </c>
    </row>
    <row r="225" spans="1:10" x14ac:dyDescent="0.2">
      <c r="A225" s="9" t="str">
        <f>IF(ISNUMBER(SEARCH("¬ß",H225)), RIGHT(H225,LEN(H225)-FIND(" ",H225)), H225)</f>
        <v>18.2-127</v>
      </c>
      <c r="B225" s="5">
        <v>18.2</v>
      </c>
      <c r="C225" s="6" t="s">
        <v>449</v>
      </c>
      <c r="D225" s="5">
        <v>5</v>
      </c>
      <c r="E225" s="5" t="s">
        <v>912</v>
      </c>
      <c r="F225" s="5">
        <v>5</v>
      </c>
      <c r="G225" s="5" t="s">
        <v>1084</v>
      </c>
      <c r="H225" s="5" t="s">
        <v>1118</v>
      </c>
      <c r="I225" s="5" t="s">
        <v>1119</v>
      </c>
      <c r="J225" s="5" t="s">
        <v>1120</v>
      </c>
    </row>
    <row r="226" spans="1:10" x14ac:dyDescent="0.2">
      <c r="A226" s="9" t="str">
        <f>IF(ISNUMBER(SEARCH("¬ß",H226)), RIGHT(H226,LEN(H226)-FIND(" ",H226)), H226)</f>
        <v>18.2-128</v>
      </c>
      <c r="B226" s="5">
        <v>18.2</v>
      </c>
      <c r="C226" s="6" t="s">
        <v>449</v>
      </c>
      <c r="D226" s="5">
        <v>5</v>
      </c>
      <c r="E226" s="5" t="s">
        <v>912</v>
      </c>
      <c r="F226" s="5">
        <v>5</v>
      </c>
      <c r="G226" s="5" t="s">
        <v>1084</v>
      </c>
      <c r="H226" s="5" t="s">
        <v>1121</v>
      </c>
      <c r="I226" s="5" t="s">
        <v>1122</v>
      </c>
      <c r="J226" s="5" t="s">
        <v>1123</v>
      </c>
    </row>
    <row r="227" spans="1:10" x14ac:dyDescent="0.2">
      <c r="A227" s="9" t="str">
        <f>IF(ISNUMBER(SEARCH("¬ß",H227)), RIGHT(H227,LEN(H227)-FIND(" ",H227)), H227)</f>
        <v>18.2-129</v>
      </c>
      <c r="B227" s="5">
        <v>18.2</v>
      </c>
      <c r="C227" s="6" t="s">
        <v>449</v>
      </c>
      <c r="D227" s="5">
        <v>5</v>
      </c>
      <c r="E227" s="5" t="s">
        <v>912</v>
      </c>
      <c r="F227" s="5">
        <v>5</v>
      </c>
      <c r="G227" s="5" t="s">
        <v>1084</v>
      </c>
      <c r="H227" s="5" t="s">
        <v>1124</v>
      </c>
      <c r="I227" s="5" t="s">
        <v>466</v>
      </c>
      <c r="J227" s="5" t="s">
        <v>1125</v>
      </c>
    </row>
    <row r="228" spans="1:10" x14ac:dyDescent="0.2">
      <c r="A228" s="9" t="str">
        <f>IF(ISNUMBER(SEARCH("¬ß",H228)), RIGHT(H228,LEN(H228)-FIND(" ",H228)), H228)</f>
        <v>18.2-130</v>
      </c>
      <c r="B228" s="5">
        <v>18.2</v>
      </c>
      <c r="C228" s="6" t="s">
        <v>449</v>
      </c>
      <c r="D228" s="5">
        <v>5</v>
      </c>
      <c r="E228" s="5" t="s">
        <v>912</v>
      </c>
      <c r="F228" s="5">
        <v>5</v>
      </c>
      <c r="G228" s="5" t="s">
        <v>1084</v>
      </c>
      <c r="H228" s="5" t="s">
        <v>1126</v>
      </c>
      <c r="I228" s="5" t="s">
        <v>1127</v>
      </c>
      <c r="J228" s="5" t="s">
        <v>1128</v>
      </c>
    </row>
    <row r="229" spans="1:10" x14ac:dyDescent="0.2">
      <c r="A229" s="9" t="str">
        <f>IF(ISNUMBER(SEARCH("¬ß",H229)), RIGHT(H229,LEN(H229)-FIND(" ",H229)), H229)</f>
        <v>18.2-130.1</v>
      </c>
      <c r="B229" s="5">
        <v>18.2</v>
      </c>
      <c r="C229" s="6" t="s">
        <v>449</v>
      </c>
      <c r="D229" s="5">
        <v>5</v>
      </c>
      <c r="E229" s="5" t="s">
        <v>912</v>
      </c>
      <c r="F229" s="5">
        <v>5</v>
      </c>
      <c r="G229" s="5" t="s">
        <v>1084</v>
      </c>
      <c r="H229" s="5" t="s">
        <v>1129</v>
      </c>
      <c r="I229" s="5" t="s">
        <v>1130</v>
      </c>
      <c r="J229" s="5" t="s">
        <v>1131</v>
      </c>
    </row>
    <row r="230" spans="1:10" x14ac:dyDescent="0.2">
      <c r="A230" s="9" t="str">
        <f>IF(ISNUMBER(SEARCH("¬ß",H230)), RIGHT(H230,LEN(H230)-FIND(" ",H230)), H230)</f>
        <v>18.2-131</v>
      </c>
      <c r="B230" s="5">
        <v>18.2</v>
      </c>
      <c r="C230" s="6" t="s">
        <v>449</v>
      </c>
      <c r="D230" s="5">
        <v>5</v>
      </c>
      <c r="E230" s="5" t="s">
        <v>912</v>
      </c>
      <c r="F230" s="5">
        <v>5</v>
      </c>
      <c r="G230" s="5" t="s">
        <v>1084</v>
      </c>
      <c r="H230" s="5" t="s">
        <v>1132</v>
      </c>
      <c r="I230" s="5" t="s">
        <v>1133</v>
      </c>
      <c r="J230" s="5" t="s">
        <v>1134</v>
      </c>
    </row>
    <row r="231" spans="1:10" x14ac:dyDescent="0.2">
      <c r="A231" s="9" t="str">
        <f>IF(ISNUMBER(SEARCH("¬ß",H231)), RIGHT(H231,LEN(H231)-FIND(" ",H231)), H231)</f>
        <v>18.2-132</v>
      </c>
      <c r="B231" s="5">
        <v>18.2</v>
      </c>
      <c r="C231" s="6" t="s">
        <v>449</v>
      </c>
      <c r="D231" s="5">
        <v>5</v>
      </c>
      <c r="E231" s="5" t="s">
        <v>912</v>
      </c>
      <c r="F231" s="5">
        <v>5</v>
      </c>
      <c r="G231" s="5" t="s">
        <v>1084</v>
      </c>
      <c r="H231" s="5" t="s">
        <v>1135</v>
      </c>
      <c r="I231" s="5" t="s">
        <v>1136</v>
      </c>
      <c r="J231" s="5" t="s">
        <v>1137</v>
      </c>
    </row>
    <row r="232" spans="1:10" x14ac:dyDescent="0.2">
      <c r="A232" s="9" t="str">
        <f>IF(ISNUMBER(SEARCH("¬ß",H232)), RIGHT(H232,LEN(H232)-FIND(" ",H232)), H232)</f>
        <v>18.2-132.1</v>
      </c>
      <c r="B232" s="5">
        <v>18.2</v>
      </c>
      <c r="C232" s="6" t="s">
        <v>449</v>
      </c>
      <c r="D232" s="5">
        <v>5</v>
      </c>
      <c r="E232" s="5" t="s">
        <v>912</v>
      </c>
      <c r="F232" s="5">
        <v>5</v>
      </c>
      <c r="G232" s="5" t="s">
        <v>1084</v>
      </c>
      <c r="H232" s="5" t="s">
        <v>1138</v>
      </c>
      <c r="I232" s="5" t="s">
        <v>1139</v>
      </c>
      <c r="J232" s="5" t="s">
        <v>1140</v>
      </c>
    </row>
    <row r="233" spans="1:10" x14ac:dyDescent="0.2">
      <c r="A233" s="9" t="str">
        <f>IF(ISNUMBER(SEARCH("¬ß",H233)), RIGHT(H233,LEN(H233)-FIND(" ",H233)), H233)</f>
        <v>18.2-133</v>
      </c>
      <c r="B233" s="5">
        <v>18.2</v>
      </c>
      <c r="C233" s="6" t="s">
        <v>449</v>
      </c>
      <c r="D233" s="5">
        <v>5</v>
      </c>
      <c r="E233" s="5" t="s">
        <v>912</v>
      </c>
      <c r="F233" s="5">
        <v>5</v>
      </c>
      <c r="G233" s="5" t="s">
        <v>1084</v>
      </c>
      <c r="H233" s="5" t="s">
        <v>1141</v>
      </c>
      <c r="I233" s="5" t="s">
        <v>1142</v>
      </c>
      <c r="J233" s="5" t="s">
        <v>1143</v>
      </c>
    </row>
    <row r="234" spans="1:10" x14ac:dyDescent="0.2">
      <c r="A234" s="9" t="str">
        <f>IF(ISNUMBER(SEARCH("¬ß",H234)), RIGHT(H234,LEN(H234)-FIND(" ",H234)), H234)</f>
        <v>18.2-134</v>
      </c>
      <c r="B234" s="5">
        <v>18.2</v>
      </c>
      <c r="C234" s="6" t="s">
        <v>449</v>
      </c>
      <c r="D234" s="5">
        <v>5</v>
      </c>
      <c r="E234" s="5" t="s">
        <v>912</v>
      </c>
      <c r="F234" s="5">
        <v>5</v>
      </c>
      <c r="G234" s="5" t="s">
        <v>1084</v>
      </c>
      <c r="H234" s="5" t="s">
        <v>1144</v>
      </c>
      <c r="I234" s="5" t="s">
        <v>1145</v>
      </c>
      <c r="J234" s="5" t="s">
        <v>1146</v>
      </c>
    </row>
    <row r="235" spans="1:10" x14ac:dyDescent="0.2">
      <c r="A235" s="9" t="str">
        <f>IF(ISNUMBER(SEARCH("¬ß",H235)), RIGHT(H235,LEN(H235)-FIND(" ",H235)), H235)</f>
        <v>18.2-134.1</v>
      </c>
      <c r="B235" s="5">
        <v>18.2</v>
      </c>
      <c r="C235" s="6" t="s">
        <v>449</v>
      </c>
      <c r="D235" s="5">
        <v>5</v>
      </c>
      <c r="E235" s="5" t="s">
        <v>912</v>
      </c>
      <c r="F235" s="5">
        <v>5</v>
      </c>
      <c r="G235" s="5" t="s">
        <v>1084</v>
      </c>
      <c r="H235" s="5" t="s">
        <v>1147</v>
      </c>
      <c r="I235" s="5" t="s">
        <v>1148</v>
      </c>
      <c r="J235" s="5" t="s">
        <v>1149</v>
      </c>
    </row>
    <row r="236" spans="1:10" x14ac:dyDescent="0.2">
      <c r="A236" s="9" t="str">
        <f>IF(ISNUMBER(SEARCH("¬ß",H236)), RIGHT(H236,LEN(H236)-FIND(" ",H236)), H236)</f>
        <v>18.2-135</v>
      </c>
      <c r="B236" s="5">
        <v>18.2</v>
      </c>
      <c r="C236" s="6" t="s">
        <v>449</v>
      </c>
      <c r="D236" s="5">
        <v>5</v>
      </c>
      <c r="E236" s="5" t="s">
        <v>912</v>
      </c>
      <c r="F236" s="5">
        <v>5</v>
      </c>
      <c r="G236" s="5" t="s">
        <v>1084</v>
      </c>
      <c r="H236" s="5" t="s">
        <v>1150</v>
      </c>
      <c r="I236" s="5" t="s">
        <v>1151</v>
      </c>
      <c r="J236" s="5" t="s">
        <v>1152</v>
      </c>
    </row>
    <row r="237" spans="1:10" x14ac:dyDescent="0.2">
      <c r="A237" s="9" t="str">
        <f>IF(ISNUMBER(SEARCH("¬ß",H237)), RIGHT(H237,LEN(H237)-FIND(" ",H237)), H237)</f>
        <v>18.2-136</v>
      </c>
      <c r="B237" s="5">
        <v>18.2</v>
      </c>
      <c r="C237" s="6" t="s">
        <v>449</v>
      </c>
      <c r="D237" s="5">
        <v>5</v>
      </c>
      <c r="E237" s="5" t="s">
        <v>912</v>
      </c>
      <c r="F237" s="5">
        <v>5</v>
      </c>
      <c r="G237" s="5" t="s">
        <v>1084</v>
      </c>
      <c r="H237" s="5" t="s">
        <v>1153</v>
      </c>
      <c r="I237" s="5" t="s">
        <v>1154</v>
      </c>
      <c r="J237" s="5" t="s">
        <v>1155</v>
      </c>
    </row>
    <row r="238" spans="1:10" x14ac:dyDescent="0.2">
      <c r="A238" s="9" t="str">
        <f>IF(ISNUMBER(SEARCH("¬ß",H238)), RIGHT(H238,LEN(H238)-FIND(" ",H238)), H238)</f>
        <v>18.2-136.1</v>
      </c>
      <c r="B238" s="5">
        <v>18.2</v>
      </c>
      <c r="C238" s="6" t="s">
        <v>449</v>
      </c>
      <c r="D238" s="5">
        <v>5</v>
      </c>
      <c r="E238" s="5" t="s">
        <v>912</v>
      </c>
      <c r="F238" s="5">
        <v>5</v>
      </c>
      <c r="G238" s="5" t="s">
        <v>1084</v>
      </c>
      <c r="H238" s="5" t="s">
        <v>1156</v>
      </c>
      <c r="I238" s="5" t="s">
        <v>1157</v>
      </c>
      <c r="J238" s="5" t="s">
        <v>1158</v>
      </c>
    </row>
    <row r="239" spans="1:10" x14ac:dyDescent="0.2">
      <c r="A239" s="9" t="str">
        <f>IF(ISNUMBER(SEARCH("¬ß",H239)), RIGHT(H239,LEN(H239)-FIND(" ",H239)), H239)</f>
        <v>18.2-137</v>
      </c>
      <c r="B239" s="5">
        <v>18.2</v>
      </c>
      <c r="C239" s="6" t="s">
        <v>449</v>
      </c>
      <c r="D239" s="5">
        <v>5</v>
      </c>
      <c r="E239" s="5" t="s">
        <v>912</v>
      </c>
      <c r="F239" s="5">
        <v>6</v>
      </c>
      <c r="G239" s="5" t="s">
        <v>1159</v>
      </c>
      <c r="H239" s="5" t="s">
        <v>1160</v>
      </c>
      <c r="I239" s="5" t="s">
        <v>1161</v>
      </c>
      <c r="J239" s="5" t="s">
        <v>1162</v>
      </c>
    </row>
    <row r="240" spans="1:10" x14ac:dyDescent="0.2">
      <c r="A240" s="9" t="str">
        <f>IF(ISNUMBER(SEARCH("¬ß",H240)), RIGHT(H240,LEN(H240)-FIND(" ",H240)), H240)</f>
        <v>18.2-138</v>
      </c>
      <c r="B240" s="5">
        <v>18.2</v>
      </c>
      <c r="C240" s="6" t="s">
        <v>449</v>
      </c>
      <c r="D240" s="5">
        <v>5</v>
      </c>
      <c r="E240" s="5" t="s">
        <v>912</v>
      </c>
      <c r="F240" s="5">
        <v>6</v>
      </c>
      <c r="G240" s="5" t="s">
        <v>1159</v>
      </c>
      <c r="H240" s="5" t="s">
        <v>1163</v>
      </c>
      <c r="I240" s="5" t="s">
        <v>1164</v>
      </c>
      <c r="J240" s="5" t="s">
        <v>1165</v>
      </c>
    </row>
    <row r="241" spans="1:10" x14ac:dyDescent="0.2">
      <c r="A241" s="9" t="str">
        <f>IF(ISNUMBER(SEARCH("¬ß",H241)), RIGHT(H241,LEN(H241)-FIND(" ",H241)), H241)</f>
        <v>18.2-138.1</v>
      </c>
      <c r="B241" s="5">
        <v>18.2</v>
      </c>
      <c r="C241" s="6" t="s">
        <v>449</v>
      </c>
      <c r="D241" s="5">
        <v>5</v>
      </c>
      <c r="E241" s="5" t="s">
        <v>912</v>
      </c>
      <c r="F241" s="5">
        <v>6</v>
      </c>
      <c r="G241" s="5" t="s">
        <v>1159</v>
      </c>
      <c r="H241" s="5" t="s">
        <v>1166</v>
      </c>
      <c r="I241" s="5" t="s">
        <v>466</v>
      </c>
      <c r="J241" s="5" t="s">
        <v>1021</v>
      </c>
    </row>
    <row r="242" spans="1:10" x14ac:dyDescent="0.2">
      <c r="A242" s="9" t="str">
        <f>IF(ISNUMBER(SEARCH("¬ß",H242)), RIGHT(H242,LEN(H242)-FIND(" ",H242)), H242)</f>
        <v>18.2-139</v>
      </c>
      <c r="B242" s="5">
        <v>18.2</v>
      </c>
      <c r="C242" s="6" t="s">
        <v>449</v>
      </c>
      <c r="D242" s="5">
        <v>5</v>
      </c>
      <c r="E242" s="5" t="s">
        <v>912</v>
      </c>
      <c r="F242" s="5">
        <v>6</v>
      </c>
      <c r="G242" s="5" t="s">
        <v>1159</v>
      </c>
      <c r="H242" s="5" t="s">
        <v>1167</v>
      </c>
      <c r="I242" s="5" t="s">
        <v>1168</v>
      </c>
      <c r="J242" s="5" t="s">
        <v>1169</v>
      </c>
    </row>
    <row r="243" spans="1:10" x14ac:dyDescent="0.2">
      <c r="A243" s="9" t="str">
        <f>IF(ISNUMBER(SEARCH("¬ß",H243)), RIGHT(H243,LEN(H243)-FIND(" ",H243)), H243)</f>
        <v>18.2-140</v>
      </c>
      <c r="B243" s="5">
        <v>18.2</v>
      </c>
      <c r="C243" s="6" t="s">
        <v>449</v>
      </c>
      <c r="D243" s="5">
        <v>5</v>
      </c>
      <c r="E243" s="5" t="s">
        <v>912</v>
      </c>
      <c r="F243" s="5">
        <v>6</v>
      </c>
      <c r="G243" s="5" t="s">
        <v>1159</v>
      </c>
      <c r="H243" s="5" t="s">
        <v>1170</v>
      </c>
      <c r="I243" s="5" t="s">
        <v>1171</v>
      </c>
      <c r="J243" s="5" t="s">
        <v>1172</v>
      </c>
    </row>
    <row r="244" spans="1:10" x14ac:dyDescent="0.2">
      <c r="A244" s="9" t="str">
        <f>IF(ISNUMBER(SEARCH("¬ß",H244)), RIGHT(H244,LEN(H244)-FIND(" ",H244)), H244)</f>
        <v>18.2-141</v>
      </c>
      <c r="B244" s="5">
        <v>18.2</v>
      </c>
      <c r="C244" s="6" t="s">
        <v>449</v>
      </c>
      <c r="D244" s="5">
        <v>5</v>
      </c>
      <c r="E244" s="5" t="s">
        <v>912</v>
      </c>
      <c r="F244" s="5">
        <v>6</v>
      </c>
      <c r="G244" s="5" t="s">
        <v>1159</v>
      </c>
      <c r="H244" s="5" t="s">
        <v>1173</v>
      </c>
      <c r="I244" s="5" t="s">
        <v>1174</v>
      </c>
      <c r="J244" s="5" t="s">
        <v>1175</v>
      </c>
    </row>
    <row r="245" spans="1:10" x14ac:dyDescent="0.2">
      <c r="A245" s="9" t="str">
        <f>IF(ISNUMBER(SEARCH("¬ß",H245)), RIGHT(H245,LEN(H245)-FIND(" ",H245)), H245)</f>
        <v>18.2-142</v>
      </c>
      <c r="B245" s="5">
        <v>18.2</v>
      </c>
      <c r="C245" s="6" t="s">
        <v>449</v>
      </c>
      <c r="D245" s="5">
        <v>5</v>
      </c>
      <c r="E245" s="5" t="s">
        <v>912</v>
      </c>
      <c r="F245" s="5">
        <v>6</v>
      </c>
      <c r="G245" s="5" t="s">
        <v>1159</v>
      </c>
      <c r="H245" s="5" t="s">
        <v>1176</v>
      </c>
      <c r="I245" s="5" t="s">
        <v>466</v>
      </c>
      <c r="J245" s="5" t="s">
        <v>1177</v>
      </c>
    </row>
    <row r="246" spans="1:10" x14ac:dyDescent="0.2">
      <c r="A246" s="9" t="str">
        <f>IF(ISNUMBER(SEARCH("¬ß",H246)), RIGHT(H246,LEN(H246)-FIND(" ",H246)), H246)</f>
        <v>18.2-143</v>
      </c>
      <c r="B246" s="5">
        <v>18.2</v>
      </c>
      <c r="C246" s="6" t="s">
        <v>449</v>
      </c>
      <c r="D246" s="5">
        <v>5</v>
      </c>
      <c r="E246" s="5" t="s">
        <v>912</v>
      </c>
      <c r="F246" s="5">
        <v>6</v>
      </c>
      <c r="G246" s="5" t="s">
        <v>1159</v>
      </c>
      <c r="H246" s="5" t="s">
        <v>1178</v>
      </c>
      <c r="I246" s="5" t="s">
        <v>1179</v>
      </c>
      <c r="J246" s="5" t="s">
        <v>1180</v>
      </c>
    </row>
    <row r="247" spans="1:10" x14ac:dyDescent="0.2">
      <c r="A247" s="9" t="str">
        <f>IF(ISNUMBER(SEARCH("¬ß",H247)), RIGHT(H247,LEN(H247)-FIND(" ",H247)), H247)</f>
        <v>18.2-144</v>
      </c>
      <c r="B247" s="5">
        <v>18.2</v>
      </c>
      <c r="C247" s="6" t="s">
        <v>449</v>
      </c>
      <c r="D247" s="5">
        <v>5</v>
      </c>
      <c r="E247" s="5" t="s">
        <v>912</v>
      </c>
      <c r="F247" s="5">
        <v>7</v>
      </c>
      <c r="G247" s="5" t="s">
        <v>1181</v>
      </c>
      <c r="H247" s="5" t="s">
        <v>1182</v>
      </c>
      <c r="I247" s="5" t="s">
        <v>1183</v>
      </c>
      <c r="J247" s="5" t="s">
        <v>1184</v>
      </c>
    </row>
    <row r="248" spans="1:10" x14ac:dyDescent="0.2">
      <c r="A248" s="9" t="str">
        <f>IF(ISNUMBER(SEARCH("¬ß",H248)), RIGHT(H248,LEN(H248)-FIND(" ",H248)), H248)</f>
        <v>18.2-144.1</v>
      </c>
      <c r="B248" s="5">
        <v>18.2</v>
      </c>
      <c r="C248" s="6" t="s">
        <v>449</v>
      </c>
      <c r="D248" s="5">
        <v>5</v>
      </c>
      <c r="E248" s="5" t="s">
        <v>912</v>
      </c>
      <c r="F248" s="5">
        <v>7</v>
      </c>
      <c r="G248" s="5" t="s">
        <v>1181</v>
      </c>
      <c r="H248" s="5" t="s">
        <v>1185</v>
      </c>
      <c r="I248" s="5" t="s">
        <v>1186</v>
      </c>
      <c r="J248" s="5" t="s">
        <v>1187</v>
      </c>
    </row>
    <row r="249" spans="1:10" x14ac:dyDescent="0.2">
      <c r="A249" s="9" t="str">
        <f>IF(ISNUMBER(SEARCH("¬ß",H249)), RIGHT(H249,LEN(H249)-FIND(" ",H249)), H249)</f>
        <v>18.2-144.2</v>
      </c>
      <c r="B249" s="5">
        <v>18.2</v>
      </c>
      <c r="C249" s="6" t="s">
        <v>449</v>
      </c>
      <c r="D249" s="5">
        <v>5</v>
      </c>
      <c r="E249" s="5" t="s">
        <v>912</v>
      </c>
      <c r="F249" s="5">
        <v>7</v>
      </c>
      <c r="G249" s="5" t="s">
        <v>1181</v>
      </c>
      <c r="H249" s="5" t="s">
        <v>1188</v>
      </c>
      <c r="I249" s="5" t="s">
        <v>1189</v>
      </c>
      <c r="J249" s="5" t="s">
        <v>1190</v>
      </c>
    </row>
    <row r="250" spans="1:10" x14ac:dyDescent="0.2">
      <c r="A250" s="9" t="str">
        <f>IF(ISNUMBER(SEARCH("¬ß",H250)), RIGHT(H250,LEN(H250)-FIND(" ",H250)), H250)</f>
        <v>18.2-145</v>
      </c>
      <c r="B250" s="5">
        <v>18.2</v>
      </c>
      <c r="C250" s="6" t="s">
        <v>449</v>
      </c>
      <c r="D250" s="5">
        <v>5</v>
      </c>
      <c r="E250" s="5" t="s">
        <v>912</v>
      </c>
      <c r="F250" s="5">
        <v>7</v>
      </c>
      <c r="G250" s="5" t="s">
        <v>1181</v>
      </c>
      <c r="H250" s="5" t="s">
        <v>1191</v>
      </c>
      <c r="I250" s="5" t="s">
        <v>1192</v>
      </c>
      <c r="J250" s="5" t="s">
        <v>1193</v>
      </c>
    </row>
    <row r="251" spans="1:10" x14ac:dyDescent="0.2">
      <c r="A251" s="9" t="str">
        <f>IF(ISNUMBER(SEARCH("¬ß",H251)), RIGHT(H251,LEN(H251)-FIND(" ",H251)), H251)</f>
        <v>18.2-145.1</v>
      </c>
      <c r="B251" s="5">
        <v>18.2</v>
      </c>
      <c r="C251" s="6" t="s">
        <v>449</v>
      </c>
      <c r="D251" s="5">
        <v>5</v>
      </c>
      <c r="E251" s="5" t="s">
        <v>912</v>
      </c>
      <c r="F251" s="5">
        <v>7</v>
      </c>
      <c r="G251" s="5" t="s">
        <v>1181</v>
      </c>
      <c r="H251" s="5" t="s">
        <v>1194</v>
      </c>
      <c r="I251" s="5" t="s">
        <v>1195</v>
      </c>
      <c r="J251" s="5" t="s">
        <v>1196</v>
      </c>
    </row>
    <row r="252" spans="1:10" x14ac:dyDescent="0.2">
      <c r="A252" s="9" t="str">
        <f>IF(ISNUMBER(SEARCH("¬ß",H252)), RIGHT(H252,LEN(H252)-FIND(" ",H252)), H252)</f>
        <v>18.2-146</v>
      </c>
      <c r="B252" s="5">
        <v>18.2</v>
      </c>
      <c r="C252" s="6" t="s">
        <v>449</v>
      </c>
      <c r="D252" s="5">
        <v>5</v>
      </c>
      <c r="E252" s="5" t="s">
        <v>912</v>
      </c>
      <c r="F252" s="5">
        <v>7</v>
      </c>
      <c r="G252" s="5" t="s">
        <v>1181</v>
      </c>
      <c r="H252" s="5" t="s">
        <v>1197</v>
      </c>
      <c r="I252" s="5" t="s">
        <v>1198</v>
      </c>
      <c r="J252" s="5" t="s">
        <v>1199</v>
      </c>
    </row>
    <row r="253" spans="1:10" x14ac:dyDescent="0.2">
      <c r="A253" s="9" t="str">
        <f>IF(ISNUMBER(SEARCH("¬ß",H253)), RIGHT(H253,LEN(H253)-FIND(" ",H253)), H253)</f>
        <v>18.2-147</v>
      </c>
      <c r="B253" s="5">
        <v>18.2</v>
      </c>
      <c r="C253" s="6" t="s">
        <v>449</v>
      </c>
      <c r="D253" s="5">
        <v>5</v>
      </c>
      <c r="E253" s="5" t="s">
        <v>912</v>
      </c>
      <c r="F253" s="5">
        <v>7</v>
      </c>
      <c r="G253" s="5" t="s">
        <v>1181</v>
      </c>
      <c r="H253" s="5" t="s">
        <v>1200</v>
      </c>
      <c r="I253" s="5" t="s">
        <v>1201</v>
      </c>
      <c r="J253" s="5" t="s">
        <v>1202</v>
      </c>
    </row>
    <row r="254" spans="1:10" x14ac:dyDescent="0.2">
      <c r="A254" s="9" t="str">
        <f>IF(ISNUMBER(SEARCH("¬ß",H254)), RIGHT(H254,LEN(H254)-FIND(" ",H254)), H254)</f>
        <v>18.2-147.1</v>
      </c>
      <c r="B254" s="5">
        <v>18.2</v>
      </c>
      <c r="C254" s="6" t="s">
        <v>449</v>
      </c>
      <c r="D254" s="5">
        <v>5</v>
      </c>
      <c r="E254" s="5" t="s">
        <v>912</v>
      </c>
      <c r="F254" s="5">
        <v>7</v>
      </c>
      <c r="G254" s="5" t="s">
        <v>1181</v>
      </c>
      <c r="H254" s="5" t="s">
        <v>1203</v>
      </c>
      <c r="I254" s="5" t="s">
        <v>1204</v>
      </c>
      <c r="J254" s="5" t="s">
        <v>1205</v>
      </c>
    </row>
    <row r="255" spans="1:10" x14ac:dyDescent="0.2">
      <c r="A255" s="9" t="str">
        <f>IF(ISNUMBER(SEARCH("¬ß",H255)), RIGHT(H255,LEN(H255)-FIND(" ",H255)), H255)</f>
        <v>18.2-147.2</v>
      </c>
      <c r="B255" s="5">
        <v>18.2</v>
      </c>
      <c r="C255" s="6" t="s">
        <v>449</v>
      </c>
      <c r="D255" s="5">
        <v>5</v>
      </c>
      <c r="E255" s="5" t="s">
        <v>912</v>
      </c>
      <c r="F255" s="5">
        <v>7</v>
      </c>
      <c r="G255" s="5" t="s">
        <v>1181</v>
      </c>
      <c r="H255" s="5" t="s">
        <v>1206</v>
      </c>
      <c r="I255" s="5" t="s">
        <v>1207</v>
      </c>
      <c r="J255" s="5" t="s">
        <v>1208</v>
      </c>
    </row>
    <row r="256" spans="1:10" x14ac:dyDescent="0.2">
      <c r="A256" s="9" t="str">
        <f>IF(ISNUMBER(SEARCH("¬ß",H256)), RIGHT(H256,LEN(H256)-FIND(" ",H256)), H256)</f>
        <v>18.2-148</v>
      </c>
      <c r="B256" s="5">
        <v>18.2</v>
      </c>
      <c r="C256" s="6" t="s">
        <v>449</v>
      </c>
      <c r="D256" s="5">
        <v>5</v>
      </c>
      <c r="E256" s="5" t="s">
        <v>912</v>
      </c>
      <c r="F256" s="5">
        <v>7</v>
      </c>
      <c r="G256" s="5" t="s">
        <v>1181</v>
      </c>
      <c r="H256" s="5" t="s">
        <v>1209</v>
      </c>
      <c r="I256" s="5" t="s">
        <v>1210</v>
      </c>
      <c r="J256" s="5" t="s">
        <v>1211</v>
      </c>
    </row>
    <row r="257" spans="1:10" x14ac:dyDescent="0.2">
      <c r="A257" s="9" t="str">
        <f>IF(ISNUMBER(SEARCH("¬ß",H257)), RIGHT(H257,LEN(H257)-FIND(" ",H257)), H257)</f>
        <v>18.2-149</v>
      </c>
      <c r="B257" s="5">
        <v>18.2</v>
      </c>
      <c r="C257" s="6" t="s">
        <v>449</v>
      </c>
      <c r="D257" s="5">
        <v>5</v>
      </c>
      <c r="E257" s="5" t="s">
        <v>912</v>
      </c>
      <c r="F257" s="5">
        <v>7</v>
      </c>
      <c r="G257" s="5" t="s">
        <v>1181</v>
      </c>
      <c r="H257" s="5" t="s">
        <v>1212</v>
      </c>
      <c r="I257" s="5" t="s">
        <v>1213</v>
      </c>
      <c r="J257" s="5" t="s">
        <v>1214</v>
      </c>
    </row>
    <row r="258" spans="1:10" x14ac:dyDescent="0.2">
      <c r="A258" s="9" t="str">
        <f>IF(ISNUMBER(SEARCH("¬ß",H258)), RIGHT(H258,LEN(H258)-FIND(" ",H258)), H258)</f>
        <v>18.2-150</v>
      </c>
      <c r="B258" s="5">
        <v>18.2</v>
      </c>
      <c r="C258" s="6" t="s">
        <v>449</v>
      </c>
      <c r="D258" s="5">
        <v>5</v>
      </c>
      <c r="E258" s="5" t="s">
        <v>912</v>
      </c>
      <c r="F258" s="5">
        <v>7</v>
      </c>
      <c r="G258" s="5" t="s">
        <v>1181</v>
      </c>
      <c r="H258" s="5" t="s">
        <v>1215</v>
      </c>
      <c r="I258" s="5" t="s">
        <v>1216</v>
      </c>
      <c r="J258" s="5" t="s">
        <v>1217</v>
      </c>
    </row>
    <row r="259" spans="1:10" x14ac:dyDescent="0.2">
      <c r="A259" s="9" t="str">
        <f>IF(ISNUMBER(SEARCH("¬ß",H259)), RIGHT(H259,LEN(H259)-FIND(" ",H259)), H259)</f>
        <v>18.2-151</v>
      </c>
      <c r="B259" s="5">
        <v>18.2</v>
      </c>
      <c r="C259" s="6" t="s">
        <v>449</v>
      </c>
      <c r="D259" s="5">
        <v>5</v>
      </c>
      <c r="E259" s="5" t="s">
        <v>912</v>
      </c>
      <c r="F259" s="5">
        <v>7</v>
      </c>
      <c r="G259" s="5" t="s">
        <v>1181</v>
      </c>
      <c r="H259" s="5" t="s">
        <v>1218</v>
      </c>
      <c r="I259" s="5" t="s">
        <v>1219</v>
      </c>
      <c r="J259" s="5" t="s">
        <v>1220</v>
      </c>
    </row>
    <row r="260" spans="1:10" x14ac:dyDescent="0.2">
      <c r="A260" s="9" t="str">
        <f>IF(ISNUMBER(SEARCH("¬ß",H260)), RIGHT(H260,LEN(H260)-FIND(" ",H260)), H260)</f>
        <v>18.2-151.1</v>
      </c>
      <c r="B260" s="5">
        <v>18.2</v>
      </c>
      <c r="C260" s="6" t="s">
        <v>449</v>
      </c>
      <c r="D260" s="5">
        <v>5</v>
      </c>
      <c r="E260" s="5" t="s">
        <v>912</v>
      </c>
      <c r="F260" s="5">
        <v>7</v>
      </c>
      <c r="G260" s="5" t="s">
        <v>1181</v>
      </c>
      <c r="H260" s="5" t="s">
        <v>1221</v>
      </c>
      <c r="I260" s="5" t="s">
        <v>1222</v>
      </c>
      <c r="J260" s="5" t="s">
        <v>1223</v>
      </c>
    </row>
    <row r="261" spans="1:10" x14ac:dyDescent="0.2">
      <c r="A261" s="9" t="str">
        <f>IF(ISNUMBER(SEARCH("¬ß",H261)), RIGHT(H261,LEN(H261)-FIND(" ",H261)), H261)</f>
        <v>18.2-152</v>
      </c>
      <c r="B261" s="5">
        <v>18.2</v>
      </c>
      <c r="C261" s="6" t="s">
        <v>449</v>
      </c>
      <c r="D261" s="5">
        <v>5</v>
      </c>
      <c r="E261" s="5" t="s">
        <v>912</v>
      </c>
      <c r="F261" s="5">
        <v>7</v>
      </c>
      <c r="G261" s="5" t="s">
        <v>1181</v>
      </c>
      <c r="H261" s="5" t="s">
        <v>1224</v>
      </c>
      <c r="I261" s="5" t="s">
        <v>1225</v>
      </c>
      <c r="J261" s="5" t="s">
        <v>1226</v>
      </c>
    </row>
    <row r="262" spans="1:10" x14ac:dyDescent="0.2">
      <c r="A262" s="9" t="str">
        <f>IF(ISNUMBER(SEARCH("¬ß",H262)), RIGHT(H262,LEN(H262)-FIND(" ",H262)), H262)</f>
        <v>18.2-152.1</v>
      </c>
      <c r="B262" s="5">
        <v>18.2</v>
      </c>
      <c r="C262" s="6" t="s">
        <v>449</v>
      </c>
      <c r="D262" s="5">
        <v>5</v>
      </c>
      <c r="E262" s="5" t="s">
        <v>912</v>
      </c>
      <c r="F262" s="5">
        <v>7.1</v>
      </c>
      <c r="G262" s="5" t="s">
        <v>1227</v>
      </c>
      <c r="H262" s="5" t="s">
        <v>1228</v>
      </c>
      <c r="I262" s="5" t="s">
        <v>1229</v>
      </c>
      <c r="J262" s="5" t="s">
        <v>1230</v>
      </c>
    </row>
    <row r="263" spans="1:10" x14ac:dyDescent="0.2">
      <c r="A263" s="9" t="str">
        <f>IF(ISNUMBER(SEARCH("¬ß",H263)), RIGHT(H263,LEN(H263)-FIND(" ",H263)), H263)</f>
        <v>18.2-152.2</v>
      </c>
      <c r="B263" s="5">
        <v>18.2</v>
      </c>
      <c r="C263" s="6" t="s">
        <v>449</v>
      </c>
      <c r="D263" s="5">
        <v>5</v>
      </c>
      <c r="E263" s="5" t="s">
        <v>912</v>
      </c>
      <c r="F263" s="5">
        <v>7.1</v>
      </c>
      <c r="G263" s="5" t="s">
        <v>1227</v>
      </c>
      <c r="H263" s="5" t="s">
        <v>1231</v>
      </c>
      <c r="I263" s="5" t="s">
        <v>1232</v>
      </c>
      <c r="J263" s="5" t="s">
        <v>1233</v>
      </c>
    </row>
    <row r="264" spans="1:10" x14ac:dyDescent="0.2">
      <c r="A264" s="9" t="str">
        <f>IF(ISNUMBER(SEARCH("¬ß",H264)), RIGHT(H264,LEN(H264)-FIND(" ",H264)), H264)</f>
        <v>18.2-152.3</v>
      </c>
      <c r="B264" s="5">
        <v>18.2</v>
      </c>
      <c r="C264" s="6" t="s">
        <v>449</v>
      </c>
      <c r="D264" s="5">
        <v>5</v>
      </c>
      <c r="E264" s="5" t="s">
        <v>912</v>
      </c>
      <c r="F264" s="5">
        <v>7.1</v>
      </c>
      <c r="G264" s="5" t="s">
        <v>1227</v>
      </c>
      <c r="H264" s="5" t="s">
        <v>1234</v>
      </c>
      <c r="I264" s="5" t="s">
        <v>1235</v>
      </c>
      <c r="J264" s="5" t="s">
        <v>1236</v>
      </c>
    </row>
    <row r="265" spans="1:10" x14ac:dyDescent="0.2">
      <c r="A265" s="9" t="str">
        <f>IF(ISNUMBER(SEARCH("¬ß",H265)), RIGHT(H265,LEN(H265)-FIND(" ",H265)), H265)</f>
        <v>18.2-152.3:1</v>
      </c>
      <c r="B265" s="5">
        <v>18.2</v>
      </c>
      <c r="C265" s="6" t="s">
        <v>449</v>
      </c>
      <c r="D265" s="5">
        <v>5</v>
      </c>
      <c r="E265" s="5" t="s">
        <v>912</v>
      </c>
      <c r="F265" s="5">
        <v>7.1</v>
      </c>
      <c r="G265" s="5" t="s">
        <v>1227</v>
      </c>
      <c r="H265" s="5" t="s">
        <v>1237</v>
      </c>
      <c r="I265" s="5" t="s">
        <v>1238</v>
      </c>
      <c r="J265" s="5" t="s">
        <v>1239</v>
      </c>
    </row>
    <row r="266" spans="1:10" x14ac:dyDescent="0.2">
      <c r="A266" s="9" t="str">
        <f>IF(ISNUMBER(SEARCH("¬ß",H266)), RIGHT(H266,LEN(H266)-FIND(" ",H266)), H266)</f>
        <v>18.2-152.4</v>
      </c>
      <c r="B266" s="5">
        <v>18.2</v>
      </c>
      <c r="C266" s="6" t="s">
        <v>449</v>
      </c>
      <c r="D266" s="5">
        <v>5</v>
      </c>
      <c r="E266" s="5" t="s">
        <v>912</v>
      </c>
      <c r="F266" s="5">
        <v>7.1</v>
      </c>
      <c r="G266" s="5" t="s">
        <v>1227</v>
      </c>
      <c r="H266" s="5" t="s">
        <v>1240</v>
      </c>
      <c r="I266" s="5" t="s">
        <v>1241</v>
      </c>
      <c r="J266" s="5" t="s">
        <v>1242</v>
      </c>
    </row>
    <row r="267" spans="1:10" x14ac:dyDescent="0.2">
      <c r="A267" s="9" t="str">
        <f>IF(ISNUMBER(SEARCH("¬ß",H267)), RIGHT(H267,LEN(H267)-FIND(" ",H267)), H267)</f>
        <v>18.2-152.5</v>
      </c>
      <c r="B267" s="5">
        <v>18.2</v>
      </c>
      <c r="C267" s="6" t="s">
        <v>449</v>
      </c>
      <c r="D267" s="5">
        <v>5</v>
      </c>
      <c r="E267" s="5" t="s">
        <v>912</v>
      </c>
      <c r="F267" s="5">
        <v>7.1</v>
      </c>
      <c r="G267" s="5" t="s">
        <v>1227</v>
      </c>
      <c r="H267" s="5" t="s">
        <v>1243</v>
      </c>
      <c r="I267" s="5" t="s">
        <v>1244</v>
      </c>
      <c r="J267" s="5" t="s">
        <v>1245</v>
      </c>
    </row>
    <row r="268" spans="1:10" x14ac:dyDescent="0.2">
      <c r="A268" s="9" t="str">
        <f>IF(ISNUMBER(SEARCH("¬ß",H268)), RIGHT(H268,LEN(H268)-FIND(" ",H268)), H268)</f>
        <v>18.2-152.5:1</v>
      </c>
      <c r="B268" s="5">
        <v>18.2</v>
      </c>
      <c r="C268" s="6" t="s">
        <v>449</v>
      </c>
      <c r="D268" s="5">
        <v>5</v>
      </c>
      <c r="E268" s="5" t="s">
        <v>912</v>
      </c>
      <c r="F268" s="5">
        <v>7.1</v>
      </c>
      <c r="G268" s="5" t="s">
        <v>1227</v>
      </c>
      <c r="H268" s="5" t="s">
        <v>1246</v>
      </c>
      <c r="I268" s="5" t="s">
        <v>1247</v>
      </c>
      <c r="J268" s="5" t="s">
        <v>1248</v>
      </c>
    </row>
    <row r="269" spans="1:10" x14ac:dyDescent="0.2">
      <c r="A269" s="9" t="str">
        <f>IF(ISNUMBER(SEARCH("¬ß",H269)), RIGHT(H269,LEN(H269)-FIND(" ",H269)), H269)</f>
        <v>18.2-152.6</v>
      </c>
      <c r="B269" s="5">
        <v>18.2</v>
      </c>
      <c r="C269" s="6" t="s">
        <v>449</v>
      </c>
      <c r="D269" s="5">
        <v>5</v>
      </c>
      <c r="E269" s="5" t="s">
        <v>912</v>
      </c>
      <c r="F269" s="5">
        <v>7.1</v>
      </c>
      <c r="G269" s="5" t="s">
        <v>1227</v>
      </c>
      <c r="H269" s="5" t="s">
        <v>1249</v>
      </c>
      <c r="I269" s="5" t="s">
        <v>1250</v>
      </c>
      <c r="J269" s="5" t="s">
        <v>1251</v>
      </c>
    </row>
    <row r="270" spans="1:10" x14ac:dyDescent="0.2">
      <c r="A270" s="9" t="str">
        <f>IF(ISNUMBER(SEARCH("¬ß",H270)), RIGHT(H270,LEN(H270)-FIND(" ",H270)), H270)</f>
        <v>18.2-152.7</v>
      </c>
      <c r="B270" s="5">
        <v>18.2</v>
      </c>
      <c r="C270" s="6" t="s">
        <v>449</v>
      </c>
      <c r="D270" s="5">
        <v>5</v>
      </c>
      <c r="E270" s="5" t="s">
        <v>912</v>
      </c>
      <c r="F270" s="5">
        <v>7.1</v>
      </c>
      <c r="G270" s="5" t="s">
        <v>1227</v>
      </c>
      <c r="H270" s="5" t="s">
        <v>1252</v>
      </c>
      <c r="I270" s="5" t="s">
        <v>1253</v>
      </c>
      <c r="J270" s="5" t="s">
        <v>1254</v>
      </c>
    </row>
    <row r="271" spans="1:10" x14ac:dyDescent="0.2">
      <c r="A271" s="9" t="str">
        <f>IF(ISNUMBER(SEARCH("¬ß",H271)), RIGHT(H271,LEN(H271)-FIND(" ",H271)), H271)</f>
        <v>18.2-152.7:1</v>
      </c>
      <c r="B271" s="5">
        <v>18.2</v>
      </c>
      <c r="C271" s="6" t="s">
        <v>449</v>
      </c>
      <c r="D271" s="5">
        <v>5</v>
      </c>
      <c r="E271" s="5" t="s">
        <v>912</v>
      </c>
      <c r="F271" s="5">
        <v>7.1</v>
      </c>
      <c r="G271" s="5" t="s">
        <v>1227</v>
      </c>
      <c r="H271" s="5" t="s">
        <v>1255</v>
      </c>
      <c r="I271" s="5" t="s">
        <v>1256</v>
      </c>
      <c r="J271" s="5" t="s">
        <v>1257</v>
      </c>
    </row>
    <row r="272" spans="1:10" x14ac:dyDescent="0.2">
      <c r="A272" s="9" t="str">
        <f>IF(ISNUMBER(SEARCH("¬ß",H272)), RIGHT(H272,LEN(H272)-FIND(" ",H272)), H272)</f>
        <v>18.2-152.8</v>
      </c>
      <c r="B272" s="5">
        <v>18.2</v>
      </c>
      <c r="C272" s="6" t="s">
        <v>449</v>
      </c>
      <c r="D272" s="5">
        <v>5</v>
      </c>
      <c r="E272" s="5" t="s">
        <v>912</v>
      </c>
      <c r="F272" s="5">
        <v>7.1</v>
      </c>
      <c r="G272" s="5" t="s">
        <v>1227</v>
      </c>
      <c r="H272" s="5" t="s">
        <v>1258</v>
      </c>
      <c r="I272" s="5" t="s">
        <v>1259</v>
      </c>
      <c r="J272" s="5" t="s">
        <v>1260</v>
      </c>
    </row>
    <row r="273" spans="1:10" x14ac:dyDescent="0.2">
      <c r="A273" s="9" t="str">
        <f>IF(ISNUMBER(SEARCH("¬ß",H273)), RIGHT(H273,LEN(H273)-FIND(" ",H273)), H273)</f>
        <v>18.2-152.9, 18.2-152.10</v>
      </c>
      <c r="B273" s="5">
        <v>18.2</v>
      </c>
      <c r="C273" s="6" t="s">
        <v>449</v>
      </c>
      <c r="D273" s="5">
        <v>5</v>
      </c>
      <c r="E273" s="5" t="s">
        <v>912</v>
      </c>
      <c r="F273" s="5">
        <v>7.1</v>
      </c>
      <c r="G273" s="5" t="s">
        <v>1227</v>
      </c>
      <c r="H273" s="5" t="s">
        <v>1261</v>
      </c>
      <c r="I273" s="5" t="s">
        <v>466</v>
      </c>
      <c r="J273" s="5" t="s">
        <v>1262</v>
      </c>
    </row>
    <row r="274" spans="1:10" x14ac:dyDescent="0.2">
      <c r="A274" s="9" t="str">
        <f>IF(ISNUMBER(SEARCH("¬ß",H274)), RIGHT(H274,LEN(H274)-FIND(" ",H274)), H274)</f>
        <v>18.2-152.11</v>
      </c>
      <c r="B274" s="5">
        <v>18.2</v>
      </c>
      <c r="C274" s="6" t="s">
        <v>449</v>
      </c>
      <c r="D274" s="5">
        <v>5</v>
      </c>
      <c r="E274" s="5" t="s">
        <v>912</v>
      </c>
      <c r="F274" s="5">
        <v>7.1</v>
      </c>
      <c r="G274" s="5" t="s">
        <v>1227</v>
      </c>
      <c r="H274" s="5" t="s">
        <v>1263</v>
      </c>
      <c r="I274" s="5" t="s">
        <v>1264</v>
      </c>
      <c r="J274" s="5" t="s">
        <v>1265</v>
      </c>
    </row>
    <row r="275" spans="1:10" x14ac:dyDescent="0.2">
      <c r="A275" s="9" t="str">
        <f>IF(ISNUMBER(SEARCH("¬ß",H275)), RIGHT(H275,LEN(H275)-FIND(" ",H275)), H275)</f>
        <v>18.2-152.12</v>
      </c>
      <c r="B275" s="5">
        <v>18.2</v>
      </c>
      <c r="C275" s="6" t="s">
        <v>449</v>
      </c>
      <c r="D275" s="5">
        <v>5</v>
      </c>
      <c r="E275" s="5" t="s">
        <v>912</v>
      </c>
      <c r="F275" s="5">
        <v>7.1</v>
      </c>
      <c r="G275" s="5" t="s">
        <v>1227</v>
      </c>
      <c r="H275" s="5" t="s">
        <v>1266</v>
      </c>
      <c r="I275" s="5" t="s">
        <v>1267</v>
      </c>
      <c r="J275" s="5" t="s">
        <v>1268</v>
      </c>
    </row>
    <row r="276" spans="1:10" x14ac:dyDescent="0.2">
      <c r="A276" s="9" t="str">
        <f>IF(ISNUMBER(SEARCH("¬ß",H276)), RIGHT(H276,LEN(H276)-FIND(" ",H276)), H276)</f>
        <v>18.2-152.13</v>
      </c>
      <c r="B276" s="5">
        <v>18.2</v>
      </c>
      <c r="C276" s="6" t="s">
        <v>449</v>
      </c>
      <c r="D276" s="5">
        <v>5</v>
      </c>
      <c r="E276" s="5" t="s">
        <v>912</v>
      </c>
      <c r="F276" s="5">
        <v>7.1</v>
      </c>
      <c r="G276" s="5" t="s">
        <v>1227</v>
      </c>
      <c r="H276" s="5" t="s">
        <v>1269</v>
      </c>
      <c r="I276" s="5" t="s">
        <v>466</v>
      </c>
      <c r="J276" s="5" t="s">
        <v>911</v>
      </c>
    </row>
    <row r="277" spans="1:10" x14ac:dyDescent="0.2">
      <c r="A277" s="9" t="str">
        <f>IF(ISNUMBER(SEARCH("¬ß",H277)), RIGHT(H277,LEN(H277)-FIND(" ",H277)), H277)</f>
        <v>18.2-152.14</v>
      </c>
      <c r="B277" s="5">
        <v>18.2</v>
      </c>
      <c r="C277" s="6" t="s">
        <v>449</v>
      </c>
      <c r="D277" s="5">
        <v>5</v>
      </c>
      <c r="E277" s="5" t="s">
        <v>912</v>
      </c>
      <c r="F277" s="5">
        <v>7.1</v>
      </c>
      <c r="G277" s="5" t="s">
        <v>1227</v>
      </c>
      <c r="H277" s="5" t="s">
        <v>1270</v>
      </c>
      <c r="I277" s="5" t="s">
        <v>1271</v>
      </c>
      <c r="J277" s="5" t="s">
        <v>1272</v>
      </c>
    </row>
    <row r="278" spans="1:10" x14ac:dyDescent="0.2">
      <c r="A278" s="9" t="str">
        <f>IF(ISNUMBER(SEARCH("¬ß",H278)), RIGHT(H278,LEN(H278)-FIND(" ",H278)), H278)</f>
        <v>18.2-152.15</v>
      </c>
      <c r="B278" s="5">
        <v>18.2</v>
      </c>
      <c r="C278" s="6" t="s">
        <v>449</v>
      </c>
      <c r="D278" s="5">
        <v>5</v>
      </c>
      <c r="E278" s="5" t="s">
        <v>912</v>
      </c>
      <c r="F278" s="5">
        <v>7.1</v>
      </c>
      <c r="G278" s="5" t="s">
        <v>1227</v>
      </c>
      <c r="H278" s="5" t="s">
        <v>1273</v>
      </c>
      <c r="I278" s="5" t="s">
        <v>1274</v>
      </c>
      <c r="J278" s="5" t="s">
        <v>1275</v>
      </c>
    </row>
    <row r="279" spans="1:10" x14ac:dyDescent="0.2">
      <c r="A279" s="9" t="str">
        <f>IF(ISNUMBER(SEARCH("¬ß",H279)), RIGHT(H279,LEN(H279)-FIND(" ",H279)), H279)</f>
        <v>18.2-152.16</v>
      </c>
      <c r="B279" s="5">
        <v>18.2</v>
      </c>
      <c r="C279" s="6" t="s">
        <v>449</v>
      </c>
      <c r="D279" s="5">
        <v>5</v>
      </c>
      <c r="E279" s="5" t="s">
        <v>912</v>
      </c>
      <c r="F279" s="5">
        <v>7.1</v>
      </c>
      <c r="G279" s="5" t="s">
        <v>1227</v>
      </c>
      <c r="H279" s="5" t="s">
        <v>1276</v>
      </c>
      <c r="I279" s="5" t="s">
        <v>466</v>
      </c>
      <c r="J279" s="5" t="s">
        <v>653</v>
      </c>
    </row>
    <row r="280" spans="1:10" x14ac:dyDescent="0.2">
      <c r="A280" s="9" t="str">
        <f>IF(ISNUMBER(SEARCH("¬ß",H280)), RIGHT(H280,LEN(H280)-FIND(" ",H280)), H280)</f>
        <v>18.2-152.17</v>
      </c>
      <c r="B280" s="5">
        <v>18.2</v>
      </c>
      <c r="C280" s="6" t="s">
        <v>449</v>
      </c>
      <c r="D280" s="5">
        <v>5</v>
      </c>
      <c r="E280" s="5" t="s">
        <v>912</v>
      </c>
      <c r="F280" s="5">
        <v>7.2</v>
      </c>
      <c r="G280" s="5" t="s">
        <v>1277</v>
      </c>
      <c r="H280" s="5" t="s">
        <v>1278</v>
      </c>
      <c r="I280" s="5" t="s">
        <v>1279</v>
      </c>
      <c r="J280" s="5" t="s">
        <v>1280</v>
      </c>
    </row>
    <row r="281" spans="1:10" x14ac:dyDescent="0.2">
      <c r="A281" s="9" t="str">
        <f>IF(ISNUMBER(SEARCH("¬ß",H281)), RIGHT(H281,LEN(H281)-FIND(" ",H281)), H281)</f>
        <v>18.2-153</v>
      </c>
      <c r="B281" s="5">
        <v>18.2</v>
      </c>
      <c r="C281" s="6" t="s">
        <v>449</v>
      </c>
      <c r="D281" s="5">
        <v>5</v>
      </c>
      <c r="E281" s="5" t="s">
        <v>912</v>
      </c>
      <c r="F281" s="5">
        <v>8</v>
      </c>
      <c r="G281" s="5" t="s">
        <v>1281</v>
      </c>
      <c r="H281" s="5" t="s">
        <v>1282</v>
      </c>
      <c r="I281" s="5" t="s">
        <v>1283</v>
      </c>
      <c r="J281" s="5" t="s">
        <v>1284</v>
      </c>
    </row>
    <row r="282" spans="1:10" x14ac:dyDescent="0.2">
      <c r="A282" s="9" t="str">
        <f>IF(ISNUMBER(SEARCH("¬ß",H282)), RIGHT(H282,LEN(H282)-FIND(" ",H282)), H282)</f>
        <v>18.2-154</v>
      </c>
      <c r="B282" s="5">
        <v>18.2</v>
      </c>
      <c r="C282" s="6" t="s">
        <v>449</v>
      </c>
      <c r="D282" s="5">
        <v>5</v>
      </c>
      <c r="E282" s="5" t="s">
        <v>912</v>
      </c>
      <c r="F282" s="5">
        <v>8</v>
      </c>
      <c r="G282" s="5" t="s">
        <v>1281</v>
      </c>
      <c r="H282" s="5" t="s">
        <v>1285</v>
      </c>
      <c r="I282" s="5" t="s">
        <v>1286</v>
      </c>
      <c r="J282" s="5" t="s">
        <v>1287</v>
      </c>
    </row>
    <row r="283" spans="1:10" x14ac:dyDescent="0.2">
      <c r="A283" s="9" t="str">
        <f>IF(ISNUMBER(SEARCH("¬ß",H283)), RIGHT(H283,LEN(H283)-FIND(" ",H283)), H283)</f>
        <v>18.2-155</v>
      </c>
      <c r="B283" s="5">
        <v>18.2</v>
      </c>
      <c r="C283" s="6" t="s">
        <v>449</v>
      </c>
      <c r="D283" s="5">
        <v>5</v>
      </c>
      <c r="E283" s="5" t="s">
        <v>912</v>
      </c>
      <c r="F283" s="5">
        <v>8</v>
      </c>
      <c r="G283" s="5" t="s">
        <v>1281</v>
      </c>
      <c r="H283" s="5" t="s">
        <v>1288</v>
      </c>
      <c r="I283" s="5" t="s">
        <v>1289</v>
      </c>
      <c r="J283" s="5" t="s">
        <v>1290</v>
      </c>
    </row>
    <row r="284" spans="1:10" x14ac:dyDescent="0.2">
      <c r="A284" s="9" t="str">
        <f>IF(ISNUMBER(SEARCH("¬ß",H284)), RIGHT(H284,LEN(H284)-FIND(" ",H284)), H284)</f>
        <v>18.2-156</v>
      </c>
      <c r="B284" s="5">
        <v>18.2</v>
      </c>
      <c r="C284" s="6" t="s">
        <v>449</v>
      </c>
      <c r="D284" s="5">
        <v>5</v>
      </c>
      <c r="E284" s="5" t="s">
        <v>912</v>
      </c>
      <c r="F284" s="5">
        <v>8</v>
      </c>
      <c r="G284" s="5" t="s">
        <v>1281</v>
      </c>
      <c r="H284" s="5" t="s">
        <v>1291</v>
      </c>
      <c r="I284" s="5" t="s">
        <v>1292</v>
      </c>
      <c r="J284" s="5" t="s">
        <v>1293</v>
      </c>
    </row>
    <row r="285" spans="1:10" x14ac:dyDescent="0.2">
      <c r="A285" s="9" t="str">
        <f>IF(ISNUMBER(SEARCH("¬ß",H285)), RIGHT(H285,LEN(H285)-FIND(" ",H285)), H285)</f>
        <v>18.2-157</v>
      </c>
      <c r="B285" s="5">
        <v>18.2</v>
      </c>
      <c r="C285" s="6" t="s">
        <v>449</v>
      </c>
      <c r="D285" s="5">
        <v>5</v>
      </c>
      <c r="E285" s="5" t="s">
        <v>912</v>
      </c>
      <c r="F285" s="5">
        <v>8</v>
      </c>
      <c r="G285" s="5" t="s">
        <v>1281</v>
      </c>
      <c r="H285" s="5" t="s">
        <v>1294</v>
      </c>
      <c r="I285" s="5" t="s">
        <v>1295</v>
      </c>
      <c r="J285" s="5" t="s">
        <v>1296</v>
      </c>
    </row>
    <row r="286" spans="1:10" x14ac:dyDescent="0.2">
      <c r="A286" s="9" t="str">
        <f>IF(ISNUMBER(SEARCH("¬ß",H286)), RIGHT(H286,LEN(H286)-FIND(" ",H286)), H286)</f>
        <v>18.2-158</v>
      </c>
      <c r="B286" s="5">
        <v>18.2</v>
      </c>
      <c r="C286" s="6" t="s">
        <v>449</v>
      </c>
      <c r="D286" s="5">
        <v>5</v>
      </c>
      <c r="E286" s="5" t="s">
        <v>912</v>
      </c>
      <c r="F286" s="5">
        <v>8</v>
      </c>
      <c r="G286" s="5" t="s">
        <v>1281</v>
      </c>
      <c r="H286" s="5" t="s">
        <v>1297</v>
      </c>
      <c r="I286" s="5" t="s">
        <v>1298</v>
      </c>
      <c r="J286" s="5" t="s">
        <v>1299</v>
      </c>
    </row>
    <row r="287" spans="1:10" x14ac:dyDescent="0.2">
      <c r="A287" s="9" t="str">
        <f>IF(ISNUMBER(SEARCH("¬ß",H287)), RIGHT(H287,LEN(H287)-FIND(" ",H287)), H287)</f>
        <v>18.2-159</v>
      </c>
      <c r="B287" s="5">
        <v>18.2</v>
      </c>
      <c r="C287" s="6" t="s">
        <v>449</v>
      </c>
      <c r="D287" s="5">
        <v>5</v>
      </c>
      <c r="E287" s="5" t="s">
        <v>912</v>
      </c>
      <c r="F287" s="5">
        <v>8</v>
      </c>
      <c r="G287" s="5" t="s">
        <v>1281</v>
      </c>
      <c r="H287" s="5" t="s">
        <v>1300</v>
      </c>
      <c r="I287" s="5" t="s">
        <v>1301</v>
      </c>
      <c r="J287" s="5" t="s">
        <v>1302</v>
      </c>
    </row>
    <row r="288" spans="1:10" x14ac:dyDescent="0.2">
      <c r="A288" s="9" t="str">
        <f>IF(ISNUMBER(SEARCH("¬ß",H288)), RIGHT(H288,LEN(H288)-FIND(" ",H288)), H288)</f>
        <v>18.2-160</v>
      </c>
      <c r="B288" s="5">
        <v>18.2</v>
      </c>
      <c r="C288" s="6" t="s">
        <v>449</v>
      </c>
      <c r="D288" s="5">
        <v>5</v>
      </c>
      <c r="E288" s="5" t="s">
        <v>912</v>
      </c>
      <c r="F288" s="5">
        <v>8</v>
      </c>
      <c r="G288" s="5" t="s">
        <v>1281</v>
      </c>
      <c r="H288" s="5" t="s">
        <v>1303</v>
      </c>
      <c r="I288" s="5" t="s">
        <v>1304</v>
      </c>
      <c r="J288" s="5" t="s">
        <v>1305</v>
      </c>
    </row>
    <row r="289" spans="1:10" x14ac:dyDescent="0.2">
      <c r="A289" s="9" t="str">
        <f>IF(ISNUMBER(SEARCH("¬ß",H289)), RIGHT(H289,LEN(H289)-FIND(" ",H289)), H289)</f>
        <v>18.2-160.1</v>
      </c>
      <c r="B289" s="5">
        <v>18.2</v>
      </c>
      <c r="C289" s="6" t="s">
        <v>449</v>
      </c>
      <c r="D289" s="5">
        <v>5</v>
      </c>
      <c r="E289" s="5" t="s">
        <v>912</v>
      </c>
      <c r="F289" s="5">
        <v>8</v>
      </c>
      <c r="G289" s="5" t="s">
        <v>1281</v>
      </c>
      <c r="H289" s="5" t="s">
        <v>1306</v>
      </c>
      <c r="I289" s="5" t="s">
        <v>1307</v>
      </c>
      <c r="J289" s="5" t="s">
        <v>1308</v>
      </c>
    </row>
    <row r="290" spans="1:10" x14ac:dyDescent="0.2">
      <c r="A290" s="9" t="str">
        <f>IF(ISNUMBER(SEARCH("¬ß",H290)), RIGHT(H290,LEN(H290)-FIND(" ",H290)), H290)</f>
        <v>18.2-160.2</v>
      </c>
      <c r="B290" s="5">
        <v>18.2</v>
      </c>
      <c r="C290" s="6" t="s">
        <v>449</v>
      </c>
      <c r="D290" s="5">
        <v>5</v>
      </c>
      <c r="E290" s="5" t="s">
        <v>912</v>
      </c>
      <c r="F290" s="5">
        <v>8</v>
      </c>
      <c r="G290" s="5" t="s">
        <v>1281</v>
      </c>
      <c r="H290" s="5" t="s">
        <v>1309</v>
      </c>
      <c r="I290" s="5" t="s">
        <v>1310</v>
      </c>
      <c r="J290" s="5" t="s">
        <v>1311</v>
      </c>
    </row>
    <row r="291" spans="1:10" x14ac:dyDescent="0.2">
      <c r="A291" s="9" t="str">
        <f>IF(ISNUMBER(SEARCH("¬ß",H291)), RIGHT(H291,LEN(H291)-FIND(" ",H291)), H291)</f>
        <v>18.2-160.3</v>
      </c>
      <c r="B291" s="5">
        <v>18.2</v>
      </c>
      <c r="C291" s="6" t="s">
        <v>449</v>
      </c>
      <c r="D291" s="5">
        <v>5</v>
      </c>
      <c r="E291" s="5" t="s">
        <v>912</v>
      </c>
      <c r="F291" s="5">
        <v>8</v>
      </c>
      <c r="G291" s="5" t="s">
        <v>1281</v>
      </c>
      <c r="H291" s="5" t="s">
        <v>1312</v>
      </c>
      <c r="I291" s="5" t="s">
        <v>1313</v>
      </c>
      <c r="J291" s="5" t="s">
        <v>1314</v>
      </c>
    </row>
    <row r="292" spans="1:10" x14ac:dyDescent="0.2">
      <c r="A292" s="9" t="str">
        <f>IF(ISNUMBER(SEARCH("¬ß",H292)), RIGHT(H292,LEN(H292)-FIND(" ",H292)), H292)</f>
        <v>18.2-161</v>
      </c>
      <c r="B292" s="5">
        <v>18.2</v>
      </c>
      <c r="C292" s="6" t="s">
        <v>449</v>
      </c>
      <c r="D292" s="5">
        <v>5</v>
      </c>
      <c r="E292" s="5" t="s">
        <v>912</v>
      </c>
      <c r="F292" s="5">
        <v>8</v>
      </c>
      <c r="G292" s="5" t="s">
        <v>1281</v>
      </c>
      <c r="H292" s="5" t="s">
        <v>1315</v>
      </c>
      <c r="I292" s="5" t="s">
        <v>466</v>
      </c>
      <c r="J292" s="5" t="s">
        <v>1052</v>
      </c>
    </row>
    <row r="293" spans="1:10" x14ac:dyDescent="0.2">
      <c r="A293" s="9" t="str">
        <f>IF(ISNUMBER(SEARCH("¬ß",H293)), RIGHT(H293,LEN(H293)-FIND(" ",H293)), H293)</f>
        <v>18.2-162</v>
      </c>
      <c r="B293" s="5">
        <v>18.2</v>
      </c>
      <c r="C293" s="6" t="s">
        <v>449</v>
      </c>
      <c r="D293" s="5">
        <v>5</v>
      </c>
      <c r="E293" s="5" t="s">
        <v>912</v>
      </c>
      <c r="F293" s="5">
        <v>8</v>
      </c>
      <c r="G293" s="5" t="s">
        <v>1281</v>
      </c>
      <c r="H293" s="5" t="s">
        <v>1316</v>
      </c>
      <c r="I293" s="5" t="s">
        <v>1317</v>
      </c>
      <c r="J293" s="5" t="s">
        <v>1318</v>
      </c>
    </row>
    <row r="294" spans="1:10" x14ac:dyDescent="0.2">
      <c r="A294" s="9" t="str">
        <f>IF(ISNUMBER(SEARCH("¬ß",H294)), RIGHT(H294,LEN(H294)-FIND(" ",H294)), H294)</f>
        <v>18.2-162.1</v>
      </c>
      <c r="B294" s="5">
        <v>18.2</v>
      </c>
      <c r="C294" s="6" t="s">
        <v>449</v>
      </c>
      <c r="D294" s="5">
        <v>5</v>
      </c>
      <c r="E294" s="5" t="s">
        <v>912</v>
      </c>
      <c r="F294" s="5">
        <v>8</v>
      </c>
      <c r="G294" s="5" t="s">
        <v>1281</v>
      </c>
      <c r="H294" s="5" t="s">
        <v>1319</v>
      </c>
      <c r="I294" s="5" t="s">
        <v>1320</v>
      </c>
      <c r="J294" s="5" t="s">
        <v>1321</v>
      </c>
    </row>
    <row r="295" spans="1:10" x14ac:dyDescent="0.2">
      <c r="A295" s="9" t="str">
        <f>IF(ISNUMBER(SEARCH("¬ß",H295)), RIGHT(H295,LEN(H295)-FIND(" ",H295)), H295)</f>
        <v>18.2-163</v>
      </c>
      <c r="B295" s="5">
        <v>18.2</v>
      </c>
      <c r="C295" s="6" t="s">
        <v>449</v>
      </c>
      <c r="D295" s="5">
        <v>5</v>
      </c>
      <c r="E295" s="5" t="s">
        <v>912</v>
      </c>
      <c r="F295" s="5">
        <v>8</v>
      </c>
      <c r="G295" s="5" t="s">
        <v>1281</v>
      </c>
      <c r="H295" s="5" t="s">
        <v>1322</v>
      </c>
      <c r="I295" s="5" t="s">
        <v>1323</v>
      </c>
      <c r="J295" s="5" t="s">
        <v>1324</v>
      </c>
    </row>
    <row r="296" spans="1:10" x14ac:dyDescent="0.2">
      <c r="A296" s="9" t="str">
        <f>IF(ISNUMBER(SEARCH("¬ß",H296)), RIGHT(H296,LEN(H296)-FIND(" ",H296)), H296)</f>
        <v>18.2-164</v>
      </c>
      <c r="B296" s="5">
        <v>18.2</v>
      </c>
      <c r="C296" s="6" t="s">
        <v>449</v>
      </c>
      <c r="D296" s="5">
        <v>5</v>
      </c>
      <c r="E296" s="5" t="s">
        <v>912</v>
      </c>
      <c r="F296" s="5">
        <v>8</v>
      </c>
      <c r="G296" s="5" t="s">
        <v>1281</v>
      </c>
      <c r="H296" s="5" t="s">
        <v>1325</v>
      </c>
      <c r="I296" s="5" t="s">
        <v>1326</v>
      </c>
      <c r="J296" s="5" t="s">
        <v>1327</v>
      </c>
    </row>
    <row r="297" spans="1:10" x14ac:dyDescent="0.2">
      <c r="A297" s="9" t="str">
        <f>IF(ISNUMBER(SEARCH("¬ß",H297)), RIGHT(H297,LEN(H297)-FIND(" ",H297)), H297)</f>
        <v>18.2-165</v>
      </c>
      <c r="B297" s="5">
        <v>18.2</v>
      </c>
      <c r="C297" s="6" t="s">
        <v>449</v>
      </c>
      <c r="D297" s="5">
        <v>5</v>
      </c>
      <c r="E297" s="5" t="s">
        <v>912</v>
      </c>
      <c r="F297" s="5">
        <v>8</v>
      </c>
      <c r="G297" s="5" t="s">
        <v>1281</v>
      </c>
      <c r="H297" s="5" t="s">
        <v>1328</v>
      </c>
      <c r="I297" s="5" t="s">
        <v>1329</v>
      </c>
      <c r="J297" s="5" t="s">
        <v>1330</v>
      </c>
    </row>
    <row r="298" spans="1:10" x14ac:dyDescent="0.2">
      <c r="A298" s="9" t="str">
        <f>IF(ISNUMBER(SEARCH("¬ß",H298)), RIGHT(H298,LEN(H298)-FIND(" ",H298)), H298)</f>
        <v>18.2-165.1</v>
      </c>
      <c r="B298" s="5">
        <v>18.2</v>
      </c>
      <c r="C298" s="6" t="s">
        <v>449</v>
      </c>
      <c r="D298" s="5">
        <v>5</v>
      </c>
      <c r="E298" s="5" t="s">
        <v>912</v>
      </c>
      <c r="F298" s="5">
        <v>8</v>
      </c>
      <c r="G298" s="5" t="s">
        <v>1281</v>
      </c>
      <c r="H298" s="5" t="s">
        <v>1331</v>
      </c>
      <c r="I298" s="5" t="s">
        <v>1332</v>
      </c>
      <c r="J298" s="5" t="s">
        <v>1333</v>
      </c>
    </row>
    <row r="299" spans="1:10" x14ac:dyDescent="0.2">
      <c r="A299" s="9" t="str">
        <f>IF(ISNUMBER(SEARCH("¬ß",H299)), RIGHT(H299,LEN(H299)-FIND(" ",H299)), H299)</f>
        <v>18.2-165.2</v>
      </c>
      <c r="B299" s="5">
        <v>18.2</v>
      </c>
      <c r="C299" s="6" t="s">
        <v>449</v>
      </c>
      <c r="D299" s="5">
        <v>5</v>
      </c>
      <c r="E299" s="5" t="s">
        <v>912</v>
      </c>
      <c r="F299" s="5">
        <v>8</v>
      </c>
      <c r="G299" s="5" t="s">
        <v>1281</v>
      </c>
      <c r="H299" s="5" t="s">
        <v>1334</v>
      </c>
      <c r="I299" s="5" t="s">
        <v>1335</v>
      </c>
      <c r="J299" s="5" t="s">
        <v>1336</v>
      </c>
    </row>
    <row r="300" spans="1:10" x14ac:dyDescent="0.2">
      <c r="A300" s="9" t="str">
        <f>IF(ISNUMBER(SEARCH("¬ß",H300)), RIGHT(H300,LEN(H300)-FIND(" ",H300)), H300)</f>
        <v>18.2-166</v>
      </c>
      <c r="B300" s="5">
        <v>18.2</v>
      </c>
      <c r="C300" s="6" t="s">
        <v>449</v>
      </c>
      <c r="D300" s="5">
        <v>5</v>
      </c>
      <c r="E300" s="5" t="s">
        <v>912</v>
      </c>
      <c r="F300" s="5">
        <v>8</v>
      </c>
      <c r="G300" s="5" t="s">
        <v>1281</v>
      </c>
      <c r="H300" s="5" t="s">
        <v>1337</v>
      </c>
      <c r="I300" s="5" t="s">
        <v>1338</v>
      </c>
      <c r="J300" s="5" t="s">
        <v>1339</v>
      </c>
    </row>
    <row r="301" spans="1:10" x14ac:dyDescent="0.2">
      <c r="A301" s="9" t="str">
        <f>IF(ISNUMBER(SEARCH("¬ß",H301)), RIGHT(H301,LEN(H301)-FIND(" ",H301)), H301)</f>
        <v>18.2-167</v>
      </c>
      <c r="B301" s="5">
        <v>18.2</v>
      </c>
      <c r="C301" s="6" t="s">
        <v>449</v>
      </c>
      <c r="D301" s="5">
        <v>5</v>
      </c>
      <c r="E301" s="5" t="s">
        <v>912</v>
      </c>
      <c r="F301" s="5">
        <v>8</v>
      </c>
      <c r="G301" s="5" t="s">
        <v>1281</v>
      </c>
      <c r="H301" s="5" t="s">
        <v>1340</v>
      </c>
      <c r="I301" s="5" t="s">
        <v>1341</v>
      </c>
      <c r="J301" s="5" t="s">
        <v>1342</v>
      </c>
    </row>
    <row r="302" spans="1:10" x14ac:dyDescent="0.2">
      <c r="A302" s="9" t="str">
        <f>IF(ISNUMBER(SEARCH("¬ß",H302)), RIGHT(H302,LEN(H302)-FIND(" ",H302)), H302)</f>
        <v>18.2-167.1</v>
      </c>
      <c r="B302" s="5">
        <v>18.2</v>
      </c>
      <c r="C302" s="6" t="s">
        <v>449</v>
      </c>
      <c r="D302" s="5">
        <v>5</v>
      </c>
      <c r="E302" s="5" t="s">
        <v>912</v>
      </c>
      <c r="F302" s="5">
        <v>8</v>
      </c>
      <c r="G302" s="5" t="s">
        <v>1281</v>
      </c>
      <c r="H302" s="5" t="s">
        <v>1343</v>
      </c>
      <c r="I302" s="5" t="s">
        <v>1344</v>
      </c>
      <c r="J302" s="5" t="s">
        <v>1345</v>
      </c>
    </row>
    <row r="303" spans="1:10" x14ac:dyDescent="0.2">
      <c r="A303" s="9" t="str">
        <f>IF(ISNUMBER(SEARCH("¬ß",H303)), RIGHT(H303,LEN(H303)-FIND(" ",H303)), H303)</f>
        <v>18.2-168</v>
      </c>
      <c r="B303" s="5">
        <v>18.2</v>
      </c>
      <c r="C303" s="6" t="s">
        <v>449</v>
      </c>
      <c r="D303" s="5">
        <v>6</v>
      </c>
      <c r="E303" s="5" t="s">
        <v>1346</v>
      </c>
      <c r="F303" s="5">
        <v>1</v>
      </c>
      <c r="G303" s="5" t="s">
        <v>1347</v>
      </c>
      <c r="H303" s="5" t="s">
        <v>1348</v>
      </c>
      <c r="I303" s="5" t="s">
        <v>1349</v>
      </c>
      <c r="J303" s="5" t="s">
        <v>1350</v>
      </c>
    </row>
    <row r="304" spans="1:10" x14ac:dyDescent="0.2">
      <c r="A304" s="9" t="str">
        <f>IF(ISNUMBER(SEARCH("¬ß",H304)), RIGHT(H304,LEN(H304)-FIND(" ",H304)), H304)</f>
        <v>18.2-169</v>
      </c>
      <c r="B304" s="5">
        <v>18.2</v>
      </c>
      <c r="C304" s="6" t="s">
        <v>449</v>
      </c>
      <c r="D304" s="5">
        <v>6</v>
      </c>
      <c r="E304" s="5" t="s">
        <v>1346</v>
      </c>
      <c r="F304" s="5">
        <v>1</v>
      </c>
      <c r="G304" s="5" t="s">
        <v>1347</v>
      </c>
      <c r="H304" s="5" t="s">
        <v>1351</v>
      </c>
      <c r="I304" s="5" t="s">
        <v>1352</v>
      </c>
      <c r="J304" s="5" t="s">
        <v>1353</v>
      </c>
    </row>
    <row r="305" spans="1:10" x14ac:dyDescent="0.2">
      <c r="A305" s="9" t="str">
        <f>IF(ISNUMBER(SEARCH("¬ß",H305)), RIGHT(H305,LEN(H305)-FIND(" ",H305)), H305)</f>
        <v>18.2-170</v>
      </c>
      <c r="B305" s="5">
        <v>18.2</v>
      </c>
      <c r="C305" s="6" t="s">
        <v>449</v>
      </c>
      <c r="D305" s="5">
        <v>6</v>
      </c>
      <c r="E305" s="5" t="s">
        <v>1346</v>
      </c>
      <c r="F305" s="5">
        <v>1</v>
      </c>
      <c r="G305" s="5" t="s">
        <v>1347</v>
      </c>
      <c r="H305" s="5" t="s">
        <v>1354</v>
      </c>
      <c r="I305" s="5" t="s">
        <v>1355</v>
      </c>
      <c r="J305" s="5" t="s">
        <v>1356</v>
      </c>
    </row>
    <row r="306" spans="1:10" x14ac:dyDescent="0.2">
      <c r="A306" s="9" t="str">
        <f>IF(ISNUMBER(SEARCH("¬ß",H306)), RIGHT(H306,LEN(H306)-FIND(" ",H306)), H306)</f>
        <v>18.2-171</v>
      </c>
      <c r="B306" s="5">
        <v>18.2</v>
      </c>
      <c r="C306" s="6" t="s">
        <v>449</v>
      </c>
      <c r="D306" s="5">
        <v>6</v>
      </c>
      <c r="E306" s="5" t="s">
        <v>1346</v>
      </c>
      <c r="F306" s="5">
        <v>1</v>
      </c>
      <c r="G306" s="5" t="s">
        <v>1347</v>
      </c>
      <c r="H306" s="5" t="s">
        <v>1357</v>
      </c>
      <c r="I306" s="5" t="s">
        <v>1358</v>
      </c>
      <c r="J306" s="5" t="s">
        <v>1359</v>
      </c>
    </row>
    <row r="307" spans="1:10" x14ac:dyDescent="0.2">
      <c r="A307" s="9" t="str">
        <f>IF(ISNUMBER(SEARCH("¬ß",H307)), RIGHT(H307,LEN(H307)-FIND(" ",H307)), H307)</f>
        <v>18.2-172</v>
      </c>
      <c r="B307" s="5">
        <v>18.2</v>
      </c>
      <c r="C307" s="6" t="s">
        <v>449</v>
      </c>
      <c r="D307" s="5">
        <v>6</v>
      </c>
      <c r="E307" s="5" t="s">
        <v>1346</v>
      </c>
      <c r="F307" s="5">
        <v>1</v>
      </c>
      <c r="G307" s="5" t="s">
        <v>1347</v>
      </c>
      <c r="H307" s="5" t="s">
        <v>1360</v>
      </c>
      <c r="I307" s="5" t="s">
        <v>1361</v>
      </c>
      <c r="J307" s="5" t="s">
        <v>1362</v>
      </c>
    </row>
    <row r="308" spans="1:10" x14ac:dyDescent="0.2">
      <c r="A308" s="9" t="str">
        <f>IF(ISNUMBER(SEARCH("¬ß",H308)), RIGHT(H308,LEN(H308)-FIND(" ",H308)), H308)</f>
        <v>18.2-172.1</v>
      </c>
      <c r="B308" s="5">
        <v>18.2</v>
      </c>
      <c r="C308" s="6" t="s">
        <v>449</v>
      </c>
      <c r="D308" s="5">
        <v>6</v>
      </c>
      <c r="E308" s="5" t="s">
        <v>1346</v>
      </c>
      <c r="F308" s="5">
        <v>1</v>
      </c>
      <c r="G308" s="5" t="s">
        <v>1347</v>
      </c>
      <c r="H308" s="5" t="s">
        <v>1363</v>
      </c>
      <c r="I308" s="5" t="s">
        <v>1364</v>
      </c>
      <c r="J308" s="5" t="s">
        <v>1365</v>
      </c>
    </row>
    <row r="309" spans="1:10" x14ac:dyDescent="0.2">
      <c r="A309" s="9" t="str">
        <f>IF(ISNUMBER(SEARCH("¬ß",H309)), RIGHT(H309,LEN(H309)-FIND(" ",H309)), H309)</f>
        <v>18.2-172.2</v>
      </c>
      <c r="B309" s="5">
        <v>18.2</v>
      </c>
      <c r="C309" s="6" t="s">
        <v>449</v>
      </c>
      <c r="D309" s="5">
        <v>6</v>
      </c>
      <c r="E309" s="5" t="s">
        <v>1346</v>
      </c>
      <c r="F309" s="5">
        <v>1</v>
      </c>
      <c r="G309" s="5" t="s">
        <v>1347</v>
      </c>
      <c r="H309" s="5" t="s">
        <v>1366</v>
      </c>
      <c r="I309" s="5" t="s">
        <v>1367</v>
      </c>
      <c r="J309" s="5" t="s">
        <v>1368</v>
      </c>
    </row>
    <row r="310" spans="1:10" x14ac:dyDescent="0.2">
      <c r="A310" s="9" t="str">
        <f>IF(ISNUMBER(SEARCH("¬ß",H310)), RIGHT(H310,LEN(H310)-FIND(" ",H310)), H310)</f>
        <v>18.2-173</v>
      </c>
      <c r="B310" s="5">
        <v>18.2</v>
      </c>
      <c r="C310" s="6" t="s">
        <v>449</v>
      </c>
      <c r="D310" s="5">
        <v>6</v>
      </c>
      <c r="E310" s="5" t="s">
        <v>1346</v>
      </c>
      <c r="F310" s="5">
        <v>1</v>
      </c>
      <c r="G310" s="5" t="s">
        <v>1347</v>
      </c>
      <c r="H310" s="5" t="s">
        <v>1369</v>
      </c>
      <c r="I310" s="5" t="s">
        <v>1370</v>
      </c>
      <c r="J310" s="5" t="s">
        <v>1371</v>
      </c>
    </row>
    <row r="311" spans="1:10" x14ac:dyDescent="0.2">
      <c r="A311" s="9" t="str">
        <f>IF(ISNUMBER(SEARCH("¬ß",H311)), RIGHT(H311,LEN(H311)-FIND(" ",H311)), H311)</f>
        <v>18.2-174</v>
      </c>
      <c r="B311" s="5">
        <v>18.2</v>
      </c>
      <c r="C311" s="6" t="s">
        <v>449</v>
      </c>
      <c r="D311" s="5">
        <v>6</v>
      </c>
      <c r="E311" s="5" t="s">
        <v>1346</v>
      </c>
      <c r="F311" s="5">
        <v>2</v>
      </c>
      <c r="G311" s="5" t="s">
        <v>1372</v>
      </c>
      <c r="H311" s="5" t="s">
        <v>1373</v>
      </c>
      <c r="I311" s="5" t="s">
        <v>1374</v>
      </c>
      <c r="J311" s="5" t="s">
        <v>1375</v>
      </c>
    </row>
    <row r="312" spans="1:10" x14ac:dyDescent="0.2">
      <c r="A312" s="9" t="str">
        <f>IF(ISNUMBER(SEARCH("¬ß",H312)), RIGHT(H312,LEN(H312)-FIND(" ",H312)), H312)</f>
        <v>18.2-174.1</v>
      </c>
      <c r="B312" s="5">
        <v>18.2</v>
      </c>
      <c r="C312" s="6" t="s">
        <v>449</v>
      </c>
      <c r="D312" s="5">
        <v>6</v>
      </c>
      <c r="E312" s="5" t="s">
        <v>1346</v>
      </c>
      <c r="F312" s="5">
        <v>2</v>
      </c>
      <c r="G312" s="5" t="s">
        <v>1372</v>
      </c>
      <c r="H312" s="5" t="s">
        <v>1376</v>
      </c>
      <c r="I312" s="5" t="s">
        <v>1377</v>
      </c>
      <c r="J312" s="5" t="s">
        <v>1378</v>
      </c>
    </row>
    <row r="313" spans="1:10" x14ac:dyDescent="0.2">
      <c r="A313" s="9" t="str">
        <f>IF(ISNUMBER(SEARCH("¬ß",H313)), RIGHT(H313,LEN(H313)-FIND(" ",H313)), H313)</f>
        <v>18.2-175</v>
      </c>
      <c r="B313" s="5">
        <v>18.2</v>
      </c>
      <c r="C313" s="6" t="s">
        <v>449</v>
      </c>
      <c r="D313" s="5">
        <v>6</v>
      </c>
      <c r="E313" s="5" t="s">
        <v>1346</v>
      </c>
      <c r="F313" s="5">
        <v>2</v>
      </c>
      <c r="G313" s="5" t="s">
        <v>1372</v>
      </c>
      <c r="H313" s="5" t="s">
        <v>1379</v>
      </c>
      <c r="I313" s="5" t="s">
        <v>1380</v>
      </c>
      <c r="J313" s="5" t="s">
        <v>1381</v>
      </c>
    </row>
    <row r="314" spans="1:10" x14ac:dyDescent="0.2">
      <c r="A314" s="9" t="str">
        <f>IF(ISNUMBER(SEARCH("¬ß",H314)), RIGHT(H314,LEN(H314)-FIND(" ",H314)), H314)</f>
        <v>18.2-176</v>
      </c>
      <c r="B314" s="5">
        <v>18.2</v>
      </c>
      <c r="C314" s="6" t="s">
        <v>449</v>
      </c>
      <c r="D314" s="5">
        <v>6</v>
      </c>
      <c r="E314" s="5" t="s">
        <v>1346</v>
      </c>
      <c r="F314" s="5">
        <v>2</v>
      </c>
      <c r="G314" s="5" t="s">
        <v>1372</v>
      </c>
      <c r="H314" s="5" t="s">
        <v>1382</v>
      </c>
      <c r="I314" s="5" t="s">
        <v>1383</v>
      </c>
      <c r="J314" s="5" t="s">
        <v>1384</v>
      </c>
    </row>
    <row r="315" spans="1:10" x14ac:dyDescent="0.2">
      <c r="A315" s="9" t="str">
        <f>IF(ISNUMBER(SEARCH("¬ß",H315)), RIGHT(H315,LEN(H315)-FIND(" ",H315)), H315)</f>
        <v>18.2-177</v>
      </c>
      <c r="B315" s="5">
        <v>18.2</v>
      </c>
      <c r="C315" s="6" t="s">
        <v>449</v>
      </c>
      <c r="D315" s="5">
        <v>6</v>
      </c>
      <c r="E315" s="5" t="s">
        <v>1346</v>
      </c>
      <c r="F315" s="5">
        <v>2</v>
      </c>
      <c r="G315" s="5" t="s">
        <v>1372</v>
      </c>
      <c r="H315" s="5" t="s">
        <v>1385</v>
      </c>
      <c r="I315" s="5" t="s">
        <v>1386</v>
      </c>
      <c r="J315" s="5" t="s">
        <v>1387</v>
      </c>
    </row>
    <row r="316" spans="1:10" x14ac:dyDescent="0.2">
      <c r="A316" s="9" t="str">
        <f>IF(ISNUMBER(SEARCH("¬ß",H316)), RIGHT(H316,LEN(H316)-FIND(" ",H316)), H316)</f>
        <v>18.2-177.1</v>
      </c>
      <c r="B316" s="5">
        <v>18.2</v>
      </c>
      <c r="C316" s="6" t="s">
        <v>449</v>
      </c>
      <c r="D316" s="5">
        <v>6</v>
      </c>
      <c r="E316" s="5" t="s">
        <v>1346</v>
      </c>
      <c r="F316" s="5">
        <v>2</v>
      </c>
      <c r="G316" s="5" t="s">
        <v>1372</v>
      </c>
      <c r="H316" s="5" t="s">
        <v>1388</v>
      </c>
      <c r="I316" s="5" t="s">
        <v>1389</v>
      </c>
      <c r="J316" s="5" t="s">
        <v>1390</v>
      </c>
    </row>
    <row r="317" spans="1:10" x14ac:dyDescent="0.2">
      <c r="A317" s="9" t="str">
        <f>IF(ISNUMBER(SEARCH("¬ß",H317)), RIGHT(H317,LEN(H317)-FIND(" ",H317)), H317)</f>
        <v>18.2-178</v>
      </c>
      <c r="B317" s="5">
        <v>18.2</v>
      </c>
      <c r="C317" s="6" t="s">
        <v>449</v>
      </c>
      <c r="D317" s="5">
        <v>6</v>
      </c>
      <c r="E317" s="5" t="s">
        <v>1346</v>
      </c>
      <c r="F317" s="5">
        <v>3</v>
      </c>
      <c r="G317" s="5" t="s">
        <v>1391</v>
      </c>
      <c r="H317" s="5" t="s">
        <v>1392</v>
      </c>
      <c r="I317" s="5" t="s">
        <v>1393</v>
      </c>
      <c r="J317" s="5" t="s">
        <v>1394</v>
      </c>
    </row>
    <row r="318" spans="1:10" x14ac:dyDescent="0.2">
      <c r="A318" s="9" t="str">
        <f>IF(ISNUMBER(SEARCH("¬ß",H318)), RIGHT(H318,LEN(H318)-FIND(" ",H318)), H318)</f>
        <v>18.2-178.1</v>
      </c>
      <c r="B318" s="5">
        <v>18.2</v>
      </c>
      <c r="C318" s="6" t="s">
        <v>449</v>
      </c>
      <c r="D318" s="5">
        <v>6</v>
      </c>
      <c r="E318" s="5" t="s">
        <v>1346</v>
      </c>
      <c r="F318" s="5">
        <v>3</v>
      </c>
      <c r="G318" s="5" t="s">
        <v>1391</v>
      </c>
      <c r="H318" s="5" t="s">
        <v>1395</v>
      </c>
      <c r="I318" s="5" t="s">
        <v>1396</v>
      </c>
      <c r="J318" s="5" t="s">
        <v>1397</v>
      </c>
    </row>
    <row r="319" spans="1:10" x14ac:dyDescent="0.2">
      <c r="A319" s="9" t="str">
        <f>IF(ISNUMBER(SEARCH("¬ß",H319)), RIGHT(H319,LEN(H319)-FIND(" ",H319)), H319)</f>
        <v>18.2-179</v>
      </c>
      <c r="B319" s="5">
        <v>18.2</v>
      </c>
      <c r="C319" s="6" t="s">
        <v>449</v>
      </c>
      <c r="D319" s="5">
        <v>6</v>
      </c>
      <c r="E319" s="5" t="s">
        <v>1346</v>
      </c>
      <c r="F319" s="5">
        <v>3</v>
      </c>
      <c r="G319" s="5" t="s">
        <v>1391</v>
      </c>
      <c r="H319" s="5" t="s">
        <v>1398</v>
      </c>
      <c r="I319" s="5" t="s">
        <v>1399</v>
      </c>
      <c r="J319" s="5" t="s">
        <v>1400</v>
      </c>
    </row>
    <row r="320" spans="1:10" x14ac:dyDescent="0.2">
      <c r="A320" s="9" t="str">
        <f>IF(ISNUMBER(SEARCH("¬ß",H320)), RIGHT(H320,LEN(H320)-FIND(" ",H320)), H320)</f>
        <v>18.2-180</v>
      </c>
      <c r="B320" s="5">
        <v>18.2</v>
      </c>
      <c r="C320" s="6" t="s">
        <v>449</v>
      </c>
      <c r="D320" s="5">
        <v>6</v>
      </c>
      <c r="E320" s="5" t="s">
        <v>1346</v>
      </c>
      <c r="F320" s="5">
        <v>3</v>
      </c>
      <c r="G320" s="5" t="s">
        <v>1391</v>
      </c>
      <c r="H320" s="5" t="s">
        <v>1401</v>
      </c>
      <c r="I320" s="5" t="s">
        <v>1402</v>
      </c>
      <c r="J320" s="5" t="s">
        <v>1403</v>
      </c>
    </row>
    <row r="321" spans="1:10" x14ac:dyDescent="0.2">
      <c r="A321" s="9" t="str">
        <f>IF(ISNUMBER(SEARCH("¬ß",H321)), RIGHT(H321,LEN(H321)-FIND(" ",H321)), H321)</f>
        <v>18.2-181</v>
      </c>
      <c r="B321" s="5">
        <v>18.2</v>
      </c>
      <c r="C321" s="6" t="s">
        <v>449</v>
      </c>
      <c r="D321" s="5">
        <v>6</v>
      </c>
      <c r="E321" s="5" t="s">
        <v>1346</v>
      </c>
      <c r="F321" s="5">
        <v>4</v>
      </c>
      <c r="G321" s="5" t="s">
        <v>1404</v>
      </c>
      <c r="H321" s="5" t="s">
        <v>1405</v>
      </c>
      <c r="I321" s="5" t="s">
        <v>1406</v>
      </c>
      <c r="J321" s="5" t="s">
        <v>1407</v>
      </c>
    </row>
    <row r="322" spans="1:10" x14ac:dyDescent="0.2">
      <c r="A322" s="9" t="str">
        <f>IF(ISNUMBER(SEARCH("¬ß",H322)), RIGHT(H322,LEN(H322)-FIND(" ",H322)), H322)</f>
        <v>18.2-181.1</v>
      </c>
      <c r="B322" s="5">
        <v>18.2</v>
      </c>
      <c r="C322" s="6" t="s">
        <v>449</v>
      </c>
      <c r="D322" s="5">
        <v>6</v>
      </c>
      <c r="E322" s="5" t="s">
        <v>1346</v>
      </c>
      <c r="F322" s="5">
        <v>4</v>
      </c>
      <c r="G322" s="5" t="s">
        <v>1404</v>
      </c>
      <c r="H322" s="5" t="s">
        <v>1408</v>
      </c>
      <c r="I322" s="5" t="s">
        <v>1409</v>
      </c>
      <c r="J322" s="5" t="s">
        <v>1410</v>
      </c>
    </row>
    <row r="323" spans="1:10" x14ac:dyDescent="0.2">
      <c r="A323" s="9" t="str">
        <f>IF(ISNUMBER(SEARCH("¬ß",H323)), RIGHT(H323,LEN(H323)-FIND(" ",H323)), H323)</f>
        <v>18.2-182</v>
      </c>
      <c r="B323" s="5">
        <v>18.2</v>
      </c>
      <c r="C323" s="6" t="s">
        <v>449</v>
      </c>
      <c r="D323" s="5">
        <v>6</v>
      </c>
      <c r="E323" s="5" t="s">
        <v>1346</v>
      </c>
      <c r="F323" s="5">
        <v>4</v>
      </c>
      <c r="G323" s="5" t="s">
        <v>1404</v>
      </c>
      <c r="H323" s="5" t="s">
        <v>1411</v>
      </c>
      <c r="I323" s="5" t="s">
        <v>1412</v>
      </c>
      <c r="J323" s="5" t="s">
        <v>1413</v>
      </c>
    </row>
    <row r="324" spans="1:10" x14ac:dyDescent="0.2">
      <c r="A324" s="9" t="str">
        <f>IF(ISNUMBER(SEARCH("¬ß",H324)), RIGHT(H324,LEN(H324)-FIND(" ",H324)), H324)</f>
        <v>18.2-182.1</v>
      </c>
      <c r="B324" s="5">
        <v>18.2</v>
      </c>
      <c r="C324" s="6" t="s">
        <v>449</v>
      </c>
      <c r="D324" s="5">
        <v>6</v>
      </c>
      <c r="E324" s="5" t="s">
        <v>1346</v>
      </c>
      <c r="F324" s="5">
        <v>4</v>
      </c>
      <c r="G324" s="5" t="s">
        <v>1404</v>
      </c>
      <c r="H324" s="5" t="s">
        <v>1414</v>
      </c>
      <c r="I324" s="5" t="s">
        <v>1415</v>
      </c>
      <c r="J324" s="5" t="s">
        <v>1416</v>
      </c>
    </row>
    <row r="325" spans="1:10" x14ac:dyDescent="0.2">
      <c r="A325" s="9" t="str">
        <f>IF(ISNUMBER(SEARCH("¬ß",H325)), RIGHT(H325,LEN(H325)-FIND(" ",H325)), H325)</f>
        <v>18.2-183</v>
      </c>
      <c r="B325" s="5">
        <v>18.2</v>
      </c>
      <c r="C325" s="6" t="s">
        <v>449</v>
      </c>
      <c r="D325" s="5">
        <v>6</v>
      </c>
      <c r="E325" s="5" t="s">
        <v>1346</v>
      </c>
      <c r="F325" s="5">
        <v>4</v>
      </c>
      <c r="G325" s="5" t="s">
        <v>1404</v>
      </c>
      <c r="H325" s="5" t="s">
        <v>1417</v>
      </c>
      <c r="I325" s="5" t="s">
        <v>1418</v>
      </c>
      <c r="J325" s="5" t="s">
        <v>1419</v>
      </c>
    </row>
    <row r="326" spans="1:10" x14ac:dyDescent="0.2">
      <c r="A326" s="9" t="str">
        <f>IF(ISNUMBER(SEARCH("¬ß",H326)), RIGHT(H326,LEN(H326)-FIND(" ",H326)), H326)</f>
        <v>18.2-184</v>
      </c>
      <c r="B326" s="5">
        <v>18.2</v>
      </c>
      <c r="C326" s="6" t="s">
        <v>449</v>
      </c>
      <c r="D326" s="5">
        <v>6</v>
      </c>
      <c r="E326" s="5" t="s">
        <v>1346</v>
      </c>
      <c r="F326" s="5">
        <v>4</v>
      </c>
      <c r="G326" s="5" t="s">
        <v>1404</v>
      </c>
      <c r="H326" s="5" t="s">
        <v>1420</v>
      </c>
      <c r="I326" s="5" t="s">
        <v>1421</v>
      </c>
      <c r="J326" s="5" t="s">
        <v>1422</v>
      </c>
    </row>
    <row r="327" spans="1:10" x14ac:dyDescent="0.2">
      <c r="A327" s="9" t="str">
        <f>IF(ISNUMBER(SEARCH("¬ß",H327)), RIGHT(H327,LEN(H327)-FIND(" ",H327)), H327)</f>
        <v>18.2-185</v>
      </c>
      <c r="B327" s="5">
        <v>18.2</v>
      </c>
      <c r="C327" s="6" t="s">
        <v>449</v>
      </c>
      <c r="D327" s="5">
        <v>6</v>
      </c>
      <c r="E327" s="5" t="s">
        <v>1346</v>
      </c>
      <c r="F327" s="5">
        <v>4</v>
      </c>
      <c r="G327" s="5" t="s">
        <v>1404</v>
      </c>
      <c r="H327" s="5" t="s">
        <v>1423</v>
      </c>
      <c r="I327" s="5" t="s">
        <v>1424</v>
      </c>
      <c r="J327" s="5" t="s">
        <v>1425</v>
      </c>
    </row>
    <row r="328" spans="1:10" x14ac:dyDescent="0.2">
      <c r="A328" s="9" t="str">
        <f>IF(ISNUMBER(SEARCH("¬ß",H328)), RIGHT(H328,LEN(H328)-FIND(" ",H328)), H328)</f>
        <v>18.2-186</v>
      </c>
      <c r="B328" s="5">
        <v>18.2</v>
      </c>
      <c r="C328" s="6" t="s">
        <v>449</v>
      </c>
      <c r="D328" s="5">
        <v>6</v>
      </c>
      <c r="E328" s="5" t="s">
        <v>1346</v>
      </c>
      <c r="F328" s="5">
        <v>5</v>
      </c>
      <c r="G328" s="5" t="s">
        <v>1426</v>
      </c>
      <c r="H328" s="5" t="s">
        <v>1427</v>
      </c>
      <c r="I328" s="5" t="s">
        <v>1428</v>
      </c>
      <c r="J328" s="5" t="s">
        <v>1429</v>
      </c>
    </row>
    <row r="329" spans="1:10" x14ac:dyDescent="0.2">
      <c r="A329" s="9" t="str">
        <f>IF(ISNUMBER(SEARCH("¬ß",H329)), RIGHT(H329,LEN(H329)-FIND(" ",H329)), H329)</f>
        <v>18.2-186.1</v>
      </c>
      <c r="B329" s="5">
        <v>18.2</v>
      </c>
      <c r="C329" s="6" t="s">
        <v>449</v>
      </c>
      <c r="D329" s="5">
        <v>6</v>
      </c>
      <c r="E329" s="5" t="s">
        <v>1346</v>
      </c>
      <c r="F329" s="5">
        <v>5</v>
      </c>
      <c r="G329" s="5" t="s">
        <v>1426</v>
      </c>
      <c r="H329" s="5" t="s">
        <v>1430</v>
      </c>
      <c r="I329" s="5" t="s">
        <v>466</v>
      </c>
      <c r="J329" s="5" t="s">
        <v>1431</v>
      </c>
    </row>
    <row r="330" spans="1:10" x14ac:dyDescent="0.2">
      <c r="A330" s="9" t="str">
        <f>IF(ISNUMBER(SEARCH("¬ß",H330)), RIGHT(H330,LEN(H330)-FIND(" ",H330)), H330)</f>
        <v>18.2-186.2</v>
      </c>
      <c r="B330" s="5">
        <v>18.2</v>
      </c>
      <c r="C330" s="6" t="s">
        <v>449</v>
      </c>
      <c r="D330" s="5">
        <v>6</v>
      </c>
      <c r="E330" s="5" t="s">
        <v>1346</v>
      </c>
      <c r="F330" s="5">
        <v>5</v>
      </c>
      <c r="G330" s="5" t="s">
        <v>1426</v>
      </c>
      <c r="H330" s="5" t="s">
        <v>1432</v>
      </c>
      <c r="I330" s="5" t="s">
        <v>1433</v>
      </c>
      <c r="J330" s="5" t="s">
        <v>1434</v>
      </c>
    </row>
    <row r="331" spans="1:10" x14ac:dyDescent="0.2">
      <c r="A331" s="9" t="str">
        <f>IF(ISNUMBER(SEARCH("¬ß",H331)), RIGHT(H331,LEN(H331)-FIND(" ",H331)), H331)</f>
        <v>18.2-186.3</v>
      </c>
      <c r="B331" s="5">
        <v>18.2</v>
      </c>
      <c r="C331" s="6" t="s">
        <v>449</v>
      </c>
      <c r="D331" s="5">
        <v>6</v>
      </c>
      <c r="E331" s="5" t="s">
        <v>1346</v>
      </c>
      <c r="F331" s="5">
        <v>5</v>
      </c>
      <c r="G331" s="5" t="s">
        <v>1426</v>
      </c>
      <c r="H331" s="5" t="s">
        <v>1435</v>
      </c>
      <c r="I331" s="5" t="s">
        <v>1436</v>
      </c>
      <c r="J331" s="5" t="s">
        <v>1437</v>
      </c>
    </row>
    <row r="332" spans="1:10" x14ac:dyDescent="0.2">
      <c r="A332" s="9" t="str">
        <f>IF(ISNUMBER(SEARCH("¬ß",H332)), RIGHT(H332,LEN(H332)-FIND(" ",H332)), H332)</f>
        <v>18.2-186.3:1</v>
      </c>
      <c r="B332" s="5">
        <v>18.2</v>
      </c>
      <c r="C332" s="6" t="s">
        <v>449</v>
      </c>
      <c r="D332" s="5">
        <v>6</v>
      </c>
      <c r="E332" s="5" t="s">
        <v>1346</v>
      </c>
      <c r="F332" s="5">
        <v>5</v>
      </c>
      <c r="G332" s="5" t="s">
        <v>1426</v>
      </c>
      <c r="H332" s="5" t="s">
        <v>1438</v>
      </c>
      <c r="I332" s="5" t="s">
        <v>1439</v>
      </c>
      <c r="J332" s="5" t="s">
        <v>1440</v>
      </c>
    </row>
    <row r="333" spans="1:10" x14ac:dyDescent="0.2">
      <c r="A333" s="9" t="str">
        <f>IF(ISNUMBER(SEARCH("¬ß",H333)), RIGHT(H333,LEN(H333)-FIND(" ",H333)), H333)</f>
        <v>18.2-186.4</v>
      </c>
      <c r="B333" s="5">
        <v>18.2</v>
      </c>
      <c r="C333" s="6" t="s">
        <v>449</v>
      </c>
      <c r="D333" s="5">
        <v>6</v>
      </c>
      <c r="E333" s="5" t="s">
        <v>1346</v>
      </c>
      <c r="F333" s="5">
        <v>5</v>
      </c>
      <c r="G333" s="5" t="s">
        <v>1426</v>
      </c>
      <c r="H333" s="5" t="s">
        <v>1441</v>
      </c>
      <c r="I333" s="5" t="s">
        <v>1442</v>
      </c>
      <c r="J333" s="5" t="s">
        <v>1443</v>
      </c>
    </row>
    <row r="334" spans="1:10" x14ac:dyDescent="0.2">
      <c r="A334" s="9" t="str">
        <f>IF(ISNUMBER(SEARCH("¬ß",H334)), RIGHT(H334,LEN(H334)-FIND(" ",H334)), H334)</f>
        <v>18.2-186.4:1</v>
      </c>
      <c r="B334" s="5">
        <v>18.2</v>
      </c>
      <c r="C334" s="6" t="s">
        <v>449</v>
      </c>
      <c r="D334" s="5">
        <v>6</v>
      </c>
      <c r="E334" s="5" t="s">
        <v>1346</v>
      </c>
      <c r="F334" s="5">
        <v>5</v>
      </c>
      <c r="G334" s="5" t="s">
        <v>1426</v>
      </c>
      <c r="H334" s="5" t="s">
        <v>1444</v>
      </c>
      <c r="I334" s="5" t="s">
        <v>1445</v>
      </c>
      <c r="J334" s="5" t="s">
        <v>1446</v>
      </c>
    </row>
    <row r="335" spans="1:10" x14ac:dyDescent="0.2">
      <c r="A335" s="9" t="str">
        <f>IF(ISNUMBER(SEARCH("¬ß",H335)), RIGHT(H335,LEN(H335)-FIND(" ",H335)), H335)</f>
        <v>18.2-186.5</v>
      </c>
      <c r="B335" s="5">
        <v>18.2</v>
      </c>
      <c r="C335" s="6" t="s">
        <v>449</v>
      </c>
      <c r="D335" s="5">
        <v>6</v>
      </c>
      <c r="E335" s="5" t="s">
        <v>1346</v>
      </c>
      <c r="F335" s="5">
        <v>5</v>
      </c>
      <c r="G335" s="5" t="s">
        <v>1426</v>
      </c>
      <c r="H335" s="5" t="s">
        <v>1447</v>
      </c>
      <c r="I335" s="5" t="s">
        <v>1448</v>
      </c>
      <c r="J335" s="5" t="s">
        <v>1449</v>
      </c>
    </row>
    <row r="336" spans="1:10" x14ac:dyDescent="0.2">
      <c r="A336" s="9" t="str">
        <f>IF(ISNUMBER(SEARCH("¬ß",H336)), RIGHT(H336,LEN(H336)-FIND(" ",H336)), H336)</f>
        <v>18.2-186.6</v>
      </c>
      <c r="B336" s="5">
        <v>18.2</v>
      </c>
      <c r="C336" s="6" t="s">
        <v>449</v>
      </c>
      <c r="D336" s="5">
        <v>6</v>
      </c>
      <c r="E336" s="5" t="s">
        <v>1346</v>
      </c>
      <c r="F336" s="5">
        <v>5</v>
      </c>
      <c r="G336" s="5" t="s">
        <v>1426</v>
      </c>
      <c r="H336" s="5" t="s">
        <v>1450</v>
      </c>
      <c r="I336" s="5" t="s">
        <v>1451</v>
      </c>
      <c r="J336" s="5" t="s">
        <v>1452</v>
      </c>
    </row>
    <row r="337" spans="1:10" x14ac:dyDescent="0.2">
      <c r="A337" s="9" t="str">
        <f>IF(ISNUMBER(SEARCH("¬ß",H337)), RIGHT(H337,LEN(H337)-FIND(" ",H337)), H337)</f>
        <v>18.2-187</v>
      </c>
      <c r="B337" s="5">
        <v>18.2</v>
      </c>
      <c r="C337" s="6" t="s">
        <v>449</v>
      </c>
      <c r="D337" s="5">
        <v>6</v>
      </c>
      <c r="E337" s="5" t="s">
        <v>1346</v>
      </c>
      <c r="F337" s="5">
        <v>5</v>
      </c>
      <c r="G337" s="5" t="s">
        <v>1426</v>
      </c>
      <c r="H337" s="5" t="s">
        <v>1453</v>
      </c>
      <c r="I337" s="5" t="s">
        <v>466</v>
      </c>
      <c r="J337" s="5" t="s">
        <v>1454</v>
      </c>
    </row>
    <row r="338" spans="1:10" x14ac:dyDescent="0.2">
      <c r="A338" s="9" t="str">
        <f>IF(ISNUMBER(SEARCH("¬ß",H338)), RIGHT(H338,LEN(H338)-FIND(" ",H338)), H338)</f>
        <v>18.2-187.1</v>
      </c>
      <c r="B338" s="5">
        <v>18.2</v>
      </c>
      <c r="C338" s="6" t="s">
        <v>449</v>
      </c>
      <c r="D338" s="5">
        <v>6</v>
      </c>
      <c r="E338" s="5" t="s">
        <v>1346</v>
      </c>
      <c r="F338" s="5">
        <v>5</v>
      </c>
      <c r="G338" s="5" t="s">
        <v>1426</v>
      </c>
      <c r="H338" s="5" t="s">
        <v>1455</v>
      </c>
      <c r="I338" s="5" t="s">
        <v>1456</v>
      </c>
      <c r="J338" s="5" t="s">
        <v>1457</v>
      </c>
    </row>
    <row r="339" spans="1:10" x14ac:dyDescent="0.2">
      <c r="A339" s="9" t="str">
        <f>IF(ISNUMBER(SEARCH("¬ß",H339)), RIGHT(H339,LEN(H339)-FIND(" ",H339)), H339)</f>
        <v>18.2-187.2</v>
      </c>
      <c r="B339" s="5">
        <v>18.2</v>
      </c>
      <c r="C339" s="6" t="s">
        <v>449</v>
      </c>
      <c r="D339" s="5">
        <v>6</v>
      </c>
      <c r="E339" s="5" t="s">
        <v>1346</v>
      </c>
      <c r="F339" s="5">
        <v>5</v>
      </c>
      <c r="G339" s="5" t="s">
        <v>1426</v>
      </c>
      <c r="H339" s="5" t="s">
        <v>1458</v>
      </c>
      <c r="I339" s="5" t="s">
        <v>1459</v>
      </c>
      <c r="J339" s="5" t="s">
        <v>1460</v>
      </c>
    </row>
    <row r="340" spans="1:10" x14ac:dyDescent="0.2">
      <c r="A340" s="9" t="str">
        <f>IF(ISNUMBER(SEARCH("¬ß",H340)), RIGHT(H340,LEN(H340)-FIND(" ",H340)), H340)</f>
        <v>18.2-188</v>
      </c>
      <c r="B340" s="5">
        <v>18.2</v>
      </c>
      <c r="C340" s="6" t="s">
        <v>449</v>
      </c>
      <c r="D340" s="5">
        <v>6</v>
      </c>
      <c r="E340" s="5" t="s">
        <v>1346</v>
      </c>
      <c r="F340" s="5">
        <v>5</v>
      </c>
      <c r="G340" s="5" t="s">
        <v>1426</v>
      </c>
      <c r="H340" s="5" t="s">
        <v>1461</v>
      </c>
      <c r="I340" s="5" t="s">
        <v>1462</v>
      </c>
      <c r="J340" s="5" t="s">
        <v>1463</v>
      </c>
    </row>
    <row r="341" spans="1:10" x14ac:dyDescent="0.2">
      <c r="A341" s="9" t="str">
        <f>IF(ISNUMBER(SEARCH("¬ß",H341)), RIGHT(H341,LEN(H341)-FIND(" ",H341)), H341)</f>
        <v>18.2-188.1</v>
      </c>
      <c r="B341" s="5">
        <v>18.2</v>
      </c>
      <c r="C341" s="6" t="s">
        <v>449</v>
      </c>
      <c r="D341" s="5">
        <v>6</v>
      </c>
      <c r="E341" s="5" t="s">
        <v>1346</v>
      </c>
      <c r="F341" s="5">
        <v>5</v>
      </c>
      <c r="G341" s="5" t="s">
        <v>1426</v>
      </c>
      <c r="H341" s="5" t="s">
        <v>1464</v>
      </c>
      <c r="I341" s="5" t="s">
        <v>1465</v>
      </c>
      <c r="J341" s="5" t="s">
        <v>1466</v>
      </c>
    </row>
    <row r="342" spans="1:10" x14ac:dyDescent="0.2">
      <c r="A342" s="9" t="str">
        <f>IF(ISNUMBER(SEARCH("¬ß",H342)), RIGHT(H342,LEN(H342)-FIND(" ",H342)), H342)</f>
        <v>18.2-189</v>
      </c>
      <c r="B342" s="5">
        <v>18.2</v>
      </c>
      <c r="C342" s="6" t="s">
        <v>449</v>
      </c>
      <c r="D342" s="5">
        <v>6</v>
      </c>
      <c r="E342" s="5" t="s">
        <v>1346</v>
      </c>
      <c r="F342" s="5">
        <v>5</v>
      </c>
      <c r="G342" s="5" t="s">
        <v>1426</v>
      </c>
      <c r="H342" s="5" t="s">
        <v>1467</v>
      </c>
      <c r="I342" s="5" t="s">
        <v>1468</v>
      </c>
      <c r="J342" s="5" t="s">
        <v>1469</v>
      </c>
    </row>
    <row r="343" spans="1:10" x14ac:dyDescent="0.2">
      <c r="A343" s="9" t="str">
        <f>IF(ISNUMBER(SEARCH("¬ß",H343)), RIGHT(H343,LEN(H343)-FIND(" ",H343)), H343)</f>
        <v>18.2-190</v>
      </c>
      <c r="B343" s="5">
        <v>18.2</v>
      </c>
      <c r="C343" s="6" t="s">
        <v>449</v>
      </c>
      <c r="D343" s="5">
        <v>6</v>
      </c>
      <c r="E343" s="5" t="s">
        <v>1346</v>
      </c>
      <c r="F343" s="5">
        <v>5</v>
      </c>
      <c r="G343" s="5" t="s">
        <v>1426</v>
      </c>
      <c r="H343" s="5" t="s">
        <v>1470</v>
      </c>
      <c r="I343" s="5" t="s">
        <v>1471</v>
      </c>
      <c r="J343" s="5" t="s">
        <v>1472</v>
      </c>
    </row>
    <row r="344" spans="1:10" x14ac:dyDescent="0.2">
      <c r="A344" s="9" t="str">
        <f>IF(ISNUMBER(SEARCH("¬ß",H344)), RIGHT(H344,LEN(H344)-FIND(" ",H344)), H344)</f>
        <v>18.2-190.1</v>
      </c>
      <c r="B344" s="5">
        <v>18.2</v>
      </c>
      <c r="C344" s="6" t="s">
        <v>449</v>
      </c>
      <c r="D344" s="5">
        <v>6</v>
      </c>
      <c r="E344" s="5" t="s">
        <v>1346</v>
      </c>
      <c r="F344" s="5">
        <v>5.0999999999999996</v>
      </c>
      <c r="G344" s="5" t="s">
        <v>1473</v>
      </c>
      <c r="H344" s="5" t="s">
        <v>1474</v>
      </c>
      <c r="I344" s="5" t="s">
        <v>621</v>
      </c>
      <c r="J344" s="5" t="s">
        <v>1475</v>
      </c>
    </row>
    <row r="345" spans="1:10" x14ac:dyDescent="0.2">
      <c r="A345" s="9" t="str">
        <f>IF(ISNUMBER(SEARCH("¬ß",H345)), RIGHT(H345,LEN(H345)-FIND(" ",H345)), H345)</f>
        <v>18.2-190.2</v>
      </c>
      <c r="B345" s="5">
        <v>18.2</v>
      </c>
      <c r="C345" s="6" t="s">
        <v>449</v>
      </c>
      <c r="D345" s="5">
        <v>6</v>
      </c>
      <c r="E345" s="5" t="s">
        <v>1346</v>
      </c>
      <c r="F345" s="5">
        <v>5.0999999999999996</v>
      </c>
      <c r="G345" s="5" t="s">
        <v>1473</v>
      </c>
      <c r="H345" s="5" t="s">
        <v>1476</v>
      </c>
      <c r="I345" s="5" t="s">
        <v>1477</v>
      </c>
      <c r="J345" s="5" t="s">
        <v>1478</v>
      </c>
    </row>
    <row r="346" spans="1:10" x14ac:dyDescent="0.2">
      <c r="A346" s="9" t="str">
        <f>IF(ISNUMBER(SEARCH("¬ß",H346)), RIGHT(H346,LEN(H346)-FIND(" ",H346)), H346)</f>
        <v>18.2-190.3</v>
      </c>
      <c r="B346" s="5">
        <v>18.2</v>
      </c>
      <c r="C346" s="6" t="s">
        <v>449</v>
      </c>
      <c r="D346" s="5">
        <v>6</v>
      </c>
      <c r="E346" s="5" t="s">
        <v>1346</v>
      </c>
      <c r="F346" s="5">
        <v>5.0999999999999996</v>
      </c>
      <c r="G346" s="5" t="s">
        <v>1473</v>
      </c>
      <c r="H346" s="5" t="s">
        <v>1479</v>
      </c>
      <c r="I346" s="5" t="s">
        <v>1480</v>
      </c>
      <c r="J346" s="5" t="s">
        <v>1481</v>
      </c>
    </row>
    <row r="347" spans="1:10" x14ac:dyDescent="0.2">
      <c r="A347" s="9" t="str">
        <f>IF(ISNUMBER(SEARCH("¬ß",H347)), RIGHT(H347,LEN(H347)-FIND(" ",H347)), H347)</f>
        <v>18.2-190.4</v>
      </c>
      <c r="B347" s="5">
        <v>18.2</v>
      </c>
      <c r="C347" s="6" t="s">
        <v>449</v>
      </c>
      <c r="D347" s="5">
        <v>6</v>
      </c>
      <c r="E347" s="5" t="s">
        <v>1346</v>
      </c>
      <c r="F347" s="5">
        <v>5.0999999999999996</v>
      </c>
      <c r="G347" s="5" t="s">
        <v>1473</v>
      </c>
      <c r="H347" s="5" t="s">
        <v>1482</v>
      </c>
      <c r="I347" s="5" t="s">
        <v>1483</v>
      </c>
      <c r="J347" s="5" t="s">
        <v>1484</v>
      </c>
    </row>
    <row r="348" spans="1:10" x14ac:dyDescent="0.2">
      <c r="A348" s="9" t="str">
        <f>IF(ISNUMBER(SEARCH("¬ß",H348)), RIGHT(H348,LEN(H348)-FIND(" ",H348)), H348)</f>
        <v>18.2-190.5</v>
      </c>
      <c r="B348" s="5">
        <v>18.2</v>
      </c>
      <c r="C348" s="6" t="s">
        <v>449</v>
      </c>
      <c r="D348" s="5">
        <v>6</v>
      </c>
      <c r="E348" s="5" t="s">
        <v>1346</v>
      </c>
      <c r="F348" s="5">
        <v>5.0999999999999996</v>
      </c>
      <c r="G348" s="5" t="s">
        <v>1473</v>
      </c>
      <c r="H348" s="5" t="s">
        <v>1485</v>
      </c>
      <c r="I348" s="5" t="s">
        <v>1486</v>
      </c>
      <c r="J348" s="5" t="s">
        <v>1487</v>
      </c>
    </row>
    <row r="349" spans="1:10" x14ac:dyDescent="0.2">
      <c r="A349" s="9" t="str">
        <f>IF(ISNUMBER(SEARCH("¬ß",H349)), RIGHT(H349,LEN(H349)-FIND(" ",H349)), H349)</f>
        <v>18.2-190.6</v>
      </c>
      <c r="B349" s="5">
        <v>18.2</v>
      </c>
      <c r="C349" s="6" t="s">
        <v>449</v>
      </c>
      <c r="D349" s="5">
        <v>6</v>
      </c>
      <c r="E349" s="5" t="s">
        <v>1346</v>
      </c>
      <c r="F349" s="5">
        <v>5.0999999999999996</v>
      </c>
      <c r="G349" s="5" t="s">
        <v>1473</v>
      </c>
      <c r="H349" s="5" t="s">
        <v>1488</v>
      </c>
      <c r="I349" s="5" t="s">
        <v>1489</v>
      </c>
      <c r="J349" s="5" t="s">
        <v>1490</v>
      </c>
    </row>
    <row r="350" spans="1:10" x14ac:dyDescent="0.2">
      <c r="A350" s="9" t="str">
        <f>IF(ISNUMBER(SEARCH("¬ß",H350)), RIGHT(H350,LEN(H350)-FIND(" ",H350)), H350)</f>
        <v>18.2-190.7</v>
      </c>
      <c r="B350" s="5">
        <v>18.2</v>
      </c>
      <c r="C350" s="6" t="s">
        <v>449</v>
      </c>
      <c r="D350" s="5">
        <v>6</v>
      </c>
      <c r="E350" s="5" t="s">
        <v>1346</v>
      </c>
      <c r="F350" s="5">
        <v>5.0999999999999996</v>
      </c>
      <c r="G350" s="5" t="s">
        <v>1473</v>
      </c>
      <c r="H350" s="5" t="s">
        <v>1491</v>
      </c>
      <c r="I350" s="5" t="s">
        <v>466</v>
      </c>
      <c r="J350" s="5" t="s">
        <v>653</v>
      </c>
    </row>
    <row r="351" spans="1:10" x14ac:dyDescent="0.2">
      <c r="A351" s="9" t="str">
        <f>IF(ISNUMBER(SEARCH("¬ß",H351)), RIGHT(H351,LEN(H351)-FIND(" ",H351)), H351)</f>
        <v>18.2-190.8</v>
      </c>
      <c r="B351" s="5">
        <v>18.2</v>
      </c>
      <c r="C351" s="6" t="s">
        <v>449</v>
      </c>
      <c r="D351" s="5">
        <v>6</v>
      </c>
      <c r="E351" s="5" t="s">
        <v>1346</v>
      </c>
      <c r="F351" s="5">
        <v>5.0999999999999996</v>
      </c>
      <c r="G351" s="5" t="s">
        <v>1473</v>
      </c>
      <c r="H351" s="5" t="s">
        <v>1492</v>
      </c>
      <c r="I351" s="5" t="s">
        <v>1267</v>
      </c>
      <c r="J351" s="5" t="s">
        <v>1493</v>
      </c>
    </row>
    <row r="352" spans="1:10" x14ac:dyDescent="0.2">
      <c r="A352" s="9" t="str">
        <f>IF(ISNUMBER(SEARCH("¬ß",H352)), RIGHT(H352,LEN(H352)-FIND(" ",H352)), H352)</f>
        <v>18.2-191</v>
      </c>
      <c r="B352" s="5">
        <v>18.2</v>
      </c>
      <c r="C352" s="6" t="s">
        <v>449</v>
      </c>
      <c r="D352" s="5">
        <v>6</v>
      </c>
      <c r="E352" s="5" t="s">
        <v>1346</v>
      </c>
      <c r="F352" s="5">
        <v>6</v>
      </c>
      <c r="G352" s="5" t="s">
        <v>1494</v>
      </c>
      <c r="H352" s="5" t="s">
        <v>1495</v>
      </c>
      <c r="I352" s="5" t="s">
        <v>621</v>
      </c>
      <c r="J352" s="5" t="s">
        <v>1496</v>
      </c>
    </row>
    <row r="353" spans="1:10" x14ac:dyDescent="0.2">
      <c r="A353" s="9" t="str">
        <f>IF(ISNUMBER(SEARCH("¬ß",H353)), RIGHT(H353,LEN(H353)-FIND(" ",H353)), H353)</f>
        <v>18.2-192</v>
      </c>
      <c r="B353" s="5">
        <v>18.2</v>
      </c>
      <c r="C353" s="6" t="s">
        <v>449</v>
      </c>
      <c r="D353" s="5">
        <v>6</v>
      </c>
      <c r="E353" s="5" t="s">
        <v>1346</v>
      </c>
      <c r="F353" s="5">
        <v>6</v>
      </c>
      <c r="G353" s="5" t="s">
        <v>1494</v>
      </c>
      <c r="H353" s="5" t="s">
        <v>1497</v>
      </c>
      <c r="I353" s="5" t="s">
        <v>1498</v>
      </c>
      <c r="J353" s="5" t="s">
        <v>1499</v>
      </c>
    </row>
    <row r="354" spans="1:10" x14ac:dyDescent="0.2">
      <c r="A354" s="9" t="str">
        <f>IF(ISNUMBER(SEARCH("¬ß",H354)), RIGHT(H354,LEN(H354)-FIND(" ",H354)), H354)</f>
        <v>18.2-193</v>
      </c>
      <c r="B354" s="5">
        <v>18.2</v>
      </c>
      <c r="C354" s="6" t="s">
        <v>449</v>
      </c>
      <c r="D354" s="5">
        <v>6</v>
      </c>
      <c r="E354" s="5" t="s">
        <v>1346</v>
      </c>
      <c r="F354" s="5">
        <v>6</v>
      </c>
      <c r="G354" s="5" t="s">
        <v>1494</v>
      </c>
      <c r="H354" s="5" t="s">
        <v>1500</v>
      </c>
      <c r="I354" s="5" t="s">
        <v>1501</v>
      </c>
      <c r="J354" s="5" t="s">
        <v>1502</v>
      </c>
    </row>
    <row r="355" spans="1:10" x14ac:dyDescent="0.2">
      <c r="A355" s="9" t="str">
        <f>IF(ISNUMBER(SEARCH("¬ß",H355)), RIGHT(H355,LEN(H355)-FIND(" ",H355)), H355)</f>
        <v>18.2-194</v>
      </c>
      <c r="B355" s="5">
        <v>18.2</v>
      </c>
      <c r="C355" s="6" t="s">
        <v>449</v>
      </c>
      <c r="D355" s="5">
        <v>6</v>
      </c>
      <c r="E355" s="5" t="s">
        <v>1346</v>
      </c>
      <c r="F355" s="5">
        <v>6</v>
      </c>
      <c r="G355" s="5" t="s">
        <v>1494</v>
      </c>
      <c r="H355" s="5" t="s">
        <v>1503</v>
      </c>
      <c r="I355" s="5" t="s">
        <v>1504</v>
      </c>
      <c r="J355" s="5" t="s">
        <v>1505</v>
      </c>
    </row>
    <row r="356" spans="1:10" x14ac:dyDescent="0.2">
      <c r="A356" s="9" t="str">
        <f>IF(ISNUMBER(SEARCH("¬ß",H356)), RIGHT(H356,LEN(H356)-FIND(" ",H356)), H356)</f>
        <v>18.2-195</v>
      </c>
      <c r="B356" s="5">
        <v>18.2</v>
      </c>
      <c r="C356" s="6" t="s">
        <v>449</v>
      </c>
      <c r="D356" s="5">
        <v>6</v>
      </c>
      <c r="E356" s="5" t="s">
        <v>1346</v>
      </c>
      <c r="F356" s="5">
        <v>6</v>
      </c>
      <c r="G356" s="5" t="s">
        <v>1494</v>
      </c>
      <c r="H356" s="5" t="s">
        <v>1506</v>
      </c>
      <c r="I356" s="5" t="s">
        <v>1507</v>
      </c>
      <c r="J356" s="5" t="s">
        <v>1508</v>
      </c>
    </row>
    <row r="357" spans="1:10" x14ac:dyDescent="0.2">
      <c r="A357" s="9" t="str">
        <f>IF(ISNUMBER(SEARCH("¬ß",H357)), RIGHT(H357,LEN(H357)-FIND(" ",H357)), H357)</f>
        <v>18.2-195.1</v>
      </c>
      <c r="B357" s="5">
        <v>18.2</v>
      </c>
      <c r="C357" s="6" t="s">
        <v>449</v>
      </c>
      <c r="D357" s="5">
        <v>6</v>
      </c>
      <c r="E357" s="5" t="s">
        <v>1346</v>
      </c>
      <c r="F357" s="5">
        <v>6</v>
      </c>
      <c r="G357" s="5" t="s">
        <v>1494</v>
      </c>
      <c r="H357" s="5" t="s">
        <v>1509</v>
      </c>
      <c r="I357" s="5" t="s">
        <v>1510</v>
      </c>
      <c r="J357" s="5" t="s">
        <v>1511</v>
      </c>
    </row>
    <row r="358" spans="1:10" x14ac:dyDescent="0.2">
      <c r="A358" s="9" t="str">
        <f>IF(ISNUMBER(SEARCH("¬ß",H358)), RIGHT(H358,LEN(H358)-FIND(" ",H358)), H358)</f>
        <v>18.2-195.2</v>
      </c>
      <c r="B358" s="5">
        <v>18.2</v>
      </c>
      <c r="C358" s="6" t="s">
        <v>449</v>
      </c>
      <c r="D358" s="5">
        <v>6</v>
      </c>
      <c r="E358" s="5" t="s">
        <v>1346</v>
      </c>
      <c r="F358" s="5">
        <v>6</v>
      </c>
      <c r="G358" s="5" t="s">
        <v>1494</v>
      </c>
      <c r="H358" s="5" t="s">
        <v>1512</v>
      </c>
      <c r="I358" s="5" t="s">
        <v>1513</v>
      </c>
      <c r="J358" s="5" t="s">
        <v>1514</v>
      </c>
    </row>
    <row r="359" spans="1:10" x14ac:dyDescent="0.2">
      <c r="A359" s="9" t="str">
        <f>IF(ISNUMBER(SEARCH("¬ß",H359)), RIGHT(H359,LEN(H359)-FIND(" ",H359)), H359)</f>
        <v>18.2-196</v>
      </c>
      <c r="B359" s="5">
        <v>18.2</v>
      </c>
      <c r="C359" s="6" t="s">
        <v>449</v>
      </c>
      <c r="D359" s="5">
        <v>6</v>
      </c>
      <c r="E359" s="5" t="s">
        <v>1346</v>
      </c>
      <c r="F359" s="5">
        <v>6</v>
      </c>
      <c r="G359" s="5" t="s">
        <v>1494</v>
      </c>
      <c r="H359" s="5" t="s">
        <v>1515</v>
      </c>
      <c r="I359" s="5" t="s">
        <v>1516</v>
      </c>
      <c r="J359" s="5" t="s">
        <v>1517</v>
      </c>
    </row>
    <row r="360" spans="1:10" x14ac:dyDescent="0.2">
      <c r="A360" s="9" t="str">
        <f>IF(ISNUMBER(SEARCH("¬ß",H360)), RIGHT(H360,LEN(H360)-FIND(" ",H360)), H360)</f>
        <v>18.2-196.1</v>
      </c>
      <c r="B360" s="5">
        <v>18.2</v>
      </c>
      <c r="C360" s="6" t="s">
        <v>449</v>
      </c>
      <c r="D360" s="5">
        <v>6</v>
      </c>
      <c r="E360" s="5" t="s">
        <v>1346</v>
      </c>
      <c r="F360" s="5">
        <v>6</v>
      </c>
      <c r="G360" s="5" t="s">
        <v>1494</v>
      </c>
      <c r="H360" s="5" t="s">
        <v>1518</v>
      </c>
      <c r="I360" s="5" t="s">
        <v>1519</v>
      </c>
      <c r="J360" s="5" t="s">
        <v>1520</v>
      </c>
    </row>
    <row r="361" spans="1:10" x14ac:dyDescent="0.2">
      <c r="A361" s="9" t="str">
        <f>IF(ISNUMBER(SEARCH("¬ß",H361)), RIGHT(H361,LEN(H361)-FIND(" ",H361)), H361)</f>
        <v>18.2-197</v>
      </c>
      <c r="B361" s="5">
        <v>18.2</v>
      </c>
      <c r="C361" s="6" t="s">
        <v>449</v>
      </c>
      <c r="D361" s="5">
        <v>6</v>
      </c>
      <c r="E361" s="5" t="s">
        <v>1346</v>
      </c>
      <c r="F361" s="5">
        <v>6</v>
      </c>
      <c r="G361" s="5" t="s">
        <v>1494</v>
      </c>
      <c r="H361" s="5" t="s">
        <v>1521</v>
      </c>
      <c r="I361" s="5" t="s">
        <v>1522</v>
      </c>
      <c r="J361" s="5" t="s">
        <v>1523</v>
      </c>
    </row>
    <row r="362" spans="1:10" x14ac:dyDescent="0.2">
      <c r="A362" s="9" t="str">
        <f>IF(ISNUMBER(SEARCH("¬ß",H362)), RIGHT(H362,LEN(H362)-FIND(" ",H362)), H362)</f>
        <v>18.2-198</v>
      </c>
      <c r="B362" s="5">
        <v>18.2</v>
      </c>
      <c r="C362" s="6" t="s">
        <v>449</v>
      </c>
      <c r="D362" s="5">
        <v>6</v>
      </c>
      <c r="E362" s="5" t="s">
        <v>1346</v>
      </c>
      <c r="F362" s="5">
        <v>6</v>
      </c>
      <c r="G362" s="5" t="s">
        <v>1494</v>
      </c>
      <c r="H362" s="5" t="s">
        <v>1524</v>
      </c>
      <c r="I362" s="5" t="s">
        <v>1525</v>
      </c>
      <c r="J362" s="5" t="s">
        <v>1526</v>
      </c>
    </row>
    <row r="363" spans="1:10" x14ac:dyDescent="0.2">
      <c r="A363" s="9" t="str">
        <f>IF(ISNUMBER(SEARCH("¬ß",H363)), RIGHT(H363,LEN(H363)-FIND(" ",H363)), H363)</f>
        <v>18.2-198.1</v>
      </c>
      <c r="B363" s="5">
        <v>18.2</v>
      </c>
      <c r="C363" s="6" t="s">
        <v>449</v>
      </c>
      <c r="D363" s="5">
        <v>6</v>
      </c>
      <c r="E363" s="5" t="s">
        <v>1346</v>
      </c>
      <c r="F363" s="5">
        <v>6</v>
      </c>
      <c r="G363" s="5" t="s">
        <v>1494</v>
      </c>
      <c r="H363" s="5" t="s">
        <v>1527</v>
      </c>
      <c r="I363" s="5" t="s">
        <v>617</v>
      </c>
      <c r="J363" s="5" t="s">
        <v>1528</v>
      </c>
    </row>
    <row r="364" spans="1:10" x14ac:dyDescent="0.2">
      <c r="A364" s="9" t="str">
        <f>IF(ISNUMBER(SEARCH("¬ß",H364)), RIGHT(H364,LEN(H364)-FIND(" ",H364)), H364)</f>
        <v>18.2-199</v>
      </c>
      <c r="B364" s="5">
        <v>18.2</v>
      </c>
      <c r="C364" s="6" t="s">
        <v>449</v>
      </c>
      <c r="D364" s="5">
        <v>6</v>
      </c>
      <c r="E364" s="5" t="s">
        <v>1346</v>
      </c>
      <c r="F364" s="5">
        <v>6</v>
      </c>
      <c r="G364" s="5" t="s">
        <v>1494</v>
      </c>
      <c r="H364" s="5" t="s">
        <v>1529</v>
      </c>
      <c r="I364" s="5" t="s">
        <v>1530</v>
      </c>
      <c r="J364" s="5" t="s">
        <v>1531</v>
      </c>
    </row>
    <row r="365" spans="1:10" x14ac:dyDescent="0.2">
      <c r="A365" s="9" t="str">
        <f>IF(ISNUMBER(SEARCH("¬ß",H365)), RIGHT(H365,LEN(H365)-FIND(" ",H365)), H365)</f>
        <v>18.2-200</v>
      </c>
      <c r="B365" s="5">
        <v>18.2</v>
      </c>
      <c r="C365" s="6" t="s">
        <v>449</v>
      </c>
      <c r="D365" s="5">
        <v>6</v>
      </c>
      <c r="E365" s="5" t="s">
        <v>1346</v>
      </c>
      <c r="F365" s="5">
        <v>7</v>
      </c>
      <c r="G365" s="5" t="s">
        <v>1532</v>
      </c>
      <c r="H365" s="5" t="s">
        <v>1533</v>
      </c>
      <c r="I365" s="5" t="s">
        <v>1534</v>
      </c>
      <c r="J365" s="5" t="s">
        <v>1535</v>
      </c>
    </row>
    <row r="366" spans="1:10" x14ac:dyDescent="0.2">
      <c r="A366" s="9" t="str">
        <f>IF(ISNUMBER(SEARCH("¬ß",H366)), RIGHT(H366,LEN(H366)-FIND(" ",H366)), H366)</f>
        <v>18.2-200.1</v>
      </c>
      <c r="B366" s="5">
        <v>18.2</v>
      </c>
      <c r="C366" s="6" t="s">
        <v>449</v>
      </c>
      <c r="D366" s="5">
        <v>6</v>
      </c>
      <c r="E366" s="5" t="s">
        <v>1346</v>
      </c>
      <c r="F366" s="5">
        <v>7</v>
      </c>
      <c r="G366" s="5" t="s">
        <v>1532</v>
      </c>
      <c r="H366" s="5" t="s">
        <v>1536</v>
      </c>
      <c r="I366" s="5" t="s">
        <v>1537</v>
      </c>
      <c r="J366" s="5" t="s">
        <v>1538</v>
      </c>
    </row>
    <row r="367" spans="1:10" x14ac:dyDescent="0.2">
      <c r="A367" s="9" t="str">
        <f>IF(ISNUMBER(SEARCH("¬ß",H367)), RIGHT(H367,LEN(H367)-FIND(" ",H367)), H367)</f>
        <v>18.2-201</v>
      </c>
      <c r="B367" s="5">
        <v>18.2</v>
      </c>
      <c r="C367" s="6" t="s">
        <v>449</v>
      </c>
      <c r="D367" s="5">
        <v>6</v>
      </c>
      <c r="E367" s="5" t="s">
        <v>1346</v>
      </c>
      <c r="F367" s="5">
        <v>7</v>
      </c>
      <c r="G367" s="5" t="s">
        <v>1532</v>
      </c>
      <c r="H367" s="5" t="s">
        <v>1539</v>
      </c>
      <c r="I367" s="5" t="s">
        <v>1540</v>
      </c>
      <c r="J367" s="5" t="s">
        <v>1541</v>
      </c>
    </row>
    <row r="368" spans="1:10" x14ac:dyDescent="0.2">
      <c r="A368" s="9" t="str">
        <f>IF(ISNUMBER(SEARCH("¬ß",H368)), RIGHT(H368,LEN(H368)-FIND(" ",H368)), H368)</f>
        <v>18.2-202, 18.2-203</v>
      </c>
      <c r="B368" s="5">
        <v>18.2</v>
      </c>
      <c r="C368" s="6" t="s">
        <v>449</v>
      </c>
      <c r="D368" s="5">
        <v>6</v>
      </c>
      <c r="E368" s="5" t="s">
        <v>1346</v>
      </c>
      <c r="F368" s="5">
        <v>7</v>
      </c>
      <c r="G368" s="5" t="s">
        <v>1532</v>
      </c>
      <c r="H368" s="5" t="s">
        <v>1542</v>
      </c>
      <c r="I368" s="5" t="s">
        <v>466</v>
      </c>
      <c r="J368" s="5" t="s">
        <v>1052</v>
      </c>
    </row>
    <row r="369" spans="1:10" x14ac:dyDescent="0.2">
      <c r="A369" s="9" t="str">
        <f>IF(ISNUMBER(SEARCH("¬ß",H369)), RIGHT(H369,LEN(H369)-FIND(" ",H369)), H369)</f>
        <v>18.2-204</v>
      </c>
      <c r="B369" s="5">
        <v>18.2</v>
      </c>
      <c r="C369" s="6" t="s">
        <v>449</v>
      </c>
      <c r="D369" s="5">
        <v>6</v>
      </c>
      <c r="E369" s="5" t="s">
        <v>1346</v>
      </c>
      <c r="F369" s="5">
        <v>7</v>
      </c>
      <c r="G369" s="5" t="s">
        <v>1532</v>
      </c>
      <c r="H369" s="5" t="s">
        <v>1543</v>
      </c>
      <c r="I369" s="5" t="s">
        <v>1544</v>
      </c>
      <c r="J369" s="5" t="s">
        <v>1545</v>
      </c>
    </row>
    <row r="370" spans="1:10" x14ac:dyDescent="0.2">
      <c r="A370" s="9" t="str">
        <f>IF(ISNUMBER(SEARCH("¬ß",H370)), RIGHT(H370,LEN(H370)-FIND(" ",H370)), H370)</f>
        <v>18.2-204.1</v>
      </c>
      <c r="B370" s="5">
        <v>18.2</v>
      </c>
      <c r="C370" s="6" t="s">
        <v>449</v>
      </c>
      <c r="D370" s="5">
        <v>6</v>
      </c>
      <c r="E370" s="5" t="s">
        <v>1346</v>
      </c>
      <c r="F370" s="5">
        <v>7</v>
      </c>
      <c r="G370" s="5" t="s">
        <v>1532</v>
      </c>
      <c r="H370" s="5" t="s">
        <v>1546</v>
      </c>
      <c r="I370" s="5" t="s">
        <v>1547</v>
      </c>
      <c r="J370" s="5" t="s">
        <v>1548</v>
      </c>
    </row>
    <row r="371" spans="1:10" x14ac:dyDescent="0.2">
      <c r="A371" s="9" t="str">
        <f>IF(ISNUMBER(SEARCH("¬ß",H371)), RIGHT(H371,LEN(H371)-FIND(" ",H371)), H371)</f>
        <v>18.2-204.2</v>
      </c>
      <c r="B371" s="5">
        <v>18.2</v>
      </c>
      <c r="C371" s="6" t="s">
        <v>449</v>
      </c>
      <c r="D371" s="5">
        <v>6</v>
      </c>
      <c r="E371" s="5" t="s">
        <v>1346</v>
      </c>
      <c r="F371" s="5">
        <v>7</v>
      </c>
      <c r="G371" s="5" t="s">
        <v>1532</v>
      </c>
      <c r="H371" s="5" t="s">
        <v>1549</v>
      </c>
      <c r="I371" s="5" t="s">
        <v>1550</v>
      </c>
      <c r="J371" s="5" t="s">
        <v>1551</v>
      </c>
    </row>
    <row r="372" spans="1:10" x14ac:dyDescent="0.2">
      <c r="A372" s="9" t="str">
        <f>IF(ISNUMBER(SEARCH("¬ß",H372)), RIGHT(H372,LEN(H372)-FIND(" ",H372)), H372)</f>
        <v>18.2-204.3</v>
      </c>
      <c r="B372" s="5">
        <v>18.2</v>
      </c>
      <c r="C372" s="6" t="s">
        <v>449</v>
      </c>
      <c r="D372" s="5">
        <v>6</v>
      </c>
      <c r="E372" s="5" t="s">
        <v>1346</v>
      </c>
      <c r="F372" s="5">
        <v>7</v>
      </c>
      <c r="G372" s="5" t="s">
        <v>1532</v>
      </c>
      <c r="H372" s="5" t="s">
        <v>1552</v>
      </c>
      <c r="I372" s="5" t="s">
        <v>1553</v>
      </c>
      <c r="J372" s="5" t="s">
        <v>1554</v>
      </c>
    </row>
    <row r="373" spans="1:10" x14ac:dyDescent="0.2">
      <c r="A373" s="9" t="str">
        <f>IF(ISNUMBER(SEARCH("¬ß",H373)), RIGHT(H373,LEN(H373)-FIND(" ",H373)), H373)</f>
        <v>18.2-205</v>
      </c>
      <c r="B373" s="5">
        <v>18.2</v>
      </c>
      <c r="C373" s="6" t="s">
        <v>449</v>
      </c>
      <c r="D373" s="5">
        <v>6</v>
      </c>
      <c r="E373" s="5" t="s">
        <v>1346</v>
      </c>
      <c r="F373" s="5">
        <v>7</v>
      </c>
      <c r="G373" s="5" t="s">
        <v>1532</v>
      </c>
      <c r="H373" s="5" t="s">
        <v>1555</v>
      </c>
      <c r="I373" s="5" t="s">
        <v>1556</v>
      </c>
      <c r="J373" s="5" t="s">
        <v>1557</v>
      </c>
    </row>
    <row r="374" spans="1:10" x14ac:dyDescent="0.2">
      <c r="A374" s="9" t="str">
        <f>IF(ISNUMBER(SEARCH("¬ß",H374)), RIGHT(H374,LEN(H374)-FIND(" ",H374)), H374)</f>
        <v>18.2-206</v>
      </c>
      <c r="B374" s="5">
        <v>18.2</v>
      </c>
      <c r="C374" s="6" t="s">
        <v>449</v>
      </c>
      <c r="D374" s="5">
        <v>6</v>
      </c>
      <c r="E374" s="5" t="s">
        <v>1346</v>
      </c>
      <c r="F374" s="5">
        <v>7</v>
      </c>
      <c r="G374" s="5" t="s">
        <v>1532</v>
      </c>
      <c r="H374" s="5" t="s">
        <v>1558</v>
      </c>
      <c r="I374" s="5" t="s">
        <v>1559</v>
      </c>
      <c r="J374" s="5" t="s">
        <v>1560</v>
      </c>
    </row>
    <row r="375" spans="1:10" x14ac:dyDescent="0.2">
      <c r="A375" s="9" t="str">
        <f>IF(ISNUMBER(SEARCH("¬ß",H375)), RIGHT(H375,LEN(H375)-FIND(" ",H375)), H375)</f>
        <v>18.2-207</v>
      </c>
      <c r="B375" s="5">
        <v>18.2</v>
      </c>
      <c r="C375" s="6" t="s">
        <v>449</v>
      </c>
      <c r="D375" s="5">
        <v>6</v>
      </c>
      <c r="E375" s="5" t="s">
        <v>1346</v>
      </c>
      <c r="F375" s="5">
        <v>7</v>
      </c>
      <c r="G375" s="5" t="s">
        <v>1532</v>
      </c>
      <c r="H375" s="5" t="s">
        <v>1561</v>
      </c>
      <c r="I375" s="5" t="s">
        <v>1562</v>
      </c>
      <c r="J375" s="5" t="s">
        <v>1563</v>
      </c>
    </row>
    <row r="376" spans="1:10" x14ac:dyDescent="0.2">
      <c r="A376" s="9" t="str">
        <f>IF(ISNUMBER(SEARCH("¬ß",H376)), RIGHT(H376,LEN(H376)-FIND(" ",H376)), H376)</f>
        <v>18.2-208</v>
      </c>
      <c r="B376" s="5">
        <v>18.2</v>
      </c>
      <c r="C376" s="6" t="s">
        <v>449</v>
      </c>
      <c r="D376" s="5">
        <v>6</v>
      </c>
      <c r="E376" s="5" t="s">
        <v>1346</v>
      </c>
      <c r="F376" s="5">
        <v>7</v>
      </c>
      <c r="G376" s="5" t="s">
        <v>1532</v>
      </c>
      <c r="H376" s="5" t="s">
        <v>1564</v>
      </c>
      <c r="I376" s="5" t="s">
        <v>1565</v>
      </c>
      <c r="J376" s="5" t="s">
        <v>1566</v>
      </c>
    </row>
    <row r="377" spans="1:10" x14ac:dyDescent="0.2">
      <c r="A377" s="9" t="str">
        <f>IF(ISNUMBER(SEARCH("¬ß",H377)), RIGHT(H377,LEN(H377)-FIND(" ",H377)), H377)</f>
        <v>18.2-209</v>
      </c>
      <c r="B377" s="5">
        <v>18.2</v>
      </c>
      <c r="C377" s="6" t="s">
        <v>449</v>
      </c>
      <c r="D377" s="5">
        <v>6</v>
      </c>
      <c r="E377" s="5" t="s">
        <v>1346</v>
      </c>
      <c r="F377" s="5">
        <v>7</v>
      </c>
      <c r="G377" s="5" t="s">
        <v>1532</v>
      </c>
      <c r="H377" s="5" t="s">
        <v>1567</v>
      </c>
      <c r="I377" s="5" t="s">
        <v>1568</v>
      </c>
      <c r="J377" s="5" t="s">
        <v>1569</v>
      </c>
    </row>
    <row r="378" spans="1:10" x14ac:dyDescent="0.2">
      <c r="A378" s="9" t="str">
        <f>IF(ISNUMBER(SEARCH("¬ß",H378)), RIGHT(H378,LEN(H378)-FIND(" ",H378)), H378)</f>
        <v>18.2-209.1</v>
      </c>
      <c r="B378" s="5">
        <v>18.2</v>
      </c>
      <c r="C378" s="6" t="s">
        <v>449</v>
      </c>
      <c r="D378" s="5">
        <v>6</v>
      </c>
      <c r="E378" s="5" t="s">
        <v>1346</v>
      </c>
      <c r="F378" s="5">
        <v>7</v>
      </c>
      <c r="G378" s="5" t="s">
        <v>1532</v>
      </c>
      <c r="H378" s="5" t="s">
        <v>1570</v>
      </c>
      <c r="I378" s="5" t="s">
        <v>1571</v>
      </c>
      <c r="J378" s="5" t="s">
        <v>1572</v>
      </c>
    </row>
    <row r="379" spans="1:10" x14ac:dyDescent="0.2">
      <c r="A379" s="9" t="str">
        <f>IF(ISNUMBER(SEARCH("¬ß",H379)), RIGHT(H379,LEN(H379)-FIND(" ",H379)), H379)</f>
        <v>18.2-209.2</v>
      </c>
      <c r="B379" s="5">
        <v>18.2</v>
      </c>
      <c r="C379" s="6" t="s">
        <v>449</v>
      </c>
      <c r="D379" s="5">
        <v>6</v>
      </c>
      <c r="E379" s="5" t="s">
        <v>1346</v>
      </c>
      <c r="F379" s="5">
        <v>7</v>
      </c>
      <c r="G379" s="5" t="s">
        <v>1532</v>
      </c>
      <c r="H379" s="5" t="s">
        <v>1573</v>
      </c>
      <c r="I379" s="5" t="s">
        <v>1574</v>
      </c>
      <c r="J379" s="5" t="s">
        <v>1575</v>
      </c>
    </row>
    <row r="380" spans="1:10" x14ac:dyDescent="0.2">
      <c r="A380" s="9" t="str">
        <f>IF(ISNUMBER(SEARCH("¬ß",H380)), RIGHT(H380,LEN(H380)-FIND(" ",H380)), H380)</f>
        <v>18.2-210</v>
      </c>
      <c r="B380" s="5">
        <v>18.2</v>
      </c>
      <c r="C380" s="6" t="s">
        <v>449</v>
      </c>
      <c r="D380" s="5">
        <v>6</v>
      </c>
      <c r="E380" s="5" t="s">
        <v>1346</v>
      </c>
      <c r="F380" s="5">
        <v>7</v>
      </c>
      <c r="G380" s="5" t="s">
        <v>1532</v>
      </c>
      <c r="H380" s="5" t="s">
        <v>1576</v>
      </c>
      <c r="I380" s="5" t="s">
        <v>1577</v>
      </c>
      <c r="J380" s="5" t="s">
        <v>1578</v>
      </c>
    </row>
    <row r="381" spans="1:10" x14ac:dyDescent="0.2">
      <c r="A381" s="9" t="str">
        <f>IF(ISNUMBER(SEARCH("¬ß",H381)), RIGHT(H381,LEN(H381)-FIND(" ",H381)), H381)</f>
        <v>18.2-211</v>
      </c>
      <c r="B381" s="5">
        <v>18.2</v>
      </c>
      <c r="C381" s="6" t="s">
        <v>449</v>
      </c>
      <c r="D381" s="5">
        <v>6</v>
      </c>
      <c r="E381" s="5" t="s">
        <v>1346</v>
      </c>
      <c r="F381" s="5">
        <v>7</v>
      </c>
      <c r="G381" s="5" t="s">
        <v>1532</v>
      </c>
      <c r="H381" s="5" t="s">
        <v>1579</v>
      </c>
      <c r="I381" s="5" t="s">
        <v>466</v>
      </c>
      <c r="J381" s="5" t="s">
        <v>1052</v>
      </c>
    </row>
    <row r="382" spans="1:10" x14ac:dyDescent="0.2">
      <c r="A382" s="9" t="str">
        <f>IF(ISNUMBER(SEARCH("¬ß",H382)), RIGHT(H382,LEN(H382)-FIND(" ",H382)), H382)</f>
        <v>18.2-212</v>
      </c>
      <c r="B382" s="5">
        <v>18.2</v>
      </c>
      <c r="C382" s="6" t="s">
        <v>449</v>
      </c>
      <c r="D382" s="5">
        <v>6</v>
      </c>
      <c r="E382" s="5" t="s">
        <v>1346</v>
      </c>
      <c r="F382" s="5">
        <v>7</v>
      </c>
      <c r="G382" s="5" t="s">
        <v>1532</v>
      </c>
      <c r="H382" s="5" t="s">
        <v>1580</v>
      </c>
      <c r="I382" s="5" t="s">
        <v>1581</v>
      </c>
      <c r="J382" s="5" t="s">
        <v>1582</v>
      </c>
    </row>
    <row r="383" spans="1:10" x14ac:dyDescent="0.2">
      <c r="A383" s="9" t="str">
        <f>IF(ISNUMBER(SEARCH("¬ß",H383)), RIGHT(H383,LEN(H383)-FIND(" ",H383)), H383)</f>
        <v>18.2-212.1</v>
      </c>
      <c r="B383" s="5">
        <v>18.2</v>
      </c>
      <c r="C383" s="6" t="s">
        <v>449</v>
      </c>
      <c r="D383" s="5">
        <v>6</v>
      </c>
      <c r="E383" s="5" t="s">
        <v>1346</v>
      </c>
      <c r="F383" s="5">
        <v>7</v>
      </c>
      <c r="G383" s="5" t="s">
        <v>1532</v>
      </c>
      <c r="H383" s="5" t="s">
        <v>1583</v>
      </c>
      <c r="I383" s="5" t="s">
        <v>1584</v>
      </c>
      <c r="J383" s="5" t="s">
        <v>1585</v>
      </c>
    </row>
    <row r="384" spans="1:10" x14ac:dyDescent="0.2">
      <c r="A384" s="9" t="str">
        <f>IF(ISNUMBER(SEARCH("¬ß",H384)), RIGHT(H384,LEN(H384)-FIND(" ",H384)), H384)</f>
        <v>18.2-213</v>
      </c>
      <c r="B384" s="5">
        <v>18.2</v>
      </c>
      <c r="C384" s="6" t="s">
        <v>449</v>
      </c>
      <c r="D384" s="5">
        <v>6</v>
      </c>
      <c r="E384" s="5" t="s">
        <v>1346</v>
      </c>
      <c r="F384" s="5">
        <v>7</v>
      </c>
      <c r="G384" s="5" t="s">
        <v>1532</v>
      </c>
      <c r="H384" s="5" t="s">
        <v>1586</v>
      </c>
      <c r="I384" s="5" t="s">
        <v>1587</v>
      </c>
      <c r="J384" s="5" t="s">
        <v>1588</v>
      </c>
    </row>
    <row r="385" spans="1:10" x14ac:dyDescent="0.2">
      <c r="A385" s="9" t="str">
        <f>IF(ISNUMBER(SEARCH("¬ß",H385)), RIGHT(H385,LEN(H385)-FIND(" ",H385)), H385)</f>
        <v>18.2-213.1</v>
      </c>
      <c r="B385" s="5">
        <v>18.2</v>
      </c>
      <c r="C385" s="6" t="s">
        <v>449</v>
      </c>
      <c r="D385" s="5">
        <v>6</v>
      </c>
      <c r="E385" s="5" t="s">
        <v>1346</v>
      </c>
      <c r="F385" s="5">
        <v>7</v>
      </c>
      <c r="G385" s="5" t="s">
        <v>1532</v>
      </c>
      <c r="H385" s="5" t="s">
        <v>1589</v>
      </c>
      <c r="I385" s="5" t="s">
        <v>1590</v>
      </c>
      <c r="J385" s="5" t="s">
        <v>1591</v>
      </c>
    </row>
    <row r="386" spans="1:10" x14ac:dyDescent="0.2">
      <c r="A386" s="9" t="str">
        <f>IF(ISNUMBER(SEARCH("¬ß",H386)), RIGHT(H386,LEN(H386)-FIND(" ",H386)), H386)</f>
        <v>18.2-213.2</v>
      </c>
      <c r="B386" s="5">
        <v>18.2</v>
      </c>
      <c r="C386" s="6" t="s">
        <v>449</v>
      </c>
      <c r="D386" s="5">
        <v>6</v>
      </c>
      <c r="E386" s="5" t="s">
        <v>1346</v>
      </c>
      <c r="F386" s="5">
        <v>7</v>
      </c>
      <c r="G386" s="5" t="s">
        <v>1532</v>
      </c>
      <c r="H386" s="5" t="s">
        <v>1592</v>
      </c>
      <c r="I386" s="5" t="s">
        <v>1593</v>
      </c>
      <c r="J386" s="5" t="s">
        <v>1594</v>
      </c>
    </row>
    <row r="387" spans="1:10" x14ac:dyDescent="0.2">
      <c r="A387" s="9" t="str">
        <f>IF(ISNUMBER(SEARCH("¬ß",H387)), RIGHT(H387,LEN(H387)-FIND(" ",H387)), H387)</f>
        <v>18.2-214</v>
      </c>
      <c r="B387" s="5">
        <v>18.2</v>
      </c>
      <c r="C387" s="6" t="s">
        <v>449</v>
      </c>
      <c r="D387" s="5">
        <v>6</v>
      </c>
      <c r="E387" s="5" t="s">
        <v>1346</v>
      </c>
      <c r="F387" s="5">
        <v>8</v>
      </c>
      <c r="G387" s="5" t="s">
        <v>1595</v>
      </c>
      <c r="H387" s="5" t="s">
        <v>1596</v>
      </c>
      <c r="I387" s="5" t="s">
        <v>1597</v>
      </c>
      <c r="J387" s="5" t="s">
        <v>1598</v>
      </c>
    </row>
    <row r="388" spans="1:10" x14ac:dyDescent="0.2">
      <c r="A388" s="9" t="str">
        <f>IF(ISNUMBER(SEARCH("¬ß",H388)), RIGHT(H388,LEN(H388)-FIND(" ",H388)), H388)</f>
        <v>18.2-214.1</v>
      </c>
      <c r="B388" s="5">
        <v>18.2</v>
      </c>
      <c r="C388" s="6" t="s">
        <v>449</v>
      </c>
      <c r="D388" s="5">
        <v>6</v>
      </c>
      <c r="E388" s="5" t="s">
        <v>1346</v>
      </c>
      <c r="F388" s="5">
        <v>8</v>
      </c>
      <c r="G388" s="5" t="s">
        <v>1595</v>
      </c>
      <c r="H388" s="5" t="s">
        <v>1599</v>
      </c>
      <c r="I388" s="5" t="s">
        <v>1600</v>
      </c>
      <c r="J388" s="5" t="s">
        <v>1601</v>
      </c>
    </row>
    <row r="389" spans="1:10" x14ac:dyDescent="0.2">
      <c r="A389" s="9" t="str">
        <f>IF(ISNUMBER(SEARCH("¬ß",H389)), RIGHT(H389,LEN(H389)-FIND(" ",H389)), H389)</f>
        <v>18.2-215</v>
      </c>
      <c r="B389" s="5">
        <v>18.2</v>
      </c>
      <c r="C389" s="6" t="s">
        <v>449</v>
      </c>
      <c r="D389" s="5">
        <v>6</v>
      </c>
      <c r="E389" s="5" t="s">
        <v>1346</v>
      </c>
      <c r="F389" s="5">
        <v>8</v>
      </c>
      <c r="G389" s="5" t="s">
        <v>1595</v>
      </c>
      <c r="H389" s="5" t="s">
        <v>1602</v>
      </c>
      <c r="I389" s="5" t="s">
        <v>1603</v>
      </c>
      <c r="J389" s="5" t="s">
        <v>1604</v>
      </c>
    </row>
    <row r="390" spans="1:10" x14ac:dyDescent="0.2">
      <c r="A390" s="9" t="str">
        <f>IF(ISNUMBER(SEARCH("¬ß",H390)), RIGHT(H390,LEN(H390)-FIND(" ",H390)), H390)</f>
        <v>18.2-216</v>
      </c>
      <c r="B390" s="5">
        <v>18.2</v>
      </c>
      <c r="C390" s="6" t="s">
        <v>449</v>
      </c>
      <c r="D390" s="5">
        <v>6</v>
      </c>
      <c r="E390" s="5" t="s">
        <v>1346</v>
      </c>
      <c r="F390" s="5">
        <v>8</v>
      </c>
      <c r="G390" s="5" t="s">
        <v>1595</v>
      </c>
      <c r="H390" s="5" t="s">
        <v>1605</v>
      </c>
      <c r="I390" s="5" t="s">
        <v>1606</v>
      </c>
      <c r="J390" s="5" t="s">
        <v>1607</v>
      </c>
    </row>
    <row r="391" spans="1:10" x14ac:dyDescent="0.2">
      <c r="A391" s="9" t="str">
        <f>IF(ISNUMBER(SEARCH("¬ß",H391)), RIGHT(H391,LEN(H391)-FIND(" ",H391)), H391)</f>
        <v>18.2-216.1</v>
      </c>
      <c r="B391" s="5">
        <v>18.2</v>
      </c>
      <c r="C391" s="6" t="s">
        <v>449</v>
      </c>
      <c r="D391" s="5">
        <v>6</v>
      </c>
      <c r="E391" s="5" t="s">
        <v>1346</v>
      </c>
      <c r="F391" s="5">
        <v>8</v>
      </c>
      <c r="G391" s="5" t="s">
        <v>1595</v>
      </c>
      <c r="H391" s="5" t="s">
        <v>1608</v>
      </c>
      <c r="I391" s="5" t="s">
        <v>1609</v>
      </c>
      <c r="J391" s="5" t="s">
        <v>1610</v>
      </c>
    </row>
    <row r="392" spans="1:10" x14ac:dyDescent="0.2">
      <c r="A392" s="9" t="str">
        <f>IF(ISNUMBER(SEARCH("¬ß",H392)), RIGHT(H392,LEN(H392)-FIND(" ",H392)), H392)</f>
        <v>18.2-217</v>
      </c>
      <c r="B392" s="5">
        <v>18.2</v>
      </c>
      <c r="C392" s="6" t="s">
        <v>449</v>
      </c>
      <c r="D392" s="5">
        <v>6</v>
      </c>
      <c r="E392" s="5" t="s">
        <v>1346</v>
      </c>
      <c r="F392" s="5">
        <v>8</v>
      </c>
      <c r="G392" s="5" t="s">
        <v>1595</v>
      </c>
      <c r="H392" s="5" t="s">
        <v>1611</v>
      </c>
      <c r="I392" s="5" t="s">
        <v>1612</v>
      </c>
      <c r="J392" s="5" t="s">
        <v>1613</v>
      </c>
    </row>
    <row r="393" spans="1:10" x14ac:dyDescent="0.2">
      <c r="A393" s="9" t="str">
        <f>IF(ISNUMBER(SEARCH("¬ß",H393)), RIGHT(H393,LEN(H393)-FIND(" ",H393)), H393)</f>
        <v>18.2-218</v>
      </c>
      <c r="B393" s="5">
        <v>18.2</v>
      </c>
      <c r="C393" s="6" t="s">
        <v>449</v>
      </c>
      <c r="D393" s="5">
        <v>6</v>
      </c>
      <c r="E393" s="5" t="s">
        <v>1346</v>
      </c>
      <c r="F393" s="5">
        <v>8</v>
      </c>
      <c r="G393" s="5" t="s">
        <v>1595</v>
      </c>
      <c r="H393" s="5" t="s">
        <v>1614</v>
      </c>
      <c r="I393" s="5" t="s">
        <v>1615</v>
      </c>
      <c r="J393" s="5" t="s">
        <v>1616</v>
      </c>
    </row>
    <row r="394" spans="1:10" x14ac:dyDescent="0.2">
      <c r="A394" s="9" t="str">
        <f>IF(ISNUMBER(SEARCH("¬ß",H394)), RIGHT(H394,LEN(H394)-FIND(" ",H394)), H394)</f>
        <v>18.2-219</v>
      </c>
      <c r="B394" s="5">
        <v>18.2</v>
      </c>
      <c r="C394" s="6" t="s">
        <v>449</v>
      </c>
      <c r="D394" s="5">
        <v>6</v>
      </c>
      <c r="E394" s="5" t="s">
        <v>1346</v>
      </c>
      <c r="F394" s="5">
        <v>8</v>
      </c>
      <c r="G394" s="5" t="s">
        <v>1595</v>
      </c>
      <c r="H394" s="5" t="s">
        <v>1617</v>
      </c>
      <c r="I394" s="5" t="s">
        <v>466</v>
      </c>
      <c r="J394" s="5" t="s">
        <v>1618</v>
      </c>
    </row>
    <row r="395" spans="1:10" x14ac:dyDescent="0.2">
      <c r="A395" s="9" t="str">
        <f>IF(ISNUMBER(SEARCH("¬ß",H395)), RIGHT(H395,LEN(H395)-FIND(" ",H395)), H395)</f>
        <v>18.2-220</v>
      </c>
      <c r="B395" s="5">
        <v>18.2</v>
      </c>
      <c r="C395" s="6" t="s">
        <v>449</v>
      </c>
      <c r="D395" s="5">
        <v>6</v>
      </c>
      <c r="E395" s="5" t="s">
        <v>1346</v>
      </c>
      <c r="F395" s="5">
        <v>8</v>
      </c>
      <c r="G395" s="5" t="s">
        <v>1595</v>
      </c>
      <c r="H395" s="5" t="s">
        <v>1619</v>
      </c>
      <c r="I395" s="5" t="s">
        <v>1620</v>
      </c>
      <c r="J395" s="5" t="s">
        <v>1621</v>
      </c>
    </row>
    <row r="396" spans="1:10" x14ac:dyDescent="0.2">
      <c r="A396" s="9" t="str">
        <f>IF(ISNUMBER(SEARCH("¬ß",H396)), RIGHT(H396,LEN(H396)-FIND(" ",H396)), H396)</f>
        <v>18.2-221</v>
      </c>
      <c r="B396" s="5">
        <v>18.2</v>
      </c>
      <c r="C396" s="6" t="s">
        <v>449</v>
      </c>
      <c r="D396" s="5">
        <v>6</v>
      </c>
      <c r="E396" s="5" t="s">
        <v>1346</v>
      </c>
      <c r="F396" s="5">
        <v>8</v>
      </c>
      <c r="G396" s="5" t="s">
        <v>1595</v>
      </c>
      <c r="H396" s="5" t="s">
        <v>1622</v>
      </c>
      <c r="I396" s="5" t="s">
        <v>1623</v>
      </c>
      <c r="J396" s="5" t="s">
        <v>1624</v>
      </c>
    </row>
    <row r="397" spans="1:10" x14ac:dyDescent="0.2">
      <c r="A397" s="9" t="str">
        <f>IF(ISNUMBER(SEARCH("¬ß",H397)), RIGHT(H397,LEN(H397)-FIND(" ",H397)), H397)</f>
        <v>18.2-222</v>
      </c>
      <c r="B397" s="5">
        <v>18.2</v>
      </c>
      <c r="C397" s="6" t="s">
        <v>449</v>
      </c>
      <c r="D397" s="5">
        <v>6</v>
      </c>
      <c r="E397" s="5" t="s">
        <v>1346</v>
      </c>
      <c r="F397" s="5">
        <v>8</v>
      </c>
      <c r="G397" s="5" t="s">
        <v>1595</v>
      </c>
      <c r="H397" s="5" t="s">
        <v>1625</v>
      </c>
      <c r="I397" s="5" t="s">
        <v>1626</v>
      </c>
      <c r="J397" s="5" t="s">
        <v>1627</v>
      </c>
    </row>
    <row r="398" spans="1:10" x14ac:dyDescent="0.2">
      <c r="A398" s="9" t="str">
        <f>IF(ISNUMBER(SEARCH("¬ß",H398)), RIGHT(H398,LEN(H398)-FIND(" ",H398)), H398)</f>
        <v>18.2-223</v>
      </c>
      <c r="B398" s="5">
        <v>18.2</v>
      </c>
      <c r="C398" s="6" t="s">
        <v>449</v>
      </c>
      <c r="D398" s="5">
        <v>6</v>
      </c>
      <c r="E398" s="5" t="s">
        <v>1346</v>
      </c>
      <c r="F398" s="5">
        <v>8</v>
      </c>
      <c r="G398" s="5" t="s">
        <v>1595</v>
      </c>
      <c r="H398" s="5" t="s">
        <v>1628</v>
      </c>
      <c r="I398" s="5" t="s">
        <v>1629</v>
      </c>
      <c r="J398" s="5" t="s">
        <v>1630</v>
      </c>
    </row>
    <row r="399" spans="1:10" x14ac:dyDescent="0.2">
      <c r="A399" s="9" t="str">
        <f>IF(ISNUMBER(SEARCH("¬ß",H399)), RIGHT(H399,LEN(H399)-FIND(" ",H399)), H399)</f>
        <v>18.2-224</v>
      </c>
      <c r="B399" s="5">
        <v>18.2</v>
      </c>
      <c r="C399" s="6" t="s">
        <v>449</v>
      </c>
      <c r="D399" s="5">
        <v>6</v>
      </c>
      <c r="E399" s="5" t="s">
        <v>1346</v>
      </c>
      <c r="F399" s="5">
        <v>8</v>
      </c>
      <c r="G399" s="5" t="s">
        <v>1595</v>
      </c>
      <c r="H399" s="5" t="s">
        <v>1631</v>
      </c>
      <c r="I399" s="5" t="s">
        <v>1632</v>
      </c>
      <c r="J399" s="5" t="s">
        <v>1633</v>
      </c>
    </row>
    <row r="400" spans="1:10" x14ac:dyDescent="0.2">
      <c r="A400" s="9" t="str">
        <f>IF(ISNUMBER(SEARCH("¬ß",H400)), RIGHT(H400,LEN(H400)-FIND(" ",H400)), H400)</f>
        <v>18.2-225</v>
      </c>
      <c r="B400" s="5">
        <v>18.2</v>
      </c>
      <c r="C400" s="6" t="s">
        <v>449</v>
      </c>
      <c r="D400" s="5">
        <v>6</v>
      </c>
      <c r="E400" s="5" t="s">
        <v>1346</v>
      </c>
      <c r="F400" s="5">
        <v>8</v>
      </c>
      <c r="G400" s="5" t="s">
        <v>1595</v>
      </c>
      <c r="H400" s="5" t="s">
        <v>1634</v>
      </c>
      <c r="I400" s="5" t="s">
        <v>1635</v>
      </c>
      <c r="J400" s="5" t="s">
        <v>1636</v>
      </c>
    </row>
    <row r="401" spans="1:10" x14ac:dyDescent="0.2">
      <c r="A401" s="9" t="str">
        <f>IF(ISNUMBER(SEARCH("¬ß",H401)), RIGHT(H401,LEN(H401)-FIND(" ",H401)), H401)</f>
        <v>18.2-226</v>
      </c>
      <c r="B401" s="5">
        <v>18.2</v>
      </c>
      <c r="C401" s="6" t="s">
        <v>449</v>
      </c>
      <c r="D401" s="5">
        <v>6</v>
      </c>
      <c r="E401" s="5" t="s">
        <v>1346</v>
      </c>
      <c r="F401" s="5">
        <v>8</v>
      </c>
      <c r="G401" s="5" t="s">
        <v>1595</v>
      </c>
      <c r="H401" s="5" t="s">
        <v>1637</v>
      </c>
      <c r="I401" s="5" t="s">
        <v>1638</v>
      </c>
      <c r="J401" s="5" t="s">
        <v>1639</v>
      </c>
    </row>
    <row r="402" spans="1:10" x14ac:dyDescent="0.2">
      <c r="A402" s="9" t="str">
        <f>IF(ISNUMBER(SEARCH("¬ß",H402)), RIGHT(H402,LEN(H402)-FIND(" ",H402)), H402)</f>
        <v>18.2-227</v>
      </c>
      <c r="B402" s="5">
        <v>18.2</v>
      </c>
      <c r="C402" s="6" t="s">
        <v>449</v>
      </c>
      <c r="D402" s="5">
        <v>6</v>
      </c>
      <c r="E402" s="5" t="s">
        <v>1346</v>
      </c>
      <c r="F402" s="5">
        <v>8</v>
      </c>
      <c r="G402" s="5" t="s">
        <v>1595</v>
      </c>
      <c r="H402" s="5" t="s">
        <v>1640</v>
      </c>
      <c r="I402" s="5" t="s">
        <v>1641</v>
      </c>
      <c r="J402" s="5" t="s">
        <v>1642</v>
      </c>
    </row>
    <row r="403" spans="1:10" x14ac:dyDescent="0.2">
      <c r="A403" s="9" t="str">
        <f>IF(ISNUMBER(SEARCH("¬ß",H403)), RIGHT(H403,LEN(H403)-FIND(" ",H403)), H403)</f>
        <v>18.2-228</v>
      </c>
      <c r="B403" s="5">
        <v>18.2</v>
      </c>
      <c r="C403" s="6" t="s">
        <v>449</v>
      </c>
      <c r="D403" s="5">
        <v>6</v>
      </c>
      <c r="E403" s="5" t="s">
        <v>1346</v>
      </c>
      <c r="F403" s="5">
        <v>8</v>
      </c>
      <c r="G403" s="5" t="s">
        <v>1595</v>
      </c>
      <c r="H403" s="5" t="s">
        <v>1643</v>
      </c>
      <c r="I403" s="5" t="s">
        <v>1644</v>
      </c>
      <c r="J403" s="5" t="s">
        <v>1645</v>
      </c>
    </row>
    <row r="404" spans="1:10" x14ac:dyDescent="0.2">
      <c r="A404" s="9" t="str">
        <f>IF(ISNUMBER(SEARCH("¬ß",H404)), RIGHT(H404,LEN(H404)-FIND(" ",H404)), H404)</f>
        <v>18.2-229</v>
      </c>
      <c r="B404" s="5">
        <v>18.2</v>
      </c>
      <c r="C404" s="6" t="s">
        <v>449</v>
      </c>
      <c r="D404" s="5">
        <v>6</v>
      </c>
      <c r="E404" s="5" t="s">
        <v>1346</v>
      </c>
      <c r="F404" s="5">
        <v>8</v>
      </c>
      <c r="G404" s="5" t="s">
        <v>1595</v>
      </c>
      <c r="H404" s="5" t="s">
        <v>1646</v>
      </c>
      <c r="I404" s="5" t="s">
        <v>1647</v>
      </c>
      <c r="J404" s="5" t="s">
        <v>1648</v>
      </c>
    </row>
    <row r="405" spans="1:10" x14ac:dyDescent="0.2">
      <c r="A405" s="9" t="str">
        <f>IF(ISNUMBER(SEARCH("¬ß",H405)), RIGHT(H405,LEN(H405)-FIND(" ",H405)), H405)</f>
        <v>18.2-230</v>
      </c>
      <c r="B405" s="5">
        <v>18.2</v>
      </c>
      <c r="C405" s="6" t="s">
        <v>449</v>
      </c>
      <c r="D405" s="5">
        <v>6</v>
      </c>
      <c r="E405" s="5" t="s">
        <v>1346</v>
      </c>
      <c r="F405" s="5">
        <v>8</v>
      </c>
      <c r="G405" s="5" t="s">
        <v>1595</v>
      </c>
      <c r="H405" s="5" t="s">
        <v>1649</v>
      </c>
      <c r="I405" s="5" t="s">
        <v>1650</v>
      </c>
      <c r="J405" s="5" t="s">
        <v>1651</v>
      </c>
    </row>
    <row r="406" spans="1:10" x14ac:dyDescent="0.2">
      <c r="A406" s="9" t="str">
        <f>IF(ISNUMBER(SEARCH("¬ß",H406)), RIGHT(H406,LEN(H406)-FIND(" ",H406)), H406)</f>
        <v>18.2-231</v>
      </c>
      <c r="B406" s="5">
        <v>18.2</v>
      </c>
      <c r="C406" s="6" t="s">
        <v>449</v>
      </c>
      <c r="D406" s="5">
        <v>6</v>
      </c>
      <c r="E406" s="5" t="s">
        <v>1346</v>
      </c>
      <c r="F406" s="5">
        <v>8</v>
      </c>
      <c r="G406" s="5" t="s">
        <v>1595</v>
      </c>
      <c r="H406" s="5" t="s">
        <v>1652</v>
      </c>
      <c r="I406" s="5" t="s">
        <v>1653</v>
      </c>
      <c r="J406" s="5" t="s">
        <v>1654</v>
      </c>
    </row>
    <row r="407" spans="1:10" x14ac:dyDescent="0.2">
      <c r="A407" s="9" t="str">
        <f>IF(ISNUMBER(SEARCH("¬ß",H407)), RIGHT(H407,LEN(H407)-FIND(" ",H407)), H407)</f>
        <v>18.2-232</v>
      </c>
      <c r="B407" s="5">
        <v>18.2</v>
      </c>
      <c r="C407" s="6" t="s">
        <v>449</v>
      </c>
      <c r="D407" s="5">
        <v>6</v>
      </c>
      <c r="E407" s="5" t="s">
        <v>1346</v>
      </c>
      <c r="F407" s="5">
        <v>8</v>
      </c>
      <c r="G407" s="5" t="s">
        <v>1595</v>
      </c>
      <c r="H407" s="5" t="s">
        <v>1655</v>
      </c>
      <c r="I407" s="5" t="s">
        <v>1656</v>
      </c>
      <c r="J407" s="5" t="s">
        <v>1657</v>
      </c>
    </row>
    <row r="408" spans="1:10" x14ac:dyDescent="0.2">
      <c r="A408" s="9" t="str">
        <f>IF(ISNUMBER(SEARCH("¬ß",H408)), RIGHT(H408,LEN(H408)-FIND(" ",H408)), H408)</f>
        <v>18.2-233</v>
      </c>
      <c r="B408" s="5">
        <v>18.2</v>
      </c>
      <c r="C408" s="6" t="s">
        <v>449</v>
      </c>
      <c r="D408" s="5">
        <v>6</v>
      </c>
      <c r="E408" s="5" t="s">
        <v>1346</v>
      </c>
      <c r="F408" s="5">
        <v>8</v>
      </c>
      <c r="G408" s="5" t="s">
        <v>1595</v>
      </c>
      <c r="H408" s="5" t="s">
        <v>1658</v>
      </c>
      <c r="I408" s="5" t="s">
        <v>1659</v>
      </c>
      <c r="J408" s="5" t="s">
        <v>1660</v>
      </c>
    </row>
    <row r="409" spans="1:10" x14ac:dyDescent="0.2">
      <c r="A409" s="9" t="str">
        <f>IF(ISNUMBER(SEARCH("¬ß",H409)), RIGHT(H409,LEN(H409)-FIND(" ",H409)), H409)</f>
        <v>18.2-234</v>
      </c>
      <c r="B409" s="5">
        <v>18.2</v>
      </c>
      <c r="C409" s="6" t="s">
        <v>449</v>
      </c>
      <c r="D409" s="5">
        <v>6</v>
      </c>
      <c r="E409" s="5" t="s">
        <v>1346</v>
      </c>
      <c r="F409" s="5">
        <v>8</v>
      </c>
      <c r="G409" s="5" t="s">
        <v>1595</v>
      </c>
      <c r="H409" s="5" t="s">
        <v>1661</v>
      </c>
      <c r="I409" s="5" t="s">
        <v>1662</v>
      </c>
      <c r="J409" s="5" t="s">
        <v>1663</v>
      </c>
    </row>
    <row r="410" spans="1:10" x14ac:dyDescent="0.2">
      <c r="A410" s="9" t="str">
        <f>IF(ISNUMBER(SEARCH("¬ß",H410)), RIGHT(H410,LEN(H410)-FIND(" ",H410)), H410)</f>
        <v>18.2-235</v>
      </c>
      <c r="B410" s="5">
        <v>18.2</v>
      </c>
      <c r="C410" s="6" t="s">
        <v>449</v>
      </c>
      <c r="D410" s="5">
        <v>6</v>
      </c>
      <c r="E410" s="5" t="s">
        <v>1346</v>
      </c>
      <c r="F410" s="5">
        <v>8</v>
      </c>
      <c r="G410" s="5" t="s">
        <v>1595</v>
      </c>
      <c r="H410" s="5" t="s">
        <v>1664</v>
      </c>
      <c r="I410" s="5" t="s">
        <v>1665</v>
      </c>
      <c r="J410" s="5" t="s">
        <v>1666</v>
      </c>
    </row>
    <row r="411" spans="1:10" x14ac:dyDescent="0.2">
      <c r="A411" s="9" t="str">
        <f>IF(ISNUMBER(SEARCH("¬ß",H411)), RIGHT(H411,LEN(H411)-FIND(" ",H411)), H411)</f>
        <v>18.2-236</v>
      </c>
      <c r="B411" s="5">
        <v>18.2</v>
      </c>
      <c r="C411" s="6" t="s">
        <v>449</v>
      </c>
      <c r="D411" s="5">
        <v>6</v>
      </c>
      <c r="E411" s="5" t="s">
        <v>1346</v>
      </c>
      <c r="F411" s="5">
        <v>8</v>
      </c>
      <c r="G411" s="5" t="s">
        <v>1595</v>
      </c>
      <c r="H411" s="5" t="s">
        <v>1667</v>
      </c>
      <c r="I411" s="5" t="s">
        <v>466</v>
      </c>
      <c r="J411" s="5" t="s">
        <v>1668</v>
      </c>
    </row>
    <row r="412" spans="1:10" x14ac:dyDescent="0.2">
      <c r="A412" s="9" t="str">
        <f>IF(ISNUMBER(SEARCH("¬ß",H412)), RIGHT(H412,LEN(H412)-FIND(" ",H412)), H412)</f>
        <v>18.2-237</v>
      </c>
      <c r="B412" s="5">
        <v>18.2</v>
      </c>
      <c r="C412" s="6" t="s">
        <v>449</v>
      </c>
      <c r="D412" s="5">
        <v>6</v>
      </c>
      <c r="E412" s="5" t="s">
        <v>1346</v>
      </c>
      <c r="F412" s="5">
        <v>8</v>
      </c>
      <c r="G412" s="5" t="s">
        <v>1595</v>
      </c>
      <c r="H412" s="5" t="s">
        <v>1669</v>
      </c>
      <c r="I412" s="5" t="s">
        <v>1670</v>
      </c>
      <c r="J412" s="5" t="s">
        <v>1671</v>
      </c>
    </row>
    <row r="413" spans="1:10" x14ac:dyDescent="0.2">
      <c r="A413" s="9" t="str">
        <f>IF(ISNUMBER(SEARCH("¬ß",H413)), RIGHT(H413,LEN(H413)-FIND(" ",H413)), H413)</f>
        <v>18.2-238</v>
      </c>
      <c r="B413" s="5">
        <v>18.2</v>
      </c>
      <c r="C413" s="6" t="s">
        <v>449</v>
      </c>
      <c r="D413" s="5">
        <v>6</v>
      </c>
      <c r="E413" s="5" t="s">
        <v>1346</v>
      </c>
      <c r="F413" s="5">
        <v>8</v>
      </c>
      <c r="G413" s="5" t="s">
        <v>1595</v>
      </c>
      <c r="H413" s="5" t="s">
        <v>1672</v>
      </c>
      <c r="I413" s="5" t="s">
        <v>1673</v>
      </c>
      <c r="J413" s="5" t="s">
        <v>1674</v>
      </c>
    </row>
    <row r="414" spans="1:10" x14ac:dyDescent="0.2">
      <c r="A414" s="9" t="str">
        <f>IF(ISNUMBER(SEARCH("¬ß",H414)), RIGHT(H414,LEN(H414)-FIND(" ",H414)), H414)</f>
        <v>18.2-239</v>
      </c>
      <c r="B414" s="5">
        <v>18.2</v>
      </c>
      <c r="C414" s="6" t="s">
        <v>449</v>
      </c>
      <c r="D414" s="5">
        <v>6</v>
      </c>
      <c r="E414" s="5" t="s">
        <v>1346</v>
      </c>
      <c r="F414" s="5">
        <v>8</v>
      </c>
      <c r="G414" s="5" t="s">
        <v>1595</v>
      </c>
      <c r="H414" s="5" t="s">
        <v>1675</v>
      </c>
      <c r="I414" s="5" t="s">
        <v>1676</v>
      </c>
      <c r="J414" s="5" t="s">
        <v>1677</v>
      </c>
    </row>
    <row r="415" spans="1:10" x14ac:dyDescent="0.2">
      <c r="A415" s="9" t="str">
        <f>IF(ISNUMBER(SEARCH("¬ß",H415)), RIGHT(H415,LEN(H415)-FIND(" ",H415)), H415)</f>
        <v>18.2-240</v>
      </c>
      <c r="B415" s="5">
        <v>18.2</v>
      </c>
      <c r="C415" s="6" t="s">
        <v>449</v>
      </c>
      <c r="D415" s="5">
        <v>6</v>
      </c>
      <c r="E415" s="5" t="s">
        <v>1346</v>
      </c>
      <c r="F415" s="5">
        <v>8</v>
      </c>
      <c r="G415" s="5" t="s">
        <v>1595</v>
      </c>
      <c r="H415" s="5" t="s">
        <v>1678</v>
      </c>
      <c r="I415" s="5" t="s">
        <v>1679</v>
      </c>
      <c r="J415" s="5" t="s">
        <v>1680</v>
      </c>
    </row>
    <row r="416" spans="1:10" x14ac:dyDescent="0.2">
      <c r="A416" s="9" t="str">
        <f>IF(ISNUMBER(SEARCH("¬ß",H416)), RIGHT(H416,LEN(H416)-FIND(" ",H416)), H416)</f>
        <v>18.2-241</v>
      </c>
      <c r="B416" s="5">
        <v>18.2</v>
      </c>
      <c r="C416" s="6" t="s">
        <v>449</v>
      </c>
      <c r="D416" s="5">
        <v>6</v>
      </c>
      <c r="E416" s="5" t="s">
        <v>1346</v>
      </c>
      <c r="F416" s="5">
        <v>8</v>
      </c>
      <c r="G416" s="5" t="s">
        <v>1595</v>
      </c>
      <c r="H416" s="5" t="s">
        <v>1681</v>
      </c>
      <c r="I416" s="5" t="s">
        <v>1682</v>
      </c>
      <c r="J416" s="5" t="s">
        <v>1683</v>
      </c>
    </row>
    <row r="417" spans="1:10" x14ac:dyDescent="0.2">
      <c r="A417" s="9" t="str">
        <f>IF(ISNUMBER(SEARCH("¬ß",H417)), RIGHT(H417,LEN(H417)-FIND(" ",H417)), H417)</f>
        <v>18.2-242</v>
      </c>
      <c r="B417" s="5">
        <v>18.2</v>
      </c>
      <c r="C417" s="6" t="s">
        <v>449</v>
      </c>
      <c r="D417" s="5">
        <v>6</v>
      </c>
      <c r="E417" s="5" t="s">
        <v>1346</v>
      </c>
      <c r="F417" s="5">
        <v>8</v>
      </c>
      <c r="G417" s="5" t="s">
        <v>1595</v>
      </c>
      <c r="H417" s="5" t="s">
        <v>1684</v>
      </c>
      <c r="I417" s="5" t="s">
        <v>1685</v>
      </c>
      <c r="J417" s="5" t="s">
        <v>1686</v>
      </c>
    </row>
    <row r="418" spans="1:10" x14ac:dyDescent="0.2">
      <c r="A418" s="9" t="str">
        <f>IF(ISNUMBER(SEARCH("¬ß",H418)), RIGHT(H418,LEN(H418)-FIND(" ",H418)), H418)</f>
        <v>18.2-242.1</v>
      </c>
      <c r="B418" s="5">
        <v>18.2</v>
      </c>
      <c r="C418" s="6" t="s">
        <v>449</v>
      </c>
      <c r="D418" s="5">
        <v>6</v>
      </c>
      <c r="E418" s="5" t="s">
        <v>1346</v>
      </c>
      <c r="F418" s="5">
        <v>8</v>
      </c>
      <c r="G418" s="5" t="s">
        <v>1595</v>
      </c>
      <c r="H418" s="5" t="s">
        <v>1687</v>
      </c>
      <c r="I418" s="5" t="s">
        <v>1688</v>
      </c>
      <c r="J418" s="5" t="s">
        <v>1689</v>
      </c>
    </row>
    <row r="419" spans="1:10" x14ac:dyDescent="0.2">
      <c r="A419" s="9" t="str">
        <f>IF(ISNUMBER(SEARCH("¬ß",H419)), RIGHT(H419,LEN(H419)-FIND(" ",H419)), H419)</f>
        <v>18.2-243</v>
      </c>
      <c r="B419" s="5">
        <v>18.2</v>
      </c>
      <c r="C419" s="6" t="s">
        <v>449</v>
      </c>
      <c r="D419" s="5">
        <v>6</v>
      </c>
      <c r="E419" s="5" t="s">
        <v>1346</v>
      </c>
      <c r="F419" s="5">
        <v>8</v>
      </c>
      <c r="G419" s="5" t="s">
        <v>1595</v>
      </c>
      <c r="H419" s="5" t="s">
        <v>1690</v>
      </c>
      <c r="I419" s="5" t="s">
        <v>1691</v>
      </c>
      <c r="J419" s="5" t="s">
        <v>1692</v>
      </c>
    </row>
    <row r="420" spans="1:10" x14ac:dyDescent="0.2">
      <c r="A420" s="9" t="str">
        <f>IF(ISNUMBER(SEARCH("¬ß",H420)), RIGHT(H420,LEN(H420)-FIND(" ",H420)), H420)</f>
        <v>18.2-244</v>
      </c>
      <c r="B420" s="5">
        <v>18.2</v>
      </c>
      <c r="C420" s="6" t="s">
        <v>449</v>
      </c>
      <c r="D420" s="5">
        <v>6</v>
      </c>
      <c r="E420" s="5" t="s">
        <v>1346</v>
      </c>
      <c r="F420" s="5">
        <v>8</v>
      </c>
      <c r="G420" s="5" t="s">
        <v>1595</v>
      </c>
      <c r="H420" s="5" t="s">
        <v>1693</v>
      </c>
      <c r="I420" s="5" t="s">
        <v>1694</v>
      </c>
      <c r="J420" s="5" t="s">
        <v>1695</v>
      </c>
    </row>
    <row r="421" spans="1:10" x14ac:dyDescent="0.2">
      <c r="A421" s="9" t="str">
        <f>IF(ISNUMBER(SEARCH("¬ß",H421)), RIGHT(H421,LEN(H421)-FIND(" ",H421)), H421)</f>
        <v>18.2-245</v>
      </c>
      <c r="B421" s="5">
        <v>18.2</v>
      </c>
      <c r="C421" s="6" t="s">
        <v>449</v>
      </c>
      <c r="D421" s="5">
        <v>6</v>
      </c>
      <c r="E421" s="5" t="s">
        <v>1346</v>
      </c>
      <c r="F421" s="5">
        <v>8</v>
      </c>
      <c r="G421" s="5" t="s">
        <v>1595</v>
      </c>
      <c r="H421" s="5" t="s">
        <v>1696</v>
      </c>
      <c r="I421" s="5" t="s">
        <v>1697</v>
      </c>
      <c r="J421" s="5" t="s">
        <v>1698</v>
      </c>
    </row>
    <row r="422" spans="1:10" x14ac:dyDescent="0.2">
      <c r="A422" s="9" t="str">
        <f>IF(ISNUMBER(SEARCH("¬ß",H422)), RIGHT(H422,LEN(H422)-FIND(" ",H422)), H422)</f>
        <v>18.2-246</v>
      </c>
      <c r="B422" s="5">
        <v>18.2</v>
      </c>
      <c r="C422" s="6" t="s">
        <v>449</v>
      </c>
      <c r="D422" s="5">
        <v>6</v>
      </c>
      <c r="E422" s="5" t="s">
        <v>1346</v>
      </c>
      <c r="F422" s="5">
        <v>8</v>
      </c>
      <c r="G422" s="5" t="s">
        <v>1595</v>
      </c>
      <c r="H422" s="5" t="s">
        <v>1699</v>
      </c>
      <c r="I422" s="5" t="s">
        <v>1700</v>
      </c>
      <c r="J422" s="5" t="s">
        <v>1701</v>
      </c>
    </row>
    <row r="423" spans="1:10" x14ac:dyDescent="0.2">
      <c r="A423" s="9" t="str">
        <f>IF(ISNUMBER(SEARCH("¬ß",H423)), RIGHT(H423,LEN(H423)-FIND(" ",H423)), H423)</f>
        <v>18.2-246.1</v>
      </c>
      <c r="B423" s="5">
        <v>18.2</v>
      </c>
      <c r="C423" s="6" t="s">
        <v>449</v>
      </c>
      <c r="D423" s="5">
        <v>6</v>
      </c>
      <c r="E423" s="5" t="s">
        <v>1346</v>
      </c>
      <c r="F423" s="5">
        <v>9</v>
      </c>
      <c r="G423" s="5" t="s">
        <v>1702</v>
      </c>
      <c r="H423" s="5" t="s">
        <v>1703</v>
      </c>
      <c r="I423" s="5" t="s">
        <v>1704</v>
      </c>
      <c r="J423" s="5" t="s">
        <v>1705</v>
      </c>
    </row>
    <row r="424" spans="1:10" x14ac:dyDescent="0.2">
      <c r="A424" s="9" t="str">
        <f>IF(ISNUMBER(SEARCH("¬ß",H424)), RIGHT(H424,LEN(H424)-FIND(" ",H424)), H424)</f>
        <v>18.2-246.2</v>
      </c>
      <c r="B424" s="5">
        <v>18.2</v>
      </c>
      <c r="C424" s="6" t="s">
        <v>449</v>
      </c>
      <c r="D424" s="5">
        <v>6</v>
      </c>
      <c r="E424" s="5" t="s">
        <v>1346</v>
      </c>
      <c r="F424" s="5">
        <v>9</v>
      </c>
      <c r="G424" s="5" t="s">
        <v>1702</v>
      </c>
      <c r="H424" s="5" t="s">
        <v>1706</v>
      </c>
      <c r="I424" s="5" t="s">
        <v>621</v>
      </c>
      <c r="J424" s="5" t="s">
        <v>1707</v>
      </c>
    </row>
    <row r="425" spans="1:10" x14ac:dyDescent="0.2">
      <c r="A425" s="9" t="str">
        <f>IF(ISNUMBER(SEARCH("¬ß",H425)), RIGHT(H425,LEN(H425)-FIND(" ",H425)), H425)</f>
        <v>18.2-246.3</v>
      </c>
      <c r="B425" s="5">
        <v>18.2</v>
      </c>
      <c r="C425" s="6" t="s">
        <v>449</v>
      </c>
      <c r="D425" s="5">
        <v>6</v>
      </c>
      <c r="E425" s="5" t="s">
        <v>1346</v>
      </c>
      <c r="F425" s="5">
        <v>9</v>
      </c>
      <c r="G425" s="5" t="s">
        <v>1702</v>
      </c>
      <c r="H425" s="5" t="s">
        <v>1708</v>
      </c>
      <c r="I425" s="5" t="s">
        <v>1709</v>
      </c>
      <c r="J425" s="5" t="s">
        <v>1710</v>
      </c>
    </row>
    <row r="426" spans="1:10" x14ac:dyDescent="0.2">
      <c r="A426" s="9" t="str">
        <f>IF(ISNUMBER(SEARCH("¬ß",H426)), RIGHT(H426,LEN(H426)-FIND(" ",H426)), H426)</f>
        <v>18.2-246.4</v>
      </c>
      <c r="B426" s="5">
        <v>18.2</v>
      </c>
      <c r="C426" s="6" t="s">
        <v>449</v>
      </c>
      <c r="D426" s="5">
        <v>6</v>
      </c>
      <c r="E426" s="5" t="s">
        <v>1346</v>
      </c>
      <c r="F426" s="5">
        <v>9</v>
      </c>
      <c r="G426" s="5" t="s">
        <v>1702</v>
      </c>
      <c r="H426" s="5" t="s">
        <v>1711</v>
      </c>
      <c r="I426" s="5" t="s">
        <v>466</v>
      </c>
      <c r="J426" s="5" t="s">
        <v>653</v>
      </c>
    </row>
    <row r="427" spans="1:10" x14ac:dyDescent="0.2">
      <c r="A427" s="9" t="str">
        <f>IF(ISNUMBER(SEARCH("¬ß",H427)), RIGHT(H427,LEN(H427)-FIND(" ",H427)), H427)</f>
        <v>18.2-246.5</v>
      </c>
      <c r="B427" s="5">
        <v>18.2</v>
      </c>
      <c r="C427" s="6" t="s">
        <v>449</v>
      </c>
      <c r="D427" s="5">
        <v>6</v>
      </c>
      <c r="E427" s="5" t="s">
        <v>1346</v>
      </c>
      <c r="F427" s="5">
        <v>9</v>
      </c>
      <c r="G427" s="5" t="s">
        <v>1702</v>
      </c>
      <c r="H427" s="5" t="s">
        <v>1712</v>
      </c>
      <c r="I427" s="5" t="s">
        <v>1713</v>
      </c>
      <c r="J427" s="5" t="s">
        <v>1714</v>
      </c>
    </row>
    <row r="428" spans="1:10" x14ac:dyDescent="0.2">
      <c r="A428" s="9" t="str">
        <f>IF(ISNUMBER(SEARCH("¬ß",H428)), RIGHT(H428,LEN(H428)-FIND(" ",H428)), H428)</f>
        <v>18.2-246.6</v>
      </c>
      <c r="B428" s="5">
        <v>18.2</v>
      </c>
      <c r="C428" s="6" t="s">
        <v>449</v>
      </c>
      <c r="D428" s="5">
        <v>6</v>
      </c>
      <c r="E428" s="5" t="s">
        <v>1346</v>
      </c>
      <c r="F428" s="5">
        <v>10</v>
      </c>
      <c r="G428" s="5" t="s">
        <v>1715</v>
      </c>
      <c r="H428" s="5" t="s">
        <v>1716</v>
      </c>
      <c r="I428" s="5" t="s">
        <v>621</v>
      </c>
      <c r="J428" s="5" t="s">
        <v>1717</v>
      </c>
    </row>
    <row r="429" spans="1:10" x14ac:dyDescent="0.2">
      <c r="A429" s="9" t="str">
        <f>IF(ISNUMBER(SEARCH("¬ß",H429)), RIGHT(H429,LEN(H429)-FIND(" ",H429)), H429)</f>
        <v>18.2-246.7</v>
      </c>
      <c r="B429" s="5">
        <v>18.2</v>
      </c>
      <c r="C429" s="6" t="s">
        <v>449</v>
      </c>
      <c r="D429" s="5">
        <v>6</v>
      </c>
      <c r="E429" s="5" t="s">
        <v>1346</v>
      </c>
      <c r="F429" s="5">
        <v>10</v>
      </c>
      <c r="G429" s="5" t="s">
        <v>1715</v>
      </c>
      <c r="H429" s="5" t="s">
        <v>1718</v>
      </c>
      <c r="I429" s="5" t="s">
        <v>1719</v>
      </c>
      <c r="J429" s="5" t="s">
        <v>1720</v>
      </c>
    </row>
    <row r="430" spans="1:10" x14ac:dyDescent="0.2">
      <c r="A430" s="9" t="str">
        <f>IF(ISNUMBER(SEARCH("¬ß",H430)), RIGHT(H430,LEN(H430)-FIND(" ",H430)), H430)</f>
        <v>18.2-246.8</v>
      </c>
      <c r="B430" s="5">
        <v>18.2</v>
      </c>
      <c r="C430" s="6" t="s">
        <v>449</v>
      </c>
      <c r="D430" s="5">
        <v>6</v>
      </c>
      <c r="E430" s="5" t="s">
        <v>1346</v>
      </c>
      <c r="F430" s="5">
        <v>10</v>
      </c>
      <c r="G430" s="5" t="s">
        <v>1715</v>
      </c>
      <c r="H430" s="5" t="s">
        <v>1721</v>
      </c>
      <c r="I430" s="5" t="s">
        <v>1722</v>
      </c>
      <c r="J430" s="5" t="s">
        <v>1723</v>
      </c>
    </row>
    <row r="431" spans="1:10" x14ac:dyDescent="0.2">
      <c r="A431" s="9" t="str">
        <f>IF(ISNUMBER(SEARCH("¬ß",H431)), RIGHT(H431,LEN(H431)-FIND(" ",H431)), H431)</f>
        <v>18.2-246.9</v>
      </c>
      <c r="B431" s="5">
        <v>18.2</v>
      </c>
      <c r="C431" s="6" t="s">
        <v>449</v>
      </c>
      <c r="D431" s="5">
        <v>6</v>
      </c>
      <c r="E431" s="5" t="s">
        <v>1346</v>
      </c>
      <c r="F431" s="5">
        <v>10</v>
      </c>
      <c r="G431" s="5" t="s">
        <v>1715</v>
      </c>
      <c r="H431" s="5" t="s">
        <v>1724</v>
      </c>
      <c r="I431" s="5" t="s">
        <v>1725</v>
      </c>
      <c r="J431" s="5" t="s">
        <v>1726</v>
      </c>
    </row>
    <row r="432" spans="1:10" x14ac:dyDescent="0.2">
      <c r="A432" s="9" t="str">
        <f>IF(ISNUMBER(SEARCH("¬ß",H432)), RIGHT(H432,LEN(H432)-FIND(" ",H432)), H432)</f>
        <v>18.2-246.10</v>
      </c>
      <c r="B432" s="5">
        <v>18.2</v>
      </c>
      <c r="C432" s="6" t="s">
        <v>449</v>
      </c>
      <c r="D432" s="5">
        <v>6</v>
      </c>
      <c r="E432" s="5" t="s">
        <v>1346</v>
      </c>
      <c r="F432" s="5">
        <v>10</v>
      </c>
      <c r="G432" s="5" t="s">
        <v>1715</v>
      </c>
      <c r="H432" s="5" t="s">
        <v>1727</v>
      </c>
      <c r="I432" s="5" t="s">
        <v>1728</v>
      </c>
      <c r="J432" s="5" t="s">
        <v>1729</v>
      </c>
    </row>
    <row r="433" spans="1:10" x14ac:dyDescent="0.2">
      <c r="A433" s="9" t="str">
        <f>IF(ISNUMBER(SEARCH("¬ß",H433)), RIGHT(H433,LEN(H433)-FIND(" ",H433)), H433)</f>
        <v>18.2-246.11</v>
      </c>
      <c r="B433" s="5">
        <v>18.2</v>
      </c>
      <c r="C433" s="6" t="s">
        <v>449</v>
      </c>
      <c r="D433" s="5">
        <v>6</v>
      </c>
      <c r="E433" s="5" t="s">
        <v>1346</v>
      </c>
      <c r="F433" s="5">
        <v>10</v>
      </c>
      <c r="G433" s="5" t="s">
        <v>1715</v>
      </c>
      <c r="H433" s="5" t="s">
        <v>1730</v>
      </c>
      <c r="I433" s="5" t="s">
        <v>1731</v>
      </c>
      <c r="J433" s="5" t="s">
        <v>1732</v>
      </c>
    </row>
    <row r="434" spans="1:10" x14ac:dyDescent="0.2">
      <c r="A434" s="9" t="str">
        <f>IF(ISNUMBER(SEARCH("¬ß",H434)), RIGHT(H434,LEN(H434)-FIND(" ",H434)), H434)</f>
        <v>18.2-246.12</v>
      </c>
      <c r="B434" s="5">
        <v>18.2</v>
      </c>
      <c r="C434" s="6" t="s">
        <v>449</v>
      </c>
      <c r="D434" s="5">
        <v>6</v>
      </c>
      <c r="E434" s="5" t="s">
        <v>1346</v>
      </c>
      <c r="F434" s="5">
        <v>10</v>
      </c>
      <c r="G434" s="5" t="s">
        <v>1715</v>
      </c>
      <c r="H434" s="5" t="s">
        <v>1733</v>
      </c>
      <c r="I434" s="5" t="s">
        <v>1734</v>
      </c>
      <c r="J434" s="5" t="s">
        <v>1735</v>
      </c>
    </row>
    <row r="435" spans="1:10" x14ac:dyDescent="0.2">
      <c r="A435" s="9" t="str">
        <f>IF(ISNUMBER(SEARCH("¬ß",H435)), RIGHT(H435,LEN(H435)-FIND(" ",H435)), H435)</f>
        <v>18.2-246.13</v>
      </c>
      <c r="B435" s="5">
        <v>18.2</v>
      </c>
      <c r="C435" s="6" t="s">
        <v>449</v>
      </c>
      <c r="D435" s="5">
        <v>6</v>
      </c>
      <c r="E435" s="5" t="s">
        <v>1346</v>
      </c>
      <c r="F435" s="5">
        <v>10</v>
      </c>
      <c r="G435" s="5" t="s">
        <v>1715</v>
      </c>
      <c r="H435" s="5" t="s">
        <v>1736</v>
      </c>
      <c r="I435" s="5" t="s">
        <v>1737</v>
      </c>
      <c r="J435" s="5" t="s">
        <v>1738</v>
      </c>
    </row>
    <row r="436" spans="1:10" x14ac:dyDescent="0.2">
      <c r="A436" s="9" t="str">
        <f>IF(ISNUMBER(SEARCH("¬ß",H436)), RIGHT(H436,LEN(H436)-FIND(" ",H436)), H436)</f>
        <v>18.2-246.14</v>
      </c>
      <c r="B436" s="5">
        <v>18.2</v>
      </c>
      <c r="C436" s="6" t="s">
        <v>449</v>
      </c>
      <c r="D436" s="5">
        <v>6</v>
      </c>
      <c r="E436" s="5" t="s">
        <v>1346</v>
      </c>
      <c r="F436" s="5">
        <v>10</v>
      </c>
      <c r="G436" s="5" t="s">
        <v>1715</v>
      </c>
      <c r="H436" s="5" t="s">
        <v>1739</v>
      </c>
      <c r="I436" s="5" t="s">
        <v>1740</v>
      </c>
      <c r="J436" s="5" t="s">
        <v>1741</v>
      </c>
    </row>
    <row r="437" spans="1:10" x14ac:dyDescent="0.2">
      <c r="A437" s="9" t="str">
        <f>IF(ISNUMBER(SEARCH("¬ß",H437)), RIGHT(H437,LEN(H437)-FIND(" ",H437)), H437)</f>
        <v>18.2-246.15</v>
      </c>
      <c r="B437" s="5">
        <v>18.2</v>
      </c>
      <c r="C437" s="6" t="s">
        <v>449</v>
      </c>
      <c r="D437" s="5">
        <v>6</v>
      </c>
      <c r="E437" s="5" t="s">
        <v>1346</v>
      </c>
      <c r="F437" s="5">
        <v>10</v>
      </c>
      <c r="G437" s="5" t="s">
        <v>1715</v>
      </c>
      <c r="H437" s="5" t="s">
        <v>1742</v>
      </c>
      <c r="I437" s="5" t="s">
        <v>1743</v>
      </c>
      <c r="J437" s="5" t="s">
        <v>1744</v>
      </c>
    </row>
    <row r="438" spans="1:10" x14ac:dyDescent="0.2">
      <c r="A438" s="9" t="str">
        <f>IF(ISNUMBER(SEARCH("¬ß",H438)), RIGHT(H438,LEN(H438)-FIND(" ",H438)), H438)</f>
        <v>18.2-247</v>
      </c>
      <c r="B438" s="5">
        <v>18.2</v>
      </c>
      <c r="C438" s="6" t="s">
        <v>449</v>
      </c>
      <c r="D438" s="5">
        <v>7</v>
      </c>
      <c r="E438" s="5" t="s">
        <v>1745</v>
      </c>
      <c r="F438" s="5">
        <v>1</v>
      </c>
      <c r="G438" s="5" t="s">
        <v>1746</v>
      </c>
      <c r="H438" s="5" t="s">
        <v>1747</v>
      </c>
      <c r="I438" s="5" t="s">
        <v>1748</v>
      </c>
      <c r="J438" s="5" t="s">
        <v>1749</v>
      </c>
    </row>
    <row r="439" spans="1:10" x14ac:dyDescent="0.2">
      <c r="A439" s="9" t="str">
        <f>IF(ISNUMBER(SEARCH("¬ß",H439)), RIGHT(H439,LEN(H439)-FIND(" ",H439)), H439)</f>
        <v>18.2-248</v>
      </c>
      <c r="B439" s="5">
        <v>18.2</v>
      </c>
      <c r="C439" s="6" t="s">
        <v>449</v>
      </c>
      <c r="D439" s="5">
        <v>7</v>
      </c>
      <c r="E439" s="5" t="s">
        <v>1745</v>
      </c>
      <c r="F439" s="5">
        <v>1</v>
      </c>
      <c r="G439" s="5" t="s">
        <v>1746</v>
      </c>
      <c r="H439" s="5" t="s">
        <v>1750</v>
      </c>
      <c r="I439" s="5" t="s">
        <v>1751</v>
      </c>
      <c r="J439" s="5" t="s">
        <v>1752</v>
      </c>
    </row>
    <row r="440" spans="1:10" x14ac:dyDescent="0.2">
      <c r="A440" s="9" t="str">
        <f>IF(ISNUMBER(SEARCH("¬ß",H440)), RIGHT(H440,LEN(H440)-FIND(" ",H440)), H440)</f>
        <v>18.2-248.01</v>
      </c>
      <c r="B440" s="5">
        <v>18.2</v>
      </c>
      <c r="C440" s="6" t="s">
        <v>449</v>
      </c>
      <c r="D440" s="5">
        <v>7</v>
      </c>
      <c r="E440" s="5" t="s">
        <v>1745</v>
      </c>
      <c r="F440" s="5">
        <v>1</v>
      </c>
      <c r="G440" s="5" t="s">
        <v>1746</v>
      </c>
      <c r="H440" s="5" t="s">
        <v>1753</v>
      </c>
      <c r="I440" s="5" t="s">
        <v>1754</v>
      </c>
      <c r="J440" s="5" t="s">
        <v>1755</v>
      </c>
    </row>
    <row r="441" spans="1:10" x14ac:dyDescent="0.2">
      <c r="A441" s="9" t="str">
        <f>IF(ISNUMBER(SEARCH("¬ß",H441)), RIGHT(H441,LEN(H441)-FIND(" ",H441)), H441)</f>
        <v>18.2-248.02</v>
      </c>
      <c r="B441" s="5">
        <v>18.2</v>
      </c>
      <c r="C441" s="6" t="s">
        <v>449</v>
      </c>
      <c r="D441" s="5">
        <v>7</v>
      </c>
      <c r="E441" s="5" t="s">
        <v>1745</v>
      </c>
      <c r="F441" s="5">
        <v>1</v>
      </c>
      <c r="G441" s="5" t="s">
        <v>1746</v>
      </c>
      <c r="H441" s="5" t="s">
        <v>1756</v>
      </c>
      <c r="I441" s="5" t="s">
        <v>1757</v>
      </c>
      <c r="J441" s="5" t="s">
        <v>1758</v>
      </c>
    </row>
    <row r="442" spans="1:10" x14ac:dyDescent="0.2">
      <c r="A442" s="9" t="str">
        <f>IF(ISNUMBER(SEARCH("¬ß",H442)), RIGHT(H442,LEN(H442)-FIND(" ",H442)), H442)</f>
        <v>18.2-248.03</v>
      </c>
      <c r="B442" s="5">
        <v>18.2</v>
      </c>
      <c r="C442" s="6" t="s">
        <v>449</v>
      </c>
      <c r="D442" s="5">
        <v>7</v>
      </c>
      <c r="E442" s="5" t="s">
        <v>1745</v>
      </c>
      <c r="F442" s="5">
        <v>1</v>
      </c>
      <c r="G442" s="5" t="s">
        <v>1746</v>
      </c>
      <c r="H442" s="5" t="s">
        <v>1759</v>
      </c>
      <c r="I442" s="5" t="s">
        <v>1760</v>
      </c>
      <c r="J442" s="5" t="s">
        <v>1761</v>
      </c>
    </row>
    <row r="443" spans="1:10" x14ac:dyDescent="0.2">
      <c r="A443" s="9" t="str">
        <f>IF(ISNUMBER(SEARCH("¬ß",H443)), RIGHT(H443,LEN(H443)-FIND(" ",H443)), H443)</f>
        <v>18.2-248.04</v>
      </c>
      <c r="B443" s="5">
        <v>18.2</v>
      </c>
      <c r="C443" s="6" t="s">
        <v>449</v>
      </c>
      <c r="D443" s="5">
        <v>7</v>
      </c>
      <c r="E443" s="5" t="s">
        <v>1745</v>
      </c>
      <c r="F443" s="5">
        <v>1</v>
      </c>
      <c r="G443" s="5" t="s">
        <v>1746</v>
      </c>
      <c r="H443" s="5" t="s">
        <v>1762</v>
      </c>
      <c r="I443" s="5" t="s">
        <v>1763</v>
      </c>
      <c r="J443" s="5" t="s">
        <v>1764</v>
      </c>
    </row>
    <row r="444" spans="1:10" x14ac:dyDescent="0.2">
      <c r="A444" s="9" t="str">
        <f>IF(ISNUMBER(SEARCH("¬ß",H444)), RIGHT(H444,LEN(H444)-FIND(" ",H444)), H444)</f>
        <v>18.2-248.1</v>
      </c>
      <c r="B444" s="5">
        <v>18.2</v>
      </c>
      <c r="C444" s="6" t="s">
        <v>449</v>
      </c>
      <c r="D444" s="5">
        <v>7</v>
      </c>
      <c r="E444" s="5" t="s">
        <v>1745</v>
      </c>
      <c r="F444" s="5">
        <v>1</v>
      </c>
      <c r="G444" s="5" t="s">
        <v>1746</v>
      </c>
      <c r="H444" s="5" t="s">
        <v>1765</v>
      </c>
      <c r="I444" s="5" t="s">
        <v>1766</v>
      </c>
      <c r="J444" s="5" t="s">
        <v>1767</v>
      </c>
    </row>
    <row r="445" spans="1:10" x14ac:dyDescent="0.2">
      <c r="A445" s="9" t="str">
        <f>IF(ISNUMBER(SEARCH("¬ß",H445)), RIGHT(H445,LEN(H445)-FIND(" ",H445)), H445)</f>
        <v>18.2-248.1:1</v>
      </c>
      <c r="B445" s="5">
        <v>18.2</v>
      </c>
      <c r="C445" s="6" t="s">
        <v>449</v>
      </c>
      <c r="D445" s="5">
        <v>7</v>
      </c>
      <c r="E445" s="5" t="s">
        <v>1745</v>
      </c>
      <c r="F445" s="5">
        <v>1</v>
      </c>
      <c r="G445" s="5" t="s">
        <v>1746</v>
      </c>
      <c r="H445" s="5" t="s">
        <v>1768</v>
      </c>
      <c r="I445" s="5" t="s">
        <v>466</v>
      </c>
      <c r="J445" s="5" t="s">
        <v>1769</v>
      </c>
    </row>
    <row r="446" spans="1:10" x14ac:dyDescent="0.2">
      <c r="A446" s="9" t="str">
        <f>IF(ISNUMBER(SEARCH("¬ß",H446)), RIGHT(H446,LEN(H446)-FIND(" ",H446)), H446)</f>
        <v>18.2-248.2</v>
      </c>
      <c r="B446" s="5">
        <v>18.2</v>
      </c>
      <c r="C446" s="6" t="s">
        <v>449</v>
      </c>
      <c r="D446" s="5">
        <v>7</v>
      </c>
      <c r="E446" s="5" t="s">
        <v>1745</v>
      </c>
      <c r="F446" s="5">
        <v>1</v>
      </c>
      <c r="G446" s="5" t="s">
        <v>1746</v>
      </c>
      <c r="H446" s="5" t="s">
        <v>1770</v>
      </c>
      <c r="I446" s="5" t="s">
        <v>466</v>
      </c>
      <c r="J446" s="5" t="s">
        <v>1771</v>
      </c>
    </row>
    <row r="447" spans="1:10" x14ac:dyDescent="0.2">
      <c r="A447" s="9" t="str">
        <f>IF(ISNUMBER(SEARCH("¬ß",H447)), RIGHT(H447,LEN(H447)-FIND(" ",H447)), H447)</f>
        <v>18.2-248.3</v>
      </c>
      <c r="B447" s="5">
        <v>18.2</v>
      </c>
      <c r="C447" s="6" t="s">
        <v>449</v>
      </c>
      <c r="D447" s="5">
        <v>7</v>
      </c>
      <c r="E447" s="5" t="s">
        <v>1745</v>
      </c>
      <c r="F447" s="5">
        <v>1</v>
      </c>
      <c r="G447" s="5" t="s">
        <v>1746</v>
      </c>
      <c r="H447" s="5" t="s">
        <v>1772</v>
      </c>
      <c r="I447" s="5" t="s">
        <v>1773</v>
      </c>
      <c r="J447" s="5" t="s">
        <v>1774</v>
      </c>
    </row>
    <row r="448" spans="1:10" x14ac:dyDescent="0.2">
      <c r="A448" s="9" t="str">
        <f>IF(ISNUMBER(SEARCH("¬ß",H448)), RIGHT(H448,LEN(H448)-FIND(" ",H448)), H448)</f>
        <v>18.2-248.4</v>
      </c>
      <c r="B448" s="5">
        <v>18.2</v>
      </c>
      <c r="C448" s="6" t="s">
        <v>449</v>
      </c>
      <c r="D448" s="5">
        <v>7</v>
      </c>
      <c r="E448" s="5" t="s">
        <v>1745</v>
      </c>
      <c r="F448" s="5">
        <v>1</v>
      </c>
      <c r="G448" s="5" t="s">
        <v>1746</v>
      </c>
      <c r="H448" s="5" t="s">
        <v>1775</v>
      </c>
      <c r="I448" s="5" t="s">
        <v>1776</v>
      </c>
      <c r="J448" s="5" t="s">
        <v>1777</v>
      </c>
    </row>
    <row r="449" spans="1:10" x14ac:dyDescent="0.2">
      <c r="A449" s="9" t="str">
        <f>IF(ISNUMBER(SEARCH("¬ß",H449)), RIGHT(H449,LEN(H449)-FIND(" ",H449)), H449)</f>
        <v>18.2-248.5</v>
      </c>
      <c r="B449" s="5">
        <v>18.2</v>
      </c>
      <c r="C449" s="6" t="s">
        <v>449</v>
      </c>
      <c r="D449" s="5">
        <v>7</v>
      </c>
      <c r="E449" s="5" t="s">
        <v>1745</v>
      </c>
      <c r="F449" s="5">
        <v>1</v>
      </c>
      <c r="G449" s="5" t="s">
        <v>1746</v>
      </c>
      <c r="H449" s="5" t="s">
        <v>1778</v>
      </c>
      <c r="I449" s="5" t="s">
        <v>1779</v>
      </c>
      <c r="J449" s="5" t="s">
        <v>1780</v>
      </c>
    </row>
    <row r="450" spans="1:10" x14ac:dyDescent="0.2">
      <c r="A450" s="9" t="str">
        <f>IF(ISNUMBER(SEARCH("¬ß",H450)), RIGHT(H450,LEN(H450)-FIND(" ",H450)), H450)</f>
        <v>18.2-248.6, 18.2-248.7</v>
      </c>
      <c r="B450" s="5">
        <v>18.2</v>
      </c>
      <c r="C450" s="6" t="s">
        <v>449</v>
      </c>
      <c r="D450" s="5">
        <v>7</v>
      </c>
      <c r="E450" s="5" t="s">
        <v>1745</v>
      </c>
      <c r="F450" s="5">
        <v>1</v>
      </c>
      <c r="G450" s="5" t="s">
        <v>1746</v>
      </c>
      <c r="H450" s="5" t="s">
        <v>1781</v>
      </c>
      <c r="I450" s="5" t="s">
        <v>466</v>
      </c>
      <c r="J450" s="5" t="s">
        <v>1782</v>
      </c>
    </row>
    <row r="451" spans="1:10" x14ac:dyDescent="0.2">
      <c r="A451" s="9" t="str">
        <f>IF(ISNUMBER(SEARCH("¬ß",H451)), RIGHT(H451,LEN(H451)-FIND(" ",H451)), H451)</f>
        <v>18.2-248.8</v>
      </c>
      <c r="B451" s="5">
        <v>18.2</v>
      </c>
      <c r="C451" s="6" t="s">
        <v>449</v>
      </c>
      <c r="D451" s="5">
        <v>7</v>
      </c>
      <c r="E451" s="5" t="s">
        <v>1745</v>
      </c>
      <c r="F451" s="5">
        <v>1</v>
      </c>
      <c r="G451" s="5" t="s">
        <v>1746</v>
      </c>
      <c r="H451" s="5" t="s">
        <v>1783</v>
      </c>
      <c r="I451" s="5" t="s">
        <v>466</v>
      </c>
      <c r="J451" s="5" t="s">
        <v>1784</v>
      </c>
    </row>
    <row r="452" spans="1:10" x14ac:dyDescent="0.2">
      <c r="A452" s="9" t="str">
        <f>IF(ISNUMBER(SEARCH("¬ß",H452)), RIGHT(H452,LEN(H452)-FIND(" ",H452)), H452)</f>
        <v>18.2-249</v>
      </c>
      <c r="B452" s="5">
        <v>18.2</v>
      </c>
      <c r="C452" s="6" t="s">
        <v>449</v>
      </c>
      <c r="D452" s="5">
        <v>7</v>
      </c>
      <c r="E452" s="5" t="s">
        <v>1745</v>
      </c>
      <c r="F452" s="5">
        <v>1</v>
      </c>
      <c r="G452" s="5" t="s">
        <v>1746</v>
      </c>
      <c r="H452" s="5" t="s">
        <v>1785</v>
      </c>
      <c r="I452" s="5" t="s">
        <v>466</v>
      </c>
      <c r="J452" s="5" t="s">
        <v>653</v>
      </c>
    </row>
    <row r="453" spans="1:10" x14ac:dyDescent="0.2">
      <c r="A453" s="9" t="str">
        <f>IF(ISNUMBER(SEARCH("¬ß",H453)), RIGHT(H453,LEN(H453)-FIND(" ",H453)), H453)</f>
        <v>18.2-250</v>
      </c>
      <c r="B453" s="5">
        <v>18.2</v>
      </c>
      <c r="C453" s="6" t="s">
        <v>449</v>
      </c>
      <c r="D453" s="5">
        <v>7</v>
      </c>
      <c r="E453" s="5" t="s">
        <v>1745</v>
      </c>
      <c r="F453" s="5">
        <v>1</v>
      </c>
      <c r="G453" s="5" t="s">
        <v>1746</v>
      </c>
      <c r="H453" s="5" t="s">
        <v>1786</v>
      </c>
      <c r="I453" s="5" t="s">
        <v>1787</v>
      </c>
      <c r="J453" s="5" t="s">
        <v>1788</v>
      </c>
    </row>
    <row r="454" spans="1:10" x14ac:dyDescent="0.2">
      <c r="A454" s="9" t="str">
        <f>IF(ISNUMBER(SEARCH("¬ß",H454)), RIGHT(H454,LEN(H454)-FIND(" ",H454)), H454)</f>
        <v>18.2-250.1</v>
      </c>
      <c r="B454" s="5">
        <v>18.2</v>
      </c>
      <c r="C454" s="6" t="s">
        <v>449</v>
      </c>
      <c r="D454" s="5">
        <v>7</v>
      </c>
      <c r="E454" s="5" t="s">
        <v>1745</v>
      </c>
      <c r="F454" s="5">
        <v>1</v>
      </c>
      <c r="G454" s="5" t="s">
        <v>1746</v>
      </c>
      <c r="H454" s="5" t="s">
        <v>1789</v>
      </c>
      <c r="I454" s="5" t="s">
        <v>1790</v>
      </c>
      <c r="J454" s="5" t="s">
        <v>1791</v>
      </c>
    </row>
    <row r="455" spans="1:10" x14ac:dyDescent="0.2">
      <c r="A455" s="9" t="str">
        <f>IF(ISNUMBER(SEARCH("¬ß",H455)), RIGHT(H455,LEN(H455)-FIND(" ",H455)), H455)</f>
        <v>18.2-251</v>
      </c>
      <c r="B455" s="5">
        <v>18.2</v>
      </c>
      <c r="C455" s="6" t="s">
        <v>449</v>
      </c>
      <c r="D455" s="5">
        <v>7</v>
      </c>
      <c r="E455" s="5" t="s">
        <v>1745</v>
      </c>
      <c r="F455" s="5">
        <v>1</v>
      </c>
      <c r="G455" s="5" t="s">
        <v>1746</v>
      </c>
      <c r="H455" s="5" t="s">
        <v>1792</v>
      </c>
      <c r="I455" s="5" t="s">
        <v>1793</v>
      </c>
      <c r="J455" s="5" t="s">
        <v>1794</v>
      </c>
    </row>
    <row r="456" spans="1:10" x14ac:dyDescent="0.2">
      <c r="A456" s="9" t="str">
        <f>IF(ISNUMBER(SEARCH("¬ß",H456)), RIGHT(H456,LEN(H456)-FIND(" ",H456)), H456)</f>
        <v>18.2-251.01</v>
      </c>
      <c r="B456" s="5">
        <v>18.2</v>
      </c>
      <c r="C456" s="6" t="s">
        <v>449</v>
      </c>
      <c r="D456" s="5">
        <v>7</v>
      </c>
      <c r="E456" s="5" t="s">
        <v>1745</v>
      </c>
      <c r="F456" s="5">
        <v>1</v>
      </c>
      <c r="G456" s="5" t="s">
        <v>1746</v>
      </c>
      <c r="H456" s="5" t="s">
        <v>1795</v>
      </c>
      <c r="I456" s="5" t="s">
        <v>1796</v>
      </c>
      <c r="J456" s="5" t="s">
        <v>1797</v>
      </c>
    </row>
    <row r="457" spans="1:10" x14ac:dyDescent="0.2">
      <c r="A457" s="9" t="str">
        <f>IF(ISNUMBER(SEARCH("¬ß",H457)), RIGHT(H457,LEN(H457)-FIND(" ",H457)), H457)</f>
        <v>18.2-251.02</v>
      </c>
      <c r="B457" s="5">
        <v>18.2</v>
      </c>
      <c r="C457" s="6" t="s">
        <v>449</v>
      </c>
      <c r="D457" s="5">
        <v>7</v>
      </c>
      <c r="E457" s="5" t="s">
        <v>1745</v>
      </c>
      <c r="F457" s="5">
        <v>1</v>
      </c>
      <c r="G457" s="5" t="s">
        <v>1746</v>
      </c>
      <c r="H457" s="5" t="s">
        <v>1798</v>
      </c>
      <c r="I457" s="5" t="s">
        <v>1799</v>
      </c>
      <c r="J457" s="5" t="s">
        <v>1800</v>
      </c>
    </row>
    <row r="458" spans="1:10" x14ac:dyDescent="0.2">
      <c r="A458" s="9" t="str">
        <f>IF(ISNUMBER(SEARCH("¬ß",H458)), RIGHT(H458,LEN(H458)-FIND(" ",H458)), H458)</f>
        <v>18.2-251.03</v>
      </c>
      <c r="B458" s="5">
        <v>18.2</v>
      </c>
      <c r="C458" s="6" t="s">
        <v>449</v>
      </c>
      <c r="D458" s="5">
        <v>7</v>
      </c>
      <c r="E458" s="5" t="s">
        <v>1745</v>
      </c>
      <c r="F458" s="5">
        <v>1</v>
      </c>
      <c r="G458" s="5" t="s">
        <v>1746</v>
      </c>
      <c r="H458" s="5" t="s">
        <v>1801</v>
      </c>
      <c r="I458" s="5" t="s">
        <v>1802</v>
      </c>
      <c r="J458" s="5" t="s">
        <v>1803</v>
      </c>
    </row>
    <row r="459" spans="1:10" x14ac:dyDescent="0.2">
      <c r="A459" s="9" t="str">
        <f>IF(ISNUMBER(SEARCH("¬ß",H459)), RIGHT(H459,LEN(H459)-FIND(" ",H459)), H459)</f>
        <v>18.2-251.1</v>
      </c>
      <c r="B459" s="5">
        <v>18.2</v>
      </c>
      <c r="C459" s="6" t="s">
        <v>449</v>
      </c>
      <c r="D459" s="5">
        <v>7</v>
      </c>
      <c r="E459" s="5" t="s">
        <v>1745</v>
      </c>
      <c r="F459" s="5">
        <v>1</v>
      </c>
      <c r="G459" s="5" t="s">
        <v>1746</v>
      </c>
      <c r="H459" s="5" t="s">
        <v>1804</v>
      </c>
      <c r="I459" s="5" t="s">
        <v>1805</v>
      </c>
      <c r="J459" s="5" t="s">
        <v>1806</v>
      </c>
    </row>
    <row r="460" spans="1:10" x14ac:dyDescent="0.2">
      <c r="A460" s="9" t="str">
        <f>IF(ISNUMBER(SEARCH("¬ß",H460)), RIGHT(H460,LEN(H460)-FIND(" ",H460)), H460)</f>
        <v>18.2-251.2</v>
      </c>
      <c r="B460" s="5">
        <v>18.2</v>
      </c>
      <c r="C460" s="6" t="s">
        <v>449</v>
      </c>
      <c r="D460" s="5">
        <v>7</v>
      </c>
      <c r="E460" s="5" t="s">
        <v>1745</v>
      </c>
      <c r="F460" s="5">
        <v>1</v>
      </c>
      <c r="G460" s="5" t="s">
        <v>1746</v>
      </c>
      <c r="H460" s="5" t="s">
        <v>1807</v>
      </c>
      <c r="I460" s="5" t="s">
        <v>1808</v>
      </c>
      <c r="J460" s="5" t="s">
        <v>1809</v>
      </c>
    </row>
    <row r="461" spans="1:10" x14ac:dyDescent="0.2">
      <c r="A461" s="9" t="str">
        <f>IF(ISNUMBER(SEARCH("¬ß",H461)), RIGHT(H461,LEN(H461)-FIND(" ",H461)), H461)</f>
        <v>18.2-251.3</v>
      </c>
      <c r="B461" s="5">
        <v>18.2</v>
      </c>
      <c r="C461" s="6" t="s">
        <v>449</v>
      </c>
      <c r="D461" s="5">
        <v>7</v>
      </c>
      <c r="E461" s="5" t="s">
        <v>1745</v>
      </c>
      <c r="F461" s="5">
        <v>1</v>
      </c>
      <c r="G461" s="5" t="s">
        <v>1746</v>
      </c>
      <c r="H461" s="5" t="s">
        <v>1810</v>
      </c>
      <c r="I461" s="5" t="s">
        <v>1811</v>
      </c>
      <c r="J461" s="5" t="s">
        <v>1812</v>
      </c>
    </row>
    <row r="462" spans="1:10" x14ac:dyDescent="0.2">
      <c r="A462" s="9" t="str">
        <f>IF(ISNUMBER(SEARCH("¬ß",H462)), RIGHT(H462,LEN(H462)-FIND(" ",H462)), H462)</f>
        <v>18.2-251.4</v>
      </c>
      <c r="B462" s="5">
        <v>18.2</v>
      </c>
      <c r="C462" s="6" t="s">
        <v>449</v>
      </c>
      <c r="D462" s="5">
        <v>7</v>
      </c>
      <c r="E462" s="5" t="s">
        <v>1745</v>
      </c>
      <c r="F462" s="5">
        <v>1</v>
      </c>
      <c r="G462" s="5" t="s">
        <v>1746</v>
      </c>
      <c r="H462" s="5" t="s">
        <v>1813</v>
      </c>
      <c r="I462" s="5" t="s">
        <v>1814</v>
      </c>
      <c r="J462" s="5" t="s">
        <v>1815</v>
      </c>
    </row>
    <row r="463" spans="1:10" x14ac:dyDescent="0.2">
      <c r="A463" s="9" t="str">
        <f>IF(ISNUMBER(SEARCH("¬ß",H463)), RIGHT(H463,LEN(H463)-FIND(" ",H463)), H463)</f>
        <v>18.2-252</v>
      </c>
      <c r="B463" s="5">
        <v>18.2</v>
      </c>
      <c r="C463" s="6" t="s">
        <v>449</v>
      </c>
      <c r="D463" s="5">
        <v>7</v>
      </c>
      <c r="E463" s="5" t="s">
        <v>1745</v>
      </c>
      <c r="F463" s="5">
        <v>1</v>
      </c>
      <c r="G463" s="5" t="s">
        <v>1746</v>
      </c>
      <c r="H463" s="5" t="s">
        <v>1816</v>
      </c>
      <c r="I463" s="5" t="s">
        <v>1817</v>
      </c>
      <c r="J463" s="5" t="s">
        <v>1818</v>
      </c>
    </row>
    <row r="464" spans="1:10" x14ac:dyDescent="0.2">
      <c r="A464" s="9" t="str">
        <f>IF(ISNUMBER(SEARCH("¬ß",H464)), RIGHT(H464,LEN(H464)-FIND(" ",H464)), H464)</f>
        <v>18.2-253 through 18.2-253.2</v>
      </c>
      <c r="B464" s="5">
        <v>18.2</v>
      </c>
      <c r="C464" s="6" t="s">
        <v>449</v>
      </c>
      <c r="D464" s="5">
        <v>7</v>
      </c>
      <c r="E464" s="5" t="s">
        <v>1745</v>
      </c>
      <c r="F464" s="5">
        <v>1</v>
      </c>
      <c r="G464" s="5" t="s">
        <v>1746</v>
      </c>
      <c r="H464" s="5" t="s">
        <v>1819</v>
      </c>
      <c r="I464" s="5" t="s">
        <v>466</v>
      </c>
      <c r="J464" s="5" t="s">
        <v>653</v>
      </c>
    </row>
    <row r="465" spans="1:10" x14ac:dyDescent="0.2">
      <c r="A465" s="9" t="str">
        <f>IF(ISNUMBER(SEARCH("¬ß",H465)), RIGHT(H465,LEN(H465)-FIND(" ",H465)), H465)</f>
        <v>18.2-254</v>
      </c>
      <c r="B465" s="5">
        <v>18.2</v>
      </c>
      <c r="C465" s="6" t="s">
        <v>449</v>
      </c>
      <c r="D465" s="5">
        <v>7</v>
      </c>
      <c r="E465" s="5" t="s">
        <v>1745</v>
      </c>
      <c r="F465" s="5">
        <v>1</v>
      </c>
      <c r="G465" s="5" t="s">
        <v>1746</v>
      </c>
      <c r="H465" s="5" t="s">
        <v>1820</v>
      </c>
      <c r="I465" s="5" t="s">
        <v>1821</v>
      </c>
      <c r="J465" s="5" t="s">
        <v>1822</v>
      </c>
    </row>
    <row r="466" spans="1:10" x14ac:dyDescent="0.2">
      <c r="A466" s="9" t="str">
        <f>IF(ISNUMBER(SEARCH("¬ß",H466)), RIGHT(H466,LEN(H466)-FIND(" ",H466)), H466)</f>
        <v>18.2-254.1</v>
      </c>
      <c r="B466" s="5">
        <v>18.2</v>
      </c>
      <c r="C466" s="6" t="s">
        <v>449</v>
      </c>
      <c r="D466" s="5">
        <v>7</v>
      </c>
      <c r="E466" s="5" t="s">
        <v>1745</v>
      </c>
      <c r="F466" s="5">
        <v>1</v>
      </c>
      <c r="G466" s="5" t="s">
        <v>1746</v>
      </c>
      <c r="H466" s="5" t="s">
        <v>1823</v>
      </c>
      <c r="I466" s="5" t="s">
        <v>1824</v>
      </c>
      <c r="J466" s="5" t="s">
        <v>1825</v>
      </c>
    </row>
    <row r="467" spans="1:10" x14ac:dyDescent="0.2">
      <c r="A467" s="9" t="str">
        <f>IF(ISNUMBER(SEARCH("¬ß",H467)), RIGHT(H467,LEN(H467)-FIND(" ",H467)), H467)</f>
        <v>18.2-255</v>
      </c>
      <c r="B467" s="5">
        <v>18.2</v>
      </c>
      <c r="C467" s="6" t="s">
        <v>449</v>
      </c>
      <c r="D467" s="5">
        <v>7</v>
      </c>
      <c r="E467" s="5" t="s">
        <v>1745</v>
      </c>
      <c r="F467" s="5">
        <v>1</v>
      </c>
      <c r="G467" s="5" t="s">
        <v>1746</v>
      </c>
      <c r="H467" s="5" t="s">
        <v>1826</v>
      </c>
      <c r="I467" s="5" t="s">
        <v>1827</v>
      </c>
      <c r="J467" s="5" t="s">
        <v>1828</v>
      </c>
    </row>
    <row r="468" spans="1:10" x14ac:dyDescent="0.2">
      <c r="A468" s="9" t="str">
        <f>IF(ISNUMBER(SEARCH("¬ß",H468)), RIGHT(H468,LEN(H468)-FIND(" ",H468)), H468)</f>
        <v>18.2-255.1</v>
      </c>
      <c r="B468" s="5">
        <v>18.2</v>
      </c>
      <c r="C468" s="6" t="s">
        <v>449</v>
      </c>
      <c r="D468" s="5">
        <v>7</v>
      </c>
      <c r="E468" s="5" t="s">
        <v>1745</v>
      </c>
      <c r="F468" s="5">
        <v>1</v>
      </c>
      <c r="G468" s="5" t="s">
        <v>1746</v>
      </c>
      <c r="H468" s="5" t="s">
        <v>1829</v>
      </c>
      <c r="I468" s="5" t="s">
        <v>1830</v>
      </c>
      <c r="J468" s="5" t="s">
        <v>1831</v>
      </c>
    </row>
    <row r="469" spans="1:10" x14ac:dyDescent="0.2">
      <c r="A469" s="9" t="str">
        <f>IF(ISNUMBER(SEARCH("¬ß",H469)), RIGHT(H469,LEN(H469)-FIND(" ",H469)), H469)</f>
        <v>18.2-255.2</v>
      </c>
      <c r="B469" s="5">
        <v>18.2</v>
      </c>
      <c r="C469" s="6" t="s">
        <v>449</v>
      </c>
      <c r="D469" s="5">
        <v>7</v>
      </c>
      <c r="E469" s="5" t="s">
        <v>1745</v>
      </c>
      <c r="F469" s="5">
        <v>1</v>
      </c>
      <c r="G469" s="5" t="s">
        <v>1746</v>
      </c>
      <c r="H469" s="5" t="s">
        <v>1832</v>
      </c>
      <c r="I469" s="5" t="s">
        <v>1833</v>
      </c>
      <c r="J469" s="5" t="s">
        <v>1834</v>
      </c>
    </row>
    <row r="470" spans="1:10" x14ac:dyDescent="0.2">
      <c r="A470" s="9" t="str">
        <f>IF(ISNUMBER(SEARCH("¬ß",H470)), RIGHT(H470,LEN(H470)-FIND(" ",H470)), H470)</f>
        <v>18.2-256</v>
      </c>
      <c r="B470" s="5">
        <v>18.2</v>
      </c>
      <c r="C470" s="6" t="s">
        <v>449</v>
      </c>
      <c r="D470" s="5">
        <v>7</v>
      </c>
      <c r="E470" s="5" t="s">
        <v>1745</v>
      </c>
      <c r="F470" s="5">
        <v>1</v>
      </c>
      <c r="G470" s="5" t="s">
        <v>1746</v>
      </c>
      <c r="H470" s="5" t="s">
        <v>1835</v>
      </c>
      <c r="I470" s="5" t="s">
        <v>1836</v>
      </c>
      <c r="J470" s="5" t="s">
        <v>1837</v>
      </c>
    </row>
    <row r="471" spans="1:10" x14ac:dyDescent="0.2">
      <c r="A471" s="9" t="str">
        <f>IF(ISNUMBER(SEARCH("¬ß",H471)), RIGHT(H471,LEN(H471)-FIND(" ",H471)), H471)</f>
        <v>18.2-257</v>
      </c>
      <c r="B471" s="5">
        <v>18.2</v>
      </c>
      <c r="C471" s="6" t="s">
        <v>449</v>
      </c>
      <c r="D471" s="5">
        <v>7</v>
      </c>
      <c r="E471" s="5" t="s">
        <v>1745</v>
      </c>
      <c r="F471" s="5">
        <v>1</v>
      </c>
      <c r="G471" s="5" t="s">
        <v>1746</v>
      </c>
      <c r="H471" s="5" t="s">
        <v>1838</v>
      </c>
      <c r="I471" s="5" t="s">
        <v>1839</v>
      </c>
      <c r="J471" s="5" t="s">
        <v>1840</v>
      </c>
    </row>
    <row r="472" spans="1:10" x14ac:dyDescent="0.2">
      <c r="A472" s="9" t="str">
        <f>IF(ISNUMBER(SEARCH("¬ß",H472)), RIGHT(H472,LEN(H472)-FIND(" ",H472)), H472)</f>
        <v>18.2-258</v>
      </c>
      <c r="B472" s="5">
        <v>18.2</v>
      </c>
      <c r="C472" s="6" t="s">
        <v>449</v>
      </c>
      <c r="D472" s="5">
        <v>7</v>
      </c>
      <c r="E472" s="5" t="s">
        <v>1745</v>
      </c>
      <c r="F472" s="5">
        <v>1</v>
      </c>
      <c r="G472" s="5" t="s">
        <v>1746</v>
      </c>
      <c r="H472" s="5" t="s">
        <v>1841</v>
      </c>
      <c r="I472" s="5" t="s">
        <v>1842</v>
      </c>
      <c r="J472" s="5" t="s">
        <v>1843</v>
      </c>
    </row>
    <row r="473" spans="1:10" x14ac:dyDescent="0.2">
      <c r="A473" s="9" t="str">
        <f>IF(ISNUMBER(SEARCH("¬ß",H473)), RIGHT(H473,LEN(H473)-FIND(" ",H473)), H473)</f>
        <v>18.2-258.01</v>
      </c>
      <c r="B473" s="5">
        <v>18.2</v>
      </c>
      <c r="C473" s="6" t="s">
        <v>449</v>
      </c>
      <c r="D473" s="5">
        <v>7</v>
      </c>
      <c r="E473" s="5" t="s">
        <v>1745</v>
      </c>
      <c r="F473" s="5">
        <v>1</v>
      </c>
      <c r="G473" s="5" t="s">
        <v>1746</v>
      </c>
      <c r="H473" s="5" t="s">
        <v>1844</v>
      </c>
      <c r="I473" s="5" t="s">
        <v>1845</v>
      </c>
      <c r="J473" s="5" t="s">
        <v>1846</v>
      </c>
    </row>
    <row r="474" spans="1:10" x14ac:dyDescent="0.2">
      <c r="A474" s="9" t="str">
        <f>IF(ISNUMBER(SEARCH("¬ß",H474)), RIGHT(H474,LEN(H474)-FIND(" ",H474)), H474)</f>
        <v>18.2-258.02</v>
      </c>
      <c r="B474" s="5">
        <v>18.2</v>
      </c>
      <c r="C474" s="6" t="s">
        <v>449</v>
      </c>
      <c r="D474" s="5">
        <v>7</v>
      </c>
      <c r="E474" s="5" t="s">
        <v>1745</v>
      </c>
      <c r="F474" s="5">
        <v>1</v>
      </c>
      <c r="G474" s="5" t="s">
        <v>1746</v>
      </c>
      <c r="H474" s="5" t="s">
        <v>1847</v>
      </c>
      <c r="I474" s="5" t="s">
        <v>1848</v>
      </c>
      <c r="J474" s="5" t="s">
        <v>1849</v>
      </c>
    </row>
    <row r="475" spans="1:10" x14ac:dyDescent="0.2">
      <c r="A475" s="9" t="str">
        <f>IF(ISNUMBER(SEARCH("¬ß",H475)), RIGHT(H475,LEN(H475)-FIND(" ",H475)), H475)</f>
        <v>18.2-258.1</v>
      </c>
      <c r="B475" s="5">
        <v>18.2</v>
      </c>
      <c r="C475" s="6" t="s">
        <v>449</v>
      </c>
      <c r="D475" s="5">
        <v>7</v>
      </c>
      <c r="E475" s="5" t="s">
        <v>1745</v>
      </c>
      <c r="F475" s="5">
        <v>1</v>
      </c>
      <c r="G475" s="5" t="s">
        <v>1746</v>
      </c>
      <c r="H475" s="5" t="s">
        <v>1850</v>
      </c>
      <c r="I475" s="5" t="s">
        <v>1851</v>
      </c>
      <c r="J475" s="5" t="s">
        <v>1852</v>
      </c>
    </row>
    <row r="476" spans="1:10" x14ac:dyDescent="0.2">
      <c r="A476" s="9" t="str">
        <f>IF(ISNUMBER(SEARCH("¬ß",H476)), RIGHT(H476,LEN(H476)-FIND(" ",H476)), H476)</f>
        <v>18.2-258.2</v>
      </c>
      <c r="B476" s="5">
        <v>18.2</v>
      </c>
      <c r="C476" s="6" t="s">
        <v>449</v>
      </c>
      <c r="D476" s="5">
        <v>7</v>
      </c>
      <c r="E476" s="5" t="s">
        <v>1745</v>
      </c>
      <c r="F476" s="5">
        <v>1</v>
      </c>
      <c r="G476" s="5" t="s">
        <v>1746</v>
      </c>
      <c r="H476" s="5" t="s">
        <v>1853</v>
      </c>
      <c r="I476" s="5" t="s">
        <v>1854</v>
      </c>
      <c r="J476" s="5" t="s">
        <v>1855</v>
      </c>
    </row>
    <row r="477" spans="1:10" x14ac:dyDescent="0.2">
      <c r="A477" s="9" t="str">
        <f>IF(ISNUMBER(SEARCH("¬ß",H477)), RIGHT(H477,LEN(H477)-FIND(" ",H477)), H477)</f>
        <v>18.2-259</v>
      </c>
      <c r="B477" s="5">
        <v>18.2</v>
      </c>
      <c r="C477" s="6" t="s">
        <v>449</v>
      </c>
      <c r="D477" s="5">
        <v>7</v>
      </c>
      <c r="E477" s="5" t="s">
        <v>1745</v>
      </c>
      <c r="F477" s="5">
        <v>1</v>
      </c>
      <c r="G477" s="5" t="s">
        <v>1746</v>
      </c>
      <c r="H477" s="5" t="s">
        <v>1856</v>
      </c>
      <c r="I477" s="5" t="s">
        <v>1857</v>
      </c>
      <c r="J477" s="5" t="s">
        <v>1858</v>
      </c>
    </row>
    <row r="478" spans="1:10" x14ac:dyDescent="0.2">
      <c r="A478" s="9" t="str">
        <f>IF(ISNUMBER(SEARCH("¬ß",H478)), RIGHT(H478,LEN(H478)-FIND(" ",H478)), H478)</f>
        <v>18.2-259.1</v>
      </c>
      <c r="B478" s="5">
        <v>18.2</v>
      </c>
      <c r="C478" s="6" t="s">
        <v>449</v>
      </c>
      <c r="D478" s="5">
        <v>7</v>
      </c>
      <c r="E478" s="5" t="s">
        <v>1745</v>
      </c>
      <c r="F478" s="5">
        <v>1</v>
      </c>
      <c r="G478" s="5" t="s">
        <v>1746</v>
      </c>
      <c r="H478" s="5" t="s">
        <v>1859</v>
      </c>
      <c r="I478" s="5" t="s">
        <v>1860</v>
      </c>
      <c r="J478" s="5" t="s">
        <v>1861</v>
      </c>
    </row>
    <row r="479" spans="1:10" x14ac:dyDescent="0.2">
      <c r="A479" s="9" t="str">
        <f>IF(ISNUMBER(SEARCH("¬ß",H479)), RIGHT(H479,LEN(H479)-FIND(" ",H479)), H479)</f>
        <v>18.2-260</v>
      </c>
      <c r="B479" s="5">
        <v>18.2</v>
      </c>
      <c r="C479" s="6" t="s">
        <v>449</v>
      </c>
      <c r="D479" s="5">
        <v>7</v>
      </c>
      <c r="E479" s="5" t="s">
        <v>1745</v>
      </c>
      <c r="F479" s="5">
        <v>1</v>
      </c>
      <c r="G479" s="5" t="s">
        <v>1746</v>
      </c>
      <c r="H479" s="5" t="s">
        <v>1862</v>
      </c>
      <c r="I479" s="5" t="s">
        <v>1863</v>
      </c>
      <c r="J479" s="5" t="s">
        <v>1864</v>
      </c>
    </row>
    <row r="480" spans="1:10" x14ac:dyDescent="0.2">
      <c r="A480" s="9" t="str">
        <f>IF(ISNUMBER(SEARCH("¬ß",H480)), RIGHT(H480,LEN(H480)-FIND(" ",H480)), H480)</f>
        <v>18.2-260.1</v>
      </c>
      <c r="B480" s="5">
        <v>18.2</v>
      </c>
      <c r="C480" s="6" t="s">
        <v>449</v>
      </c>
      <c r="D480" s="5">
        <v>7</v>
      </c>
      <c r="E480" s="5" t="s">
        <v>1745</v>
      </c>
      <c r="F480" s="5">
        <v>1</v>
      </c>
      <c r="G480" s="5" t="s">
        <v>1746</v>
      </c>
      <c r="H480" s="5" t="s">
        <v>1865</v>
      </c>
      <c r="I480" s="5" t="s">
        <v>1866</v>
      </c>
      <c r="J480" s="5" t="s">
        <v>1867</v>
      </c>
    </row>
    <row r="481" spans="1:10" x14ac:dyDescent="0.2">
      <c r="A481" s="9" t="str">
        <f>IF(ISNUMBER(SEARCH("¬ß",H481)), RIGHT(H481,LEN(H481)-FIND(" ",H481)), H481)</f>
        <v>18.2-261</v>
      </c>
      <c r="B481" s="5">
        <v>18.2</v>
      </c>
      <c r="C481" s="6" t="s">
        <v>449</v>
      </c>
      <c r="D481" s="5">
        <v>7</v>
      </c>
      <c r="E481" s="5" t="s">
        <v>1745</v>
      </c>
      <c r="F481" s="5">
        <v>1</v>
      </c>
      <c r="G481" s="5" t="s">
        <v>1746</v>
      </c>
      <c r="H481" s="5" t="s">
        <v>1868</v>
      </c>
      <c r="I481" s="5" t="s">
        <v>1869</v>
      </c>
      <c r="J481" s="5" t="s">
        <v>1870</v>
      </c>
    </row>
    <row r="482" spans="1:10" x14ac:dyDescent="0.2">
      <c r="A482" s="9" t="str">
        <f>IF(ISNUMBER(SEARCH("¬ß",H482)), RIGHT(H482,LEN(H482)-FIND(" ",H482)), H482)</f>
        <v>18.2-262</v>
      </c>
      <c r="B482" s="5">
        <v>18.2</v>
      </c>
      <c r="C482" s="6" t="s">
        <v>449</v>
      </c>
      <c r="D482" s="5">
        <v>7</v>
      </c>
      <c r="E482" s="5" t="s">
        <v>1745</v>
      </c>
      <c r="F482" s="5">
        <v>1</v>
      </c>
      <c r="G482" s="5" t="s">
        <v>1746</v>
      </c>
      <c r="H482" s="5" t="s">
        <v>1871</v>
      </c>
      <c r="I482" s="5" t="s">
        <v>1872</v>
      </c>
      <c r="J482" s="5" t="s">
        <v>1873</v>
      </c>
    </row>
    <row r="483" spans="1:10" x14ac:dyDescent="0.2">
      <c r="A483" s="9" t="str">
        <f>IF(ISNUMBER(SEARCH("¬ß",H483)), RIGHT(H483,LEN(H483)-FIND(" ",H483)), H483)</f>
        <v>18.2-263</v>
      </c>
      <c r="B483" s="5">
        <v>18.2</v>
      </c>
      <c r="C483" s="6" t="s">
        <v>449</v>
      </c>
      <c r="D483" s="5">
        <v>7</v>
      </c>
      <c r="E483" s="5" t="s">
        <v>1745</v>
      </c>
      <c r="F483" s="5">
        <v>1</v>
      </c>
      <c r="G483" s="5" t="s">
        <v>1746</v>
      </c>
      <c r="H483" s="5" t="s">
        <v>1874</v>
      </c>
      <c r="I483" s="5" t="s">
        <v>1875</v>
      </c>
      <c r="J483" s="5" t="s">
        <v>1876</v>
      </c>
    </row>
    <row r="484" spans="1:10" x14ac:dyDescent="0.2">
      <c r="A484" s="9" t="str">
        <f>IF(ISNUMBER(SEARCH("¬ß",H484)), RIGHT(H484,LEN(H484)-FIND(" ",H484)), H484)</f>
        <v>18.2-264</v>
      </c>
      <c r="B484" s="5">
        <v>18.2</v>
      </c>
      <c r="C484" s="6" t="s">
        <v>449</v>
      </c>
      <c r="D484" s="5">
        <v>7</v>
      </c>
      <c r="E484" s="5" t="s">
        <v>1745</v>
      </c>
      <c r="F484" s="5">
        <v>1</v>
      </c>
      <c r="G484" s="5" t="s">
        <v>1746</v>
      </c>
      <c r="H484" s="5" t="s">
        <v>1877</v>
      </c>
      <c r="I484" s="5" t="s">
        <v>1878</v>
      </c>
      <c r="J484" s="5" t="s">
        <v>1879</v>
      </c>
    </row>
    <row r="485" spans="1:10" x14ac:dyDescent="0.2">
      <c r="A485" s="9" t="str">
        <f>IF(ISNUMBER(SEARCH("¬ß",H485)), RIGHT(H485,LEN(H485)-FIND(" ",H485)), H485)</f>
        <v>18.2-264.01</v>
      </c>
      <c r="B485" s="5">
        <v>18.2</v>
      </c>
      <c r="C485" s="6" t="s">
        <v>449</v>
      </c>
      <c r="D485" s="5">
        <v>7</v>
      </c>
      <c r="E485" s="5" t="s">
        <v>1745</v>
      </c>
      <c r="F485" s="5">
        <v>1</v>
      </c>
      <c r="G485" s="5" t="s">
        <v>1746</v>
      </c>
      <c r="H485" s="5" t="s">
        <v>1880</v>
      </c>
      <c r="I485" s="5" t="s">
        <v>466</v>
      </c>
      <c r="J485" s="5" t="s">
        <v>1881</v>
      </c>
    </row>
    <row r="486" spans="1:10" x14ac:dyDescent="0.2">
      <c r="A486" s="9" t="str">
        <f>IF(ISNUMBER(SEARCH("¬ß",H486)), RIGHT(H486,LEN(H486)-FIND(" ",H486)), H486)</f>
        <v>18.2-264.1</v>
      </c>
      <c r="B486" s="5">
        <v>18.2</v>
      </c>
      <c r="C486" s="6" t="s">
        <v>449</v>
      </c>
      <c r="D486" s="5">
        <v>7</v>
      </c>
      <c r="E486" s="5" t="s">
        <v>1745</v>
      </c>
      <c r="F486" s="5">
        <v>1</v>
      </c>
      <c r="G486" s="5" t="s">
        <v>1746</v>
      </c>
      <c r="H486" s="5" t="s">
        <v>1882</v>
      </c>
      <c r="I486" s="5" t="s">
        <v>466</v>
      </c>
      <c r="J486" s="5" t="s">
        <v>1883</v>
      </c>
    </row>
    <row r="487" spans="1:10" x14ac:dyDescent="0.2">
      <c r="A487" s="9" t="str">
        <f>IF(ISNUMBER(SEARCH("¬ß",H487)), RIGHT(H487,LEN(H487)-FIND(" ",H487)), H487)</f>
        <v>18.2-265</v>
      </c>
      <c r="B487" s="5">
        <v>18.2</v>
      </c>
      <c r="C487" s="6" t="s">
        <v>449</v>
      </c>
      <c r="D487" s="5">
        <v>7</v>
      </c>
      <c r="E487" s="5" t="s">
        <v>1745</v>
      </c>
      <c r="F487" s="5">
        <v>1</v>
      </c>
      <c r="G487" s="5" t="s">
        <v>1746</v>
      </c>
      <c r="H487" s="5" t="s">
        <v>1884</v>
      </c>
      <c r="I487" s="5" t="s">
        <v>466</v>
      </c>
      <c r="J487" s="5" t="s">
        <v>1885</v>
      </c>
    </row>
    <row r="488" spans="1:10" x14ac:dyDescent="0.2">
      <c r="A488" s="9" t="str">
        <f>IF(ISNUMBER(SEARCH("¬ß",H488)), RIGHT(H488,LEN(H488)-FIND(" ",H488)), H488)</f>
        <v>18.2-265.1</v>
      </c>
      <c r="B488" s="5">
        <v>18.2</v>
      </c>
      <c r="C488" s="6" t="s">
        <v>449</v>
      </c>
      <c r="D488" s="5">
        <v>7</v>
      </c>
      <c r="E488" s="5" t="s">
        <v>1745</v>
      </c>
      <c r="F488" s="5">
        <v>1.1000000000000001</v>
      </c>
      <c r="G488" s="5" t="s">
        <v>1886</v>
      </c>
      <c r="H488" s="5" t="s">
        <v>1887</v>
      </c>
      <c r="I488" s="5" t="s">
        <v>1888</v>
      </c>
      <c r="J488" s="5" t="s">
        <v>1889</v>
      </c>
    </row>
    <row r="489" spans="1:10" x14ac:dyDescent="0.2">
      <c r="A489" s="9" t="str">
        <f>IF(ISNUMBER(SEARCH("¬ß",H489)), RIGHT(H489,LEN(H489)-FIND(" ",H489)), H489)</f>
        <v>18.2-265.2</v>
      </c>
      <c r="B489" s="5">
        <v>18.2</v>
      </c>
      <c r="C489" s="6" t="s">
        <v>449</v>
      </c>
      <c r="D489" s="5">
        <v>7</v>
      </c>
      <c r="E489" s="5" t="s">
        <v>1745</v>
      </c>
      <c r="F489" s="5">
        <v>1.1000000000000001</v>
      </c>
      <c r="G489" s="5" t="s">
        <v>1886</v>
      </c>
      <c r="H489" s="5" t="s">
        <v>1890</v>
      </c>
      <c r="I489" s="5" t="s">
        <v>1891</v>
      </c>
      <c r="J489" s="5" t="s">
        <v>1892</v>
      </c>
    </row>
    <row r="490" spans="1:10" x14ac:dyDescent="0.2">
      <c r="A490" s="9" t="str">
        <f>IF(ISNUMBER(SEARCH("¬ß",H490)), RIGHT(H490,LEN(H490)-FIND(" ",H490)), H490)</f>
        <v>18.2-265.3</v>
      </c>
      <c r="B490" s="5">
        <v>18.2</v>
      </c>
      <c r="C490" s="6" t="s">
        <v>449</v>
      </c>
      <c r="D490" s="5">
        <v>7</v>
      </c>
      <c r="E490" s="5" t="s">
        <v>1745</v>
      </c>
      <c r="F490" s="5">
        <v>1.1000000000000001</v>
      </c>
      <c r="G490" s="5" t="s">
        <v>1886</v>
      </c>
      <c r="H490" s="5" t="s">
        <v>1893</v>
      </c>
      <c r="I490" s="5" t="s">
        <v>1894</v>
      </c>
      <c r="J490" s="5" t="s">
        <v>1895</v>
      </c>
    </row>
    <row r="491" spans="1:10" x14ac:dyDescent="0.2">
      <c r="A491" s="9" t="str">
        <f>IF(ISNUMBER(SEARCH("¬ß",H491)), RIGHT(H491,LEN(H491)-FIND(" ",H491)), H491)</f>
        <v>18.2-265.4</v>
      </c>
      <c r="B491" s="5">
        <v>18.2</v>
      </c>
      <c r="C491" s="6" t="s">
        <v>449</v>
      </c>
      <c r="D491" s="5">
        <v>7</v>
      </c>
      <c r="E491" s="5" t="s">
        <v>1745</v>
      </c>
      <c r="F491" s="5">
        <v>1.1000000000000001</v>
      </c>
      <c r="G491" s="5" t="s">
        <v>1886</v>
      </c>
      <c r="H491" s="5" t="s">
        <v>1896</v>
      </c>
      <c r="I491" s="5" t="s">
        <v>466</v>
      </c>
      <c r="J491" s="5" t="s">
        <v>653</v>
      </c>
    </row>
    <row r="492" spans="1:10" x14ac:dyDescent="0.2">
      <c r="A492" s="9" t="str">
        <f>IF(ISNUMBER(SEARCH("¬ß",H492)), RIGHT(H492,LEN(H492)-FIND(" ",H492)), H492)</f>
        <v>18.2-265.5</v>
      </c>
      <c r="B492" s="5">
        <v>18.2</v>
      </c>
      <c r="C492" s="6" t="s">
        <v>449</v>
      </c>
      <c r="D492" s="5">
        <v>7</v>
      </c>
      <c r="E492" s="5" t="s">
        <v>1745</v>
      </c>
      <c r="F492" s="5">
        <v>1.1000000000000001</v>
      </c>
      <c r="G492" s="5" t="s">
        <v>1886</v>
      </c>
      <c r="H492" s="5" t="s">
        <v>1897</v>
      </c>
      <c r="I492" s="5" t="s">
        <v>1898</v>
      </c>
      <c r="J492" s="5" t="s">
        <v>1899</v>
      </c>
    </row>
    <row r="493" spans="1:10" x14ac:dyDescent="0.2">
      <c r="A493" s="9" t="str">
        <f>IF(ISNUMBER(SEARCH("¬ß",H493)), RIGHT(H493,LEN(H493)-FIND(" ",H493)), H493)</f>
        <v>18.2-265.6</v>
      </c>
      <c r="B493" s="5">
        <v>18.2</v>
      </c>
      <c r="C493" s="6" t="s">
        <v>449</v>
      </c>
      <c r="D493" s="5">
        <v>7</v>
      </c>
      <c r="E493" s="5" t="s">
        <v>1745</v>
      </c>
      <c r="F493" s="5">
        <v>1.2</v>
      </c>
      <c r="G493" s="5" t="s">
        <v>1900</v>
      </c>
      <c r="H493" s="5" t="s">
        <v>1901</v>
      </c>
      <c r="I493" s="5" t="s">
        <v>621</v>
      </c>
      <c r="J493" s="5" t="s">
        <v>1902</v>
      </c>
    </row>
    <row r="494" spans="1:10" x14ac:dyDescent="0.2">
      <c r="A494" s="9" t="str">
        <f>IF(ISNUMBER(SEARCH("¬ß",H494)), RIGHT(H494,LEN(H494)-FIND(" ",H494)), H494)</f>
        <v>18.2-265.7</v>
      </c>
      <c r="B494" s="5">
        <v>18.2</v>
      </c>
      <c r="C494" s="6" t="s">
        <v>449</v>
      </c>
      <c r="D494" s="5">
        <v>7</v>
      </c>
      <c r="E494" s="5" t="s">
        <v>1745</v>
      </c>
      <c r="F494" s="5">
        <v>1.2</v>
      </c>
      <c r="G494" s="5" t="s">
        <v>1900</v>
      </c>
      <c r="H494" s="5" t="s">
        <v>1903</v>
      </c>
      <c r="I494" s="5" t="s">
        <v>1904</v>
      </c>
      <c r="J494" s="5" t="s">
        <v>1905</v>
      </c>
    </row>
    <row r="495" spans="1:10" x14ac:dyDescent="0.2">
      <c r="A495" s="9" t="str">
        <f>IF(ISNUMBER(SEARCH("¬ß",H495)), RIGHT(H495,LEN(H495)-FIND(" ",H495)), H495)</f>
        <v>18.2-265.8</v>
      </c>
      <c r="B495" s="5">
        <v>18.2</v>
      </c>
      <c r="C495" s="6" t="s">
        <v>449</v>
      </c>
      <c r="D495" s="5">
        <v>7</v>
      </c>
      <c r="E495" s="5" t="s">
        <v>1745</v>
      </c>
      <c r="F495" s="5">
        <v>1.2</v>
      </c>
      <c r="G495" s="5" t="s">
        <v>1900</v>
      </c>
      <c r="H495" s="5" t="s">
        <v>1906</v>
      </c>
      <c r="I495" s="5" t="s">
        <v>1907</v>
      </c>
      <c r="J495" s="5" t="s">
        <v>1908</v>
      </c>
    </row>
    <row r="496" spans="1:10" x14ac:dyDescent="0.2">
      <c r="A496" s="9" t="str">
        <f>IF(ISNUMBER(SEARCH("¬ß",H496)), RIGHT(H496,LEN(H496)-FIND(" ",H496)), H496)</f>
        <v>18.2-265.9</v>
      </c>
      <c r="B496" s="5">
        <v>18.2</v>
      </c>
      <c r="C496" s="6" t="s">
        <v>449</v>
      </c>
      <c r="D496" s="5">
        <v>7</v>
      </c>
      <c r="E496" s="5" t="s">
        <v>1745</v>
      </c>
      <c r="F496" s="5">
        <v>1.2</v>
      </c>
      <c r="G496" s="5" t="s">
        <v>1900</v>
      </c>
      <c r="H496" s="5" t="s">
        <v>1909</v>
      </c>
      <c r="I496" s="5" t="s">
        <v>1910</v>
      </c>
      <c r="J496" s="5" t="s">
        <v>1911</v>
      </c>
    </row>
    <row r="497" spans="1:10" x14ac:dyDescent="0.2">
      <c r="A497" s="9" t="str">
        <f>IF(ISNUMBER(SEARCH("¬ß",H497)), RIGHT(H497,LEN(H497)-FIND(" ",H497)), H497)</f>
        <v>18.2-265.10</v>
      </c>
      <c r="B497" s="5">
        <v>18.2</v>
      </c>
      <c r="C497" s="6" t="s">
        <v>449</v>
      </c>
      <c r="D497" s="5">
        <v>7</v>
      </c>
      <c r="E497" s="5" t="s">
        <v>1745</v>
      </c>
      <c r="F497" s="5">
        <v>1.2</v>
      </c>
      <c r="G497" s="5" t="s">
        <v>1900</v>
      </c>
      <c r="H497" s="5" t="s">
        <v>1912</v>
      </c>
      <c r="I497" s="5" t="s">
        <v>1913</v>
      </c>
      <c r="J497" s="5" t="s">
        <v>1914</v>
      </c>
    </row>
    <row r="498" spans="1:10" x14ac:dyDescent="0.2">
      <c r="A498" s="9" t="str">
        <f>IF(ISNUMBER(SEARCH("¬ß",H498)), RIGHT(H498,LEN(H498)-FIND(" ",H498)), H498)</f>
        <v>18.2-265.11</v>
      </c>
      <c r="B498" s="5">
        <v>18.2</v>
      </c>
      <c r="C498" s="6" t="s">
        <v>449</v>
      </c>
      <c r="D498" s="5">
        <v>7</v>
      </c>
      <c r="E498" s="5" t="s">
        <v>1745</v>
      </c>
      <c r="F498" s="5">
        <v>1.2</v>
      </c>
      <c r="G498" s="5" t="s">
        <v>1900</v>
      </c>
      <c r="H498" s="5" t="s">
        <v>1915</v>
      </c>
      <c r="I498" s="5" t="s">
        <v>1916</v>
      </c>
      <c r="J498" s="5" t="s">
        <v>1917</v>
      </c>
    </row>
    <row r="499" spans="1:10" x14ac:dyDescent="0.2">
      <c r="A499" s="9" t="str">
        <f>IF(ISNUMBER(SEARCH("¬ß",H499)), RIGHT(H499,LEN(H499)-FIND(" ",H499)), H499)</f>
        <v>18.2-265.12</v>
      </c>
      <c r="B499" s="5">
        <v>18.2</v>
      </c>
      <c r="C499" s="6" t="s">
        <v>449</v>
      </c>
      <c r="D499" s="5">
        <v>7</v>
      </c>
      <c r="E499" s="5" t="s">
        <v>1745</v>
      </c>
      <c r="F499" s="5">
        <v>1.2</v>
      </c>
      <c r="G499" s="5" t="s">
        <v>1900</v>
      </c>
      <c r="H499" s="5" t="s">
        <v>1918</v>
      </c>
      <c r="I499" s="5" t="s">
        <v>1919</v>
      </c>
      <c r="J499" s="5" t="s">
        <v>1920</v>
      </c>
    </row>
    <row r="500" spans="1:10" x14ac:dyDescent="0.2">
      <c r="A500" s="9" t="str">
        <f>IF(ISNUMBER(SEARCH("¬ß",H500)), RIGHT(H500,LEN(H500)-FIND(" ",H500)), H500)</f>
        <v>18.2-265.13</v>
      </c>
      <c r="B500" s="5">
        <v>18.2</v>
      </c>
      <c r="C500" s="6" t="s">
        <v>449</v>
      </c>
      <c r="D500" s="5">
        <v>7</v>
      </c>
      <c r="E500" s="5" t="s">
        <v>1745</v>
      </c>
      <c r="F500" s="5">
        <v>1.2</v>
      </c>
      <c r="G500" s="5" t="s">
        <v>1900</v>
      </c>
      <c r="H500" s="5" t="s">
        <v>1921</v>
      </c>
      <c r="I500" s="5" t="s">
        <v>1922</v>
      </c>
      <c r="J500" s="5" t="s">
        <v>1923</v>
      </c>
    </row>
    <row r="501" spans="1:10" x14ac:dyDescent="0.2">
      <c r="A501" s="9" t="str">
        <f>IF(ISNUMBER(SEARCH("¬ß",H501)), RIGHT(H501,LEN(H501)-FIND(" ",H501)), H501)</f>
        <v>18.2-265.14</v>
      </c>
      <c r="B501" s="5">
        <v>18.2</v>
      </c>
      <c r="C501" s="6" t="s">
        <v>449</v>
      </c>
      <c r="D501" s="5">
        <v>7</v>
      </c>
      <c r="E501" s="5" t="s">
        <v>1745</v>
      </c>
      <c r="F501" s="5">
        <v>1.2</v>
      </c>
      <c r="G501" s="5" t="s">
        <v>1900</v>
      </c>
      <c r="H501" s="5" t="s">
        <v>1924</v>
      </c>
      <c r="I501" s="5" t="s">
        <v>1925</v>
      </c>
      <c r="J501" s="5" t="s">
        <v>1926</v>
      </c>
    </row>
    <row r="502" spans="1:10" x14ac:dyDescent="0.2">
      <c r="A502" s="9" t="str">
        <f>IF(ISNUMBER(SEARCH("¬ß",H502)), RIGHT(H502,LEN(H502)-FIND(" ",H502)), H502)</f>
        <v>18.2-265.15</v>
      </c>
      <c r="B502" s="5">
        <v>18.2</v>
      </c>
      <c r="C502" s="6" t="s">
        <v>449</v>
      </c>
      <c r="D502" s="5">
        <v>7</v>
      </c>
      <c r="E502" s="5" t="s">
        <v>1745</v>
      </c>
      <c r="F502" s="5">
        <v>1.2</v>
      </c>
      <c r="G502" s="5" t="s">
        <v>1900</v>
      </c>
      <c r="H502" s="5" t="s">
        <v>1927</v>
      </c>
      <c r="I502" s="5" t="s">
        <v>1928</v>
      </c>
      <c r="J502" s="5" t="s">
        <v>1929</v>
      </c>
    </row>
    <row r="503" spans="1:10" x14ac:dyDescent="0.2">
      <c r="A503" s="9" t="str">
        <f>IF(ISNUMBER(SEARCH("¬ß",H503)), RIGHT(H503,LEN(H503)-FIND(" ",H503)), H503)</f>
        <v>18.2-265.16</v>
      </c>
      <c r="B503" s="5">
        <v>18.2</v>
      </c>
      <c r="C503" s="6" t="s">
        <v>449</v>
      </c>
      <c r="D503" s="5">
        <v>7</v>
      </c>
      <c r="E503" s="5" t="s">
        <v>1745</v>
      </c>
      <c r="F503" s="5">
        <v>1.2</v>
      </c>
      <c r="G503" s="5" t="s">
        <v>1900</v>
      </c>
      <c r="H503" s="5" t="s">
        <v>1930</v>
      </c>
      <c r="I503" s="5" t="s">
        <v>1931</v>
      </c>
      <c r="J503" s="5" t="s">
        <v>1932</v>
      </c>
    </row>
    <row r="504" spans="1:10" x14ac:dyDescent="0.2">
      <c r="A504" s="9" t="str">
        <f>IF(ISNUMBER(SEARCH("¬ß",H504)), RIGHT(H504,LEN(H504)-FIND(" ",H504)), H504)</f>
        <v>18.2-265.17</v>
      </c>
      <c r="B504" s="5">
        <v>18.2</v>
      </c>
      <c r="C504" s="6" t="s">
        <v>449</v>
      </c>
      <c r="D504" s="5">
        <v>7</v>
      </c>
      <c r="E504" s="5" t="s">
        <v>1745</v>
      </c>
      <c r="F504" s="5">
        <v>1.2</v>
      </c>
      <c r="G504" s="5" t="s">
        <v>1900</v>
      </c>
      <c r="H504" s="5" t="s">
        <v>1933</v>
      </c>
      <c r="I504" s="5" t="s">
        <v>1934</v>
      </c>
      <c r="J504" s="5" t="s">
        <v>1935</v>
      </c>
    </row>
    <row r="505" spans="1:10" x14ac:dyDescent="0.2">
      <c r="A505" s="9" t="str">
        <f>IF(ISNUMBER(SEARCH("¬ß",H505)), RIGHT(H505,LEN(H505)-FIND(" ",H505)), H505)</f>
        <v>18.2-265.18</v>
      </c>
      <c r="B505" s="5">
        <v>18.2</v>
      </c>
      <c r="C505" s="6" t="s">
        <v>449</v>
      </c>
      <c r="D505" s="5">
        <v>7</v>
      </c>
      <c r="E505" s="5" t="s">
        <v>1745</v>
      </c>
      <c r="F505" s="5">
        <v>1.2</v>
      </c>
      <c r="G505" s="5" t="s">
        <v>1900</v>
      </c>
      <c r="H505" s="5" t="s">
        <v>1936</v>
      </c>
      <c r="I505" s="5" t="s">
        <v>1937</v>
      </c>
      <c r="J505" s="5" t="s">
        <v>1938</v>
      </c>
    </row>
    <row r="506" spans="1:10" x14ac:dyDescent="0.2">
      <c r="A506" s="9" t="str">
        <f>IF(ISNUMBER(SEARCH("¬ß",H506)), RIGHT(H506,LEN(H506)-FIND(" ",H506)), H506)</f>
        <v>18.2-265.19</v>
      </c>
      <c r="B506" s="5">
        <v>18.2</v>
      </c>
      <c r="C506" s="6" t="s">
        <v>449</v>
      </c>
      <c r="D506" s="5">
        <v>7</v>
      </c>
      <c r="E506" s="5" t="s">
        <v>1745</v>
      </c>
      <c r="F506" s="5">
        <v>1.3</v>
      </c>
      <c r="G506" s="5" t="s">
        <v>1939</v>
      </c>
      <c r="H506" s="5" t="s">
        <v>1940</v>
      </c>
      <c r="I506" s="5" t="s">
        <v>621</v>
      </c>
      <c r="J506" s="5" t="s">
        <v>1941</v>
      </c>
    </row>
    <row r="507" spans="1:10" x14ac:dyDescent="0.2">
      <c r="A507" s="9" t="str">
        <f>IF(ISNUMBER(SEARCH("¬ß",H507)), RIGHT(H507,LEN(H507)-FIND(" ",H507)), H507)</f>
        <v>18.2-265.20</v>
      </c>
      <c r="B507" s="5">
        <v>18.2</v>
      </c>
      <c r="C507" s="6" t="s">
        <v>449</v>
      </c>
      <c r="D507" s="5">
        <v>7</v>
      </c>
      <c r="E507" s="5" t="s">
        <v>1745</v>
      </c>
      <c r="F507" s="5">
        <v>1.3</v>
      </c>
      <c r="G507" s="5" t="s">
        <v>1939</v>
      </c>
      <c r="H507" s="5" t="s">
        <v>1942</v>
      </c>
      <c r="I507" s="5" t="s">
        <v>1943</v>
      </c>
      <c r="J507" s="5" t="s">
        <v>1944</v>
      </c>
    </row>
    <row r="508" spans="1:10" x14ac:dyDescent="0.2">
      <c r="A508" s="9" t="str">
        <f>IF(ISNUMBER(SEARCH("¬ß",H508)), RIGHT(H508,LEN(H508)-FIND(" ",H508)), H508)</f>
        <v>18.2-265.21</v>
      </c>
      <c r="B508" s="5">
        <v>18.2</v>
      </c>
      <c r="C508" s="6" t="s">
        <v>449</v>
      </c>
      <c r="D508" s="5">
        <v>7</v>
      </c>
      <c r="E508" s="5" t="s">
        <v>1745</v>
      </c>
      <c r="F508" s="5">
        <v>1.3</v>
      </c>
      <c r="G508" s="5" t="s">
        <v>1939</v>
      </c>
      <c r="H508" s="5" t="s">
        <v>1945</v>
      </c>
      <c r="I508" s="5" t="s">
        <v>1946</v>
      </c>
      <c r="J508" s="5" t="s">
        <v>1947</v>
      </c>
    </row>
    <row r="509" spans="1:10" x14ac:dyDescent="0.2">
      <c r="A509" s="9" t="str">
        <f>IF(ISNUMBER(SEARCH("¬ß",H509)), RIGHT(H509,LEN(H509)-FIND(" ",H509)), H509)</f>
        <v>18.2-266</v>
      </c>
      <c r="B509" s="5">
        <v>18.2</v>
      </c>
      <c r="C509" s="6" t="s">
        <v>449</v>
      </c>
      <c r="D509" s="5">
        <v>7</v>
      </c>
      <c r="E509" s="5" t="s">
        <v>1745</v>
      </c>
      <c r="F509" s="5">
        <v>2</v>
      </c>
      <c r="G509" s="5" t="s">
        <v>1948</v>
      </c>
      <c r="H509" s="5" t="s">
        <v>1949</v>
      </c>
      <c r="I509" s="5" t="s">
        <v>1950</v>
      </c>
      <c r="J509" s="5" t="s">
        <v>1951</v>
      </c>
    </row>
    <row r="510" spans="1:10" x14ac:dyDescent="0.2">
      <c r="A510" s="9" t="str">
        <f>IF(ISNUMBER(SEARCH("¬ß",H510)), RIGHT(H510,LEN(H510)-FIND(" ",H510)), H510)</f>
        <v>18.2-266.1</v>
      </c>
      <c r="B510" s="5">
        <v>18.2</v>
      </c>
      <c r="C510" s="6" t="s">
        <v>449</v>
      </c>
      <c r="D510" s="5">
        <v>7</v>
      </c>
      <c r="E510" s="5" t="s">
        <v>1745</v>
      </c>
      <c r="F510" s="5">
        <v>2</v>
      </c>
      <c r="G510" s="5" t="s">
        <v>1948</v>
      </c>
      <c r="H510" s="5" t="s">
        <v>1952</v>
      </c>
      <c r="I510" s="5" t="s">
        <v>1953</v>
      </c>
      <c r="J510" s="5" t="s">
        <v>1954</v>
      </c>
    </row>
    <row r="511" spans="1:10" x14ac:dyDescent="0.2">
      <c r="A511" s="9" t="str">
        <f>IF(ISNUMBER(SEARCH("¬ß",H511)), RIGHT(H511,LEN(H511)-FIND(" ",H511)), H511)</f>
        <v>18.2-267</v>
      </c>
      <c r="B511" s="5">
        <v>18.2</v>
      </c>
      <c r="C511" s="6" t="s">
        <v>449</v>
      </c>
      <c r="D511" s="5">
        <v>7</v>
      </c>
      <c r="E511" s="5" t="s">
        <v>1745</v>
      </c>
      <c r="F511" s="5">
        <v>2</v>
      </c>
      <c r="G511" s="5" t="s">
        <v>1948</v>
      </c>
      <c r="H511" s="5" t="s">
        <v>1955</v>
      </c>
      <c r="I511" s="5" t="s">
        <v>1956</v>
      </c>
      <c r="J511" s="5" t="s">
        <v>1957</v>
      </c>
    </row>
    <row r="512" spans="1:10" x14ac:dyDescent="0.2">
      <c r="A512" s="9" t="str">
        <f>IF(ISNUMBER(SEARCH("¬ß",H512)), RIGHT(H512,LEN(H512)-FIND(" ",H512)), H512)</f>
        <v>18.2-268</v>
      </c>
      <c r="B512" s="5">
        <v>18.2</v>
      </c>
      <c r="C512" s="6" t="s">
        <v>449</v>
      </c>
      <c r="D512" s="5">
        <v>7</v>
      </c>
      <c r="E512" s="5" t="s">
        <v>1745</v>
      </c>
      <c r="F512" s="5">
        <v>2</v>
      </c>
      <c r="G512" s="5" t="s">
        <v>1948</v>
      </c>
      <c r="H512" s="5" t="s">
        <v>1958</v>
      </c>
      <c r="I512" s="5" t="s">
        <v>466</v>
      </c>
      <c r="J512" s="5" t="s">
        <v>1959</v>
      </c>
    </row>
    <row r="513" spans="1:10" x14ac:dyDescent="0.2">
      <c r="A513" s="9" t="str">
        <f>IF(ISNUMBER(SEARCH("¬ß",H513)), RIGHT(H513,LEN(H513)-FIND(" ",H513)), H513)</f>
        <v>18.2-268.1</v>
      </c>
      <c r="B513" s="5">
        <v>18.2</v>
      </c>
      <c r="C513" s="6" t="s">
        <v>449</v>
      </c>
      <c r="D513" s="5">
        <v>7</v>
      </c>
      <c r="E513" s="5" t="s">
        <v>1745</v>
      </c>
      <c r="F513" s="5">
        <v>2</v>
      </c>
      <c r="G513" s="5" t="s">
        <v>1948</v>
      </c>
      <c r="H513" s="5" t="s">
        <v>1960</v>
      </c>
      <c r="I513" s="5" t="s">
        <v>1961</v>
      </c>
      <c r="J513" s="5" t="s">
        <v>1962</v>
      </c>
    </row>
    <row r="514" spans="1:10" x14ac:dyDescent="0.2">
      <c r="A514" s="9" t="str">
        <f>IF(ISNUMBER(SEARCH("¬ß",H514)), RIGHT(H514,LEN(H514)-FIND(" ",H514)), H514)</f>
        <v>18.2-268.2</v>
      </c>
      <c r="B514" s="5">
        <v>18.2</v>
      </c>
      <c r="C514" s="6" t="s">
        <v>449</v>
      </c>
      <c r="D514" s="5">
        <v>7</v>
      </c>
      <c r="E514" s="5" t="s">
        <v>1745</v>
      </c>
      <c r="F514" s="5">
        <v>2</v>
      </c>
      <c r="G514" s="5" t="s">
        <v>1948</v>
      </c>
      <c r="H514" s="5" t="s">
        <v>1963</v>
      </c>
      <c r="I514" s="5" t="s">
        <v>1964</v>
      </c>
      <c r="J514" s="5" t="s">
        <v>1965</v>
      </c>
    </row>
    <row r="515" spans="1:10" x14ac:dyDescent="0.2">
      <c r="A515" s="9" t="str">
        <f>IF(ISNUMBER(SEARCH("¬ß",H515)), RIGHT(H515,LEN(H515)-FIND(" ",H515)), H515)</f>
        <v>18.2-268.3</v>
      </c>
      <c r="B515" s="5">
        <v>18.2</v>
      </c>
      <c r="C515" s="6" t="s">
        <v>449</v>
      </c>
      <c r="D515" s="5">
        <v>7</v>
      </c>
      <c r="E515" s="5" t="s">
        <v>1745</v>
      </c>
      <c r="F515" s="5">
        <v>2</v>
      </c>
      <c r="G515" s="5" t="s">
        <v>1948</v>
      </c>
      <c r="H515" s="5" t="s">
        <v>1966</v>
      </c>
      <c r="I515" s="5" t="s">
        <v>1967</v>
      </c>
      <c r="J515" s="5" t="s">
        <v>1968</v>
      </c>
    </row>
    <row r="516" spans="1:10" x14ac:dyDescent="0.2">
      <c r="A516" s="9" t="str">
        <f>IF(ISNUMBER(SEARCH("¬ß",H516)), RIGHT(H516,LEN(H516)-FIND(" ",H516)), H516)</f>
        <v>18.2-268.4</v>
      </c>
      <c r="B516" s="5">
        <v>18.2</v>
      </c>
      <c r="C516" s="6" t="s">
        <v>449</v>
      </c>
      <c r="D516" s="5">
        <v>7</v>
      </c>
      <c r="E516" s="5" t="s">
        <v>1745</v>
      </c>
      <c r="F516" s="5">
        <v>2</v>
      </c>
      <c r="G516" s="5" t="s">
        <v>1948</v>
      </c>
      <c r="H516" s="5" t="s">
        <v>1969</v>
      </c>
      <c r="I516" s="5" t="s">
        <v>1970</v>
      </c>
      <c r="J516" s="5" t="s">
        <v>1971</v>
      </c>
    </row>
    <row r="517" spans="1:10" x14ac:dyDescent="0.2">
      <c r="A517" s="9" t="str">
        <f>IF(ISNUMBER(SEARCH("¬ß",H517)), RIGHT(H517,LEN(H517)-FIND(" ",H517)), H517)</f>
        <v>18.2-268.5</v>
      </c>
      <c r="B517" s="5">
        <v>18.2</v>
      </c>
      <c r="C517" s="6" t="s">
        <v>449</v>
      </c>
      <c r="D517" s="5">
        <v>7</v>
      </c>
      <c r="E517" s="5" t="s">
        <v>1745</v>
      </c>
      <c r="F517" s="5">
        <v>2</v>
      </c>
      <c r="G517" s="5" t="s">
        <v>1948</v>
      </c>
      <c r="H517" s="5" t="s">
        <v>1972</v>
      </c>
      <c r="I517" s="5" t="s">
        <v>1973</v>
      </c>
      <c r="J517" s="5" t="s">
        <v>1974</v>
      </c>
    </row>
    <row r="518" spans="1:10" x14ac:dyDescent="0.2">
      <c r="A518" s="9" t="str">
        <f>IF(ISNUMBER(SEARCH("¬ß",H518)), RIGHT(H518,LEN(H518)-FIND(" ",H518)), H518)</f>
        <v>18.2-268.6</v>
      </c>
      <c r="B518" s="5">
        <v>18.2</v>
      </c>
      <c r="C518" s="6" t="s">
        <v>449</v>
      </c>
      <c r="D518" s="5">
        <v>7</v>
      </c>
      <c r="E518" s="5" t="s">
        <v>1745</v>
      </c>
      <c r="F518" s="5">
        <v>2</v>
      </c>
      <c r="G518" s="5" t="s">
        <v>1948</v>
      </c>
      <c r="H518" s="5" t="s">
        <v>1975</v>
      </c>
      <c r="I518" s="5" t="s">
        <v>1976</v>
      </c>
      <c r="J518" s="5" t="s">
        <v>1977</v>
      </c>
    </row>
    <row r="519" spans="1:10" x14ac:dyDescent="0.2">
      <c r="A519" s="9" t="str">
        <f>IF(ISNUMBER(SEARCH("¬ß",H519)), RIGHT(H519,LEN(H519)-FIND(" ",H519)), H519)</f>
        <v>18.2-268.7</v>
      </c>
      <c r="B519" s="5">
        <v>18.2</v>
      </c>
      <c r="C519" s="6" t="s">
        <v>449</v>
      </c>
      <c r="D519" s="5">
        <v>7</v>
      </c>
      <c r="E519" s="5" t="s">
        <v>1745</v>
      </c>
      <c r="F519" s="5">
        <v>2</v>
      </c>
      <c r="G519" s="5" t="s">
        <v>1948</v>
      </c>
      <c r="H519" s="5" t="s">
        <v>1978</v>
      </c>
      <c r="I519" s="5" t="s">
        <v>1979</v>
      </c>
      <c r="J519" s="5" t="s">
        <v>1980</v>
      </c>
    </row>
    <row r="520" spans="1:10" x14ac:dyDescent="0.2">
      <c r="A520" s="9" t="str">
        <f>IF(ISNUMBER(SEARCH("¬ß",H520)), RIGHT(H520,LEN(H520)-FIND(" ",H520)), H520)</f>
        <v>18.2-268.8</v>
      </c>
      <c r="B520" s="5">
        <v>18.2</v>
      </c>
      <c r="C520" s="6" t="s">
        <v>449</v>
      </c>
      <c r="D520" s="5">
        <v>7</v>
      </c>
      <c r="E520" s="5" t="s">
        <v>1745</v>
      </c>
      <c r="F520" s="5">
        <v>2</v>
      </c>
      <c r="G520" s="5" t="s">
        <v>1948</v>
      </c>
      <c r="H520" s="5" t="s">
        <v>1981</v>
      </c>
      <c r="I520" s="5" t="s">
        <v>1982</v>
      </c>
      <c r="J520" s="5" t="s">
        <v>1983</v>
      </c>
    </row>
    <row r="521" spans="1:10" x14ac:dyDescent="0.2">
      <c r="A521" s="9" t="str">
        <f>IF(ISNUMBER(SEARCH("¬ß",H521)), RIGHT(H521,LEN(H521)-FIND(" ",H521)), H521)</f>
        <v>18.2-268.9</v>
      </c>
      <c r="B521" s="5">
        <v>18.2</v>
      </c>
      <c r="C521" s="6" t="s">
        <v>449</v>
      </c>
      <c r="D521" s="5">
        <v>7</v>
      </c>
      <c r="E521" s="5" t="s">
        <v>1745</v>
      </c>
      <c r="F521" s="5">
        <v>2</v>
      </c>
      <c r="G521" s="5" t="s">
        <v>1948</v>
      </c>
      <c r="H521" s="5" t="s">
        <v>1984</v>
      </c>
      <c r="I521" s="5" t="s">
        <v>1985</v>
      </c>
      <c r="J521" s="5" t="s">
        <v>1986</v>
      </c>
    </row>
    <row r="522" spans="1:10" x14ac:dyDescent="0.2">
      <c r="A522" s="9" t="str">
        <f>IF(ISNUMBER(SEARCH("¬ß",H522)), RIGHT(H522,LEN(H522)-FIND(" ",H522)), H522)</f>
        <v>18.2-268.10</v>
      </c>
      <c r="B522" s="5">
        <v>18.2</v>
      </c>
      <c r="C522" s="6" t="s">
        <v>449</v>
      </c>
      <c r="D522" s="5">
        <v>7</v>
      </c>
      <c r="E522" s="5" t="s">
        <v>1745</v>
      </c>
      <c r="F522" s="5">
        <v>2</v>
      </c>
      <c r="G522" s="5" t="s">
        <v>1948</v>
      </c>
      <c r="H522" s="5" t="s">
        <v>1987</v>
      </c>
      <c r="I522" s="5" t="s">
        <v>1988</v>
      </c>
      <c r="J522" s="5" t="s">
        <v>1989</v>
      </c>
    </row>
    <row r="523" spans="1:10" x14ac:dyDescent="0.2">
      <c r="A523" s="9" t="str">
        <f>IF(ISNUMBER(SEARCH("¬ß",H523)), RIGHT(H523,LEN(H523)-FIND(" ",H523)), H523)</f>
        <v>18.2-268.11</v>
      </c>
      <c r="B523" s="5">
        <v>18.2</v>
      </c>
      <c r="C523" s="6" t="s">
        <v>449</v>
      </c>
      <c r="D523" s="5">
        <v>7</v>
      </c>
      <c r="E523" s="5" t="s">
        <v>1745</v>
      </c>
      <c r="F523" s="5">
        <v>2</v>
      </c>
      <c r="G523" s="5" t="s">
        <v>1948</v>
      </c>
      <c r="H523" s="5" t="s">
        <v>1990</v>
      </c>
      <c r="I523" s="5" t="s">
        <v>1991</v>
      </c>
      <c r="J523" s="5" t="s">
        <v>1992</v>
      </c>
    </row>
    <row r="524" spans="1:10" x14ac:dyDescent="0.2">
      <c r="A524" s="9" t="str">
        <f>IF(ISNUMBER(SEARCH("¬ß",H524)), RIGHT(H524,LEN(H524)-FIND(" ",H524)), H524)</f>
        <v>18.2-268.12</v>
      </c>
      <c r="B524" s="5">
        <v>18.2</v>
      </c>
      <c r="C524" s="6" t="s">
        <v>449</v>
      </c>
      <c r="D524" s="5">
        <v>7</v>
      </c>
      <c r="E524" s="5" t="s">
        <v>1745</v>
      </c>
      <c r="F524" s="5">
        <v>2</v>
      </c>
      <c r="G524" s="5" t="s">
        <v>1948</v>
      </c>
      <c r="H524" s="5" t="s">
        <v>1993</v>
      </c>
      <c r="I524" s="5" t="s">
        <v>1994</v>
      </c>
      <c r="J524" s="5" t="s">
        <v>1995</v>
      </c>
    </row>
    <row r="525" spans="1:10" x14ac:dyDescent="0.2">
      <c r="A525" s="9" t="str">
        <f>IF(ISNUMBER(SEARCH("¬ß",H525)), RIGHT(H525,LEN(H525)-FIND(" ",H525)), H525)</f>
        <v>18.2-269</v>
      </c>
      <c r="B525" s="5">
        <v>18.2</v>
      </c>
      <c r="C525" s="6" t="s">
        <v>449</v>
      </c>
      <c r="D525" s="5">
        <v>7</v>
      </c>
      <c r="E525" s="5" t="s">
        <v>1745</v>
      </c>
      <c r="F525" s="5">
        <v>2</v>
      </c>
      <c r="G525" s="5" t="s">
        <v>1948</v>
      </c>
      <c r="H525" s="5" t="s">
        <v>1996</v>
      </c>
      <c r="I525" s="5" t="s">
        <v>1997</v>
      </c>
      <c r="J525" s="5" t="s">
        <v>1998</v>
      </c>
    </row>
    <row r="526" spans="1:10" x14ac:dyDescent="0.2">
      <c r="A526" s="9" t="str">
        <f>IF(ISNUMBER(SEARCH("¬ß",H526)), RIGHT(H526,LEN(H526)-FIND(" ",H526)), H526)</f>
        <v>18.2-270</v>
      </c>
      <c r="B526" s="5">
        <v>18.2</v>
      </c>
      <c r="C526" s="6" t="s">
        <v>449</v>
      </c>
      <c r="D526" s="5">
        <v>7</v>
      </c>
      <c r="E526" s="5" t="s">
        <v>1745</v>
      </c>
      <c r="F526" s="5">
        <v>2</v>
      </c>
      <c r="G526" s="5" t="s">
        <v>1948</v>
      </c>
      <c r="H526" s="5" t="s">
        <v>1999</v>
      </c>
      <c r="I526" s="5" t="s">
        <v>2000</v>
      </c>
      <c r="J526" s="5" t="s">
        <v>2001</v>
      </c>
    </row>
    <row r="527" spans="1:10" x14ac:dyDescent="0.2">
      <c r="A527" s="9" t="str">
        <f>IF(ISNUMBER(SEARCH("¬ß",H527)), RIGHT(H527,LEN(H527)-FIND(" ",H527)), H527)</f>
        <v>18.2-270.01</v>
      </c>
      <c r="B527" s="5">
        <v>18.2</v>
      </c>
      <c r="C527" s="6" t="s">
        <v>449</v>
      </c>
      <c r="D527" s="5">
        <v>7</v>
      </c>
      <c r="E527" s="5" t="s">
        <v>1745</v>
      </c>
      <c r="F527" s="5">
        <v>2</v>
      </c>
      <c r="G527" s="5" t="s">
        <v>1948</v>
      </c>
      <c r="H527" s="5" t="s">
        <v>2002</v>
      </c>
      <c r="I527" s="5" t="s">
        <v>2003</v>
      </c>
      <c r="J527" s="5" t="s">
        <v>2004</v>
      </c>
    </row>
    <row r="528" spans="1:10" x14ac:dyDescent="0.2">
      <c r="A528" s="9" t="str">
        <f>IF(ISNUMBER(SEARCH("¬ß",H528)), RIGHT(H528,LEN(H528)-FIND(" ",H528)), H528)</f>
        <v>18.2-270.1</v>
      </c>
      <c r="B528" s="5">
        <v>18.2</v>
      </c>
      <c r="C528" s="6" t="s">
        <v>449</v>
      </c>
      <c r="D528" s="5">
        <v>7</v>
      </c>
      <c r="E528" s="5" t="s">
        <v>1745</v>
      </c>
      <c r="F528" s="5">
        <v>2</v>
      </c>
      <c r="G528" s="5" t="s">
        <v>1948</v>
      </c>
      <c r="H528" s="5" t="s">
        <v>2005</v>
      </c>
      <c r="I528" s="5" t="s">
        <v>2006</v>
      </c>
      <c r="J528" s="5" t="s">
        <v>2007</v>
      </c>
    </row>
    <row r="529" spans="1:10" x14ac:dyDescent="0.2">
      <c r="A529" s="9" t="str">
        <f>IF(ISNUMBER(SEARCH("¬ß",H529)), RIGHT(H529,LEN(H529)-FIND(" ",H529)), H529)</f>
        <v>18.2-270.2</v>
      </c>
      <c r="B529" s="5">
        <v>18.2</v>
      </c>
      <c r="C529" s="6" t="s">
        <v>449</v>
      </c>
      <c r="D529" s="5">
        <v>7</v>
      </c>
      <c r="E529" s="5" t="s">
        <v>1745</v>
      </c>
      <c r="F529" s="5">
        <v>2</v>
      </c>
      <c r="G529" s="5" t="s">
        <v>1948</v>
      </c>
      <c r="H529" s="5" t="s">
        <v>2008</v>
      </c>
      <c r="I529" s="5" t="s">
        <v>2009</v>
      </c>
      <c r="J529" s="5" t="s">
        <v>2010</v>
      </c>
    </row>
    <row r="530" spans="1:10" x14ac:dyDescent="0.2">
      <c r="A530" s="9" t="str">
        <f>IF(ISNUMBER(SEARCH("¬ß",H530)), RIGHT(H530,LEN(H530)-FIND(" ",H530)), H530)</f>
        <v>18.2-271</v>
      </c>
      <c r="B530" s="5">
        <v>18.2</v>
      </c>
      <c r="C530" s="6" t="s">
        <v>449</v>
      </c>
      <c r="D530" s="5">
        <v>7</v>
      </c>
      <c r="E530" s="5" t="s">
        <v>1745</v>
      </c>
      <c r="F530" s="5">
        <v>2</v>
      </c>
      <c r="G530" s="5" t="s">
        <v>1948</v>
      </c>
      <c r="H530" s="5" t="s">
        <v>2011</v>
      </c>
      <c r="I530" s="5" t="s">
        <v>2012</v>
      </c>
      <c r="J530" s="5" t="s">
        <v>2013</v>
      </c>
    </row>
    <row r="531" spans="1:10" x14ac:dyDescent="0.2">
      <c r="A531" s="9" t="str">
        <f>IF(ISNUMBER(SEARCH("¬ß",H531)), RIGHT(H531,LEN(H531)-FIND(" ",H531)), H531)</f>
        <v>18.2-271.1</v>
      </c>
      <c r="B531" s="5">
        <v>18.2</v>
      </c>
      <c r="C531" s="6" t="s">
        <v>449</v>
      </c>
      <c r="D531" s="5">
        <v>7</v>
      </c>
      <c r="E531" s="5" t="s">
        <v>1745</v>
      </c>
      <c r="F531" s="5">
        <v>2</v>
      </c>
      <c r="G531" s="5" t="s">
        <v>1948</v>
      </c>
      <c r="H531" s="5" t="s">
        <v>2014</v>
      </c>
      <c r="I531" s="5" t="s">
        <v>2015</v>
      </c>
      <c r="J531" s="5" t="s">
        <v>2016</v>
      </c>
    </row>
    <row r="532" spans="1:10" x14ac:dyDescent="0.2">
      <c r="A532" s="9" t="str">
        <f>IF(ISNUMBER(SEARCH("¬ß",H532)), RIGHT(H532,LEN(H532)-FIND(" ",H532)), H532)</f>
        <v>18.2-271.2</v>
      </c>
      <c r="B532" s="5">
        <v>18.2</v>
      </c>
      <c r="C532" s="6" t="s">
        <v>449</v>
      </c>
      <c r="D532" s="5">
        <v>7</v>
      </c>
      <c r="E532" s="5" t="s">
        <v>1745</v>
      </c>
      <c r="F532" s="5">
        <v>2</v>
      </c>
      <c r="G532" s="5" t="s">
        <v>1948</v>
      </c>
      <c r="H532" s="5" t="s">
        <v>2017</v>
      </c>
      <c r="I532" s="5" t="s">
        <v>2018</v>
      </c>
      <c r="J532" s="5" t="s">
        <v>2019</v>
      </c>
    </row>
    <row r="533" spans="1:10" x14ac:dyDescent="0.2">
      <c r="A533" s="9" t="str">
        <f>IF(ISNUMBER(SEARCH("¬ß",H533)), RIGHT(H533,LEN(H533)-FIND(" ",H533)), H533)</f>
        <v>18.2-271.3</v>
      </c>
      <c r="B533" s="5">
        <v>18.2</v>
      </c>
      <c r="C533" s="6" t="s">
        <v>449</v>
      </c>
      <c r="D533" s="5">
        <v>7</v>
      </c>
      <c r="E533" s="5" t="s">
        <v>1745</v>
      </c>
      <c r="F533" s="5">
        <v>2</v>
      </c>
      <c r="G533" s="5" t="s">
        <v>1948</v>
      </c>
      <c r="H533" s="5" t="s">
        <v>2020</v>
      </c>
      <c r="I533" s="5" t="s">
        <v>466</v>
      </c>
      <c r="J533" s="5" t="s">
        <v>2021</v>
      </c>
    </row>
    <row r="534" spans="1:10" x14ac:dyDescent="0.2">
      <c r="A534" s="9" t="str">
        <f>IF(ISNUMBER(SEARCH("¬ß",H534)), RIGHT(H534,LEN(H534)-FIND(" ",H534)), H534)</f>
        <v>18.2-271.4</v>
      </c>
      <c r="B534" s="5">
        <v>18.2</v>
      </c>
      <c r="C534" s="6" t="s">
        <v>449</v>
      </c>
      <c r="D534" s="5">
        <v>7</v>
      </c>
      <c r="E534" s="5" t="s">
        <v>1745</v>
      </c>
      <c r="F534" s="5">
        <v>2</v>
      </c>
      <c r="G534" s="5" t="s">
        <v>1948</v>
      </c>
      <c r="H534" s="5" t="s">
        <v>2022</v>
      </c>
      <c r="I534" s="5" t="s">
        <v>2023</v>
      </c>
      <c r="J534" s="5" t="s">
        <v>2024</v>
      </c>
    </row>
    <row r="535" spans="1:10" x14ac:dyDescent="0.2">
      <c r="A535" s="9" t="str">
        <f>IF(ISNUMBER(SEARCH("¬ß",H535)), RIGHT(H535,LEN(H535)-FIND(" ",H535)), H535)</f>
        <v>18.2-272</v>
      </c>
      <c r="B535" s="5">
        <v>18.2</v>
      </c>
      <c r="C535" s="6" t="s">
        <v>449</v>
      </c>
      <c r="D535" s="5">
        <v>7</v>
      </c>
      <c r="E535" s="5" t="s">
        <v>1745</v>
      </c>
      <c r="F535" s="5">
        <v>2</v>
      </c>
      <c r="G535" s="5" t="s">
        <v>1948</v>
      </c>
      <c r="H535" s="5" t="s">
        <v>2025</v>
      </c>
      <c r="I535" s="5" t="s">
        <v>2026</v>
      </c>
      <c r="J535" s="5" t="s">
        <v>2027</v>
      </c>
    </row>
    <row r="536" spans="1:10" x14ac:dyDescent="0.2">
      <c r="A536" s="9" t="str">
        <f>IF(ISNUMBER(SEARCH("¬ß",H536)), RIGHT(H536,LEN(H536)-FIND(" ",H536)), H536)</f>
        <v>18.2-273</v>
      </c>
      <c r="B536" s="5">
        <v>18.2</v>
      </c>
      <c r="C536" s="6" t="s">
        <v>449</v>
      </c>
      <c r="D536" s="5">
        <v>7</v>
      </c>
      <c r="E536" s="5" t="s">
        <v>1745</v>
      </c>
      <c r="F536" s="5">
        <v>2</v>
      </c>
      <c r="G536" s="5" t="s">
        <v>1948</v>
      </c>
      <c r="H536" s="5" t="s">
        <v>2028</v>
      </c>
      <c r="I536" s="5" t="s">
        <v>2029</v>
      </c>
      <c r="J536" s="5" t="s">
        <v>2030</v>
      </c>
    </row>
    <row r="537" spans="1:10" x14ac:dyDescent="0.2">
      <c r="A537" s="9" t="str">
        <f>IF(ISNUMBER(SEARCH("¬ß",H537)), RIGHT(H537,LEN(H537)-FIND(" ",H537)), H537)</f>
        <v>18.2-274 through 18.2-278</v>
      </c>
      <c r="B537" s="5">
        <v>18.2</v>
      </c>
      <c r="C537" s="6" t="s">
        <v>449</v>
      </c>
      <c r="D537" s="5">
        <v>7</v>
      </c>
      <c r="E537" s="5" t="s">
        <v>1745</v>
      </c>
      <c r="F537" s="5">
        <v>3</v>
      </c>
      <c r="G537" s="5" t="s">
        <v>2031</v>
      </c>
      <c r="H537" s="5" t="s">
        <v>2032</v>
      </c>
      <c r="I537" s="5" t="s">
        <v>466</v>
      </c>
      <c r="J537" s="5" t="s">
        <v>2033</v>
      </c>
    </row>
    <row r="538" spans="1:10" x14ac:dyDescent="0.2">
      <c r="A538" s="9" t="str">
        <f>IF(ISNUMBER(SEARCH("¬ß",H538)), RIGHT(H538,LEN(H538)-FIND(" ",H538)), H538)</f>
        <v>18.2-278.1 through 18.2-278.7</v>
      </c>
      <c r="B538" s="5">
        <v>18.2</v>
      </c>
      <c r="C538" s="6" t="s">
        <v>449</v>
      </c>
      <c r="D538" s="5">
        <v>7</v>
      </c>
      <c r="E538" s="5" t="s">
        <v>1745</v>
      </c>
      <c r="F538" s="5">
        <v>3.1</v>
      </c>
      <c r="G538" s="5" t="s">
        <v>2034</v>
      </c>
      <c r="H538" s="5" t="s">
        <v>2035</v>
      </c>
      <c r="I538" s="5" t="s">
        <v>466</v>
      </c>
      <c r="J538" s="5" t="s">
        <v>2036</v>
      </c>
    </row>
    <row r="539" spans="1:10" x14ac:dyDescent="0.2">
      <c r="A539" s="9" t="str">
        <f>IF(ISNUMBER(SEARCH("¬ß",H539)), RIGHT(H539,LEN(H539)-FIND(" ",H539)), H539)</f>
        <v>18.2-279</v>
      </c>
      <c r="B539" s="5">
        <v>18.2</v>
      </c>
      <c r="C539" s="6" t="s">
        <v>449</v>
      </c>
      <c r="D539" s="5">
        <v>7</v>
      </c>
      <c r="E539" s="5" t="s">
        <v>1745</v>
      </c>
      <c r="F539" s="5">
        <v>4</v>
      </c>
      <c r="G539" s="5" t="s">
        <v>2037</v>
      </c>
      <c r="H539" s="5" t="s">
        <v>2038</v>
      </c>
      <c r="I539" s="5" t="s">
        <v>2039</v>
      </c>
      <c r="J539" s="5" t="s">
        <v>2040</v>
      </c>
    </row>
    <row r="540" spans="1:10" x14ac:dyDescent="0.2">
      <c r="A540" s="9" t="str">
        <f>IF(ISNUMBER(SEARCH("¬ß",H540)), RIGHT(H540,LEN(H540)-FIND(" ",H540)), H540)</f>
        <v>18.2-280</v>
      </c>
      <c r="B540" s="5">
        <v>18.2</v>
      </c>
      <c r="C540" s="6" t="s">
        <v>449</v>
      </c>
      <c r="D540" s="5">
        <v>7</v>
      </c>
      <c r="E540" s="5" t="s">
        <v>1745</v>
      </c>
      <c r="F540" s="5">
        <v>4</v>
      </c>
      <c r="G540" s="5" t="s">
        <v>2037</v>
      </c>
      <c r="H540" s="5" t="s">
        <v>2041</v>
      </c>
      <c r="I540" s="5" t="s">
        <v>2042</v>
      </c>
      <c r="J540" s="5" t="s">
        <v>2043</v>
      </c>
    </row>
    <row r="541" spans="1:10" x14ac:dyDescent="0.2">
      <c r="A541" s="9" t="str">
        <f>IF(ISNUMBER(SEARCH("¬ß",H541)), RIGHT(H541,LEN(H541)-FIND(" ",H541)), H541)</f>
        <v>18.2-281</v>
      </c>
      <c r="B541" s="5">
        <v>18.2</v>
      </c>
      <c r="C541" s="6" t="s">
        <v>449</v>
      </c>
      <c r="D541" s="5">
        <v>7</v>
      </c>
      <c r="E541" s="5" t="s">
        <v>1745</v>
      </c>
      <c r="F541" s="5">
        <v>4</v>
      </c>
      <c r="G541" s="5" t="s">
        <v>2037</v>
      </c>
      <c r="H541" s="5" t="s">
        <v>2044</v>
      </c>
      <c r="I541" s="5" t="s">
        <v>2045</v>
      </c>
      <c r="J541" s="5" t="s">
        <v>2046</v>
      </c>
    </row>
    <row r="542" spans="1:10" x14ac:dyDescent="0.2">
      <c r="A542" s="9" t="str">
        <f>IF(ISNUMBER(SEARCH("¬ß",H542)), RIGHT(H542,LEN(H542)-FIND(" ",H542)), H542)</f>
        <v>18.2-282</v>
      </c>
      <c r="B542" s="5">
        <v>18.2</v>
      </c>
      <c r="C542" s="6" t="s">
        <v>449</v>
      </c>
      <c r="D542" s="5">
        <v>7</v>
      </c>
      <c r="E542" s="5" t="s">
        <v>1745</v>
      </c>
      <c r="F542" s="5">
        <v>4</v>
      </c>
      <c r="G542" s="5" t="s">
        <v>2037</v>
      </c>
      <c r="H542" s="5" t="s">
        <v>2047</v>
      </c>
      <c r="I542" s="5" t="s">
        <v>2048</v>
      </c>
      <c r="J542" s="5" t="s">
        <v>2049</v>
      </c>
    </row>
    <row r="543" spans="1:10" x14ac:dyDescent="0.2">
      <c r="A543" s="9" t="str">
        <f>IF(ISNUMBER(SEARCH("¬ß",H543)), RIGHT(H543,LEN(H543)-FIND(" ",H543)), H543)</f>
        <v>18.2-282.1</v>
      </c>
      <c r="B543" s="5">
        <v>18.2</v>
      </c>
      <c r="C543" s="6" t="s">
        <v>449</v>
      </c>
      <c r="D543" s="5">
        <v>7</v>
      </c>
      <c r="E543" s="5" t="s">
        <v>1745</v>
      </c>
      <c r="F543" s="5">
        <v>4</v>
      </c>
      <c r="G543" s="5" t="s">
        <v>2037</v>
      </c>
      <c r="H543" s="5" t="s">
        <v>2050</v>
      </c>
      <c r="I543" s="5" t="s">
        <v>2051</v>
      </c>
      <c r="J543" s="5" t="s">
        <v>2052</v>
      </c>
    </row>
    <row r="544" spans="1:10" x14ac:dyDescent="0.2">
      <c r="A544" s="9" t="str">
        <f>IF(ISNUMBER(SEARCH("¬ß",H544)), RIGHT(H544,LEN(H544)-FIND(" ",H544)), H544)</f>
        <v>18.2-283</v>
      </c>
      <c r="B544" s="5">
        <v>18.2</v>
      </c>
      <c r="C544" s="6" t="s">
        <v>449</v>
      </c>
      <c r="D544" s="5">
        <v>7</v>
      </c>
      <c r="E544" s="5" t="s">
        <v>1745</v>
      </c>
      <c r="F544" s="5">
        <v>4</v>
      </c>
      <c r="G544" s="5" t="s">
        <v>2037</v>
      </c>
      <c r="H544" s="5" t="s">
        <v>2053</v>
      </c>
      <c r="I544" s="5" t="s">
        <v>2054</v>
      </c>
      <c r="J544" s="5" t="s">
        <v>2055</v>
      </c>
    </row>
    <row r="545" spans="1:10" x14ac:dyDescent="0.2">
      <c r="A545" s="9" t="str">
        <f>IF(ISNUMBER(SEARCH("¬ß",H545)), RIGHT(H545,LEN(H545)-FIND(" ",H545)), H545)</f>
        <v>18.2-283.1</v>
      </c>
      <c r="B545" s="5">
        <v>18.2</v>
      </c>
      <c r="C545" s="6" t="s">
        <v>449</v>
      </c>
      <c r="D545" s="5">
        <v>7</v>
      </c>
      <c r="E545" s="5" t="s">
        <v>1745</v>
      </c>
      <c r="F545" s="5">
        <v>4</v>
      </c>
      <c r="G545" s="5" t="s">
        <v>2037</v>
      </c>
      <c r="H545" s="5" t="s">
        <v>2056</v>
      </c>
      <c r="I545" s="5" t="s">
        <v>2057</v>
      </c>
      <c r="J545" s="5" t="s">
        <v>2058</v>
      </c>
    </row>
    <row r="546" spans="1:10" x14ac:dyDescent="0.2">
      <c r="A546" s="9" t="str">
        <f>IF(ISNUMBER(SEARCH("¬ß",H546)), RIGHT(H546,LEN(H546)-FIND(" ",H546)), H546)</f>
        <v>18.2-284</v>
      </c>
      <c r="B546" s="5">
        <v>18.2</v>
      </c>
      <c r="C546" s="6" t="s">
        <v>449</v>
      </c>
      <c r="D546" s="5">
        <v>7</v>
      </c>
      <c r="E546" s="5" t="s">
        <v>1745</v>
      </c>
      <c r="F546" s="5">
        <v>4</v>
      </c>
      <c r="G546" s="5" t="s">
        <v>2037</v>
      </c>
      <c r="H546" s="5" t="s">
        <v>2059</v>
      </c>
      <c r="I546" s="5" t="s">
        <v>2060</v>
      </c>
      <c r="J546" s="5" t="s">
        <v>2061</v>
      </c>
    </row>
    <row r="547" spans="1:10" x14ac:dyDescent="0.2">
      <c r="A547" s="9" t="str">
        <f>IF(ISNUMBER(SEARCH("¬ß",H547)), RIGHT(H547,LEN(H547)-FIND(" ",H547)), H547)</f>
        <v>18.2-285</v>
      </c>
      <c r="B547" s="5">
        <v>18.2</v>
      </c>
      <c r="C547" s="6" t="s">
        <v>449</v>
      </c>
      <c r="D547" s="5">
        <v>7</v>
      </c>
      <c r="E547" s="5" t="s">
        <v>1745</v>
      </c>
      <c r="F547" s="5">
        <v>4</v>
      </c>
      <c r="G547" s="5" t="s">
        <v>2037</v>
      </c>
      <c r="H547" s="5" t="s">
        <v>2062</v>
      </c>
      <c r="I547" s="5" t="s">
        <v>2063</v>
      </c>
      <c r="J547" s="5" t="s">
        <v>2064</v>
      </c>
    </row>
    <row r="548" spans="1:10" x14ac:dyDescent="0.2">
      <c r="A548" s="9" t="str">
        <f>IF(ISNUMBER(SEARCH("¬ß",H548)), RIGHT(H548,LEN(H548)-FIND(" ",H548)), H548)</f>
        <v>18.2-286</v>
      </c>
      <c r="B548" s="5">
        <v>18.2</v>
      </c>
      <c r="C548" s="6" t="s">
        <v>449</v>
      </c>
      <c r="D548" s="5">
        <v>7</v>
      </c>
      <c r="E548" s="5" t="s">
        <v>1745</v>
      </c>
      <c r="F548" s="5">
        <v>4</v>
      </c>
      <c r="G548" s="5" t="s">
        <v>2037</v>
      </c>
      <c r="H548" s="5" t="s">
        <v>2065</v>
      </c>
      <c r="I548" s="5" t="s">
        <v>2066</v>
      </c>
      <c r="J548" s="5" t="s">
        <v>2067</v>
      </c>
    </row>
    <row r="549" spans="1:10" x14ac:dyDescent="0.2">
      <c r="A549" s="9" t="str">
        <f>IF(ISNUMBER(SEARCH("¬ß",H549)), RIGHT(H549,LEN(H549)-FIND(" ",H549)), H549)</f>
        <v>18.2-286.1</v>
      </c>
      <c r="B549" s="5">
        <v>18.2</v>
      </c>
      <c r="C549" s="6" t="s">
        <v>449</v>
      </c>
      <c r="D549" s="5">
        <v>7</v>
      </c>
      <c r="E549" s="5" t="s">
        <v>1745</v>
      </c>
      <c r="F549" s="5">
        <v>4</v>
      </c>
      <c r="G549" s="5" t="s">
        <v>2037</v>
      </c>
      <c r="H549" s="5" t="s">
        <v>2068</v>
      </c>
      <c r="I549" s="5" t="s">
        <v>2069</v>
      </c>
      <c r="J549" s="5" t="s">
        <v>2070</v>
      </c>
    </row>
    <row r="550" spans="1:10" x14ac:dyDescent="0.2">
      <c r="A550" s="9" t="str">
        <f>IF(ISNUMBER(SEARCH("¬ß",H550)), RIGHT(H550,LEN(H550)-FIND(" ",H550)), H550)</f>
        <v>18.2-287</v>
      </c>
      <c r="B550" s="5">
        <v>18.2</v>
      </c>
      <c r="C550" s="6" t="s">
        <v>449</v>
      </c>
      <c r="D550" s="5">
        <v>7</v>
      </c>
      <c r="E550" s="5" t="s">
        <v>1745</v>
      </c>
      <c r="F550" s="5">
        <v>4</v>
      </c>
      <c r="G550" s="5" t="s">
        <v>2037</v>
      </c>
      <c r="H550" s="5" t="s">
        <v>2071</v>
      </c>
      <c r="I550" s="5" t="s">
        <v>466</v>
      </c>
      <c r="J550" s="5" t="s">
        <v>1021</v>
      </c>
    </row>
    <row r="551" spans="1:10" x14ac:dyDescent="0.2">
      <c r="A551" s="9" t="str">
        <f>IF(ISNUMBER(SEARCH("¬ß",H551)), RIGHT(H551,LEN(H551)-FIND(" ",H551)), H551)</f>
        <v>18.2-287.01</v>
      </c>
      <c r="B551" s="5">
        <v>18.2</v>
      </c>
      <c r="C551" s="6" t="s">
        <v>449</v>
      </c>
      <c r="D551" s="5">
        <v>7</v>
      </c>
      <c r="E551" s="5" t="s">
        <v>1745</v>
      </c>
      <c r="F551" s="5">
        <v>4</v>
      </c>
      <c r="G551" s="5" t="s">
        <v>2037</v>
      </c>
      <c r="H551" s="5" t="s">
        <v>2072</v>
      </c>
      <c r="I551" s="5" t="s">
        <v>2073</v>
      </c>
      <c r="J551" s="5" t="s">
        <v>2074</v>
      </c>
    </row>
    <row r="552" spans="1:10" x14ac:dyDescent="0.2">
      <c r="A552" s="9" t="str">
        <f>IF(ISNUMBER(SEARCH("¬ß",H552)), RIGHT(H552,LEN(H552)-FIND(" ",H552)), H552)</f>
        <v>18.2-287.1</v>
      </c>
      <c r="B552" s="5">
        <v>18.2</v>
      </c>
      <c r="C552" s="6" t="s">
        <v>449</v>
      </c>
      <c r="D552" s="5">
        <v>7</v>
      </c>
      <c r="E552" s="5" t="s">
        <v>1745</v>
      </c>
      <c r="F552" s="5">
        <v>4</v>
      </c>
      <c r="G552" s="5" t="s">
        <v>2037</v>
      </c>
      <c r="H552" s="5" t="s">
        <v>2075</v>
      </c>
      <c r="I552" s="5" t="s">
        <v>466</v>
      </c>
      <c r="J552" s="5" t="s">
        <v>1021</v>
      </c>
    </row>
    <row r="553" spans="1:10" x14ac:dyDescent="0.2">
      <c r="A553" s="9" t="str">
        <f>IF(ISNUMBER(SEARCH("¬ß",H553)), RIGHT(H553,LEN(H553)-FIND(" ",H553)), H553)</f>
        <v>18.2-287.2</v>
      </c>
      <c r="B553" s="5">
        <v>18.2</v>
      </c>
      <c r="C553" s="6" t="s">
        <v>449</v>
      </c>
      <c r="D553" s="5">
        <v>7</v>
      </c>
      <c r="E553" s="5" t="s">
        <v>1745</v>
      </c>
      <c r="F553" s="5">
        <v>4</v>
      </c>
      <c r="G553" s="5" t="s">
        <v>2037</v>
      </c>
      <c r="H553" s="5" t="s">
        <v>2076</v>
      </c>
      <c r="I553" s="5" t="s">
        <v>2077</v>
      </c>
      <c r="J553" s="5" t="s">
        <v>2078</v>
      </c>
    </row>
    <row r="554" spans="1:10" x14ac:dyDescent="0.2">
      <c r="A554" s="9" t="str">
        <f>IF(ISNUMBER(SEARCH("¬ß",H554)), RIGHT(H554,LEN(H554)-FIND(" ",H554)), H554)</f>
        <v>18.2-287.3</v>
      </c>
      <c r="B554" s="5">
        <v>18.2</v>
      </c>
      <c r="C554" s="6" t="s">
        <v>449</v>
      </c>
      <c r="D554" s="5">
        <v>7</v>
      </c>
      <c r="E554" s="5" t="s">
        <v>1745</v>
      </c>
      <c r="F554" s="5">
        <v>4</v>
      </c>
      <c r="G554" s="5" t="s">
        <v>2037</v>
      </c>
      <c r="H554" s="5" t="s">
        <v>2079</v>
      </c>
      <c r="I554" s="5" t="s">
        <v>466</v>
      </c>
      <c r="J554" s="5" t="s">
        <v>2080</v>
      </c>
    </row>
    <row r="555" spans="1:10" x14ac:dyDescent="0.2">
      <c r="A555" s="9" t="str">
        <f>IF(ISNUMBER(SEARCH("¬ß",H555)), RIGHT(H555,LEN(H555)-FIND(" ",H555)), H555)</f>
        <v>18.2-287.4</v>
      </c>
      <c r="B555" s="5">
        <v>18.2</v>
      </c>
      <c r="C555" s="6" t="s">
        <v>449</v>
      </c>
      <c r="D555" s="5">
        <v>7</v>
      </c>
      <c r="E555" s="5" t="s">
        <v>1745</v>
      </c>
      <c r="F555" s="5">
        <v>4</v>
      </c>
      <c r="G555" s="5" t="s">
        <v>2037</v>
      </c>
      <c r="H555" s="5" t="s">
        <v>2081</v>
      </c>
      <c r="I555" s="5" t="s">
        <v>2082</v>
      </c>
      <c r="J555" s="5" t="s">
        <v>2083</v>
      </c>
    </row>
    <row r="556" spans="1:10" x14ac:dyDescent="0.2">
      <c r="A556" s="9" t="str">
        <f>IF(ISNUMBER(SEARCH("¬ß",H556)), RIGHT(H556,LEN(H556)-FIND(" ",H556)), H556)</f>
        <v>18.2-288</v>
      </c>
      <c r="B556" s="5">
        <v>18.2</v>
      </c>
      <c r="C556" s="6" t="s">
        <v>449</v>
      </c>
      <c r="D556" s="5">
        <v>7</v>
      </c>
      <c r="E556" s="5" t="s">
        <v>1745</v>
      </c>
      <c r="F556" s="5">
        <v>5</v>
      </c>
      <c r="G556" s="5" t="s">
        <v>2084</v>
      </c>
      <c r="H556" s="5" t="s">
        <v>2085</v>
      </c>
      <c r="I556" s="5" t="s">
        <v>621</v>
      </c>
      <c r="J556" s="5" t="s">
        <v>2086</v>
      </c>
    </row>
    <row r="557" spans="1:10" x14ac:dyDescent="0.2">
      <c r="A557" s="9" t="str">
        <f>IF(ISNUMBER(SEARCH("¬ß",H557)), RIGHT(H557,LEN(H557)-FIND(" ",H557)), H557)</f>
        <v>18.2-289</v>
      </c>
      <c r="B557" s="5">
        <v>18.2</v>
      </c>
      <c r="C557" s="6" t="s">
        <v>449</v>
      </c>
      <c r="D557" s="5">
        <v>7</v>
      </c>
      <c r="E557" s="5" t="s">
        <v>1745</v>
      </c>
      <c r="F557" s="5">
        <v>5</v>
      </c>
      <c r="G557" s="5" t="s">
        <v>2084</v>
      </c>
      <c r="H557" s="5" t="s">
        <v>2087</v>
      </c>
      <c r="I557" s="5" t="s">
        <v>2088</v>
      </c>
      <c r="J557" s="5" t="s">
        <v>2089</v>
      </c>
    </row>
    <row r="558" spans="1:10" x14ac:dyDescent="0.2">
      <c r="A558" s="9" t="str">
        <f>IF(ISNUMBER(SEARCH("¬ß",H558)), RIGHT(H558,LEN(H558)-FIND(" ",H558)), H558)</f>
        <v>18.2-290</v>
      </c>
      <c r="B558" s="5">
        <v>18.2</v>
      </c>
      <c r="C558" s="6" t="s">
        <v>449</v>
      </c>
      <c r="D558" s="5">
        <v>7</v>
      </c>
      <c r="E558" s="5" t="s">
        <v>1745</v>
      </c>
      <c r="F558" s="5">
        <v>5</v>
      </c>
      <c r="G558" s="5" t="s">
        <v>2084</v>
      </c>
      <c r="H558" s="5" t="s">
        <v>2090</v>
      </c>
      <c r="I558" s="5" t="s">
        <v>2091</v>
      </c>
      <c r="J558" s="5" t="s">
        <v>2092</v>
      </c>
    </row>
    <row r="559" spans="1:10" x14ac:dyDescent="0.2">
      <c r="A559" s="9" t="str">
        <f>IF(ISNUMBER(SEARCH("¬ß",H559)), RIGHT(H559,LEN(H559)-FIND(" ",H559)), H559)</f>
        <v>18.2-291</v>
      </c>
      <c r="B559" s="5">
        <v>18.2</v>
      </c>
      <c r="C559" s="6" t="s">
        <v>449</v>
      </c>
      <c r="D559" s="5">
        <v>7</v>
      </c>
      <c r="E559" s="5" t="s">
        <v>1745</v>
      </c>
      <c r="F559" s="5">
        <v>5</v>
      </c>
      <c r="G559" s="5" t="s">
        <v>2084</v>
      </c>
      <c r="H559" s="5" t="s">
        <v>2093</v>
      </c>
      <c r="I559" s="5" t="s">
        <v>2094</v>
      </c>
      <c r="J559" s="5" t="s">
        <v>2095</v>
      </c>
    </row>
    <row r="560" spans="1:10" x14ac:dyDescent="0.2">
      <c r="A560" s="9" t="str">
        <f>IF(ISNUMBER(SEARCH("¬ß",H560)), RIGHT(H560,LEN(H560)-FIND(" ",H560)), H560)</f>
        <v>18.2-292</v>
      </c>
      <c r="B560" s="5">
        <v>18.2</v>
      </c>
      <c r="C560" s="6" t="s">
        <v>449</v>
      </c>
      <c r="D560" s="5">
        <v>7</v>
      </c>
      <c r="E560" s="5" t="s">
        <v>1745</v>
      </c>
      <c r="F560" s="5">
        <v>5</v>
      </c>
      <c r="G560" s="5" t="s">
        <v>2084</v>
      </c>
      <c r="H560" s="5" t="s">
        <v>2096</v>
      </c>
      <c r="I560" s="5" t="s">
        <v>2097</v>
      </c>
      <c r="J560" s="5" t="s">
        <v>2098</v>
      </c>
    </row>
    <row r="561" spans="1:10" x14ac:dyDescent="0.2">
      <c r="A561" s="9" t="str">
        <f>IF(ISNUMBER(SEARCH("¬ß",H561)), RIGHT(H561,LEN(H561)-FIND(" ",H561)), H561)</f>
        <v>18.2-293</v>
      </c>
      <c r="B561" s="5">
        <v>18.2</v>
      </c>
      <c r="C561" s="6" t="s">
        <v>449</v>
      </c>
      <c r="D561" s="5">
        <v>7</v>
      </c>
      <c r="E561" s="5" t="s">
        <v>1745</v>
      </c>
      <c r="F561" s="5">
        <v>5</v>
      </c>
      <c r="G561" s="5" t="s">
        <v>2084</v>
      </c>
      <c r="H561" s="5" t="s">
        <v>2099</v>
      </c>
      <c r="I561" s="5" t="s">
        <v>2100</v>
      </c>
      <c r="J561" s="5" t="s">
        <v>2101</v>
      </c>
    </row>
    <row r="562" spans="1:10" x14ac:dyDescent="0.2">
      <c r="A562" s="9" t="str">
        <f>IF(ISNUMBER(SEARCH("¬ß",H562)), RIGHT(H562,LEN(H562)-FIND(" ",H562)), H562)</f>
        <v>18.2-293.1</v>
      </c>
      <c r="B562" s="5">
        <v>18.2</v>
      </c>
      <c r="C562" s="6" t="s">
        <v>449</v>
      </c>
      <c r="D562" s="5">
        <v>7</v>
      </c>
      <c r="E562" s="5" t="s">
        <v>1745</v>
      </c>
      <c r="F562" s="5">
        <v>5</v>
      </c>
      <c r="G562" s="5" t="s">
        <v>2084</v>
      </c>
      <c r="H562" s="5" t="s">
        <v>2102</v>
      </c>
      <c r="I562" s="5" t="s">
        <v>2103</v>
      </c>
      <c r="J562" s="5" t="s">
        <v>2104</v>
      </c>
    </row>
    <row r="563" spans="1:10" x14ac:dyDescent="0.2">
      <c r="A563" s="9" t="str">
        <f>IF(ISNUMBER(SEARCH("¬ß",H563)), RIGHT(H563,LEN(H563)-FIND(" ",H563)), H563)</f>
        <v>18.2-294</v>
      </c>
      <c r="B563" s="5">
        <v>18.2</v>
      </c>
      <c r="C563" s="6" t="s">
        <v>449</v>
      </c>
      <c r="D563" s="5">
        <v>7</v>
      </c>
      <c r="E563" s="5" t="s">
        <v>1745</v>
      </c>
      <c r="F563" s="5">
        <v>5</v>
      </c>
      <c r="G563" s="5" t="s">
        <v>2084</v>
      </c>
      <c r="H563" s="5" t="s">
        <v>2105</v>
      </c>
      <c r="I563" s="5" t="s">
        <v>2106</v>
      </c>
      <c r="J563" s="5" t="s">
        <v>2107</v>
      </c>
    </row>
    <row r="564" spans="1:10" x14ac:dyDescent="0.2">
      <c r="A564" s="9" t="str">
        <f>IF(ISNUMBER(SEARCH("¬ß",H564)), RIGHT(H564,LEN(H564)-FIND(" ",H564)), H564)</f>
        <v>18.2-295</v>
      </c>
      <c r="B564" s="5">
        <v>18.2</v>
      </c>
      <c r="C564" s="6" t="s">
        <v>449</v>
      </c>
      <c r="D564" s="5">
        <v>7</v>
      </c>
      <c r="E564" s="5" t="s">
        <v>1745</v>
      </c>
      <c r="F564" s="5">
        <v>5</v>
      </c>
      <c r="G564" s="5" t="s">
        <v>2084</v>
      </c>
      <c r="H564" s="5" t="s">
        <v>2108</v>
      </c>
      <c r="I564" s="5" t="s">
        <v>2109</v>
      </c>
      <c r="J564" s="5" t="s">
        <v>2110</v>
      </c>
    </row>
    <row r="565" spans="1:10" x14ac:dyDescent="0.2">
      <c r="A565" s="9" t="str">
        <f>IF(ISNUMBER(SEARCH("¬ß",H565)), RIGHT(H565,LEN(H565)-FIND(" ",H565)), H565)</f>
        <v>18.2-296</v>
      </c>
      <c r="B565" s="5">
        <v>18.2</v>
      </c>
      <c r="C565" s="6" t="s">
        <v>449</v>
      </c>
      <c r="D565" s="5">
        <v>7</v>
      </c>
      <c r="E565" s="5" t="s">
        <v>1745</v>
      </c>
      <c r="F565" s="5">
        <v>5</v>
      </c>
      <c r="G565" s="5" t="s">
        <v>2084</v>
      </c>
      <c r="H565" s="5" t="s">
        <v>2111</v>
      </c>
      <c r="I565" s="5" t="s">
        <v>2112</v>
      </c>
      <c r="J565" s="5" t="s">
        <v>2113</v>
      </c>
    </row>
    <row r="566" spans="1:10" x14ac:dyDescent="0.2">
      <c r="A566" s="9" t="str">
        <f>IF(ISNUMBER(SEARCH("¬ß",H566)), RIGHT(H566,LEN(H566)-FIND(" ",H566)), H566)</f>
        <v>18.2-297</v>
      </c>
      <c r="B566" s="5">
        <v>18.2</v>
      </c>
      <c r="C566" s="6" t="s">
        <v>449</v>
      </c>
      <c r="D566" s="5">
        <v>7</v>
      </c>
      <c r="E566" s="5" t="s">
        <v>1745</v>
      </c>
      <c r="F566" s="5">
        <v>5</v>
      </c>
      <c r="G566" s="5" t="s">
        <v>2084</v>
      </c>
      <c r="H566" s="5" t="s">
        <v>2114</v>
      </c>
      <c r="I566" s="5" t="s">
        <v>2115</v>
      </c>
      <c r="J566" s="5" t="s">
        <v>2116</v>
      </c>
    </row>
    <row r="567" spans="1:10" x14ac:dyDescent="0.2">
      <c r="A567" s="9" t="str">
        <f>IF(ISNUMBER(SEARCH("¬ß",H567)), RIGHT(H567,LEN(H567)-FIND(" ",H567)), H567)</f>
        <v>18.2-298</v>
      </c>
      <c r="B567" s="5">
        <v>18.2</v>
      </c>
      <c r="C567" s="6" t="s">
        <v>449</v>
      </c>
      <c r="D567" s="5">
        <v>7</v>
      </c>
      <c r="E567" s="5" t="s">
        <v>1745</v>
      </c>
      <c r="F567" s="5">
        <v>5</v>
      </c>
      <c r="G567" s="5" t="s">
        <v>2084</v>
      </c>
      <c r="H567" s="5" t="s">
        <v>2117</v>
      </c>
      <c r="I567" s="5" t="s">
        <v>2118</v>
      </c>
      <c r="J567" s="5" t="s">
        <v>2119</v>
      </c>
    </row>
    <row r="568" spans="1:10" x14ac:dyDescent="0.2">
      <c r="A568" s="9" t="str">
        <f>IF(ISNUMBER(SEARCH("¬ß",H568)), RIGHT(H568,LEN(H568)-FIND(" ",H568)), H568)</f>
        <v>18.2-299</v>
      </c>
      <c r="B568" s="5">
        <v>18.2</v>
      </c>
      <c r="C568" s="6" t="s">
        <v>449</v>
      </c>
      <c r="D568" s="5">
        <v>7</v>
      </c>
      <c r="E568" s="5" t="s">
        <v>1745</v>
      </c>
      <c r="F568" s="5">
        <v>6</v>
      </c>
      <c r="G568" s="5" t="s">
        <v>2120</v>
      </c>
      <c r="H568" s="5" t="s">
        <v>2121</v>
      </c>
      <c r="I568" s="5" t="s">
        <v>621</v>
      </c>
      <c r="J568" s="5" t="s">
        <v>2122</v>
      </c>
    </row>
    <row r="569" spans="1:10" x14ac:dyDescent="0.2">
      <c r="A569" s="9" t="str">
        <f>IF(ISNUMBER(SEARCH("¬ß",H569)), RIGHT(H569,LEN(H569)-FIND(" ",H569)), H569)</f>
        <v>18.2-300</v>
      </c>
      <c r="B569" s="5">
        <v>18.2</v>
      </c>
      <c r="C569" s="6" t="s">
        <v>449</v>
      </c>
      <c r="D569" s="5">
        <v>7</v>
      </c>
      <c r="E569" s="5" t="s">
        <v>1745</v>
      </c>
      <c r="F569" s="5">
        <v>6</v>
      </c>
      <c r="G569" s="5" t="s">
        <v>2120</v>
      </c>
      <c r="H569" s="5" t="s">
        <v>2123</v>
      </c>
      <c r="I569" s="5" t="s">
        <v>2124</v>
      </c>
      <c r="J569" s="5" t="s">
        <v>2125</v>
      </c>
    </row>
    <row r="570" spans="1:10" x14ac:dyDescent="0.2">
      <c r="A570" s="9" t="str">
        <f>IF(ISNUMBER(SEARCH("¬ß",H570)), RIGHT(H570,LEN(H570)-FIND(" ",H570)), H570)</f>
        <v>18.2-301, 18.2-302</v>
      </c>
      <c r="B570" s="5">
        <v>18.2</v>
      </c>
      <c r="C570" s="6" t="s">
        <v>449</v>
      </c>
      <c r="D570" s="5">
        <v>7</v>
      </c>
      <c r="E570" s="5" t="s">
        <v>1745</v>
      </c>
      <c r="F570" s="5">
        <v>6</v>
      </c>
      <c r="G570" s="5" t="s">
        <v>2120</v>
      </c>
      <c r="H570" s="5" t="s">
        <v>2126</v>
      </c>
      <c r="I570" s="5" t="s">
        <v>466</v>
      </c>
      <c r="J570" s="5" t="s">
        <v>2127</v>
      </c>
    </row>
    <row r="571" spans="1:10" x14ac:dyDescent="0.2">
      <c r="A571" s="9" t="str">
        <f>IF(ISNUMBER(SEARCH("¬ß",H571)), RIGHT(H571,LEN(H571)-FIND(" ",H571)), H571)</f>
        <v>18.2-303</v>
      </c>
      <c r="B571" s="5">
        <v>18.2</v>
      </c>
      <c r="C571" s="6" t="s">
        <v>449</v>
      </c>
      <c r="D571" s="5">
        <v>7</v>
      </c>
      <c r="E571" s="5" t="s">
        <v>1745</v>
      </c>
      <c r="F571" s="5">
        <v>6</v>
      </c>
      <c r="G571" s="5" t="s">
        <v>2120</v>
      </c>
      <c r="H571" s="5" t="s">
        <v>2128</v>
      </c>
      <c r="I571" s="5" t="s">
        <v>2100</v>
      </c>
      <c r="J571" s="5" t="s">
        <v>2129</v>
      </c>
    </row>
    <row r="572" spans="1:10" x14ac:dyDescent="0.2">
      <c r="A572" s="9" t="str">
        <f>IF(ISNUMBER(SEARCH("¬ß",H572)), RIGHT(H572,LEN(H572)-FIND(" ",H572)), H572)</f>
        <v>18.2-303.1</v>
      </c>
      <c r="B572" s="5">
        <v>18.2</v>
      </c>
      <c r="C572" s="6" t="s">
        <v>449</v>
      </c>
      <c r="D572" s="5">
        <v>7</v>
      </c>
      <c r="E572" s="5" t="s">
        <v>1745</v>
      </c>
      <c r="F572" s="5">
        <v>6</v>
      </c>
      <c r="G572" s="5" t="s">
        <v>2120</v>
      </c>
      <c r="H572" s="5" t="s">
        <v>2130</v>
      </c>
      <c r="I572" s="5" t="s">
        <v>2103</v>
      </c>
      <c r="J572" s="5" t="s">
        <v>2131</v>
      </c>
    </row>
    <row r="573" spans="1:10" x14ac:dyDescent="0.2">
      <c r="A573" s="9" t="str">
        <f>IF(ISNUMBER(SEARCH("¬ß",H573)), RIGHT(H573,LEN(H573)-FIND(" ",H573)), H573)</f>
        <v>18.2-304</v>
      </c>
      <c r="B573" s="5">
        <v>18.2</v>
      </c>
      <c r="C573" s="6" t="s">
        <v>449</v>
      </c>
      <c r="D573" s="5">
        <v>7</v>
      </c>
      <c r="E573" s="5" t="s">
        <v>1745</v>
      </c>
      <c r="F573" s="5">
        <v>6</v>
      </c>
      <c r="G573" s="5" t="s">
        <v>2120</v>
      </c>
      <c r="H573" s="5" t="s">
        <v>2132</v>
      </c>
      <c r="I573" s="5" t="s">
        <v>2106</v>
      </c>
      <c r="J573" s="5" t="s">
        <v>2133</v>
      </c>
    </row>
    <row r="574" spans="1:10" x14ac:dyDescent="0.2">
      <c r="A574" s="9" t="str">
        <f>IF(ISNUMBER(SEARCH("¬ß",H574)), RIGHT(H574,LEN(H574)-FIND(" ",H574)), H574)</f>
        <v>18.2-305</v>
      </c>
      <c r="B574" s="5">
        <v>18.2</v>
      </c>
      <c r="C574" s="6" t="s">
        <v>449</v>
      </c>
      <c r="D574" s="5">
        <v>7</v>
      </c>
      <c r="E574" s="5" t="s">
        <v>1745</v>
      </c>
      <c r="F574" s="5">
        <v>6</v>
      </c>
      <c r="G574" s="5" t="s">
        <v>2120</v>
      </c>
      <c r="H574" s="5" t="s">
        <v>2134</v>
      </c>
      <c r="I574" s="5" t="s">
        <v>466</v>
      </c>
      <c r="J574" s="5" t="s">
        <v>2135</v>
      </c>
    </row>
    <row r="575" spans="1:10" x14ac:dyDescent="0.2">
      <c r="A575" s="9" t="str">
        <f>IF(ISNUMBER(SEARCH("¬ß",H575)), RIGHT(H575,LEN(H575)-FIND(" ",H575)), H575)</f>
        <v>18.2-306</v>
      </c>
      <c r="B575" s="5">
        <v>18.2</v>
      </c>
      <c r="C575" s="6" t="s">
        <v>449</v>
      </c>
      <c r="D575" s="5">
        <v>7</v>
      </c>
      <c r="E575" s="5" t="s">
        <v>1745</v>
      </c>
      <c r="F575" s="5">
        <v>6</v>
      </c>
      <c r="G575" s="5" t="s">
        <v>2120</v>
      </c>
      <c r="H575" s="5" t="s">
        <v>2136</v>
      </c>
      <c r="I575" s="5" t="s">
        <v>2137</v>
      </c>
      <c r="J575" s="5" t="s">
        <v>2138</v>
      </c>
    </row>
    <row r="576" spans="1:10" x14ac:dyDescent="0.2">
      <c r="A576" s="9" t="str">
        <f>IF(ISNUMBER(SEARCH("¬ß",H576)), RIGHT(H576,LEN(H576)-FIND(" ",H576)), H576)</f>
        <v>18.2-307</v>
      </c>
      <c r="B576" s="5">
        <v>18.2</v>
      </c>
      <c r="C576" s="6" t="s">
        <v>449</v>
      </c>
      <c r="D576" s="5">
        <v>7</v>
      </c>
      <c r="E576" s="5" t="s">
        <v>1745</v>
      </c>
      <c r="F576" s="5">
        <v>6</v>
      </c>
      <c r="G576" s="5" t="s">
        <v>2120</v>
      </c>
      <c r="H576" s="5" t="s">
        <v>2139</v>
      </c>
      <c r="I576" s="5" t="s">
        <v>2118</v>
      </c>
      <c r="J576" s="5" t="s">
        <v>2140</v>
      </c>
    </row>
    <row r="577" spans="1:10" x14ac:dyDescent="0.2">
      <c r="A577" s="9" t="str">
        <f>IF(ISNUMBER(SEARCH("¬ß",H577)), RIGHT(H577,LEN(H577)-FIND(" ",H577)), H577)</f>
        <v>18.2-307.1</v>
      </c>
      <c r="B577" s="5">
        <v>18.2</v>
      </c>
      <c r="C577" s="6" t="s">
        <v>449</v>
      </c>
      <c r="D577" s="5">
        <v>7</v>
      </c>
      <c r="E577" s="5" t="s">
        <v>1745</v>
      </c>
      <c r="F577" s="5">
        <v>6.1</v>
      </c>
      <c r="G577" s="5" t="s">
        <v>2141</v>
      </c>
      <c r="H577" s="5" t="s">
        <v>2142</v>
      </c>
      <c r="I577" s="5" t="s">
        <v>621</v>
      </c>
      <c r="J577" s="5" t="s">
        <v>2143</v>
      </c>
    </row>
    <row r="578" spans="1:10" x14ac:dyDescent="0.2">
      <c r="A578" s="9" t="str">
        <f>IF(ISNUMBER(SEARCH("¬ß",H578)), RIGHT(H578,LEN(H578)-FIND(" ",H578)), H578)</f>
        <v>18.2-308</v>
      </c>
      <c r="B578" s="5">
        <v>18.2</v>
      </c>
      <c r="C578" s="6" t="s">
        <v>449</v>
      </c>
      <c r="D578" s="5">
        <v>7</v>
      </c>
      <c r="E578" s="5" t="s">
        <v>1745</v>
      </c>
      <c r="F578" s="5">
        <v>6.1</v>
      </c>
      <c r="G578" s="5" t="s">
        <v>2141</v>
      </c>
      <c r="H578" s="5" t="s">
        <v>2144</v>
      </c>
      <c r="I578" s="5" t="s">
        <v>2145</v>
      </c>
      <c r="J578" s="5" t="s">
        <v>2146</v>
      </c>
    </row>
    <row r="579" spans="1:10" x14ac:dyDescent="0.2">
      <c r="A579" s="9" t="str">
        <f>IF(ISNUMBER(SEARCH("¬ß",H579)), RIGHT(H579,LEN(H579)-FIND(" ",H579)), H579)</f>
        <v>18.2-308.01</v>
      </c>
      <c r="B579" s="5">
        <v>18.2</v>
      </c>
      <c r="C579" s="6" t="s">
        <v>449</v>
      </c>
      <c r="D579" s="5">
        <v>7</v>
      </c>
      <c r="E579" s="5" t="s">
        <v>1745</v>
      </c>
      <c r="F579" s="5">
        <v>6.1</v>
      </c>
      <c r="G579" s="5" t="s">
        <v>2141</v>
      </c>
      <c r="H579" s="5" t="s">
        <v>2147</v>
      </c>
      <c r="I579" s="5" t="s">
        <v>2148</v>
      </c>
      <c r="J579" s="5" t="s">
        <v>2149</v>
      </c>
    </row>
    <row r="580" spans="1:10" x14ac:dyDescent="0.2">
      <c r="A580" s="9" t="str">
        <f>IF(ISNUMBER(SEARCH("¬ß",H580)), RIGHT(H580,LEN(H580)-FIND(" ",H580)), H580)</f>
        <v>18.2-308.02</v>
      </c>
      <c r="B580" s="5">
        <v>18.2</v>
      </c>
      <c r="C580" s="6" t="s">
        <v>449</v>
      </c>
      <c r="D580" s="5">
        <v>7</v>
      </c>
      <c r="E580" s="5" t="s">
        <v>1745</v>
      </c>
      <c r="F580" s="5">
        <v>6.1</v>
      </c>
      <c r="G580" s="5" t="s">
        <v>2141</v>
      </c>
      <c r="H580" s="5" t="s">
        <v>2150</v>
      </c>
      <c r="I580" s="5" t="s">
        <v>2151</v>
      </c>
      <c r="J580" s="5" t="s">
        <v>2152</v>
      </c>
    </row>
    <row r="581" spans="1:10" x14ac:dyDescent="0.2">
      <c r="A581" s="9" t="str">
        <f>IF(ISNUMBER(SEARCH("¬ß",H581)), RIGHT(H581,LEN(H581)-FIND(" ",H581)), H581)</f>
        <v>18.2-308.04</v>
      </c>
      <c r="B581" s="5">
        <v>18.2</v>
      </c>
      <c r="C581" s="6" t="s">
        <v>449</v>
      </c>
      <c r="D581" s="5">
        <v>7</v>
      </c>
      <c r="E581" s="5" t="s">
        <v>1745</v>
      </c>
      <c r="F581" s="5">
        <v>6.1</v>
      </c>
      <c r="G581" s="5" t="s">
        <v>2141</v>
      </c>
      <c r="H581" s="5" t="s">
        <v>2153</v>
      </c>
      <c r="I581" s="5" t="s">
        <v>2154</v>
      </c>
      <c r="J581" s="5" t="s">
        <v>2155</v>
      </c>
    </row>
    <row r="582" spans="1:10" x14ac:dyDescent="0.2">
      <c r="A582" s="9" t="str">
        <f>IF(ISNUMBER(SEARCH("¬ß",H582)), RIGHT(H582,LEN(H582)-FIND(" ",H582)), H582)</f>
        <v>18.2-308.05</v>
      </c>
      <c r="B582" s="5">
        <v>18.2</v>
      </c>
      <c r="C582" s="6" t="s">
        <v>449</v>
      </c>
      <c r="D582" s="5">
        <v>7</v>
      </c>
      <c r="E582" s="5" t="s">
        <v>1745</v>
      </c>
      <c r="F582" s="5">
        <v>6.1</v>
      </c>
      <c r="G582" s="5" t="s">
        <v>2141</v>
      </c>
      <c r="H582" s="5" t="s">
        <v>2156</v>
      </c>
      <c r="I582" s="5" t="s">
        <v>2157</v>
      </c>
      <c r="J582" s="5" t="s">
        <v>2158</v>
      </c>
    </row>
    <row r="583" spans="1:10" x14ac:dyDescent="0.2">
      <c r="A583" s="9" t="str">
        <f>IF(ISNUMBER(SEARCH("¬ß",H583)), RIGHT(H583,LEN(H583)-FIND(" ",H583)), H583)</f>
        <v>18.2-308.06</v>
      </c>
      <c r="B583" s="5">
        <v>18.2</v>
      </c>
      <c r="C583" s="6" t="s">
        <v>449</v>
      </c>
      <c r="D583" s="5">
        <v>7</v>
      </c>
      <c r="E583" s="5" t="s">
        <v>1745</v>
      </c>
      <c r="F583" s="5">
        <v>6.1</v>
      </c>
      <c r="G583" s="5" t="s">
        <v>2141</v>
      </c>
      <c r="H583" s="5" t="s">
        <v>2159</v>
      </c>
      <c r="I583" s="5" t="s">
        <v>2160</v>
      </c>
      <c r="J583" s="5" t="s">
        <v>2161</v>
      </c>
    </row>
    <row r="584" spans="1:10" x14ac:dyDescent="0.2">
      <c r="A584" s="9" t="str">
        <f>IF(ISNUMBER(SEARCH("¬ß",H584)), RIGHT(H584,LEN(H584)-FIND(" ",H584)), H584)</f>
        <v>18.2-308.07</v>
      </c>
      <c r="B584" s="5">
        <v>18.2</v>
      </c>
      <c r="C584" s="6" t="s">
        <v>449</v>
      </c>
      <c r="D584" s="5">
        <v>7</v>
      </c>
      <c r="E584" s="5" t="s">
        <v>1745</v>
      </c>
      <c r="F584" s="5">
        <v>6.1</v>
      </c>
      <c r="G584" s="5" t="s">
        <v>2141</v>
      </c>
      <c r="H584" s="5" t="s">
        <v>2162</v>
      </c>
      <c r="I584" s="5" t="s">
        <v>2163</v>
      </c>
      <c r="J584" s="5" t="s">
        <v>2164</v>
      </c>
    </row>
    <row r="585" spans="1:10" x14ac:dyDescent="0.2">
      <c r="A585" s="9" t="str">
        <f>IF(ISNUMBER(SEARCH("¬ß",H585)), RIGHT(H585,LEN(H585)-FIND(" ",H585)), H585)</f>
        <v>18.2-308.08</v>
      </c>
      <c r="B585" s="5">
        <v>18.2</v>
      </c>
      <c r="C585" s="6" t="s">
        <v>449</v>
      </c>
      <c r="D585" s="5">
        <v>7</v>
      </c>
      <c r="E585" s="5" t="s">
        <v>1745</v>
      </c>
      <c r="F585" s="5">
        <v>6.1</v>
      </c>
      <c r="G585" s="5" t="s">
        <v>2141</v>
      </c>
      <c r="H585" s="5" t="s">
        <v>2165</v>
      </c>
      <c r="I585" s="5" t="s">
        <v>2166</v>
      </c>
      <c r="J585" s="5" t="s">
        <v>2167</v>
      </c>
    </row>
    <row r="586" spans="1:10" x14ac:dyDescent="0.2">
      <c r="A586" s="9" t="str">
        <f>IF(ISNUMBER(SEARCH("¬ß",H586)), RIGHT(H586,LEN(H586)-FIND(" ",H586)), H586)</f>
        <v>18.2-308.09</v>
      </c>
      <c r="B586" s="5">
        <v>18.2</v>
      </c>
      <c r="C586" s="6" t="s">
        <v>449</v>
      </c>
      <c r="D586" s="5">
        <v>7</v>
      </c>
      <c r="E586" s="5" t="s">
        <v>1745</v>
      </c>
      <c r="F586" s="5">
        <v>6.1</v>
      </c>
      <c r="G586" s="5" t="s">
        <v>2141</v>
      </c>
      <c r="H586" s="5" t="s">
        <v>2168</v>
      </c>
      <c r="I586" s="5" t="s">
        <v>2169</v>
      </c>
      <c r="J586" s="5" t="s">
        <v>2170</v>
      </c>
    </row>
    <row r="587" spans="1:10" x14ac:dyDescent="0.2">
      <c r="A587" s="9" t="str">
        <f>IF(ISNUMBER(SEARCH("¬ß",H587)), RIGHT(H587,LEN(H587)-FIND(" ",H587)), H587)</f>
        <v>18.2-308.010</v>
      </c>
      <c r="B587" s="5">
        <v>18.2</v>
      </c>
      <c r="C587" s="6" t="s">
        <v>449</v>
      </c>
      <c r="D587" s="5">
        <v>7</v>
      </c>
      <c r="E587" s="5" t="s">
        <v>1745</v>
      </c>
      <c r="F587" s="5">
        <v>6.1</v>
      </c>
      <c r="G587" s="5" t="s">
        <v>2141</v>
      </c>
      <c r="H587" s="5" t="s">
        <v>2171</v>
      </c>
      <c r="I587" s="5" t="s">
        <v>2172</v>
      </c>
      <c r="J587" s="5" t="s">
        <v>2173</v>
      </c>
    </row>
    <row r="588" spans="1:10" x14ac:dyDescent="0.2">
      <c r="A588" s="9" t="str">
        <f>IF(ISNUMBER(SEARCH("¬ß",H588)), RIGHT(H588,LEN(H588)-FIND(" ",H588)), H588)</f>
        <v>18.2-308.011</v>
      </c>
      <c r="B588" s="5">
        <v>18.2</v>
      </c>
      <c r="C588" s="6" t="s">
        <v>449</v>
      </c>
      <c r="D588" s="5">
        <v>7</v>
      </c>
      <c r="E588" s="5" t="s">
        <v>1745</v>
      </c>
      <c r="F588" s="5">
        <v>6.1</v>
      </c>
      <c r="G588" s="5" t="s">
        <v>2141</v>
      </c>
      <c r="H588" s="5" t="s">
        <v>2174</v>
      </c>
      <c r="I588" s="5" t="s">
        <v>2175</v>
      </c>
      <c r="J588" s="5" t="s">
        <v>2176</v>
      </c>
    </row>
    <row r="589" spans="1:10" x14ac:dyDescent="0.2">
      <c r="A589" s="9" t="str">
        <f>IF(ISNUMBER(SEARCH("¬ß",H589)), RIGHT(H589,LEN(H589)-FIND(" ",H589)), H589)</f>
        <v>18.2-308.012</v>
      </c>
      <c r="B589" s="5">
        <v>18.2</v>
      </c>
      <c r="C589" s="6" t="s">
        <v>449</v>
      </c>
      <c r="D589" s="5">
        <v>7</v>
      </c>
      <c r="E589" s="5" t="s">
        <v>1745</v>
      </c>
      <c r="F589" s="5">
        <v>6.1</v>
      </c>
      <c r="G589" s="5" t="s">
        <v>2141</v>
      </c>
      <c r="H589" s="5" t="s">
        <v>2177</v>
      </c>
      <c r="I589" s="5" t="s">
        <v>2178</v>
      </c>
      <c r="J589" s="5" t="s">
        <v>2179</v>
      </c>
    </row>
    <row r="590" spans="1:10" x14ac:dyDescent="0.2">
      <c r="A590" s="9" t="str">
        <f>IF(ISNUMBER(SEARCH("¬ß",H590)), RIGHT(H590,LEN(H590)-FIND(" ",H590)), H590)</f>
        <v>18.2-308.013</v>
      </c>
      <c r="B590" s="5">
        <v>18.2</v>
      </c>
      <c r="C590" s="6" t="s">
        <v>449</v>
      </c>
      <c r="D590" s="5">
        <v>7</v>
      </c>
      <c r="E590" s="5" t="s">
        <v>1745</v>
      </c>
      <c r="F590" s="5">
        <v>6.1</v>
      </c>
      <c r="G590" s="5" t="s">
        <v>2141</v>
      </c>
      <c r="H590" s="5" t="s">
        <v>2180</v>
      </c>
      <c r="I590" s="5" t="s">
        <v>2181</v>
      </c>
      <c r="J590" s="5" t="s">
        <v>2182</v>
      </c>
    </row>
    <row r="591" spans="1:10" x14ac:dyDescent="0.2">
      <c r="A591" s="9" t="str">
        <f>IF(ISNUMBER(SEARCH("¬ß",H591)), RIGHT(H591,LEN(H591)-FIND(" ",H591)), H591)</f>
        <v>18.2-308.014</v>
      </c>
      <c r="B591" s="5">
        <v>18.2</v>
      </c>
      <c r="C591" s="6" t="s">
        <v>449</v>
      </c>
      <c r="D591" s="5">
        <v>7</v>
      </c>
      <c r="E591" s="5" t="s">
        <v>1745</v>
      </c>
      <c r="F591" s="5">
        <v>6.1</v>
      </c>
      <c r="G591" s="5" t="s">
        <v>2141</v>
      </c>
      <c r="H591" s="5" t="s">
        <v>2183</v>
      </c>
      <c r="I591" s="5" t="s">
        <v>2184</v>
      </c>
      <c r="J591" s="5" t="s">
        <v>2185</v>
      </c>
    </row>
    <row r="592" spans="1:10" x14ac:dyDescent="0.2">
      <c r="A592" s="9" t="str">
        <f>IF(ISNUMBER(SEARCH("¬ß",H592)), RIGHT(H592,LEN(H592)-FIND(" ",H592)), H592)</f>
        <v>18.2-308.015</v>
      </c>
      <c r="B592" s="5">
        <v>18.2</v>
      </c>
      <c r="C592" s="6" t="s">
        <v>449</v>
      </c>
      <c r="D592" s="5">
        <v>7</v>
      </c>
      <c r="E592" s="5" t="s">
        <v>1745</v>
      </c>
      <c r="F592" s="5">
        <v>6.1</v>
      </c>
      <c r="G592" s="5" t="s">
        <v>2141</v>
      </c>
      <c r="H592" s="5" t="s">
        <v>2186</v>
      </c>
      <c r="I592" s="5" t="s">
        <v>2187</v>
      </c>
      <c r="J592" s="5" t="s">
        <v>2188</v>
      </c>
    </row>
    <row r="593" spans="1:10" x14ac:dyDescent="0.2">
      <c r="A593" s="9" t="str">
        <f>IF(ISNUMBER(SEARCH("¬ß",H593)), RIGHT(H593,LEN(H593)-FIND(" ",H593)), H593)</f>
        <v>18.2-308.016</v>
      </c>
      <c r="B593" s="5">
        <v>18.2</v>
      </c>
      <c r="C593" s="6" t="s">
        <v>449</v>
      </c>
      <c r="D593" s="5">
        <v>7</v>
      </c>
      <c r="E593" s="5" t="s">
        <v>1745</v>
      </c>
      <c r="F593" s="5">
        <v>6.1</v>
      </c>
      <c r="G593" s="5" t="s">
        <v>2141</v>
      </c>
      <c r="H593" s="5" t="s">
        <v>2189</v>
      </c>
      <c r="I593" s="5" t="s">
        <v>2190</v>
      </c>
      <c r="J593" s="5" t="s">
        <v>2191</v>
      </c>
    </row>
    <row r="594" spans="1:10" x14ac:dyDescent="0.2">
      <c r="A594" s="9" t="str">
        <f>IF(ISNUMBER(SEARCH("¬ß",H594)), RIGHT(H594,LEN(H594)-FIND(" ",H594)), H594)</f>
        <v>18.2-308.1</v>
      </c>
      <c r="B594" s="5">
        <v>18.2</v>
      </c>
      <c r="C594" s="6" t="s">
        <v>449</v>
      </c>
      <c r="D594" s="5">
        <v>7</v>
      </c>
      <c r="E594" s="5" t="s">
        <v>1745</v>
      </c>
      <c r="F594" s="5">
        <v>7</v>
      </c>
      <c r="G594" s="5" t="s">
        <v>2192</v>
      </c>
      <c r="H594" s="5" t="s">
        <v>2193</v>
      </c>
      <c r="I594" s="5" t="s">
        <v>2194</v>
      </c>
      <c r="J594" s="5" t="s">
        <v>2195</v>
      </c>
    </row>
    <row r="595" spans="1:10" x14ac:dyDescent="0.2">
      <c r="A595" s="9" t="str">
        <f>IF(ISNUMBER(SEARCH("¬ß",H595)), RIGHT(H595,LEN(H595)-FIND(" ",H595)), H595)</f>
        <v>18.2-308.1:1</v>
      </c>
      <c r="B595" s="5">
        <v>18.2</v>
      </c>
      <c r="C595" s="6" t="s">
        <v>449</v>
      </c>
      <c r="D595" s="5">
        <v>7</v>
      </c>
      <c r="E595" s="5" t="s">
        <v>1745</v>
      </c>
      <c r="F595" s="5">
        <v>7</v>
      </c>
      <c r="G595" s="5" t="s">
        <v>2192</v>
      </c>
      <c r="H595" s="5" t="s">
        <v>2196</v>
      </c>
      <c r="I595" s="5" t="s">
        <v>2197</v>
      </c>
      <c r="J595" s="5" t="s">
        <v>2198</v>
      </c>
    </row>
    <row r="596" spans="1:10" x14ac:dyDescent="0.2">
      <c r="A596" s="9" t="str">
        <f>IF(ISNUMBER(SEARCH("¬ß",H596)), RIGHT(H596,LEN(H596)-FIND(" ",H596)), H596)</f>
        <v>18.2-308.1:2</v>
      </c>
      <c r="B596" s="5">
        <v>18.2</v>
      </c>
      <c r="C596" s="6" t="s">
        <v>449</v>
      </c>
      <c r="D596" s="5">
        <v>7</v>
      </c>
      <c r="E596" s="5" t="s">
        <v>1745</v>
      </c>
      <c r="F596" s="5">
        <v>7</v>
      </c>
      <c r="G596" s="5" t="s">
        <v>2192</v>
      </c>
      <c r="H596" s="5" t="s">
        <v>2199</v>
      </c>
      <c r="I596" s="5" t="s">
        <v>2200</v>
      </c>
      <c r="J596" s="5" t="s">
        <v>2201</v>
      </c>
    </row>
    <row r="597" spans="1:10" x14ac:dyDescent="0.2">
      <c r="A597" s="9" t="str">
        <f>IF(ISNUMBER(SEARCH("¬ß",H597)), RIGHT(H597,LEN(H597)-FIND(" ",H597)), H597)</f>
        <v>18.2-308.1:3</v>
      </c>
      <c r="B597" s="5">
        <v>18.2</v>
      </c>
      <c r="C597" s="6" t="s">
        <v>449</v>
      </c>
      <c r="D597" s="5">
        <v>7</v>
      </c>
      <c r="E597" s="5" t="s">
        <v>1745</v>
      </c>
      <c r="F597" s="5">
        <v>7</v>
      </c>
      <c r="G597" s="5" t="s">
        <v>2192</v>
      </c>
      <c r="H597" s="5" t="s">
        <v>2202</v>
      </c>
      <c r="I597" s="5" t="s">
        <v>2203</v>
      </c>
      <c r="J597" s="5" t="s">
        <v>2204</v>
      </c>
    </row>
    <row r="598" spans="1:10" x14ac:dyDescent="0.2">
      <c r="A598" s="9" t="str">
        <f>IF(ISNUMBER(SEARCH("¬ß",H598)), RIGHT(H598,LEN(H598)-FIND(" ",H598)), H598)</f>
        <v>18.2-308.1:4</v>
      </c>
      <c r="B598" s="5">
        <v>18.2</v>
      </c>
      <c r="C598" s="6" t="s">
        <v>449</v>
      </c>
      <c r="D598" s="5">
        <v>7</v>
      </c>
      <c r="E598" s="5" t="s">
        <v>1745</v>
      </c>
      <c r="F598" s="5">
        <v>7</v>
      </c>
      <c r="G598" s="5" t="s">
        <v>2192</v>
      </c>
      <c r="H598" s="5" t="s">
        <v>2205</v>
      </c>
      <c r="I598" s="5" t="s">
        <v>2206</v>
      </c>
      <c r="J598" s="5" t="s">
        <v>2207</v>
      </c>
    </row>
    <row r="599" spans="1:10" x14ac:dyDescent="0.2">
      <c r="A599" s="9" t="str">
        <f>IF(ISNUMBER(SEARCH("¬ß",H599)), RIGHT(H599,LEN(H599)-FIND(" ",H599)), H599)</f>
        <v>18.2-308.1:5</v>
      </c>
      <c r="B599" s="5">
        <v>18.2</v>
      </c>
      <c r="C599" s="6" t="s">
        <v>449</v>
      </c>
      <c r="D599" s="5">
        <v>7</v>
      </c>
      <c r="E599" s="5" t="s">
        <v>1745</v>
      </c>
      <c r="F599" s="5">
        <v>7</v>
      </c>
      <c r="G599" s="5" t="s">
        <v>2192</v>
      </c>
      <c r="H599" s="5" t="s">
        <v>2208</v>
      </c>
      <c r="I599" s="5" t="s">
        <v>2209</v>
      </c>
      <c r="J599" s="5" t="s">
        <v>2210</v>
      </c>
    </row>
    <row r="600" spans="1:10" x14ac:dyDescent="0.2">
      <c r="A600" s="9" t="str">
        <f>IF(ISNUMBER(SEARCH("¬ß",H600)), RIGHT(H600,LEN(H600)-FIND(" ",H600)), H600)</f>
        <v>18.2-308.2</v>
      </c>
      <c r="B600" s="5">
        <v>18.2</v>
      </c>
      <c r="C600" s="6" t="s">
        <v>449</v>
      </c>
      <c r="D600" s="5">
        <v>7</v>
      </c>
      <c r="E600" s="5" t="s">
        <v>1745</v>
      </c>
      <c r="F600" s="5">
        <v>7</v>
      </c>
      <c r="G600" s="5" t="s">
        <v>2192</v>
      </c>
      <c r="H600" s="5" t="s">
        <v>2211</v>
      </c>
      <c r="I600" s="5" t="s">
        <v>2212</v>
      </c>
      <c r="J600" s="5" t="s">
        <v>2213</v>
      </c>
    </row>
    <row r="601" spans="1:10" x14ac:dyDescent="0.2">
      <c r="A601" s="9" t="str">
        <f>IF(ISNUMBER(SEARCH("¬ß",H601)), RIGHT(H601,LEN(H601)-FIND(" ",H601)), H601)</f>
        <v>18.2-308.2:01</v>
      </c>
      <c r="B601" s="5">
        <v>18.2</v>
      </c>
      <c r="C601" s="6" t="s">
        <v>449</v>
      </c>
      <c r="D601" s="5">
        <v>7</v>
      </c>
      <c r="E601" s="5" t="s">
        <v>1745</v>
      </c>
      <c r="F601" s="5">
        <v>7</v>
      </c>
      <c r="G601" s="5" t="s">
        <v>2192</v>
      </c>
      <c r="H601" s="5" t="s">
        <v>2214</v>
      </c>
      <c r="I601" s="5" t="s">
        <v>2215</v>
      </c>
      <c r="J601" s="5" t="s">
        <v>2216</v>
      </c>
    </row>
    <row r="602" spans="1:10" x14ac:dyDescent="0.2">
      <c r="A602" s="9" t="str">
        <f>IF(ISNUMBER(SEARCH("¬ß",H602)), RIGHT(H602,LEN(H602)-FIND(" ",H602)), H602)</f>
        <v>18.2-308.2:1</v>
      </c>
      <c r="B602" s="5">
        <v>18.2</v>
      </c>
      <c r="C602" s="6" t="s">
        <v>449</v>
      </c>
      <c r="D602" s="5">
        <v>7</v>
      </c>
      <c r="E602" s="5" t="s">
        <v>1745</v>
      </c>
      <c r="F602" s="5">
        <v>7</v>
      </c>
      <c r="G602" s="5" t="s">
        <v>2192</v>
      </c>
      <c r="H602" s="5" t="s">
        <v>2217</v>
      </c>
      <c r="I602" s="5" t="s">
        <v>2218</v>
      </c>
      <c r="J602" s="5" t="s">
        <v>2219</v>
      </c>
    </row>
    <row r="603" spans="1:10" x14ac:dyDescent="0.2">
      <c r="A603" s="9" t="str">
        <f>IF(ISNUMBER(SEARCH("¬ß",H603)), RIGHT(H603,LEN(H603)-FIND(" ",H603)), H603)</f>
        <v>18.2-308.2:2</v>
      </c>
      <c r="B603" s="5">
        <v>18.2</v>
      </c>
      <c r="C603" s="6" t="s">
        <v>449</v>
      </c>
      <c r="D603" s="5">
        <v>7</v>
      </c>
      <c r="E603" s="5" t="s">
        <v>1745</v>
      </c>
      <c r="F603" s="5">
        <v>7</v>
      </c>
      <c r="G603" s="5" t="s">
        <v>2192</v>
      </c>
      <c r="H603" s="5" t="s">
        <v>2220</v>
      </c>
      <c r="I603" s="5" t="s">
        <v>2221</v>
      </c>
      <c r="J603" s="5" t="s">
        <v>2222</v>
      </c>
    </row>
    <row r="604" spans="1:10" x14ac:dyDescent="0.2">
      <c r="A604" s="9" t="str">
        <f>IF(ISNUMBER(SEARCH("¬ß",H604)), RIGHT(H604,LEN(H604)-FIND(" ",H604)), H604)</f>
        <v>18.2-308.2:3</v>
      </c>
      <c r="B604" s="5">
        <v>18.2</v>
      </c>
      <c r="C604" s="6" t="s">
        <v>449</v>
      </c>
      <c r="D604" s="5">
        <v>7</v>
      </c>
      <c r="E604" s="5" t="s">
        <v>1745</v>
      </c>
      <c r="F604" s="5">
        <v>7</v>
      </c>
      <c r="G604" s="5" t="s">
        <v>2192</v>
      </c>
      <c r="H604" s="5" t="s">
        <v>2223</v>
      </c>
      <c r="I604" s="5" t="s">
        <v>2224</v>
      </c>
      <c r="J604" s="5" t="s">
        <v>2225</v>
      </c>
    </row>
    <row r="605" spans="1:10" x14ac:dyDescent="0.2">
      <c r="A605" s="9" t="str">
        <f>IF(ISNUMBER(SEARCH("¬ß",H605)), RIGHT(H605,LEN(H605)-FIND(" ",H605)), H605)</f>
        <v>18.2-308.2:4</v>
      </c>
      <c r="B605" s="5">
        <v>18.2</v>
      </c>
      <c r="C605" s="6" t="s">
        <v>449</v>
      </c>
      <c r="D605" s="5">
        <v>7</v>
      </c>
      <c r="E605" s="5" t="s">
        <v>1745</v>
      </c>
      <c r="F605" s="5">
        <v>7</v>
      </c>
      <c r="G605" s="5" t="s">
        <v>2192</v>
      </c>
      <c r="H605" s="5" t="s">
        <v>2226</v>
      </c>
      <c r="I605" s="5" t="s">
        <v>2227</v>
      </c>
      <c r="J605" s="5" t="s">
        <v>2228</v>
      </c>
    </row>
    <row r="606" spans="1:10" x14ac:dyDescent="0.2">
      <c r="A606" s="9" t="str">
        <f>IF(ISNUMBER(SEARCH("¬ß",H606)), RIGHT(H606,LEN(H606)-FIND(" ",H606)), H606)</f>
        <v>18.2-308.03</v>
      </c>
      <c r="B606" s="5">
        <v>18.2</v>
      </c>
      <c r="C606" s="6" t="s">
        <v>449</v>
      </c>
      <c r="D606" s="5">
        <v>7</v>
      </c>
      <c r="E606" s="5" t="s">
        <v>1745</v>
      </c>
      <c r="F606" s="5">
        <v>7</v>
      </c>
      <c r="G606" s="5" t="s">
        <v>2192</v>
      </c>
      <c r="H606" s="5" t="s">
        <v>2229</v>
      </c>
      <c r="I606" s="5" t="s">
        <v>2230</v>
      </c>
      <c r="J606" s="5" t="s">
        <v>2231</v>
      </c>
    </row>
    <row r="607" spans="1:10" x14ac:dyDescent="0.2">
      <c r="A607" s="9" t="str">
        <f>IF(ISNUMBER(SEARCH("¬ß",H607)), RIGHT(H607,LEN(H607)-FIND(" ",H607)), H607)</f>
        <v>18.2-308.3</v>
      </c>
      <c r="B607" s="5">
        <v>18.2</v>
      </c>
      <c r="C607" s="6" t="s">
        <v>449</v>
      </c>
      <c r="D607" s="5">
        <v>7</v>
      </c>
      <c r="E607" s="5" t="s">
        <v>1745</v>
      </c>
      <c r="F607" s="5">
        <v>7</v>
      </c>
      <c r="G607" s="5" t="s">
        <v>2192</v>
      </c>
      <c r="H607" s="5" t="s">
        <v>2232</v>
      </c>
      <c r="I607" s="5" t="s">
        <v>2233</v>
      </c>
      <c r="J607" s="5" t="s">
        <v>2234</v>
      </c>
    </row>
    <row r="608" spans="1:10" x14ac:dyDescent="0.2">
      <c r="A608" s="9" t="str">
        <f>IF(ISNUMBER(SEARCH("¬ß",H608)), RIGHT(H608,LEN(H608)-FIND(" ",H608)), H608)</f>
        <v>18.2-308.4</v>
      </c>
      <c r="B608" s="5">
        <v>18.2</v>
      </c>
      <c r="C608" s="6" t="s">
        <v>449</v>
      </c>
      <c r="D608" s="5">
        <v>7</v>
      </c>
      <c r="E608" s="5" t="s">
        <v>1745</v>
      </c>
      <c r="F608" s="5">
        <v>7</v>
      </c>
      <c r="G608" s="5" t="s">
        <v>2192</v>
      </c>
      <c r="H608" s="5" t="s">
        <v>2235</v>
      </c>
      <c r="I608" s="5" t="s">
        <v>2236</v>
      </c>
      <c r="J608" s="5" t="s">
        <v>2237</v>
      </c>
    </row>
    <row r="609" spans="1:10" x14ac:dyDescent="0.2">
      <c r="A609" s="9" t="str">
        <f>IF(ISNUMBER(SEARCH("¬ß",H609)), RIGHT(H609,LEN(H609)-FIND(" ",H609)), H609)</f>
        <v>18.2-308.5</v>
      </c>
      <c r="B609" s="5">
        <v>18.2</v>
      </c>
      <c r="C609" s="6" t="s">
        <v>449</v>
      </c>
      <c r="D609" s="5">
        <v>7</v>
      </c>
      <c r="E609" s="5" t="s">
        <v>1745</v>
      </c>
      <c r="F609" s="5">
        <v>7</v>
      </c>
      <c r="G609" s="5" t="s">
        <v>2192</v>
      </c>
      <c r="H609" s="5" t="s">
        <v>2238</v>
      </c>
      <c r="I609" s="5" t="s">
        <v>2239</v>
      </c>
      <c r="J609" s="5" t="s">
        <v>2240</v>
      </c>
    </row>
    <row r="610" spans="1:10" x14ac:dyDescent="0.2">
      <c r="A610" s="9" t="str">
        <f>IF(ISNUMBER(SEARCH("¬ß",H610)), RIGHT(H610,LEN(H610)-FIND(" ",H610)), H610)</f>
        <v>18.2-308.6</v>
      </c>
      <c r="B610" s="5">
        <v>18.2</v>
      </c>
      <c r="C610" s="6" t="s">
        <v>449</v>
      </c>
      <c r="D610" s="5">
        <v>7</v>
      </c>
      <c r="E610" s="5" t="s">
        <v>1745</v>
      </c>
      <c r="F610" s="5">
        <v>7</v>
      </c>
      <c r="G610" s="5" t="s">
        <v>2192</v>
      </c>
      <c r="H610" s="5" t="s">
        <v>2241</v>
      </c>
      <c r="I610" s="5" t="s">
        <v>466</v>
      </c>
      <c r="J610" s="5" t="s">
        <v>2242</v>
      </c>
    </row>
    <row r="611" spans="1:10" x14ac:dyDescent="0.2">
      <c r="A611" s="9" t="str">
        <f>IF(ISNUMBER(SEARCH("¬ß",H611)), RIGHT(H611,LEN(H611)-FIND(" ",H611)), H611)</f>
        <v>18.2-308.7</v>
      </c>
      <c r="B611" s="5">
        <v>18.2</v>
      </c>
      <c r="C611" s="6" t="s">
        <v>449</v>
      </c>
      <c r="D611" s="5">
        <v>7</v>
      </c>
      <c r="E611" s="5" t="s">
        <v>1745</v>
      </c>
      <c r="F611" s="5">
        <v>7</v>
      </c>
      <c r="G611" s="5" t="s">
        <v>2192</v>
      </c>
      <c r="H611" s="5" t="s">
        <v>2243</v>
      </c>
      <c r="I611" s="5" t="s">
        <v>2244</v>
      </c>
      <c r="J611" s="5" t="s">
        <v>2245</v>
      </c>
    </row>
    <row r="612" spans="1:10" x14ac:dyDescent="0.2">
      <c r="A612" s="9" t="str">
        <f>IF(ISNUMBER(SEARCH("¬ß",H612)), RIGHT(H612,LEN(H612)-FIND(" ",H612)), H612)</f>
        <v>18.2-308.8</v>
      </c>
      <c r="B612" s="5">
        <v>18.2</v>
      </c>
      <c r="C612" s="6" t="s">
        <v>449</v>
      </c>
      <c r="D612" s="5">
        <v>7</v>
      </c>
      <c r="E612" s="5" t="s">
        <v>1745</v>
      </c>
      <c r="F612" s="5">
        <v>7</v>
      </c>
      <c r="G612" s="5" t="s">
        <v>2192</v>
      </c>
      <c r="H612" s="5" t="s">
        <v>2246</v>
      </c>
      <c r="I612" s="5" t="s">
        <v>2247</v>
      </c>
      <c r="J612" s="5" t="s">
        <v>2248</v>
      </c>
    </row>
    <row r="613" spans="1:10" x14ac:dyDescent="0.2">
      <c r="A613" s="9" t="str">
        <f>IF(ISNUMBER(SEARCH("¬ß",H613)), RIGHT(H613,LEN(H613)-FIND(" ",H613)), H613)</f>
        <v>18.2-309</v>
      </c>
      <c r="B613" s="5">
        <v>18.2</v>
      </c>
      <c r="C613" s="6" t="s">
        <v>449</v>
      </c>
      <c r="D613" s="5">
        <v>7</v>
      </c>
      <c r="E613" s="5" t="s">
        <v>1745</v>
      </c>
      <c r="F613" s="5">
        <v>7</v>
      </c>
      <c r="G613" s="5" t="s">
        <v>2192</v>
      </c>
      <c r="H613" s="5" t="s">
        <v>2249</v>
      </c>
      <c r="I613" s="5" t="s">
        <v>2250</v>
      </c>
      <c r="J613" s="5" t="s">
        <v>2251</v>
      </c>
    </row>
    <row r="614" spans="1:10" x14ac:dyDescent="0.2">
      <c r="A614" s="9" t="str">
        <f>IF(ISNUMBER(SEARCH("¬ß",H614)), RIGHT(H614,LEN(H614)-FIND(" ",H614)), H614)</f>
        <v>18.2-310</v>
      </c>
      <c r="B614" s="5">
        <v>18.2</v>
      </c>
      <c r="C614" s="6" t="s">
        <v>449</v>
      </c>
      <c r="D614" s="5">
        <v>7</v>
      </c>
      <c r="E614" s="5" t="s">
        <v>1745</v>
      </c>
      <c r="F614" s="5">
        <v>7</v>
      </c>
      <c r="G614" s="5" t="s">
        <v>2192</v>
      </c>
      <c r="H614" s="5" t="s">
        <v>2252</v>
      </c>
      <c r="I614" s="5" t="s">
        <v>466</v>
      </c>
      <c r="J614" s="5" t="s">
        <v>653</v>
      </c>
    </row>
    <row r="615" spans="1:10" x14ac:dyDescent="0.2">
      <c r="A615" s="9" t="str">
        <f>IF(ISNUMBER(SEARCH("¬ß",H615)), RIGHT(H615,LEN(H615)-FIND(" ",H615)), H615)</f>
        <v>18.2-311</v>
      </c>
      <c r="B615" s="5">
        <v>18.2</v>
      </c>
      <c r="C615" s="6" t="s">
        <v>449</v>
      </c>
      <c r="D615" s="5">
        <v>7</v>
      </c>
      <c r="E615" s="5" t="s">
        <v>1745</v>
      </c>
      <c r="F615" s="5">
        <v>7</v>
      </c>
      <c r="G615" s="5" t="s">
        <v>2192</v>
      </c>
      <c r="H615" s="5" t="s">
        <v>2253</v>
      </c>
      <c r="I615" s="5" t="s">
        <v>2254</v>
      </c>
      <c r="J615" s="5" t="s">
        <v>2255</v>
      </c>
    </row>
    <row r="616" spans="1:10" x14ac:dyDescent="0.2">
      <c r="A616" s="9" t="str">
        <f>IF(ISNUMBER(SEARCH("¬ß",H616)), RIGHT(H616,LEN(H616)-FIND(" ",H616)), H616)</f>
        <v>18.2-311.1</v>
      </c>
      <c r="B616" s="5">
        <v>18.2</v>
      </c>
      <c r="C616" s="6" t="s">
        <v>449</v>
      </c>
      <c r="D616" s="5">
        <v>7</v>
      </c>
      <c r="E616" s="5" t="s">
        <v>1745</v>
      </c>
      <c r="F616" s="5">
        <v>7</v>
      </c>
      <c r="G616" s="5" t="s">
        <v>2192</v>
      </c>
      <c r="H616" s="5" t="s">
        <v>2256</v>
      </c>
      <c r="I616" s="5" t="s">
        <v>2257</v>
      </c>
      <c r="J616" s="5" t="s">
        <v>2258</v>
      </c>
    </row>
    <row r="617" spans="1:10" x14ac:dyDescent="0.2">
      <c r="A617" s="9" t="str">
        <f>IF(ISNUMBER(SEARCH("¬ß",H617)), RIGHT(H617,LEN(H617)-FIND(" ",H617)), H617)</f>
        <v>18.2-311.2</v>
      </c>
      <c r="B617" s="5">
        <v>18.2</v>
      </c>
      <c r="C617" s="6" t="s">
        <v>449</v>
      </c>
      <c r="D617" s="5">
        <v>7</v>
      </c>
      <c r="E617" s="5" t="s">
        <v>1745</v>
      </c>
      <c r="F617" s="5">
        <v>7</v>
      </c>
      <c r="G617" s="5" t="s">
        <v>2192</v>
      </c>
      <c r="H617" s="5" t="s">
        <v>2259</v>
      </c>
      <c r="I617" s="5" t="s">
        <v>2260</v>
      </c>
      <c r="J617" s="5" t="s">
        <v>2261</v>
      </c>
    </row>
    <row r="618" spans="1:10" x14ac:dyDescent="0.2">
      <c r="A618" s="9" t="str">
        <f>IF(ISNUMBER(SEARCH("¬ß",H618)), RIGHT(H618,LEN(H618)-FIND(" ",H618)), H618)</f>
        <v>18.2-312</v>
      </c>
      <c r="B618" s="5">
        <v>18.2</v>
      </c>
      <c r="C618" s="6" t="s">
        <v>449</v>
      </c>
      <c r="D618" s="5">
        <v>7</v>
      </c>
      <c r="E618" s="5" t="s">
        <v>1745</v>
      </c>
      <c r="F618" s="5">
        <v>8</v>
      </c>
      <c r="G618" s="5" t="s">
        <v>2262</v>
      </c>
      <c r="H618" s="5" t="s">
        <v>2263</v>
      </c>
      <c r="I618" s="5" t="s">
        <v>2264</v>
      </c>
      <c r="J618" s="5" t="s">
        <v>2265</v>
      </c>
    </row>
    <row r="619" spans="1:10" x14ac:dyDescent="0.2">
      <c r="A619" s="9" t="str">
        <f>IF(ISNUMBER(SEARCH("¬ß",H619)), RIGHT(H619,LEN(H619)-FIND(" ",H619)), H619)</f>
        <v>18.2-313</v>
      </c>
      <c r="B619" s="5">
        <v>18.2</v>
      </c>
      <c r="C619" s="6" t="s">
        <v>449</v>
      </c>
      <c r="D619" s="5">
        <v>7</v>
      </c>
      <c r="E619" s="5" t="s">
        <v>1745</v>
      </c>
      <c r="F619" s="5">
        <v>8</v>
      </c>
      <c r="G619" s="5" t="s">
        <v>2262</v>
      </c>
      <c r="H619" s="5" t="s">
        <v>2266</v>
      </c>
      <c r="I619" s="5" t="s">
        <v>2267</v>
      </c>
      <c r="J619" s="5" t="s">
        <v>2268</v>
      </c>
    </row>
    <row r="620" spans="1:10" x14ac:dyDescent="0.2">
      <c r="A620" s="9" t="str">
        <f>IF(ISNUMBER(SEARCH("¬ß",H620)), RIGHT(H620,LEN(H620)-FIND(" ",H620)), H620)</f>
        <v>18.2-313.1</v>
      </c>
      <c r="B620" s="5">
        <v>18.2</v>
      </c>
      <c r="C620" s="6" t="s">
        <v>449</v>
      </c>
      <c r="D620" s="5">
        <v>7</v>
      </c>
      <c r="E620" s="5" t="s">
        <v>1745</v>
      </c>
      <c r="F620" s="5">
        <v>8</v>
      </c>
      <c r="G620" s="5" t="s">
        <v>2262</v>
      </c>
      <c r="H620" s="5" t="s">
        <v>2269</v>
      </c>
      <c r="I620" s="5" t="s">
        <v>2270</v>
      </c>
      <c r="J620" s="5" t="s">
        <v>2271</v>
      </c>
    </row>
    <row r="621" spans="1:10" x14ac:dyDescent="0.2">
      <c r="A621" s="9" t="str">
        <f>IF(ISNUMBER(SEARCH("¬ß",H621)), RIGHT(H621,LEN(H621)-FIND(" ",H621)), H621)</f>
        <v>18.2-313.2</v>
      </c>
      <c r="B621" s="5">
        <v>18.2</v>
      </c>
      <c r="C621" s="6" t="s">
        <v>449</v>
      </c>
      <c r="D621" s="5">
        <v>7</v>
      </c>
      <c r="E621" s="5" t="s">
        <v>1745</v>
      </c>
      <c r="F621" s="5">
        <v>8</v>
      </c>
      <c r="G621" s="5" t="s">
        <v>2262</v>
      </c>
      <c r="H621" s="5" t="s">
        <v>2272</v>
      </c>
      <c r="I621" s="5" t="s">
        <v>2273</v>
      </c>
      <c r="J621" s="5" t="s">
        <v>2274</v>
      </c>
    </row>
    <row r="622" spans="1:10" x14ac:dyDescent="0.2">
      <c r="A622" s="9" t="str">
        <f>IF(ISNUMBER(SEARCH("¬ß",H622)), RIGHT(H622,LEN(H622)-FIND(" ",H622)), H622)</f>
        <v>18.2-314</v>
      </c>
      <c r="B622" s="5">
        <v>18.2</v>
      </c>
      <c r="C622" s="6" t="s">
        <v>449</v>
      </c>
      <c r="D622" s="5">
        <v>7</v>
      </c>
      <c r="E622" s="5" t="s">
        <v>1745</v>
      </c>
      <c r="F622" s="5">
        <v>8</v>
      </c>
      <c r="G622" s="5" t="s">
        <v>2262</v>
      </c>
      <c r="H622" s="5" t="s">
        <v>2275</v>
      </c>
      <c r="I622" s="5" t="s">
        <v>2276</v>
      </c>
      <c r="J622" s="5" t="s">
        <v>2277</v>
      </c>
    </row>
    <row r="623" spans="1:10" x14ac:dyDescent="0.2">
      <c r="A623" s="9" t="str">
        <f>IF(ISNUMBER(SEARCH("¬ß",H623)), RIGHT(H623,LEN(H623)-FIND(" ",H623)), H623)</f>
        <v>18.2-315</v>
      </c>
      <c r="B623" s="5">
        <v>18.2</v>
      </c>
      <c r="C623" s="6" t="s">
        <v>449</v>
      </c>
      <c r="D623" s="5">
        <v>7</v>
      </c>
      <c r="E623" s="5" t="s">
        <v>1745</v>
      </c>
      <c r="F623" s="5">
        <v>8</v>
      </c>
      <c r="G623" s="5" t="s">
        <v>2262</v>
      </c>
      <c r="H623" s="5" t="s">
        <v>2278</v>
      </c>
      <c r="I623" s="5" t="s">
        <v>466</v>
      </c>
      <c r="J623" s="5" t="s">
        <v>2279</v>
      </c>
    </row>
    <row r="624" spans="1:10" x14ac:dyDescent="0.2">
      <c r="A624" s="9" t="str">
        <f>IF(ISNUMBER(SEARCH("¬ß",H624)), RIGHT(H624,LEN(H624)-FIND(" ",H624)), H624)</f>
        <v>18.2-316</v>
      </c>
      <c r="B624" s="5">
        <v>18.2</v>
      </c>
      <c r="C624" s="6" t="s">
        <v>449</v>
      </c>
      <c r="D624" s="5">
        <v>7</v>
      </c>
      <c r="E624" s="5" t="s">
        <v>1745</v>
      </c>
      <c r="F624" s="5">
        <v>8</v>
      </c>
      <c r="G624" s="5" t="s">
        <v>2262</v>
      </c>
      <c r="H624" s="5" t="s">
        <v>2280</v>
      </c>
      <c r="I624" s="5" t="s">
        <v>2281</v>
      </c>
      <c r="J624" s="5" t="s">
        <v>2282</v>
      </c>
    </row>
    <row r="625" spans="1:10" x14ac:dyDescent="0.2">
      <c r="A625" s="9" t="str">
        <f>IF(ISNUMBER(SEARCH("¬ß",H625)), RIGHT(H625,LEN(H625)-FIND(" ",H625)), H625)</f>
        <v>18.2-317</v>
      </c>
      <c r="B625" s="5">
        <v>18.2</v>
      </c>
      <c r="C625" s="6" t="s">
        <v>449</v>
      </c>
      <c r="D625" s="5">
        <v>7</v>
      </c>
      <c r="E625" s="5" t="s">
        <v>1745</v>
      </c>
      <c r="F625" s="5">
        <v>8</v>
      </c>
      <c r="G625" s="5" t="s">
        <v>2262</v>
      </c>
      <c r="H625" s="5" t="s">
        <v>2283</v>
      </c>
      <c r="I625" s="5" t="s">
        <v>2284</v>
      </c>
      <c r="J625" s="5" t="s">
        <v>2285</v>
      </c>
    </row>
    <row r="626" spans="1:10" x14ac:dyDescent="0.2">
      <c r="A626" s="9" t="str">
        <f>IF(ISNUMBER(SEARCH("¬ß",H626)), RIGHT(H626,LEN(H626)-FIND(" ",H626)), H626)</f>
        <v>18.2-318</v>
      </c>
      <c r="B626" s="5">
        <v>18.2</v>
      </c>
      <c r="C626" s="6" t="s">
        <v>449</v>
      </c>
      <c r="D626" s="5">
        <v>7</v>
      </c>
      <c r="E626" s="5" t="s">
        <v>1745</v>
      </c>
      <c r="F626" s="5">
        <v>8</v>
      </c>
      <c r="G626" s="5" t="s">
        <v>2262</v>
      </c>
      <c r="H626" s="5" t="s">
        <v>2286</v>
      </c>
      <c r="I626" s="5" t="s">
        <v>2287</v>
      </c>
      <c r="J626" s="5" t="s">
        <v>2288</v>
      </c>
    </row>
    <row r="627" spans="1:10" x14ac:dyDescent="0.2">
      <c r="A627" s="9" t="str">
        <f>IF(ISNUMBER(SEARCH("¬ß",H627)), RIGHT(H627,LEN(H627)-FIND(" ",H627)), H627)</f>
        <v>18.2-319</v>
      </c>
      <c r="B627" s="5">
        <v>18.2</v>
      </c>
      <c r="C627" s="6" t="s">
        <v>449</v>
      </c>
      <c r="D627" s="5">
        <v>7</v>
      </c>
      <c r="E627" s="5" t="s">
        <v>1745</v>
      </c>
      <c r="F627" s="5">
        <v>8</v>
      </c>
      <c r="G627" s="5" t="s">
        <v>2262</v>
      </c>
      <c r="H627" s="5" t="s">
        <v>2289</v>
      </c>
      <c r="I627" s="5" t="s">
        <v>2290</v>
      </c>
      <c r="J627" s="5" t="s">
        <v>2291</v>
      </c>
    </row>
    <row r="628" spans="1:10" x14ac:dyDescent="0.2">
      <c r="A628" s="9" t="str">
        <f>IF(ISNUMBER(SEARCH("¬ß",H628)), RIGHT(H628,LEN(H628)-FIND(" ",H628)), H628)</f>
        <v>18.2-320</v>
      </c>
      <c r="B628" s="5">
        <v>18.2</v>
      </c>
      <c r="C628" s="6" t="s">
        <v>449</v>
      </c>
      <c r="D628" s="5">
        <v>7</v>
      </c>
      <c r="E628" s="5" t="s">
        <v>1745</v>
      </c>
      <c r="F628" s="5">
        <v>8</v>
      </c>
      <c r="G628" s="5" t="s">
        <v>2262</v>
      </c>
      <c r="H628" s="5" t="s">
        <v>2292</v>
      </c>
      <c r="I628" s="5" t="s">
        <v>2293</v>
      </c>
      <c r="J628" s="5" t="s">
        <v>2294</v>
      </c>
    </row>
    <row r="629" spans="1:10" x14ac:dyDescent="0.2">
      <c r="A629" s="9" t="str">
        <f>IF(ISNUMBER(SEARCH("¬ß",H629)), RIGHT(H629,LEN(H629)-FIND(" ",H629)), H629)</f>
        <v>18.2-321</v>
      </c>
      <c r="B629" s="5">
        <v>18.2</v>
      </c>
      <c r="C629" s="6" t="s">
        <v>449</v>
      </c>
      <c r="D629" s="5">
        <v>7</v>
      </c>
      <c r="E629" s="5" t="s">
        <v>1745</v>
      </c>
      <c r="F629" s="5">
        <v>8</v>
      </c>
      <c r="G629" s="5" t="s">
        <v>2262</v>
      </c>
      <c r="H629" s="5" t="s">
        <v>2295</v>
      </c>
      <c r="I629" s="5" t="s">
        <v>2296</v>
      </c>
      <c r="J629" s="5" t="s">
        <v>2297</v>
      </c>
    </row>
    <row r="630" spans="1:10" x14ac:dyDescent="0.2">
      <c r="A630" s="9" t="str">
        <f>IF(ISNUMBER(SEARCH("¬ß",H630)), RIGHT(H630,LEN(H630)-FIND(" ",H630)), H630)</f>
        <v>18.2-322</v>
      </c>
      <c r="B630" s="5">
        <v>18.2</v>
      </c>
      <c r="C630" s="6" t="s">
        <v>449</v>
      </c>
      <c r="D630" s="5">
        <v>7</v>
      </c>
      <c r="E630" s="5" t="s">
        <v>1745</v>
      </c>
      <c r="F630" s="5">
        <v>8</v>
      </c>
      <c r="G630" s="5" t="s">
        <v>2262</v>
      </c>
      <c r="H630" s="5" t="s">
        <v>2298</v>
      </c>
      <c r="I630" s="5" t="s">
        <v>2299</v>
      </c>
      <c r="J630" s="5" t="s">
        <v>2300</v>
      </c>
    </row>
    <row r="631" spans="1:10" x14ac:dyDescent="0.2">
      <c r="A631" s="9" t="str">
        <f>IF(ISNUMBER(SEARCH("¬ß",H631)), RIGHT(H631,LEN(H631)-FIND(" ",H631)), H631)</f>
        <v>18.2-322.1</v>
      </c>
      <c r="B631" s="5">
        <v>18.2</v>
      </c>
      <c r="C631" s="6" t="s">
        <v>449</v>
      </c>
      <c r="D631" s="5">
        <v>7</v>
      </c>
      <c r="E631" s="5" t="s">
        <v>1745</v>
      </c>
      <c r="F631" s="5">
        <v>8</v>
      </c>
      <c r="G631" s="5" t="s">
        <v>2262</v>
      </c>
      <c r="H631" s="5" t="s">
        <v>2301</v>
      </c>
      <c r="I631" s="5" t="s">
        <v>466</v>
      </c>
      <c r="J631" s="5" t="s">
        <v>2302</v>
      </c>
    </row>
    <row r="632" spans="1:10" x14ac:dyDescent="0.2">
      <c r="A632" s="9" t="str">
        <f>IF(ISNUMBER(SEARCH("¬ß",H632)), RIGHT(H632,LEN(H632)-FIND(" ",H632)), H632)</f>
        <v>18.2-323</v>
      </c>
      <c r="B632" s="5">
        <v>18.2</v>
      </c>
      <c r="C632" s="6" t="s">
        <v>449</v>
      </c>
      <c r="D632" s="5">
        <v>7</v>
      </c>
      <c r="E632" s="5" t="s">
        <v>1745</v>
      </c>
      <c r="F632" s="5">
        <v>8</v>
      </c>
      <c r="G632" s="5" t="s">
        <v>2262</v>
      </c>
      <c r="H632" s="5" t="s">
        <v>2303</v>
      </c>
      <c r="I632" s="5" t="s">
        <v>2304</v>
      </c>
      <c r="J632" s="5" t="s">
        <v>2305</v>
      </c>
    </row>
    <row r="633" spans="1:10" x14ac:dyDescent="0.2">
      <c r="A633" s="9" t="str">
        <f>IF(ISNUMBER(SEARCH("¬ß",H633)), RIGHT(H633,LEN(H633)-FIND(" ",H633)), H633)</f>
        <v>18.2-323.01</v>
      </c>
      <c r="B633" s="5">
        <v>18.2</v>
      </c>
      <c r="C633" s="6" t="s">
        <v>449</v>
      </c>
      <c r="D633" s="5">
        <v>7</v>
      </c>
      <c r="E633" s="5" t="s">
        <v>1745</v>
      </c>
      <c r="F633" s="5">
        <v>8</v>
      </c>
      <c r="G633" s="5" t="s">
        <v>2262</v>
      </c>
      <c r="H633" s="5" t="s">
        <v>2306</v>
      </c>
      <c r="I633" s="5" t="s">
        <v>2307</v>
      </c>
      <c r="J633" s="5" t="s">
        <v>2308</v>
      </c>
    </row>
    <row r="634" spans="1:10" x14ac:dyDescent="0.2">
      <c r="A634" s="9" t="str">
        <f>IF(ISNUMBER(SEARCH("¬ß",H634)), RIGHT(H634,LEN(H634)-FIND(" ",H634)), H634)</f>
        <v>18.2-323.02</v>
      </c>
      <c r="B634" s="5">
        <v>18.2</v>
      </c>
      <c r="C634" s="6" t="s">
        <v>449</v>
      </c>
      <c r="D634" s="5">
        <v>7</v>
      </c>
      <c r="E634" s="5" t="s">
        <v>1745</v>
      </c>
      <c r="F634" s="5">
        <v>8</v>
      </c>
      <c r="G634" s="5" t="s">
        <v>2262</v>
      </c>
      <c r="H634" s="5" t="s">
        <v>2309</v>
      </c>
      <c r="I634" s="5" t="s">
        <v>2310</v>
      </c>
      <c r="J634" s="5" t="s">
        <v>2311</v>
      </c>
    </row>
    <row r="635" spans="1:10" x14ac:dyDescent="0.2">
      <c r="A635" s="9" t="str">
        <f>IF(ISNUMBER(SEARCH("¬ß",H635)), RIGHT(H635,LEN(H635)-FIND(" ",H635)), H635)</f>
        <v>18.2-323.1</v>
      </c>
      <c r="B635" s="5">
        <v>18.2</v>
      </c>
      <c r="C635" s="6" t="s">
        <v>449</v>
      </c>
      <c r="D635" s="5">
        <v>7</v>
      </c>
      <c r="E635" s="5" t="s">
        <v>1745</v>
      </c>
      <c r="F635" s="5">
        <v>8</v>
      </c>
      <c r="G635" s="5" t="s">
        <v>2262</v>
      </c>
      <c r="H635" s="5" t="s">
        <v>2312</v>
      </c>
      <c r="I635" s="5" t="s">
        <v>2313</v>
      </c>
      <c r="J635" s="5" t="s">
        <v>2314</v>
      </c>
    </row>
    <row r="636" spans="1:10" x14ac:dyDescent="0.2">
      <c r="A636" s="9" t="str">
        <f>IF(ISNUMBER(SEARCH("¬ß",H636)), RIGHT(H636,LEN(H636)-FIND(" ",H636)), H636)</f>
        <v>18.2-324</v>
      </c>
      <c r="B636" s="5">
        <v>18.2</v>
      </c>
      <c r="C636" s="6" t="s">
        <v>449</v>
      </c>
      <c r="D636" s="5">
        <v>7</v>
      </c>
      <c r="E636" s="5" t="s">
        <v>1745</v>
      </c>
      <c r="F636" s="5">
        <v>8</v>
      </c>
      <c r="G636" s="5" t="s">
        <v>2262</v>
      </c>
      <c r="H636" s="5" t="s">
        <v>2315</v>
      </c>
      <c r="I636" s="5" t="s">
        <v>2316</v>
      </c>
      <c r="J636" s="5" t="s">
        <v>2317</v>
      </c>
    </row>
    <row r="637" spans="1:10" x14ac:dyDescent="0.2">
      <c r="A637" s="9" t="str">
        <f>IF(ISNUMBER(SEARCH("¬ß",H637)), RIGHT(H637,LEN(H637)-FIND(" ",H637)), H637)</f>
        <v>18.2-324.1</v>
      </c>
      <c r="B637" s="5">
        <v>18.2</v>
      </c>
      <c r="C637" s="6" t="s">
        <v>449</v>
      </c>
      <c r="D637" s="5">
        <v>7</v>
      </c>
      <c r="E637" s="5" t="s">
        <v>1745</v>
      </c>
      <c r="F637" s="5">
        <v>8</v>
      </c>
      <c r="G637" s="5" t="s">
        <v>2262</v>
      </c>
      <c r="H637" s="5" t="s">
        <v>2318</v>
      </c>
      <c r="I637" s="5" t="s">
        <v>2319</v>
      </c>
      <c r="J637" s="5" t="s">
        <v>2320</v>
      </c>
    </row>
    <row r="638" spans="1:10" x14ac:dyDescent="0.2">
      <c r="A638" s="9" t="str">
        <f>IF(ISNUMBER(SEARCH("¬ß",H638)), RIGHT(H638,LEN(H638)-FIND(" ",H638)), H638)</f>
        <v>18.2-324.2</v>
      </c>
      <c r="B638" s="5">
        <v>18.2</v>
      </c>
      <c r="C638" s="6" t="s">
        <v>449</v>
      </c>
      <c r="D638" s="5">
        <v>7</v>
      </c>
      <c r="E638" s="5" t="s">
        <v>1745</v>
      </c>
      <c r="F638" s="5">
        <v>8</v>
      </c>
      <c r="G638" s="5" t="s">
        <v>2262</v>
      </c>
      <c r="H638" s="5" t="s">
        <v>2321</v>
      </c>
      <c r="I638" s="5" t="s">
        <v>2322</v>
      </c>
      <c r="J638" s="5" t="s">
        <v>2323</v>
      </c>
    </row>
    <row r="639" spans="1:10" x14ac:dyDescent="0.2">
      <c r="A639" s="9" t="str">
        <f>IF(ISNUMBER(SEARCH("¬ß",H639)), RIGHT(H639,LEN(H639)-FIND(" ",H639)), H639)</f>
        <v>18.2-325</v>
      </c>
      <c r="B639" s="5">
        <v>18.2</v>
      </c>
      <c r="C639" s="6" t="s">
        <v>449</v>
      </c>
      <c r="D639" s="5">
        <v>8</v>
      </c>
      <c r="E639" s="5" t="s">
        <v>2324</v>
      </c>
      <c r="F639" s="5">
        <v>1</v>
      </c>
      <c r="G639" s="5" t="s">
        <v>2325</v>
      </c>
      <c r="H639" s="5" t="s">
        <v>2326</v>
      </c>
      <c r="I639" s="5" t="s">
        <v>621</v>
      </c>
      <c r="J639" s="5" t="s">
        <v>2327</v>
      </c>
    </row>
    <row r="640" spans="1:10" x14ac:dyDescent="0.2">
      <c r="A640" s="9" t="str">
        <f>IF(ISNUMBER(SEARCH("¬ß",H640)), RIGHT(H640,LEN(H640)-FIND(" ",H640)), H640)</f>
        <v>18.2-325.1</v>
      </c>
      <c r="B640" s="5">
        <v>18.2</v>
      </c>
      <c r="C640" s="6" t="s">
        <v>449</v>
      </c>
      <c r="D640" s="5">
        <v>8</v>
      </c>
      <c r="E640" s="5" t="s">
        <v>2324</v>
      </c>
      <c r="F640" s="5">
        <v>1</v>
      </c>
      <c r="G640" s="5" t="s">
        <v>2325</v>
      </c>
      <c r="H640" s="5" t="s">
        <v>2328</v>
      </c>
      <c r="I640" s="5" t="s">
        <v>466</v>
      </c>
      <c r="J640" s="5" t="s">
        <v>2329</v>
      </c>
    </row>
    <row r="641" spans="1:10" x14ac:dyDescent="0.2">
      <c r="A641" s="9" t="str">
        <f>IF(ISNUMBER(SEARCH("¬ß",H641)), RIGHT(H641,LEN(H641)-FIND(" ",H641)), H641)</f>
        <v>18.2-326</v>
      </c>
      <c r="B641" s="5">
        <v>18.2</v>
      </c>
      <c r="C641" s="6" t="s">
        <v>449</v>
      </c>
      <c r="D641" s="5">
        <v>8</v>
      </c>
      <c r="E641" s="5" t="s">
        <v>2324</v>
      </c>
      <c r="F641" s="5">
        <v>1</v>
      </c>
      <c r="G641" s="5" t="s">
        <v>2325</v>
      </c>
      <c r="H641" s="5" t="s">
        <v>2330</v>
      </c>
      <c r="I641" s="5" t="s">
        <v>2331</v>
      </c>
      <c r="J641" s="5" t="s">
        <v>2332</v>
      </c>
    </row>
    <row r="642" spans="1:10" x14ac:dyDescent="0.2">
      <c r="A642" s="9" t="str">
        <f>IF(ISNUMBER(SEARCH("¬ß",H642)), RIGHT(H642,LEN(H642)-FIND(" ",H642)), H642)</f>
        <v>18.2-327</v>
      </c>
      <c r="B642" s="5">
        <v>18.2</v>
      </c>
      <c r="C642" s="6" t="s">
        <v>449</v>
      </c>
      <c r="D642" s="5">
        <v>8</v>
      </c>
      <c r="E642" s="5" t="s">
        <v>2324</v>
      </c>
      <c r="F642" s="5">
        <v>1</v>
      </c>
      <c r="G642" s="5" t="s">
        <v>2325</v>
      </c>
      <c r="H642" s="5" t="s">
        <v>2333</v>
      </c>
      <c r="I642" s="5" t="s">
        <v>2334</v>
      </c>
      <c r="J642" s="5" t="s">
        <v>2335</v>
      </c>
    </row>
    <row r="643" spans="1:10" x14ac:dyDescent="0.2">
      <c r="A643" s="9" t="str">
        <f>IF(ISNUMBER(SEARCH("¬ß",H643)), RIGHT(H643,LEN(H643)-FIND(" ",H643)), H643)</f>
        <v>18.2-328</v>
      </c>
      <c r="B643" s="5">
        <v>18.2</v>
      </c>
      <c r="C643" s="6" t="s">
        <v>449</v>
      </c>
      <c r="D643" s="5">
        <v>8</v>
      </c>
      <c r="E643" s="5" t="s">
        <v>2324</v>
      </c>
      <c r="F643" s="5">
        <v>1</v>
      </c>
      <c r="G643" s="5" t="s">
        <v>2325</v>
      </c>
      <c r="H643" s="5" t="s">
        <v>2336</v>
      </c>
      <c r="I643" s="5" t="s">
        <v>2337</v>
      </c>
      <c r="J643" s="5" t="s">
        <v>2338</v>
      </c>
    </row>
    <row r="644" spans="1:10" x14ac:dyDescent="0.2">
      <c r="A644" s="9" t="str">
        <f>IF(ISNUMBER(SEARCH("¬ß",H644)), RIGHT(H644,LEN(H644)-FIND(" ",H644)), H644)</f>
        <v>18.2-329</v>
      </c>
      <c r="B644" s="5">
        <v>18.2</v>
      </c>
      <c r="C644" s="6" t="s">
        <v>449</v>
      </c>
      <c r="D644" s="5">
        <v>8</v>
      </c>
      <c r="E644" s="5" t="s">
        <v>2324</v>
      </c>
      <c r="F644" s="5">
        <v>1</v>
      </c>
      <c r="G644" s="5" t="s">
        <v>2325</v>
      </c>
      <c r="H644" s="5" t="s">
        <v>2339</v>
      </c>
      <c r="I644" s="5" t="s">
        <v>2340</v>
      </c>
      <c r="J644" s="5" t="s">
        <v>2341</v>
      </c>
    </row>
    <row r="645" spans="1:10" x14ac:dyDescent="0.2">
      <c r="A645" s="9" t="str">
        <f>IF(ISNUMBER(SEARCH("¬ß",H645)), RIGHT(H645,LEN(H645)-FIND(" ",H645)), H645)</f>
        <v>18.2-330</v>
      </c>
      <c r="B645" s="5">
        <v>18.2</v>
      </c>
      <c r="C645" s="6" t="s">
        <v>449</v>
      </c>
      <c r="D645" s="5">
        <v>8</v>
      </c>
      <c r="E645" s="5" t="s">
        <v>2324</v>
      </c>
      <c r="F645" s="5">
        <v>1</v>
      </c>
      <c r="G645" s="5" t="s">
        <v>2325</v>
      </c>
      <c r="H645" s="5" t="s">
        <v>2342</v>
      </c>
      <c r="I645" s="5" t="s">
        <v>2343</v>
      </c>
      <c r="J645" s="5" t="s">
        <v>2344</v>
      </c>
    </row>
    <row r="646" spans="1:10" x14ac:dyDescent="0.2">
      <c r="A646" s="9" t="str">
        <f>IF(ISNUMBER(SEARCH("¬ß",H646)), RIGHT(H646,LEN(H646)-FIND(" ",H646)), H646)</f>
        <v>18.2-331</v>
      </c>
      <c r="B646" s="5">
        <v>18.2</v>
      </c>
      <c r="C646" s="6" t="s">
        <v>449</v>
      </c>
      <c r="D646" s="5">
        <v>8</v>
      </c>
      <c r="E646" s="5" t="s">
        <v>2324</v>
      </c>
      <c r="F646" s="5">
        <v>1</v>
      </c>
      <c r="G646" s="5" t="s">
        <v>2325</v>
      </c>
      <c r="H646" s="5" t="s">
        <v>2345</v>
      </c>
      <c r="I646" s="5" t="s">
        <v>2346</v>
      </c>
      <c r="J646" s="5" t="s">
        <v>2347</v>
      </c>
    </row>
    <row r="647" spans="1:10" x14ac:dyDescent="0.2">
      <c r="A647" s="9" t="str">
        <f>IF(ISNUMBER(SEARCH("¬ß",H647)), RIGHT(H647,LEN(H647)-FIND(" ",H647)), H647)</f>
        <v>18.2-332</v>
      </c>
      <c r="B647" s="5">
        <v>18.2</v>
      </c>
      <c r="C647" s="6" t="s">
        <v>449</v>
      </c>
      <c r="D647" s="5">
        <v>8</v>
      </c>
      <c r="E647" s="5" t="s">
        <v>2324</v>
      </c>
      <c r="F647" s="5">
        <v>1</v>
      </c>
      <c r="G647" s="5" t="s">
        <v>2325</v>
      </c>
      <c r="H647" s="5" t="s">
        <v>2348</v>
      </c>
      <c r="I647" s="5" t="s">
        <v>2349</v>
      </c>
      <c r="J647" s="5" t="s">
        <v>2350</v>
      </c>
    </row>
    <row r="648" spans="1:10" x14ac:dyDescent="0.2">
      <c r="A648" s="9" t="str">
        <f>IF(ISNUMBER(SEARCH("¬ß",H648)), RIGHT(H648,LEN(H648)-FIND(" ",H648)), H648)</f>
        <v>18.2-333</v>
      </c>
      <c r="B648" s="5">
        <v>18.2</v>
      </c>
      <c r="C648" s="6" t="s">
        <v>449</v>
      </c>
      <c r="D648" s="5">
        <v>8</v>
      </c>
      <c r="E648" s="5" t="s">
        <v>2324</v>
      </c>
      <c r="F648" s="5">
        <v>1</v>
      </c>
      <c r="G648" s="5" t="s">
        <v>2325</v>
      </c>
      <c r="H648" s="5" t="s">
        <v>2351</v>
      </c>
      <c r="I648" s="5" t="s">
        <v>2352</v>
      </c>
      <c r="J648" s="5" t="s">
        <v>2353</v>
      </c>
    </row>
    <row r="649" spans="1:10" x14ac:dyDescent="0.2">
      <c r="A649" s="9" t="str">
        <f>IF(ISNUMBER(SEARCH("¬ß",H649)), RIGHT(H649,LEN(H649)-FIND(" ",H649)), H649)</f>
        <v>18.2-334</v>
      </c>
      <c r="B649" s="5">
        <v>18.2</v>
      </c>
      <c r="C649" s="6" t="s">
        <v>449</v>
      </c>
      <c r="D649" s="5">
        <v>8</v>
      </c>
      <c r="E649" s="5" t="s">
        <v>2324</v>
      </c>
      <c r="F649" s="5">
        <v>1</v>
      </c>
      <c r="G649" s="5" t="s">
        <v>2325</v>
      </c>
      <c r="H649" s="5" t="s">
        <v>2354</v>
      </c>
      <c r="I649" s="5" t="s">
        <v>2355</v>
      </c>
      <c r="J649" s="5" t="s">
        <v>2356</v>
      </c>
    </row>
    <row r="650" spans="1:10" x14ac:dyDescent="0.2">
      <c r="A650" s="9" t="str">
        <f>IF(ISNUMBER(SEARCH("¬ß",H650)), RIGHT(H650,LEN(H650)-FIND(" ",H650)), H650)</f>
        <v>18.2-334.1</v>
      </c>
      <c r="B650" s="5">
        <v>18.2</v>
      </c>
      <c r="C650" s="6" t="s">
        <v>449</v>
      </c>
      <c r="D650" s="5">
        <v>8</v>
      </c>
      <c r="E650" s="5" t="s">
        <v>2324</v>
      </c>
      <c r="F650" s="5">
        <v>1</v>
      </c>
      <c r="G650" s="5" t="s">
        <v>2325</v>
      </c>
      <c r="H650" s="5" t="s">
        <v>2357</v>
      </c>
      <c r="I650" s="5" t="s">
        <v>2358</v>
      </c>
      <c r="J650" s="5" t="s">
        <v>2359</v>
      </c>
    </row>
    <row r="651" spans="1:10" x14ac:dyDescent="0.2">
      <c r="A651" s="9" t="str">
        <f>IF(ISNUMBER(SEARCH("¬ß",H651)), RIGHT(H651,LEN(H651)-FIND(" ",H651)), H651)</f>
        <v>18.2-334.2</v>
      </c>
      <c r="B651" s="5">
        <v>18.2</v>
      </c>
      <c r="C651" s="6" t="s">
        <v>449</v>
      </c>
      <c r="D651" s="5">
        <v>8</v>
      </c>
      <c r="E651" s="5" t="s">
        <v>2324</v>
      </c>
      <c r="F651" s="5">
        <v>1</v>
      </c>
      <c r="G651" s="5" t="s">
        <v>2325</v>
      </c>
      <c r="H651" s="5" t="s">
        <v>2360</v>
      </c>
      <c r="I651" s="5" t="s">
        <v>2361</v>
      </c>
      <c r="J651" s="5" t="s">
        <v>2362</v>
      </c>
    </row>
    <row r="652" spans="1:10" x14ac:dyDescent="0.2">
      <c r="A652" s="9" t="str">
        <f>IF(ISNUMBER(SEARCH("¬ß",H652)), RIGHT(H652,LEN(H652)-FIND(" ",H652)), H652)</f>
        <v>18.2-334.3</v>
      </c>
      <c r="B652" s="5">
        <v>18.2</v>
      </c>
      <c r="C652" s="6" t="s">
        <v>449</v>
      </c>
      <c r="D652" s="5">
        <v>8</v>
      </c>
      <c r="E652" s="5" t="s">
        <v>2324</v>
      </c>
      <c r="F652" s="5">
        <v>1</v>
      </c>
      <c r="G652" s="5" t="s">
        <v>2325</v>
      </c>
      <c r="H652" s="5" t="s">
        <v>2363</v>
      </c>
      <c r="I652" s="5" t="s">
        <v>2364</v>
      </c>
      <c r="J652" s="5" t="s">
        <v>2365</v>
      </c>
    </row>
    <row r="653" spans="1:10" x14ac:dyDescent="0.2">
      <c r="A653" s="9" t="str">
        <f>IF(ISNUMBER(SEARCH("¬ß",H653)), RIGHT(H653,LEN(H653)-FIND(" ",H653)), H653)</f>
        <v>18.2-334.4</v>
      </c>
      <c r="B653" s="5">
        <v>18.2</v>
      </c>
      <c r="C653" s="6" t="s">
        <v>449</v>
      </c>
      <c r="D653" s="5">
        <v>8</v>
      </c>
      <c r="E653" s="5" t="s">
        <v>2324</v>
      </c>
      <c r="F653" s="5">
        <v>1</v>
      </c>
      <c r="G653" s="5" t="s">
        <v>2325</v>
      </c>
      <c r="H653" s="5" t="s">
        <v>2366</v>
      </c>
      <c r="I653" s="5" t="s">
        <v>2367</v>
      </c>
      <c r="J653" s="5" t="s">
        <v>2368</v>
      </c>
    </row>
    <row r="654" spans="1:10" x14ac:dyDescent="0.2">
      <c r="A654" s="9" t="str">
        <f>IF(ISNUMBER(SEARCH("¬ß",H654)), RIGHT(H654,LEN(H654)-FIND(" ",H654)), H654)</f>
        <v>18.2-335</v>
      </c>
      <c r="B654" s="5">
        <v>18.2</v>
      </c>
      <c r="C654" s="6" t="s">
        <v>449</v>
      </c>
      <c r="D654" s="5">
        <v>8</v>
      </c>
      <c r="E654" s="5" t="s">
        <v>2324</v>
      </c>
      <c r="F654" s="5">
        <v>1</v>
      </c>
      <c r="G654" s="5" t="s">
        <v>2325</v>
      </c>
      <c r="H654" s="5" t="s">
        <v>2369</v>
      </c>
      <c r="I654" s="5" t="s">
        <v>466</v>
      </c>
      <c r="J654" s="5" t="s">
        <v>2370</v>
      </c>
    </row>
    <row r="655" spans="1:10" x14ac:dyDescent="0.2">
      <c r="A655" s="9" t="str">
        <f>IF(ISNUMBER(SEARCH("¬ß",H655)), RIGHT(H655,LEN(H655)-FIND(" ",H655)), H655)</f>
        <v>18.2-336</v>
      </c>
      <c r="B655" s="5">
        <v>18.2</v>
      </c>
      <c r="C655" s="6" t="s">
        <v>449</v>
      </c>
      <c r="D655" s="5">
        <v>8</v>
      </c>
      <c r="E655" s="5" t="s">
        <v>2324</v>
      </c>
      <c r="F655" s="5">
        <v>1</v>
      </c>
      <c r="G655" s="5" t="s">
        <v>2325</v>
      </c>
      <c r="H655" s="5" t="s">
        <v>2371</v>
      </c>
      <c r="I655" s="5" t="s">
        <v>466</v>
      </c>
      <c r="J655" s="5" t="s">
        <v>653</v>
      </c>
    </row>
    <row r="656" spans="1:10" x14ac:dyDescent="0.2">
      <c r="A656" s="9" t="str">
        <f>IF(ISNUMBER(SEARCH("¬ß",H656)), RIGHT(H656,LEN(H656)-FIND(" ",H656)), H656)</f>
        <v>18.2-337</v>
      </c>
      <c r="B656" s="5">
        <v>18.2</v>
      </c>
      <c r="C656" s="6" t="s">
        <v>449</v>
      </c>
      <c r="D656" s="5">
        <v>8</v>
      </c>
      <c r="E656" s="5" t="s">
        <v>2324</v>
      </c>
      <c r="F656" s="5">
        <v>1</v>
      </c>
      <c r="G656" s="5" t="s">
        <v>2325</v>
      </c>
      <c r="H656" s="5" t="s">
        <v>2372</v>
      </c>
      <c r="I656" s="5" t="s">
        <v>2373</v>
      </c>
      <c r="J656" s="5" t="s">
        <v>2374</v>
      </c>
    </row>
    <row r="657" spans="1:10" x14ac:dyDescent="0.2">
      <c r="A657" s="9" t="str">
        <f>IF(ISNUMBER(SEARCH("¬ß",H657)), RIGHT(H657,LEN(H657)-FIND(" ",H657)), H657)</f>
        <v>18.2-338</v>
      </c>
      <c r="B657" s="5">
        <v>18.2</v>
      </c>
      <c r="C657" s="6" t="s">
        <v>449</v>
      </c>
      <c r="D657" s="5">
        <v>8</v>
      </c>
      <c r="E657" s="5" t="s">
        <v>2324</v>
      </c>
      <c r="F657" s="5">
        <v>1</v>
      </c>
      <c r="G657" s="5" t="s">
        <v>2325</v>
      </c>
      <c r="H657" s="5" t="s">
        <v>2375</v>
      </c>
      <c r="I657" s="5" t="s">
        <v>2376</v>
      </c>
      <c r="J657" s="5" t="s">
        <v>2377</v>
      </c>
    </row>
    <row r="658" spans="1:10" x14ac:dyDescent="0.2">
      <c r="A658" s="9" t="str">
        <f>IF(ISNUMBER(SEARCH("¬ß",H658)), RIGHT(H658,LEN(H658)-FIND(" ",H658)), H658)</f>
        <v>18.2-339</v>
      </c>
      <c r="B658" s="5">
        <v>18.2</v>
      </c>
      <c r="C658" s="6" t="s">
        <v>449</v>
      </c>
      <c r="D658" s="5">
        <v>8</v>
      </c>
      <c r="E658" s="5" t="s">
        <v>2324</v>
      </c>
      <c r="F658" s="5">
        <v>1</v>
      </c>
      <c r="G658" s="5" t="s">
        <v>2325</v>
      </c>
      <c r="H658" s="5" t="s">
        <v>2378</v>
      </c>
      <c r="I658" s="5" t="s">
        <v>2379</v>
      </c>
      <c r="J658" s="5" t="s">
        <v>2380</v>
      </c>
    </row>
    <row r="659" spans="1:10" x14ac:dyDescent="0.2">
      <c r="A659" s="9" t="str">
        <f>IF(ISNUMBER(SEARCH("¬ß",H659)), RIGHT(H659,LEN(H659)-FIND(" ",H659)), H659)</f>
        <v>18.2-340</v>
      </c>
      <c r="B659" s="5">
        <v>18.2</v>
      </c>
      <c r="C659" s="6" t="s">
        <v>449</v>
      </c>
      <c r="D659" s="5">
        <v>8</v>
      </c>
      <c r="E659" s="5" t="s">
        <v>2324</v>
      </c>
      <c r="F659" s="5">
        <v>1</v>
      </c>
      <c r="G659" s="5" t="s">
        <v>2325</v>
      </c>
      <c r="H659" s="5" t="s">
        <v>2381</v>
      </c>
      <c r="I659" s="5" t="s">
        <v>2382</v>
      </c>
      <c r="J659" s="5" t="s">
        <v>2383</v>
      </c>
    </row>
    <row r="660" spans="1:10" x14ac:dyDescent="0.2">
      <c r="A660" s="9" t="str">
        <f>IF(ISNUMBER(SEARCH("¬ß",H660)), RIGHT(H660,LEN(H660)-FIND(" ",H660)), H660)</f>
        <v>18.2-340.1 through 18.2-340.14</v>
      </c>
      <c r="B660" s="5">
        <v>18.2</v>
      </c>
      <c r="C660" s="6" t="s">
        <v>449</v>
      </c>
      <c r="D660" s="5">
        <v>8</v>
      </c>
      <c r="E660" s="5" t="s">
        <v>2324</v>
      </c>
      <c r="F660" s="5">
        <v>1.1000000000000001</v>
      </c>
      <c r="G660" s="5" t="s">
        <v>2384</v>
      </c>
      <c r="H660" s="5" t="s">
        <v>2385</v>
      </c>
      <c r="I660" s="5" t="s">
        <v>466</v>
      </c>
      <c r="J660" s="5" t="s">
        <v>2386</v>
      </c>
    </row>
    <row r="661" spans="1:10" x14ac:dyDescent="0.2">
      <c r="A661" s="9" t="str">
        <f>IF(ISNUMBER(SEARCH("¬ß",H661)), RIGHT(H661,LEN(H661)-FIND(" ",H661)), H661)</f>
        <v>18.2-340.15</v>
      </c>
      <c r="B661" s="5">
        <v>18.2</v>
      </c>
      <c r="C661" s="6" t="s">
        <v>449</v>
      </c>
      <c r="D661" s="5">
        <v>8</v>
      </c>
      <c r="E661" s="5" t="s">
        <v>2324</v>
      </c>
      <c r="F661" s="5" t="s">
        <v>2387</v>
      </c>
      <c r="G661" s="5" t="s">
        <v>2388</v>
      </c>
      <c r="H661" s="5" t="s">
        <v>2389</v>
      </c>
      <c r="I661" s="5" t="s">
        <v>2390</v>
      </c>
      <c r="J661" s="5" t="s">
        <v>2391</v>
      </c>
    </row>
    <row r="662" spans="1:10" x14ac:dyDescent="0.2">
      <c r="A662" s="9" t="str">
        <f>IF(ISNUMBER(SEARCH("¬ß",H662)), RIGHT(H662,LEN(H662)-FIND(" ",H662)), H662)</f>
        <v>18.2-340.16</v>
      </c>
      <c r="B662" s="5">
        <v>18.2</v>
      </c>
      <c r="C662" s="6" t="s">
        <v>449</v>
      </c>
      <c r="D662" s="5">
        <v>8</v>
      </c>
      <c r="E662" s="5" t="s">
        <v>2324</v>
      </c>
      <c r="F662" s="5" t="s">
        <v>2387</v>
      </c>
      <c r="G662" s="5" t="s">
        <v>2388</v>
      </c>
      <c r="H662" s="5" t="s">
        <v>2392</v>
      </c>
      <c r="I662" s="5" t="s">
        <v>621</v>
      </c>
      <c r="J662" s="5" t="s">
        <v>2393</v>
      </c>
    </row>
    <row r="663" spans="1:10" x14ac:dyDescent="0.2">
      <c r="A663" s="9" t="str">
        <f>IF(ISNUMBER(SEARCH("¬ß",H663)), RIGHT(H663,LEN(H663)-FIND(" ",H663)), H663)</f>
        <v>18.2-340.17</v>
      </c>
      <c r="B663" s="5">
        <v>18.2</v>
      </c>
      <c r="C663" s="6" t="s">
        <v>449</v>
      </c>
      <c r="D663" s="5">
        <v>8</v>
      </c>
      <c r="E663" s="5" t="s">
        <v>2324</v>
      </c>
      <c r="F663" s="5" t="s">
        <v>2387</v>
      </c>
      <c r="G663" s="5" t="s">
        <v>2388</v>
      </c>
      <c r="H663" s="5" t="s">
        <v>2394</v>
      </c>
      <c r="I663" s="5" t="s">
        <v>466</v>
      </c>
      <c r="J663" s="5" t="s">
        <v>2395</v>
      </c>
    </row>
    <row r="664" spans="1:10" x14ac:dyDescent="0.2">
      <c r="A664" s="9" t="str">
        <f>IF(ISNUMBER(SEARCH("¬ß",H664)), RIGHT(H664,LEN(H664)-FIND(" ",H664)), H664)</f>
        <v>18.2-340.18</v>
      </c>
      <c r="B664" s="5">
        <v>18.2</v>
      </c>
      <c r="C664" s="6" t="s">
        <v>449</v>
      </c>
      <c r="D664" s="5">
        <v>8</v>
      </c>
      <c r="E664" s="5" t="s">
        <v>2324</v>
      </c>
      <c r="F664" s="5" t="s">
        <v>2387</v>
      </c>
      <c r="G664" s="5" t="s">
        <v>2388</v>
      </c>
      <c r="H664" s="5" t="s">
        <v>2396</v>
      </c>
      <c r="I664" s="5" t="s">
        <v>2397</v>
      </c>
      <c r="J664" s="5" t="s">
        <v>2398</v>
      </c>
    </row>
    <row r="665" spans="1:10" x14ac:dyDescent="0.2">
      <c r="A665" s="9" t="str">
        <f>IF(ISNUMBER(SEARCH("¬ß",H665)), RIGHT(H665,LEN(H665)-FIND(" ",H665)), H665)</f>
        <v>18.2-340.19</v>
      </c>
      <c r="B665" s="5">
        <v>18.2</v>
      </c>
      <c r="C665" s="6" t="s">
        <v>449</v>
      </c>
      <c r="D665" s="5">
        <v>8</v>
      </c>
      <c r="E665" s="5" t="s">
        <v>2324</v>
      </c>
      <c r="F665" s="5" t="s">
        <v>2387</v>
      </c>
      <c r="G665" s="5" t="s">
        <v>2388</v>
      </c>
      <c r="H665" s="5" t="s">
        <v>2399</v>
      </c>
      <c r="I665" s="5" t="s">
        <v>2400</v>
      </c>
      <c r="J665" s="5" t="s">
        <v>2401</v>
      </c>
    </row>
    <row r="666" spans="1:10" x14ac:dyDescent="0.2">
      <c r="A666" s="9" t="str">
        <f>IF(ISNUMBER(SEARCH("¬ß",H666)), RIGHT(H666,LEN(H666)-FIND(" ",H666)), H666)</f>
        <v>18.2-340.20</v>
      </c>
      <c r="B666" s="5">
        <v>18.2</v>
      </c>
      <c r="C666" s="6" t="s">
        <v>449</v>
      </c>
      <c r="D666" s="5">
        <v>8</v>
      </c>
      <c r="E666" s="5" t="s">
        <v>2324</v>
      </c>
      <c r="F666" s="5" t="s">
        <v>2387</v>
      </c>
      <c r="G666" s="5" t="s">
        <v>2388</v>
      </c>
      <c r="H666" s="5" t="s">
        <v>2402</v>
      </c>
      <c r="I666" s="5" t="s">
        <v>2403</v>
      </c>
      <c r="J666" s="5" t="s">
        <v>2404</v>
      </c>
    </row>
    <row r="667" spans="1:10" x14ac:dyDescent="0.2">
      <c r="A667" s="9" t="str">
        <f>IF(ISNUMBER(SEARCH("¬ß",H667)), RIGHT(H667,LEN(H667)-FIND(" ",H667)), H667)</f>
        <v>18.2-340.21</v>
      </c>
      <c r="B667" s="5">
        <v>18.2</v>
      </c>
      <c r="C667" s="6" t="s">
        <v>449</v>
      </c>
      <c r="D667" s="5">
        <v>8</v>
      </c>
      <c r="E667" s="5" t="s">
        <v>2324</v>
      </c>
      <c r="F667" s="5" t="s">
        <v>2387</v>
      </c>
      <c r="G667" s="5" t="s">
        <v>2388</v>
      </c>
      <c r="H667" s="5" t="s">
        <v>2405</v>
      </c>
      <c r="I667" s="5" t="s">
        <v>466</v>
      </c>
      <c r="J667" s="5" t="s">
        <v>2395</v>
      </c>
    </row>
    <row r="668" spans="1:10" x14ac:dyDescent="0.2">
      <c r="A668" s="9" t="str">
        <f>IF(ISNUMBER(SEARCH("¬ß",H668)), RIGHT(H668,LEN(H668)-FIND(" ",H668)), H668)</f>
        <v>18.2-340.22</v>
      </c>
      <c r="B668" s="5">
        <v>18.2</v>
      </c>
      <c r="C668" s="6" t="s">
        <v>449</v>
      </c>
      <c r="D668" s="5">
        <v>8</v>
      </c>
      <c r="E668" s="5" t="s">
        <v>2324</v>
      </c>
      <c r="F668" s="5" t="s">
        <v>2387</v>
      </c>
      <c r="G668" s="5" t="s">
        <v>2388</v>
      </c>
      <c r="H668" s="5" t="s">
        <v>2406</v>
      </c>
      <c r="I668" s="5" t="s">
        <v>2407</v>
      </c>
      <c r="J668" s="5" t="s">
        <v>2408</v>
      </c>
    </row>
    <row r="669" spans="1:10" x14ac:dyDescent="0.2">
      <c r="A669" s="9" t="str">
        <f>IF(ISNUMBER(SEARCH("¬ß",H669)), RIGHT(H669,LEN(H669)-FIND(" ",H669)), H669)</f>
        <v>18.2-340.23</v>
      </c>
      <c r="B669" s="5">
        <v>18.2</v>
      </c>
      <c r="C669" s="6" t="s">
        <v>449</v>
      </c>
      <c r="D669" s="5">
        <v>8</v>
      </c>
      <c r="E669" s="5" t="s">
        <v>2324</v>
      </c>
      <c r="F669" s="5" t="s">
        <v>2387</v>
      </c>
      <c r="G669" s="5" t="s">
        <v>2388</v>
      </c>
      <c r="H669" s="5" t="s">
        <v>2409</v>
      </c>
      <c r="I669" s="5" t="s">
        <v>2410</v>
      </c>
      <c r="J669" s="5" t="s">
        <v>2411</v>
      </c>
    </row>
    <row r="670" spans="1:10" x14ac:dyDescent="0.2">
      <c r="A670" s="9" t="str">
        <f>IF(ISNUMBER(SEARCH("¬ß",H670)), RIGHT(H670,LEN(H670)-FIND(" ",H670)), H670)</f>
        <v>18.2-340.24</v>
      </c>
      <c r="B670" s="5">
        <v>18.2</v>
      </c>
      <c r="C670" s="6" t="s">
        <v>449</v>
      </c>
      <c r="D670" s="5">
        <v>8</v>
      </c>
      <c r="E670" s="5" t="s">
        <v>2324</v>
      </c>
      <c r="F670" s="5" t="s">
        <v>2387</v>
      </c>
      <c r="G670" s="5" t="s">
        <v>2388</v>
      </c>
      <c r="H670" s="5" t="s">
        <v>2412</v>
      </c>
      <c r="I670" s="5" t="s">
        <v>2413</v>
      </c>
      <c r="J670" s="5" t="s">
        <v>2414</v>
      </c>
    </row>
    <row r="671" spans="1:10" x14ac:dyDescent="0.2">
      <c r="A671" s="9" t="str">
        <f>IF(ISNUMBER(SEARCH("¬ß",H671)), RIGHT(H671,LEN(H671)-FIND(" ",H671)), H671)</f>
        <v>18.2-340.25</v>
      </c>
      <c r="B671" s="5">
        <v>18.2</v>
      </c>
      <c r="C671" s="6" t="s">
        <v>449</v>
      </c>
      <c r="D671" s="5">
        <v>8</v>
      </c>
      <c r="E671" s="5" t="s">
        <v>2324</v>
      </c>
      <c r="F671" s="5" t="s">
        <v>2387</v>
      </c>
      <c r="G671" s="5" t="s">
        <v>2388</v>
      </c>
      <c r="H671" s="5" t="s">
        <v>2415</v>
      </c>
      <c r="I671" s="5" t="s">
        <v>2416</v>
      </c>
      <c r="J671" s="5" t="s">
        <v>2417</v>
      </c>
    </row>
    <row r="672" spans="1:10" x14ac:dyDescent="0.2">
      <c r="A672" s="9" t="str">
        <f>IF(ISNUMBER(SEARCH("¬ß",H672)), RIGHT(H672,LEN(H672)-FIND(" ",H672)), H672)</f>
        <v>18.2-340.26</v>
      </c>
      <c r="B672" s="5">
        <v>18.2</v>
      </c>
      <c r="C672" s="6" t="s">
        <v>449</v>
      </c>
      <c r="D672" s="5">
        <v>8</v>
      </c>
      <c r="E672" s="5" t="s">
        <v>2324</v>
      </c>
      <c r="F672" s="5" t="s">
        <v>2387</v>
      </c>
      <c r="G672" s="5" t="s">
        <v>2388</v>
      </c>
      <c r="H672" s="5" t="s">
        <v>2418</v>
      </c>
      <c r="I672" s="5" t="s">
        <v>2419</v>
      </c>
      <c r="J672" s="5" t="s">
        <v>2420</v>
      </c>
    </row>
    <row r="673" spans="1:10" x14ac:dyDescent="0.2">
      <c r="A673" s="9" t="str">
        <f>IF(ISNUMBER(SEARCH("¬ß",H673)), RIGHT(H673,LEN(H673)-FIND(" ",H673)), H673)</f>
        <v>18.2-340.26:1</v>
      </c>
      <c r="B673" s="5">
        <v>18.2</v>
      </c>
      <c r="C673" s="6" t="s">
        <v>449</v>
      </c>
      <c r="D673" s="5">
        <v>8</v>
      </c>
      <c r="E673" s="5" t="s">
        <v>2324</v>
      </c>
      <c r="F673" s="5" t="s">
        <v>2387</v>
      </c>
      <c r="G673" s="5" t="s">
        <v>2388</v>
      </c>
      <c r="H673" s="5" t="s">
        <v>2421</v>
      </c>
      <c r="I673" s="5" t="s">
        <v>2422</v>
      </c>
      <c r="J673" s="5" t="s">
        <v>2423</v>
      </c>
    </row>
    <row r="674" spans="1:10" x14ac:dyDescent="0.2">
      <c r="A674" s="9" t="str">
        <f>IF(ISNUMBER(SEARCH("¬ß",H674)), RIGHT(H674,LEN(H674)-FIND(" ",H674)), H674)</f>
        <v>18.2-340.26:2</v>
      </c>
      <c r="B674" s="5">
        <v>18.2</v>
      </c>
      <c r="C674" s="6" t="s">
        <v>449</v>
      </c>
      <c r="D674" s="5">
        <v>8</v>
      </c>
      <c r="E674" s="5" t="s">
        <v>2324</v>
      </c>
      <c r="F674" s="5" t="s">
        <v>2387</v>
      </c>
      <c r="G674" s="5" t="s">
        <v>2388</v>
      </c>
      <c r="H674" s="5" t="s">
        <v>2424</v>
      </c>
      <c r="I674" s="5" t="s">
        <v>2425</v>
      </c>
      <c r="J674" s="5" t="s">
        <v>2426</v>
      </c>
    </row>
    <row r="675" spans="1:10" x14ac:dyDescent="0.2">
      <c r="A675" s="9" t="str">
        <f>IF(ISNUMBER(SEARCH("¬ß",H675)), RIGHT(H675,LEN(H675)-FIND(" ",H675)), H675)</f>
        <v>18.2-340.27</v>
      </c>
      <c r="B675" s="5">
        <v>18.2</v>
      </c>
      <c r="C675" s="6" t="s">
        <v>449</v>
      </c>
      <c r="D675" s="5">
        <v>8</v>
      </c>
      <c r="E675" s="5" t="s">
        <v>2324</v>
      </c>
      <c r="F675" s="5" t="s">
        <v>2387</v>
      </c>
      <c r="G675" s="5" t="s">
        <v>2388</v>
      </c>
      <c r="H675" s="5" t="s">
        <v>2427</v>
      </c>
      <c r="I675" s="5" t="s">
        <v>2428</v>
      </c>
      <c r="J675" s="5" t="s">
        <v>2429</v>
      </c>
    </row>
    <row r="676" spans="1:10" x14ac:dyDescent="0.2">
      <c r="A676" s="9" t="str">
        <f>IF(ISNUMBER(SEARCH("¬ß",H676)), RIGHT(H676,LEN(H676)-FIND(" ",H676)), H676)</f>
        <v>18.2-340.27:1</v>
      </c>
      <c r="B676" s="5">
        <v>18.2</v>
      </c>
      <c r="C676" s="6" t="s">
        <v>449</v>
      </c>
      <c r="D676" s="5">
        <v>8</v>
      </c>
      <c r="E676" s="5" t="s">
        <v>2324</v>
      </c>
      <c r="F676" s="5" t="s">
        <v>2387</v>
      </c>
      <c r="G676" s="5" t="s">
        <v>2388</v>
      </c>
      <c r="H676" s="5" t="s">
        <v>2430</v>
      </c>
      <c r="I676" s="5" t="s">
        <v>2431</v>
      </c>
      <c r="J676" s="5" t="s">
        <v>2432</v>
      </c>
    </row>
    <row r="677" spans="1:10" x14ac:dyDescent="0.2">
      <c r="A677" s="9" t="str">
        <f>IF(ISNUMBER(SEARCH("¬ß",H677)), RIGHT(H677,LEN(H677)-FIND(" ",H677)), H677)</f>
        <v>18.2-340.28</v>
      </c>
      <c r="B677" s="5">
        <v>18.2</v>
      </c>
      <c r="C677" s="6" t="s">
        <v>449</v>
      </c>
      <c r="D677" s="5">
        <v>8</v>
      </c>
      <c r="E677" s="5" t="s">
        <v>2324</v>
      </c>
      <c r="F677" s="5" t="s">
        <v>2387</v>
      </c>
      <c r="G677" s="5" t="s">
        <v>2388</v>
      </c>
      <c r="H677" s="5" t="s">
        <v>2433</v>
      </c>
      <c r="I677" s="5" t="s">
        <v>2434</v>
      </c>
      <c r="J677" s="5" t="s">
        <v>2435</v>
      </c>
    </row>
    <row r="678" spans="1:10" x14ac:dyDescent="0.2">
      <c r="A678" s="9" t="str">
        <f>IF(ISNUMBER(SEARCH("¬ß",H678)), RIGHT(H678,LEN(H678)-FIND(" ",H678)), H678)</f>
        <v>18.2-340.28:1</v>
      </c>
      <c r="B678" s="5">
        <v>18.2</v>
      </c>
      <c r="C678" s="6" t="s">
        <v>449</v>
      </c>
      <c r="D678" s="5">
        <v>8</v>
      </c>
      <c r="E678" s="5" t="s">
        <v>2324</v>
      </c>
      <c r="F678" s="5" t="s">
        <v>2387</v>
      </c>
      <c r="G678" s="5" t="s">
        <v>2388</v>
      </c>
      <c r="H678" s="5" t="s">
        <v>2436</v>
      </c>
      <c r="I678" s="5" t="s">
        <v>2437</v>
      </c>
      <c r="J678" s="5" t="s">
        <v>2438</v>
      </c>
    </row>
    <row r="679" spans="1:10" x14ac:dyDescent="0.2">
      <c r="A679" s="9" t="str">
        <f>IF(ISNUMBER(SEARCH("¬ß",H679)), RIGHT(H679,LEN(H679)-FIND(" ",H679)), H679)</f>
        <v>18.2-340.29</v>
      </c>
      <c r="B679" s="5">
        <v>18.2</v>
      </c>
      <c r="C679" s="6" t="s">
        <v>449</v>
      </c>
      <c r="D679" s="5">
        <v>8</v>
      </c>
      <c r="E679" s="5" t="s">
        <v>2324</v>
      </c>
      <c r="F679" s="5" t="s">
        <v>2387</v>
      </c>
      <c r="G679" s="5" t="s">
        <v>2388</v>
      </c>
      <c r="H679" s="5" t="s">
        <v>2439</v>
      </c>
      <c r="I679" s="5" t="s">
        <v>2440</v>
      </c>
      <c r="J679" s="5" t="s">
        <v>2441</v>
      </c>
    </row>
    <row r="680" spans="1:10" x14ac:dyDescent="0.2">
      <c r="A680" s="9" t="str">
        <f>IF(ISNUMBER(SEARCH("¬ß",H680)), RIGHT(H680,LEN(H680)-FIND(" ",H680)), H680)</f>
        <v>18.2-340.30</v>
      </c>
      <c r="B680" s="5">
        <v>18.2</v>
      </c>
      <c r="C680" s="6" t="s">
        <v>449</v>
      </c>
      <c r="D680" s="5">
        <v>8</v>
      </c>
      <c r="E680" s="5" t="s">
        <v>2324</v>
      </c>
      <c r="F680" s="5" t="s">
        <v>2387</v>
      </c>
      <c r="G680" s="5" t="s">
        <v>2388</v>
      </c>
      <c r="H680" s="5" t="s">
        <v>2442</v>
      </c>
      <c r="I680" s="5" t="s">
        <v>2443</v>
      </c>
      <c r="J680" s="5" t="s">
        <v>2444</v>
      </c>
    </row>
    <row r="681" spans="1:10" x14ac:dyDescent="0.2">
      <c r="A681" s="9" t="str">
        <f>IF(ISNUMBER(SEARCH("¬ß",H681)), RIGHT(H681,LEN(H681)-FIND(" ",H681)), H681)</f>
        <v>18.2-340.30:1</v>
      </c>
      <c r="B681" s="5">
        <v>18.2</v>
      </c>
      <c r="C681" s="6" t="s">
        <v>449</v>
      </c>
      <c r="D681" s="5">
        <v>8</v>
      </c>
      <c r="E681" s="5" t="s">
        <v>2324</v>
      </c>
      <c r="F681" s="5" t="s">
        <v>2387</v>
      </c>
      <c r="G681" s="5" t="s">
        <v>2388</v>
      </c>
      <c r="H681" s="5" t="s">
        <v>2445</v>
      </c>
      <c r="I681" s="5" t="s">
        <v>466</v>
      </c>
      <c r="J681" s="5" t="s">
        <v>2446</v>
      </c>
    </row>
    <row r="682" spans="1:10" x14ac:dyDescent="0.2">
      <c r="A682" s="9" t="str">
        <f>IF(ISNUMBER(SEARCH("¬ß",H682)), RIGHT(H682,LEN(H682)-FIND(" ",H682)), H682)</f>
        <v>18.2-340.31</v>
      </c>
      <c r="B682" s="5">
        <v>18.2</v>
      </c>
      <c r="C682" s="6" t="s">
        <v>449</v>
      </c>
      <c r="D682" s="5">
        <v>8</v>
      </c>
      <c r="E682" s="5" t="s">
        <v>2324</v>
      </c>
      <c r="F682" s="5" t="s">
        <v>2387</v>
      </c>
      <c r="G682" s="5" t="s">
        <v>2388</v>
      </c>
      <c r="H682" s="5" t="s">
        <v>2447</v>
      </c>
      <c r="I682" s="5" t="s">
        <v>2448</v>
      </c>
      <c r="J682" s="5" t="s">
        <v>2449</v>
      </c>
    </row>
    <row r="683" spans="1:10" x14ac:dyDescent="0.2">
      <c r="A683" s="9" t="str">
        <f>IF(ISNUMBER(SEARCH("¬ß",H683)), RIGHT(H683,LEN(H683)-FIND(" ",H683)), H683)</f>
        <v>18.2-340.32</v>
      </c>
      <c r="B683" s="5">
        <v>18.2</v>
      </c>
      <c r="C683" s="6" t="s">
        <v>449</v>
      </c>
      <c r="D683" s="5">
        <v>8</v>
      </c>
      <c r="E683" s="5" t="s">
        <v>2324</v>
      </c>
      <c r="F683" s="5" t="s">
        <v>2387</v>
      </c>
      <c r="G683" s="5" t="s">
        <v>2388</v>
      </c>
      <c r="H683" s="5" t="s">
        <v>2450</v>
      </c>
      <c r="I683" s="5" t="s">
        <v>466</v>
      </c>
      <c r="J683" s="5" t="s">
        <v>1021</v>
      </c>
    </row>
    <row r="684" spans="1:10" x14ac:dyDescent="0.2">
      <c r="A684" s="9" t="str">
        <f>IF(ISNUMBER(SEARCH("¬ß",H684)), RIGHT(H684,LEN(H684)-FIND(" ",H684)), H684)</f>
        <v>18.2-340.33</v>
      </c>
      <c r="B684" s="5">
        <v>18.2</v>
      </c>
      <c r="C684" s="6" t="s">
        <v>449</v>
      </c>
      <c r="D684" s="5">
        <v>8</v>
      </c>
      <c r="E684" s="5" t="s">
        <v>2324</v>
      </c>
      <c r="F684" s="5" t="s">
        <v>2387</v>
      </c>
      <c r="G684" s="5" t="s">
        <v>2388</v>
      </c>
      <c r="H684" s="5" t="s">
        <v>2451</v>
      </c>
      <c r="I684" s="5" t="s">
        <v>2452</v>
      </c>
      <c r="J684" s="5" t="s">
        <v>2453</v>
      </c>
    </row>
    <row r="685" spans="1:10" x14ac:dyDescent="0.2">
      <c r="A685" s="9" t="str">
        <f>IF(ISNUMBER(SEARCH("¬ß",H685)), RIGHT(H685,LEN(H685)-FIND(" ",H685)), H685)</f>
        <v>18.2-340.34</v>
      </c>
      <c r="B685" s="5">
        <v>18.2</v>
      </c>
      <c r="C685" s="6" t="s">
        <v>449</v>
      </c>
      <c r="D685" s="5">
        <v>8</v>
      </c>
      <c r="E685" s="5" t="s">
        <v>2324</v>
      </c>
      <c r="F685" s="5" t="s">
        <v>2387</v>
      </c>
      <c r="G685" s="5" t="s">
        <v>2388</v>
      </c>
      <c r="H685" s="5" t="s">
        <v>2454</v>
      </c>
      <c r="I685" s="5" t="s">
        <v>2455</v>
      </c>
      <c r="J685" s="5" t="s">
        <v>2456</v>
      </c>
    </row>
    <row r="686" spans="1:10" x14ac:dyDescent="0.2">
      <c r="A686" s="9" t="str">
        <f>IF(ISNUMBER(SEARCH("¬ß",H686)), RIGHT(H686,LEN(H686)-FIND(" ",H686)), H686)</f>
        <v>18.2-340.34:1</v>
      </c>
      <c r="B686" s="5">
        <v>18.2</v>
      </c>
      <c r="C686" s="6" t="s">
        <v>449</v>
      </c>
      <c r="D686" s="5">
        <v>8</v>
      </c>
      <c r="E686" s="5" t="s">
        <v>2324</v>
      </c>
      <c r="F686" s="5" t="s">
        <v>2387</v>
      </c>
      <c r="G686" s="5" t="s">
        <v>2388</v>
      </c>
      <c r="H686" s="5" t="s">
        <v>2457</v>
      </c>
      <c r="I686" s="5" t="s">
        <v>2458</v>
      </c>
      <c r="J686" s="5" t="s">
        <v>2459</v>
      </c>
    </row>
    <row r="687" spans="1:10" x14ac:dyDescent="0.2">
      <c r="A687" s="9" t="str">
        <f>IF(ISNUMBER(SEARCH("¬ß",H687)), RIGHT(H687,LEN(H687)-FIND(" ",H687)), H687)</f>
        <v>18.2-340.34:2</v>
      </c>
      <c r="B687" s="5">
        <v>18.2</v>
      </c>
      <c r="C687" s="6" t="s">
        <v>449</v>
      </c>
      <c r="D687" s="5">
        <v>8</v>
      </c>
      <c r="E687" s="5" t="s">
        <v>2324</v>
      </c>
      <c r="F687" s="5" t="s">
        <v>2387</v>
      </c>
      <c r="G687" s="5" t="s">
        <v>2388</v>
      </c>
      <c r="H687" s="5" t="s">
        <v>2460</v>
      </c>
      <c r="I687" s="5" t="s">
        <v>2461</v>
      </c>
      <c r="J687" s="5" t="s">
        <v>2462</v>
      </c>
    </row>
    <row r="688" spans="1:10" x14ac:dyDescent="0.2">
      <c r="A688" s="9" t="str">
        <f>IF(ISNUMBER(SEARCH("¬ß",H688)), RIGHT(H688,LEN(H688)-FIND(" ",H688)), H688)</f>
        <v>18.2-340.35</v>
      </c>
      <c r="B688" s="5">
        <v>18.2</v>
      </c>
      <c r="C688" s="6" t="s">
        <v>449</v>
      </c>
      <c r="D688" s="5">
        <v>8</v>
      </c>
      <c r="E688" s="5" t="s">
        <v>2324</v>
      </c>
      <c r="F688" s="5" t="s">
        <v>2387</v>
      </c>
      <c r="G688" s="5" t="s">
        <v>2388</v>
      </c>
      <c r="H688" s="5" t="s">
        <v>2463</v>
      </c>
      <c r="I688" s="5" t="s">
        <v>2464</v>
      </c>
      <c r="J688" s="5" t="s">
        <v>2465</v>
      </c>
    </row>
    <row r="689" spans="1:10" x14ac:dyDescent="0.2">
      <c r="A689" s="9" t="str">
        <f>IF(ISNUMBER(SEARCH("¬ß",H689)), RIGHT(H689,LEN(H689)-FIND(" ",H689)), H689)</f>
        <v>18.2-340.36</v>
      </c>
      <c r="B689" s="5">
        <v>18.2</v>
      </c>
      <c r="C689" s="6" t="s">
        <v>449</v>
      </c>
      <c r="D689" s="5">
        <v>8</v>
      </c>
      <c r="E689" s="5" t="s">
        <v>2324</v>
      </c>
      <c r="F689" s="5" t="s">
        <v>2387</v>
      </c>
      <c r="G689" s="5" t="s">
        <v>2388</v>
      </c>
      <c r="H689" s="5" t="s">
        <v>2466</v>
      </c>
      <c r="I689" s="5" t="s">
        <v>2467</v>
      </c>
      <c r="J689" s="5" t="s">
        <v>2468</v>
      </c>
    </row>
    <row r="690" spans="1:10" x14ac:dyDescent="0.2">
      <c r="A690" s="9" t="str">
        <f>IF(ISNUMBER(SEARCH("¬ß",H690)), RIGHT(H690,LEN(H690)-FIND(" ",H690)), H690)</f>
        <v>18.2-340.37</v>
      </c>
      <c r="B690" s="5">
        <v>18.2</v>
      </c>
      <c r="C690" s="6" t="s">
        <v>449</v>
      </c>
      <c r="D690" s="5">
        <v>8</v>
      </c>
      <c r="E690" s="5" t="s">
        <v>2324</v>
      </c>
      <c r="F690" s="5" t="s">
        <v>2387</v>
      </c>
      <c r="G690" s="5" t="s">
        <v>2388</v>
      </c>
      <c r="H690" s="5" t="s">
        <v>2469</v>
      </c>
      <c r="I690" s="5" t="s">
        <v>2470</v>
      </c>
      <c r="J690" s="5" t="s">
        <v>2471</v>
      </c>
    </row>
    <row r="691" spans="1:10" x14ac:dyDescent="0.2">
      <c r="A691" s="9" t="str">
        <f>IF(ISNUMBER(SEARCH("¬ß",H691)), RIGHT(H691,LEN(H691)-FIND(" ",H691)), H691)</f>
        <v>18.2-340.38</v>
      </c>
      <c r="B691" s="5">
        <v>18.2</v>
      </c>
      <c r="C691" s="6" t="s">
        <v>449</v>
      </c>
      <c r="D691" s="5">
        <v>8</v>
      </c>
      <c r="E691" s="5" t="s">
        <v>2324</v>
      </c>
      <c r="F691" s="5" t="s">
        <v>2387</v>
      </c>
      <c r="G691" s="5" t="s">
        <v>2388</v>
      </c>
      <c r="H691" s="5" t="s">
        <v>2472</v>
      </c>
      <c r="I691" s="5" t="s">
        <v>466</v>
      </c>
      <c r="J691" s="5" t="s">
        <v>2473</v>
      </c>
    </row>
    <row r="692" spans="1:10" x14ac:dyDescent="0.2">
      <c r="A692" s="9" t="str">
        <f>IF(ISNUMBER(SEARCH("¬ß",H692)), RIGHT(H692,LEN(H692)-FIND(" ",H692)), H692)</f>
        <v>18.2-341 through 18.2-343</v>
      </c>
      <c r="B692" s="5">
        <v>18.2</v>
      </c>
      <c r="C692" s="6" t="s">
        <v>449</v>
      </c>
      <c r="D692" s="5">
        <v>8</v>
      </c>
      <c r="E692" s="5" t="s">
        <v>2324</v>
      </c>
      <c r="F692" s="5">
        <v>2</v>
      </c>
      <c r="G692" s="5" t="s">
        <v>2474</v>
      </c>
      <c r="H692" s="5" t="s">
        <v>2475</v>
      </c>
      <c r="I692" s="5" t="s">
        <v>466</v>
      </c>
      <c r="J692" s="5" t="s">
        <v>2476</v>
      </c>
    </row>
    <row r="693" spans="1:10" x14ac:dyDescent="0.2">
      <c r="A693" s="9" t="str">
        <f>IF(ISNUMBER(SEARCH("¬ß",H693)), RIGHT(H693,LEN(H693)-FIND(" ",H693)), H693)</f>
        <v>18.2-344</v>
      </c>
      <c r="B693" s="5">
        <v>18.2</v>
      </c>
      <c r="C693" s="6" t="s">
        <v>449</v>
      </c>
      <c r="D693" s="5">
        <v>8</v>
      </c>
      <c r="E693" s="5" t="s">
        <v>2324</v>
      </c>
      <c r="F693" s="5">
        <v>3</v>
      </c>
      <c r="G693" s="5" t="s">
        <v>2477</v>
      </c>
      <c r="H693" s="5" t="s">
        <v>2478</v>
      </c>
      <c r="I693" s="5" t="s">
        <v>2479</v>
      </c>
      <c r="J693" s="5" t="s">
        <v>2480</v>
      </c>
    </row>
    <row r="694" spans="1:10" x14ac:dyDescent="0.2">
      <c r="A694" s="9" t="str">
        <f>IF(ISNUMBER(SEARCH("¬ß",H694)), RIGHT(H694,LEN(H694)-FIND(" ",H694)), H694)</f>
        <v>18.2-345</v>
      </c>
      <c r="B694" s="5">
        <v>18.2</v>
      </c>
      <c r="C694" s="6" t="s">
        <v>449</v>
      </c>
      <c r="D694" s="5">
        <v>8</v>
      </c>
      <c r="E694" s="5" t="s">
        <v>2324</v>
      </c>
      <c r="F694" s="5">
        <v>3</v>
      </c>
      <c r="G694" s="5" t="s">
        <v>2477</v>
      </c>
      <c r="H694" s="5" t="s">
        <v>2481</v>
      </c>
      <c r="I694" s="5" t="s">
        <v>466</v>
      </c>
      <c r="J694" s="5" t="s">
        <v>2482</v>
      </c>
    </row>
    <row r="695" spans="1:10" x14ac:dyDescent="0.2">
      <c r="A695" s="9" t="str">
        <f>IF(ISNUMBER(SEARCH("¬ß",H695)), RIGHT(H695,LEN(H695)-FIND(" ",H695)), H695)</f>
        <v>18.2-346</v>
      </c>
      <c r="B695" s="5">
        <v>18.2</v>
      </c>
      <c r="C695" s="6" t="s">
        <v>449</v>
      </c>
      <c r="D695" s="5">
        <v>8</v>
      </c>
      <c r="E695" s="5" t="s">
        <v>2324</v>
      </c>
      <c r="F695" s="5">
        <v>3</v>
      </c>
      <c r="G695" s="5" t="s">
        <v>2477</v>
      </c>
      <c r="H695" s="5" t="s">
        <v>2483</v>
      </c>
      <c r="I695" s="5" t="s">
        <v>2484</v>
      </c>
      <c r="J695" s="5" t="s">
        <v>2485</v>
      </c>
    </row>
    <row r="696" spans="1:10" x14ac:dyDescent="0.2">
      <c r="A696" s="9" t="str">
        <f>IF(ISNUMBER(SEARCH("¬ß",H696)), RIGHT(H696,LEN(H696)-FIND(" ",H696)), H696)</f>
        <v>18.2-346.1</v>
      </c>
      <c r="B696" s="5">
        <v>18.2</v>
      </c>
      <c r="C696" s="6" t="s">
        <v>449</v>
      </c>
      <c r="D696" s="5">
        <v>8</v>
      </c>
      <c r="E696" s="5" t="s">
        <v>2324</v>
      </c>
      <c r="F696" s="5">
        <v>3</v>
      </c>
      <c r="G696" s="5" t="s">
        <v>2477</v>
      </c>
      <c r="H696" s="5" t="s">
        <v>2486</v>
      </c>
      <c r="I696" s="5" t="s">
        <v>2487</v>
      </c>
      <c r="J696" s="5" t="s">
        <v>2488</v>
      </c>
    </row>
    <row r="697" spans="1:10" x14ac:dyDescent="0.2">
      <c r="A697" s="9" t="str">
        <f>IF(ISNUMBER(SEARCH("¬ß",H697)), RIGHT(H697,LEN(H697)-FIND(" ",H697)), H697)</f>
        <v>18.2-347</v>
      </c>
      <c r="B697" s="5">
        <v>18.2</v>
      </c>
      <c r="C697" s="6" t="s">
        <v>449</v>
      </c>
      <c r="D697" s="5">
        <v>8</v>
      </c>
      <c r="E697" s="5" t="s">
        <v>2324</v>
      </c>
      <c r="F697" s="5">
        <v>3</v>
      </c>
      <c r="G697" s="5" t="s">
        <v>2477</v>
      </c>
      <c r="H697" s="5" t="s">
        <v>2489</v>
      </c>
      <c r="I697" s="5" t="s">
        <v>2490</v>
      </c>
      <c r="J697" s="5" t="s">
        <v>2491</v>
      </c>
    </row>
    <row r="698" spans="1:10" x14ac:dyDescent="0.2">
      <c r="A698" s="9" t="str">
        <f>IF(ISNUMBER(SEARCH("¬ß",H698)), RIGHT(H698,LEN(H698)-FIND(" ",H698)), H698)</f>
        <v>18.2-348</v>
      </c>
      <c r="B698" s="5">
        <v>18.2</v>
      </c>
      <c r="C698" s="6" t="s">
        <v>449</v>
      </c>
      <c r="D698" s="5">
        <v>8</v>
      </c>
      <c r="E698" s="5" t="s">
        <v>2324</v>
      </c>
      <c r="F698" s="5">
        <v>3</v>
      </c>
      <c r="G698" s="5" t="s">
        <v>2477</v>
      </c>
      <c r="H698" s="5" t="s">
        <v>2492</v>
      </c>
      <c r="I698" s="5" t="s">
        <v>2493</v>
      </c>
      <c r="J698" s="5" t="s">
        <v>2494</v>
      </c>
    </row>
    <row r="699" spans="1:10" x14ac:dyDescent="0.2">
      <c r="A699" s="9" t="str">
        <f>IF(ISNUMBER(SEARCH("¬ß",H699)), RIGHT(H699,LEN(H699)-FIND(" ",H699)), H699)</f>
        <v>18.2-349</v>
      </c>
      <c r="B699" s="5">
        <v>18.2</v>
      </c>
      <c r="C699" s="6" t="s">
        <v>449</v>
      </c>
      <c r="D699" s="5">
        <v>8</v>
      </c>
      <c r="E699" s="5" t="s">
        <v>2324</v>
      </c>
      <c r="F699" s="5">
        <v>3</v>
      </c>
      <c r="G699" s="5" t="s">
        <v>2477</v>
      </c>
      <c r="H699" s="5" t="s">
        <v>2495</v>
      </c>
      <c r="I699" s="5" t="s">
        <v>2496</v>
      </c>
      <c r="J699" s="5" t="s">
        <v>2497</v>
      </c>
    </row>
    <row r="700" spans="1:10" x14ac:dyDescent="0.2">
      <c r="A700" s="9" t="str">
        <f>IF(ISNUMBER(SEARCH("¬ß",H700)), RIGHT(H700,LEN(H700)-FIND(" ",H700)), H700)</f>
        <v>18.2-350</v>
      </c>
      <c r="B700" s="5">
        <v>18.2</v>
      </c>
      <c r="C700" s="6" t="s">
        <v>449</v>
      </c>
      <c r="D700" s="5">
        <v>8</v>
      </c>
      <c r="E700" s="5" t="s">
        <v>2324</v>
      </c>
      <c r="F700" s="5">
        <v>3</v>
      </c>
      <c r="G700" s="5" t="s">
        <v>2477</v>
      </c>
      <c r="H700" s="5" t="s">
        <v>2498</v>
      </c>
      <c r="I700" s="5" t="s">
        <v>2499</v>
      </c>
      <c r="J700" s="5" t="s">
        <v>2500</v>
      </c>
    </row>
    <row r="701" spans="1:10" x14ac:dyDescent="0.2">
      <c r="A701" s="9" t="str">
        <f>IF(ISNUMBER(SEARCH("¬ß",H701)), RIGHT(H701,LEN(H701)-FIND(" ",H701)), H701)</f>
        <v>18.2-351 through 18.2-353</v>
      </c>
      <c r="B701" s="5">
        <v>18.2</v>
      </c>
      <c r="C701" s="6" t="s">
        <v>449</v>
      </c>
      <c r="D701" s="5">
        <v>8</v>
      </c>
      <c r="E701" s="5" t="s">
        <v>2324</v>
      </c>
      <c r="F701" s="5">
        <v>3</v>
      </c>
      <c r="G701" s="5" t="s">
        <v>2477</v>
      </c>
      <c r="H701" s="5" t="s">
        <v>2501</v>
      </c>
      <c r="I701" s="5" t="s">
        <v>466</v>
      </c>
      <c r="J701" s="5" t="s">
        <v>1052</v>
      </c>
    </row>
    <row r="702" spans="1:10" x14ac:dyDescent="0.2">
      <c r="A702" s="9" t="str">
        <f>IF(ISNUMBER(SEARCH("¬ß",H702)), RIGHT(H702,LEN(H702)-FIND(" ",H702)), H702)</f>
        <v>18.2-354</v>
      </c>
      <c r="B702" s="5">
        <v>18.2</v>
      </c>
      <c r="C702" s="6" t="s">
        <v>449</v>
      </c>
      <c r="D702" s="5">
        <v>8</v>
      </c>
      <c r="E702" s="5" t="s">
        <v>2324</v>
      </c>
      <c r="F702" s="5">
        <v>3</v>
      </c>
      <c r="G702" s="5" t="s">
        <v>2477</v>
      </c>
      <c r="H702" s="5" t="s">
        <v>2502</v>
      </c>
      <c r="I702" s="5" t="s">
        <v>516</v>
      </c>
      <c r="J702" s="5" t="s">
        <v>517</v>
      </c>
    </row>
    <row r="703" spans="1:10" x14ac:dyDescent="0.2">
      <c r="A703" s="9" t="str">
        <f>IF(ISNUMBER(SEARCH("¬ß",H703)), RIGHT(H703,LEN(H703)-FIND(" ",H703)), H703)</f>
        <v>18.2-355</v>
      </c>
      <c r="B703" s="5">
        <v>18.2</v>
      </c>
      <c r="C703" s="6" t="s">
        <v>449</v>
      </c>
      <c r="D703" s="5">
        <v>8</v>
      </c>
      <c r="E703" s="5" t="s">
        <v>2324</v>
      </c>
      <c r="F703" s="5">
        <v>3</v>
      </c>
      <c r="G703" s="5" t="s">
        <v>2477</v>
      </c>
      <c r="H703" s="5" t="s">
        <v>2503</v>
      </c>
      <c r="I703" s="5" t="s">
        <v>2504</v>
      </c>
      <c r="J703" s="5" t="s">
        <v>2505</v>
      </c>
    </row>
    <row r="704" spans="1:10" x14ac:dyDescent="0.2">
      <c r="A704" s="9" t="str">
        <f>IF(ISNUMBER(SEARCH("¬ß",H704)), RIGHT(H704,LEN(H704)-FIND(" ",H704)), H704)</f>
        <v>18.2-356</v>
      </c>
      <c r="B704" s="5">
        <v>18.2</v>
      </c>
      <c r="C704" s="6" t="s">
        <v>449</v>
      </c>
      <c r="D704" s="5">
        <v>8</v>
      </c>
      <c r="E704" s="5" t="s">
        <v>2324</v>
      </c>
      <c r="F704" s="5">
        <v>3</v>
      </c>
      <c r="G704" s="5" t="s">
        <v>2477</v>
      </c>
      <c r="H704" s="5" t="s">
        <v>2506</v>
      </c>
      <c r="I704" s="5" t="s">
        <v>2507</v>
      </c>
      <c r="J704" s="5" t="s">
        <v>2508</v>
      </c>
    </row>
    <row r="705" spans="1:10" x14ac:dyDescent="0.2">
      <c r="A705" s="9" t="str">
        <f>IF(ISNUMBER(SEARCH("¬ß",H705)), RIGHT(H705,LEN(H705)-FIND(" ",H705)), H705)</f>
        <v>18.2-357</v>
      </c>
      <c r="B705" s="5">
        <v>18.2</v>
      </c>
      <c r="C705" s="6" t="s">
        <v>449</v>
      </c>
      <c r="D705" s="5">
        <v>8</v>
      </c>
      <c r="E705" s="5" t="s">
        <v>2324</v>
      </c>
      <c r="F705" s="5">
        <v>3</v>
      </c>
      <c r="G705" s="5" t="s">
        <v>2477</v>
      </c>
      <c r="H705" s="5" t="s">
        <v>2509</v>
      </c>
      <c r="I705" s="5" t="s">
        <v>2510</v>
      </c>
      <c r="J705" s="5" t="s">
        <v>2511</v>
      </c>
    </row>
    <row r="706" spans="1:10" x14ac:dyDescent="0.2">
      <c r="A706" s="9" t="str">
        <f>IF(ISNUMBER(SEARCH("¬ß",H706)), RIGHT(H706,LEN(H706)-FIND(" ",H706)), H706)</f>
        <v>18.2-357.1</v>
      </c>
      <c r="B706" s="5">
        <v>18.2</v>
      </c>
      <c r="C706" s="6" t="s">
        <v>449</v>
      </c>
      <c r="D706" s="5">
        <v>8</v>
      </c>
      <c r="E706" s="5" t="s">
        <v>2324</v>
      </c>
      <c r="F706" s="5">
        <v>3</v>
      </c>
      <c r="G706" s="5" t="s">
        <v>2512</v>
      </c>
      <c r="H706" s="5" t="s">
        <v>2513</v>
      </c>
      <c r="I706" s="5" t="s">
        <v>2514</v>
      </c>
      <c r="J706" s="5" t="s">
        <v>2515</v>
      </c>
    </row>
    <row r="707" spans="1:10" x14ac:dyDescent="0.2">
      <c r="A707" s="9" t="str">
        <f>IF(ISNUMBER(SEARCH("¬ß",H707)), RIGHT(H707,LEN(H707)-FIND(" ",H707)), H707)</f>
        <v>18.2-358</v>
      </c>
      <c r="B707" s="5">
        <v>18.2</v>
      </c>
      <c r="C707" s="6" t="s">
        <v>449</v>
      </c>
      <c r="D707" s="5">
        <v>8</v>
      </c>
      <c r="E707" s="5" t="s">
        <v>2324</v>
      </c>
      <c r="F707" s="5">
        <v>3</v>
      </c>
      <c r="G707" s="5" t="s">
        <v>2477</v>
      </c>
      <c r="H707" s="5" t="s">
        <v>2516</v>
      </c>
      <c r="I707" s="5" t="s">
        <v>466</v>
      </c>
      <c r="J707" s="5" t="s">
        <v>1052</v>
      </c>
    </row>
    <row r="708" spans="1:10" x14ac:dyDescent="0.2">
      <c r="A708" s="9" t="str">
        <f>IF(ISNUMBER(SEARCH("¬ß",H708)), RIGHT(H708,LEN(H708)-FIND(" ",H708)), H708)</f>
        <v>18.2-359</v>
      </c>
      <c r="B708" s="5">
        <v>18.2</v>
      </c>
      <c r="C708" s="6" t="s">
        <v>449</v>
      </c>
      <c r="D708" s="5">
        <v>8</v>
      </c>
      <c r="E708" s="5" t="s">
        <v>2324</v>
      </c>
      <c r="F708" s="5">
        <v>3</v>
      </c>
      <c r="G708" s="5" t="s">
        <v>2477</v>
      </c>
      <c r="H708" s="5" t="s">
        <v>2517</v>
      </c>
      <c r="I708" s="5" t="s">
        <v>2518</v>
      </c>
      <c r="J708" s="5" t="s">
        <v>2519</v>
      </c>
    </row>
    <row r="709" spans="1:10" x14ac:dyDescent="0.2">
      <c r="A709" s="9" t="str">
        <f>IF(ISNUMBER(SEARCH("¬ß",H709)), RIGHT(H709,LEN(H709)-FIND(" ",H709)), H709)</f>
        <v>18.2-360</v>
      </c>
      <c r="B709" s="5">
        <v>18.2</v>
      </c>
      <c r="C709" s="6" t="s">
        <v>449</v>
      </c>
      <c r="D709" s="5">
        <v>8</v>
      </c>
      <c r="E709" s="5" t="s">
        <v>2324</v>
      </c>
      <c r="F709" s="5">
        <v>3</v>
      </c>
      <c r="G709" s="5" t="s">
        <v>2477</v>
      </c>
      <c r="H709" s="5" t="s">
        <v>2520</v>
      </c>
      <c r="I709" s="5" t="s">
        <v>2521</v>
      </c>
      <c r="J709" s="5" t="s">
        <v>2522</v>
      </c>
    </row>
    <row r="710" spans="1:10" x14ac:dyDescent="0.2">
      <c r="A710" s="9" t="str">
        <f>IF(ISNUMBER(SEARCH("¬ß",H710)), RIGHT(H710,LEN(H710)-FIND(" ",H710)), H710)</f>
        <v>18.2-361</v>
      </c>
      <c r="B710" s="5">
        <v>18.2</v>
      </c>
      <c r="C710" s="6" t="s">
        <v>449</v>
      </c>
      <c r="D710" s="5">
        <v>8</v>
      </c>
      <c r="E710" s="5" t="s">
        <v>2324</v>
      </c>
      <c r="F710" s="5">
        <v>3</v>
      </c>
      <c r="G710" s="5" t="s">
        <v>2477</v>
      </c>
      <c r="H710" s="5" t="s">
        <v>2523</v>
      </c>
      <c r="I710" s="5" t="s">
        <v>2524</v>
      </c>
      <c r="J710" s="5" t="s">
        <v>2525</v>
      </c>
    </row>
    <row r="711" spans="1:10" x14ac:dyDescent="0.2">
      <c r="A711" s="9" t="str">
        <f>IF(ISNUMBER(SEARCH("¬ß",H711)), RIGHT(H711,LEN(H711)-FIND(" ",H711)), H711)</f>
        <v>18.2-362</v>
      </c>
      <c r="B711" s="5">
        <v>18.2</v>
      </c>
      <c r="C711" s="6" t="s">
        <v>449</v>
      </c>
      <c r="D711" s="5">
        <v>8</v>
      </c>
      <c r="E711" s="5" t="s">
        <v>2324</v>
      </c>
      <c r="F711" s="5">
        <v>4</v>
      </c>
      <c r="G711" s="5" t="s">
        <v>2526</v>
      </c>
      <c r="H711" s="5" t="s">
        <v>2527</v>
      </c>
      <c r="I711" s="5" t="s">
        <v>2528</v>
      </c>
      <c r="J711" s="5" t="s">
        <v>2529</v>
      </c>
    </row>
    <row r="712" spans="1:10" x14ac:dyDescent="0.2">
      <c r="A712" s="9" t="str">
        <f>IF(ISNUMBER(SEARCH("¬ß",H712)), RIGHT(H712,LEN(H712)-FIND(" ",H712)), H712)</f>
        <v>18.2-363</v>
      </c>
      <c r="B712" s="5">
        <v>18.2</v>
      </c>
      <c r="C712" s="6" t="s">
        <v>449</v>
      </c>
      <c r="D712" s="5">
        <v>8</v>
      </c>
      <c r="E712" s="5" t="s">
        <v>2324</v>
      </c>
      <c r="F712" s="5">
        <v>4</v>
      </c>
      <c r="G712" s="5" t="s">
        <v>2526</v>
      </c>
      <c r="H712" s="5" t="s">
        <v>2530</v>
      </c>
      <c r="I712" s="5" t="s">
        <v>2531</v>
      </c>
      <c r="J712" s="5" t="s">
        <v>2532</v>
      </c>
    </row>
    <row r="713" spans="1:10" x14ac:dyDescent="0.2">
      <c r="A713" s="9" t="str">
        <f>IF(ISNUMBER(SEARCH("¬ß",H713)), RIGHT(H713,LEN(H713)-FIND(" ",H713)), H713)</f>
        <v>18.2-364</v>
      </c>
      <c r="B713" s="5">
        <v>18.2</v>
      </c>
      <c r="C713" s="6" t="s">
        <v>449</v>
      </c>
      <c r="D713" s="5">
        <v>8</v>
      </c>
      <c r="E713" s="5" t="s">
        <v>2324</v>
      </c>
      <c r="F713" s="5">
        <v>4</v>
      </c>
      <c r="G713" s="5" t="s">
        <v>2526</v>
      </c>
      <c r="H713" s="5" t="s">
        <v>2533</v>
      </c>
      <c r="I713" s="5" t="s">
        <v>2534</v>
      </c>
      <c r="J713" s="5" t="s">
        <v>2535</v>
      </c>
    </row>
    <row r="714" spans="1:10" x14ac:dyDescent="0.2">
      <c r="A714" s="9" t="str">
        <f>IF(ISNUMBER(SEARCH("¬ß",H714)), RIGHT(H714,LEN(H714)-FIND(" ",H714)), H714)</f>
        <v>18.2-365</v>
      </c>
      <c r="B714" s="5">
        <v>18.2</v>
      </c>
      <c r="C714" s="6" t="s">
        <v>449</v>
      </c>
      <c r="D714" s="5">
        <v>8</v>
      </c>
      <c r="E714" s="5" t="s">
        <v>2324</v>
      </c>
      <c r="F714" s="5">
        <v>4</v>
      </c>
      <c r="G714" s="5" t="s">
        <v>2526</v>
      </c>
      <c r="H714" s="5" t="s">
        <v>2536</v>
      </c>
      <c r="I714" s="5" t="s">
        <v>2537</v>
      </c>
      <c r="J714" s="5" t="s">
        <v>2538</v>
      </c>
    </row>
    <row r="715" spans="1:10" x14ac:dyDescent="0.2">
      <c r="A715" s="9" t="str">
        <f>IF(ISNUMBER(SEARCH("¬ß",H715)), RIGHT(H715,LEN(H715)-FIND(" ",H715)), H715)</f>
        <v>18.2-366</v>
      </c>
      <c r="B715" s="5">
        <v>18.2</v>
      </c>
      <c r="C715" s="6" t="s">
        <v>449</v>
      </c>
      <c r="D715" s="5">
        <v>8</v>
      </c>
      <c r="E715" s="5" t="s">
        <v>2324</v>
      </c>
      <c r="F715" s="5">
        <v>4</v>
      </c>
      <c r="G715" s="5" t="s">
        <v>2526</v>
      </c>
      <c r="H715" s="5" t="s">
        <v>2539</v>
      </c>
      <c r="I715" s="5" t="s">
        <v>2540</v>
      </c>
      <c r="J715" s="5" t="s">
        <v>2541</v>
      </c>
    </row>
    <row r="716" spans="1:10" x14ac:dyDescent="0.2">
      <c r="A716" s="9" t="str">
        <f>IF(ISNUMBER(SEARCH("¬ß",H716)), RIGHT(H716,LEN(H716)-FIND(" ",H716)), H716)</f>
        <v>18.2-367</v>
      </c>
      <c r="B716" s="5">
        <v>18.2</v>
      </c>
      <c r="C716" s="6" t="s">
        <v>449</v>
      </c>
      <c r="D716" s="5">
        <v>8</v>
      </c>
      <c r="E716" s="5" t="s">
        <v>2324</v>
      </c>
      <c r="F716" s="5">
        <v>4</v>
      </c>
      <c r="G716" s="5" t="s">
        <v>2526</v>
      </c>
      <c r="H716" s="5" t="s">
        <v>2542</v>
      </c>
      <c r="I716" s="5" t="s">
        <v>466</v>
      </c>
      <c r="J716" s="5" t="s">
        <v>1052</v>
      </c>
    </row>
    <row r="717" spans="1:10" x14ac:dyDescent="0.2">
      <c r="A717" s="9" t="str">
        <f>IF(ISNUMBER(SEARCH("¬ß",H717)), RIGHT(H717,LEN(H717)-FIND(" ",H717)), H717)</f>
        <v>18.2-368</v>
      </c>
      <c r="B717" s="5">
        <v>18.2</v>
      </c>
      <c r="C717" s="6" t="s">
        <v>449</v>
      </c>
      <c r="D717" s="5">
        <v>8</v>
      </c>
      <c r="E717" s="5" t="s">
        <v>2324</v>
      </c>
      <c r="F717" s="5">
        <v>4</v>
      </c>
      <c r="G717" s="5" t="s">
        <v>2526</v>
      </c>
      <c r="H717" s="5" t="s">
        <v>2543</v>
      </c>
      <c r="I717" s="5" t="s">
        <v>2544</v>
      </c>
      <c r="J717" s="5" t="s">
        <v>2545</v>
      </c>
    </row>
    <row r="718" spans="1:10" x14ac:dyDescent="0.2">
      <c r="A718" s="9" t="str">
        <f>IF(ISNUMBER(SEARCH("¬ß",H718)), RIGHT(H718,LEN(H718)-FIND(" ",H718)), H718)</f>
        <v>18.2-369</v>
      </c>
      <c r="B718" s="5">
        <v>18.2</v>
      </c>
      <c r="C718" s="6" t="s">
        <v>449</v>
      </c>
      <c r="D718" s="5">
        <v>8</v>
      </c>
      <c r="E718" s="5" t="s">
        <v>2324</v>
      </c>
      <c r="F718" s="5">
        <v>4</v>
      </c>
      <c r="G718" s="5" t="s">
        <v>2526</v>
      </c>
      <c r="H718" s="5" t="s">
        <v>2546</v>
      </c>
      <c r="I718" s="5" t="s">
        <v>2547</v>
      </c>
      <c r="J718" s="5" t="s">
        <v>2548</v>
      </c>
    </row>
    <row r="719" spans="1:10" x14ac:dyDescent="0.2">
      <c r="A719" s="9" t="str">
        <f>IF(ISNUMBER(SEARCH("¬ß",H719)), RIGHT(H719,LEN(H719)-FIND(" ",H719)), H719)</f>
        <v>18.2-370</v>
      </c>
      <c r="B719" s="5">
        <v>18.2</v>
      </c>
      <c r="C719" s="6" t="s">
        <v>449</v>
      </c>
      <c r="D719" s="5">
        <v>8</v>
      </c>
      <c r="E719" s="5" t="s">
        <v>2324</v>
      </c>
      <c r="F719" s="5">
        <v>4</v>
      </c>
      <c r="G719" s="5" t="s">
        <v>2526</v>
      </c>
      <c r="H719" s="5" t="s">
        <v>2549</v>
      </c>
      <c r="I719" s="5" t="s">
        <v>2550</v>
      </c>
      <c r="J719" s="5" t="s">
        <v>2551</v>
      </c>
    </row>
    <row r="720" spans="1:10" x14ac:dyDescent="0.2">
      <c r="A720" s="9" t="str">
        <f>IF(ISNUMBER(SEARCH("¬ß",H720)), RIGHT(H720,LEN(H720)-FIND(" ",H720)), H720)</f>
        <v>18.2-370.01</v>
      </c>
      <c r="B720" s="5">
        <v>18.2</v>
      </c>
      <c r="C720" s="6" t="s">
        <v>449</v>
      </c>
      <c r="D720" s="5">
        <v>8</v>
      </c>
      <c r="E720" s="5" t="s">
        <v>2324</v>
      </c>
      <c r="F720" s="5">
        <v>4</v>
      </c>
      <c r="G720" s="5" t="s">
        <v>2526</v>
      </c>
      <c r="H720" s="5" t="s">
        <v>2552</v>
      </c>
      <c r="I720" s="5" t="s">
        <v>2553</v>
      </c>
      <c r="J720" s="5" t="s">
        <v>2554</v>
      </c>
    </row>
    <row r="721" spans="1:10" x14ac:dyDescent="0.2">
      <c r="A721" s="9" t="str">
        <f>IF(ISNUMBER(SEARCH("¬ß",H721)), RIGHT(H721,LEN(H721)-FIND(" ",H721)), H721)</f>
        <v>18.2-370.1</v>
      </c>
      <c r="B721" s="5">
        <v>18.2</v>
      </c>
      <c r="C721" s="6" t="s">
        <v>449</v>
      </c>
      <c r="D721" s="5">
        <v>8</v>
      </c>
      <c r="E721" s="5" t="s">
        <v>2324</v>
      </c>
      <c r="F721" s="5">
        <v>4</v>
      </c>
      <c r="G721" s="5" t="s">
        <v>2526</v>
      </c>
      <c r="H721" s="5" t="s">
        <v>2555</v>
      </c>
      <c r="I721" s="5" t="s">
        <v>2556</v>
      </c>
      <c r="J721" s="5" t="s">
        <v>2557</v>
      </c>
    </row>
    <row r="722" spans="1:10" x14ac:dyDescent="0.2">
      <c r="A722" s="9" t="str">
        <f>IF(ISNUMBER(SEARCH("¬ß",H722)), RIGHT(H722,LEN(H722)-FIND(" ",H722)), H722)</f>
        <v>18.2-370.2</v>
      </c>
      <c r="B722" s="5">
        <v>18.2</v>
      </c>
      <c r="C722" s="6" t="s">
        <v>449</v>
      </c>
      <c r="D722" s="5">
        <v>8</v>
      </c>
      <c r="E722" s="5" t="s">
        <v>2324</v>
      </c>
      <c r="F722" s="5">
        <v>4</v>
      </c>
      <c r="G722" s="5" t="s">
        <v>2558</v>
      </c>
      <c r="H722" s="5" t="s">
        <v>2559</v>
      </c>
      <c r="I722" s="5" t="s">
        <v>2560</v>
      </c>
      <c r="J722" s="5" t="s">
        <v>2561</v>
      </c>
    </row>
    <row r="723" spans="1:10" x14ac:dyDescent="0.2">
      <c r="A723" s="9" t="str">
        <f>IF(ISNUMBER(SEARCH("¬ß",H723)), RIGHT(H723,LEN(H723)-FIND(" ",H723)), H723)</f>
        <v>18.2-370.3</v>
      </c>
      <c r="B723" s="5">
        <v>18.2</v>
      </c>
      <c r="C723" s="6" t="s">
        <v>449</v>
      </c>
      <c r="D723" s="5">
        <v>8</v>
      </c>
      <c r="E723" s="5" t="s">
        <v>2324</v>
      </c>
      <c r="F723" s="5">
        <v>4</v>
      </c>
      <c r="G723" s="5" t="s">
        <v>2558</v>
      </c>
      <c r="H723" s="5" t="s">
        <v>2562</v>
      </c>
      <c r="I723" s="5" t="s">
        <v>2563</v>
      </c>
      <c r="J723" s="5" t="s">
        <v>2564</v>
      </c>
    </row>
    <row r="724" spans="1:10" x14ac:dyDescent="0.2">
      <c r="A724" s="9" t="str">
        <f>IF(ISNUMBER(SEARCH("¬ß",H724)), RIGHT(H724,LEN(H724)-FIND(" ",H724)), H724)</f>
        <v>18.2-370.4</v>
      </c>
      <c r="B724" s="5">
        <v>18.2</v>
      </c>
      <c r="C724" s="6" t="s">
        <v>449</v>
      </c>
      <c r="D724" s="5">
        <v>8</v>
      </c>
      <c r="E724" s="5" t="s">
        <v>2324</v>
      </c>
      <c r="F724" s="5">
        <v>4</v>
      </c>
      <c r="G724" s="5" t="s">
        <v>2558</v>
      </c>
      <c r="H724" s="5" t="s">
        <v>2565</v>
      </c>
      <c r="I724" s="5" t="s">
        <v>2566</v>
      </c>
      <c r="J724" s="5" t="s">
        <v>2567</v>
      </c>
    </row>
    <row r="725" spans="1:10" x14ac:dyDescent="0.2">
      <c r="A725" s="9" t="str">
        <f>IF(ISNUMBER(SEARCH("¬ß",H725)), RIGHT(H725,LEN(H725)-FIND(" ",H725)), H725)</f>
        <v>18.2-370.5</v>
      </c>
      <c r="B725" s="5">
        <v>18.2</v>
      </c>
      <c r="C725" s="6" t="s">
        <v>449</v>
      </c>
      <c r="D725" s="5">
        <v>8</v>
      </c>
      <c r="E725" s="5" t="s">
        <v>2324</v>
      </c>
      <c r="F725" s="5">
        <v>4</v>
      </c>
      <c r="G725" s="5" t="s">
        <v>2526</v>
      </c>
      <c r="H725" s="5" t="s">
        <v>2568</v>
      </c>
      <c r="I725" s="5" t="s">
        <v>2569</v>
      </c>
      <c r="J725" s="5" t="s">
        <v>2570</v>
      </c>
    </row>
    <row r="726" spans="1:10" x14ac:dyDescent="0.2">
      <c r="A726" s="9" t="str">
        <f>IF(ISNUMBER(SEARCH("¬ß",H726)), RIGHT(H726,LEN(H726)-FIND(" ",H726)), H726)</f>
        <v>18.2-370.6</v>
      </c>
      <c r="B726" s="5">
        <v>18.2</v>
      </c>
      <c r="C726" s="6" t="s">
        <v>449</v>
      </c>
      <c r="D726" s="5">
        <v>8</v>
      </c>
      <c r="E726" s="5" t="s">
        <v>2324</v>
      </c>
      <c r="F726" s="5">
        <v>4</v>
      </c>
      <c r="G726" s="5" t="s">
        <v>2526</v>
      </c>
      <c r="H726" s="5" t="s">
        <v>2571</v>
      </c>
      <c r="I726" s="5" t="s">
        <v>2572</v>
      </c>
      <c r="J726" s="5" t="s">
        <v>2573</v>
      </c>
    </row>
    <row r="727" spans="1:10" x14ac:dyDescent="0.2">
      <c r="A727" s="9" t="str">
        <f>IF(ISNUMBER(SEARCH("¬ß",H727)), RIGHT(H727,LEN(H727)-FIND(" ",H727)), H727)</f>
        <v>18.2-371</v>
      </c>
      <c r="B727" s="5">
        <v>18.2</v>
      </c>
      <c r="C727" s="6" t="s">
        <v>449</v>
      </c>
      <c r="D727" s="5">
        <v>8</v>
      </c>
      <c r="E727" s="5" t="s">
        <v>2324</v>
      </c>
      <c r="F727" s="5">
        <v>4</v>
      </c>
      <c r="G727" s="5" t="s">
        <v>2526</v>
      </c>
      <c r="H727" s="5" t="s">
        <v>2574</v>
      </c>
      <c r="I727" s="5" t="s">
        <v>2575</v>
      </c>
      <c r="J727" s="5" t="s">
        <v>2576</v>
      </c>
    </row>
    <row r="728" spans="1:10" x14ac:dyDescent="0.2">
      <c r="A728" s="9" t="str">
        <f>IF(ISNUMBER(SEARCH("¬ß",H728)), RIGHT(H728,LEN(H728)-FIND(" ",H728)), H728)</f>
        <v>18.2-371.1</v>
      </c>
      <c r="B728" s="5">
        <v>18.2</v>
      </c>
      <c r="C728" s="6" t="s">
        <v>449</v>
      </c>
      <c r="D728" s="5">
        <v>8</v>
      </c>
      <c r="E728" s="5" t="s">
        <v>2324</v>
      </c>
      <c r="F728" s="5">
        <v>4</v>
      </c>
      <c r="G728" s="5" t="s">
        <v>2526</v>
      </c>
      <c r="H728" s="5" t="s">
        <v>2577</v>
      </c>
      <c r="I728" s="5" t="s">
        <v>2578</v>
      </c>
      <c r="J728" s="5" t="s">
        <v>2579</v>
      </c>
    </row>
    <row r="729" spans="1:10" x14ac:dyDescent="0.2">
      <c r="A729" s="9" t="str">
        <f>IF(ISNUMBER(SEARCH("¬ß",H729)), RIGHT(H729,LEN(H729)-FIND(" ",H729)), H729)</f>
        <v>18.2-371.2</v>
      </c>
      <c r="B729" s="5">
        <v>18.2</v>
      </c>
      <c r="C729" s="6" t="s">
        <v>449</v>
      </c>
      <c r="D729" s="5">
        <v>8</v>
      </c>
      <c r="E729" s="5" t="s">
        <v>2324</v>
      </c>
      <c r="F729" s="5">
        <v>4</v>
      </c>
      <c r="G729" s="5" t="s">
        <v>2526</v>
      </c>
      <c r="H729" s="5" t="s">
        <v>2580</v>
      </c>
      <c r="I729" s="5" t="s">
        <v>2581</v>
      </c>
      <c r="J729" s="5" t="s">
        <v>2582</v>
      </c>
    </row>
    <row r="730" spans="1:10" x14ac:dyDescent="0.2">
      <c r="A730" s="9" t="str">
        <f>IF(ISNUMBER(SEARCH("¬ß",H730)), RIGHT(H730,LEN(H730)-FIND(" ",H730)), H730)</f>
        <v>18.2-371.3</v>
      </c>
      <c r="B730" s="5">
        <v>18.2</v>
      </c>
      <c r="C730" s="6" t="s">
        <v>449</v>
      </c>
      <c r="D730" s="5">
        <v>8</v>
      </c>
      <c r="E730" s="5" t="s">
        <v>2324</v>
      </c>
      <c r="F730" s="5">
        <v>4</v>
      </c>
      <c r="G730" s="5" t="s">
        <v>2526</v>
      </c>
      <c r="H730" s="5" t="s">
        <v>2583</v>
      </c>
      <c r="I730" s="5" t="s">
        <v>2584</v>
      </c>
      <c r="J730" s="5" t="s">
        <v>2585</v>
      </c>
    </row>
    <row r="731" spans="1:10" x14ac:dyDescent="0.2">
      <c r="A731" s="9" t="str">
        <f>IF(ISNUMBER(SEARCH("¬ß",H731)), RIGHT(H731,LEN(H731)-FIND(" ",H731)), H731)</f>
        <v>18.2-371.4</v>
      </c>
      <c r="B731" s="5">
        <v>18.2</v>
      </c>
      <c r="C731" s="6" t="s">
        <v>449</v>
      </c>
      <c r="D731" s="5">
        <v>8</v>
      </c>
      <c r="E731" s="5" t="s">
        <v>2324</v>
      </c>
      <c r="F731" s="5">
        <v>4</v>
      </c>
      <c r="G731" s="5" t="s">
        <v>2526</v>
      </c>
      <c r="H731" s="5" t="s">
        <v>2586</v>
      </c>
      <c r="I731" s="5" t="s">
        <v>2587</v>
      </c>
      <c r="J731" s="5" t="s">
        <v>2588</v>
      </c>
    </row>
    <row r="732" spans="1:10" x14ac:dyDescent="0.2">
      <c r="A732" s="9" t="str">
        <f>IF(ISNUMBER(SEARCH("¬ß",H732)), RIGHT(H732,LEN(H732)-FIND(" ",H732)), H732)</f>
        <v>18.2-372</v>
      </c>
      <c r="B732" s="5">
        <v>18.2</v>
      </c>
      <c r="C732" s="6" t="s">
        <v>449</v>
      </c>
      <c r="D732" s="5">
        <v>8</v>
      </c>
      <c r="E732" s="5" t="s">
        <v>2324</v>
      </c>
      <c r="F732" s="5">
        <v>5</v>
      </c>
      <c r="G732" s="5" t="s">
        <v>2589</v>
      </c>
      <c r="H732" s="5" t="s">
        <v>2590</v>
      </c>
      <c r="I732" s="5" t="s">
        <v>2591</v>
      </c>
      <c r="J732" s="5" t="s">
        <v>2592</v>
      </c>
    </row>
    <row r="733" spans="1:10" x14ac:dyDescent="0.2">
      <c r="A733" s="9" t="str">
        <f>IF(ISNUMBER(SEARCH("¬ß",H733)), RIGHT(H733,LEN(H733)-FIND(" ",H733)), H733)</f>
        <v>18.2-373</v>
      </c>
      <c r="B733" s="5">
        <v>18.2</v>
      </c>
      <c r="C733" s="6" t="s">
        <v>449</v>
      </c>
      <c r="D733" s="5">
        <v>8</v>
      </c>
      <c r="E733" s="5" t="s">
        <v>2324</v>
      </c>
      <c r="F733" s="5">
        <v>5</v>
      </c>
      <c r="G733" s="5" t="s">
        <v>2589</v>
      </c>
      <c r="H733" s="5" t="s">
        <v>2593</v>
      </c>
      <c r="I733" s="5" t="s">
        <v>2594</v>
      </c>
      <c r="J733" s="5" t="s">
        <v>2595</v>
      </c>
    </row>
    <row r="734" spans="1:10" x14ac:dyDescent="0.2">
      <c r="A734" s="9" t="str">
        <f>IF(ISNUMBER(SEARCH("¬ß",H734)), RIGHT(H734,LEN(H734)-FIND(" ",H734)), H734)</f>
        <v>18.2-374</v>
      </c>
      <c r="B734" s="5">
        <v>18.2</v>
      </c>
      <c r="C734" s="6" t="s">
        <v>449</v>
      </c>
      <c r="D734" s="5">
        <v>8</v>
      </c>
      <c r="E734" s="5" t="s">
        <v>2324</v>
      </c>
      <c r="F734" s="5">
        <v>5</v>
      </c>
      <c r="G734" s="5" t="s">
        <v>2589</v>
      </c>
      <c r="H734" s="5" t="s">
        <v>2596</v>
      </c>
      <c r="I734" s="5" t="s">
        <v>2597</v>
      </c>
      <c r="J734" s="5" t="s">
        <v>2598</v>
      </c>
    </row>
    <row r="735" spans="1:10" x14ac:dyDescent="0.2">
      <c r="A735" s="9" t="str">
        <f>IF(ISNUMBER(SEARCH("¬ß",H735)), RIGHT(H735,LEN(H735)-FIND(" ",H735)), H735)</f>
        <v>18.2-374.1</v>
      </c>
      <c r="B735" s="5">
        <v>18.2</v>
      </c>
      <c r="C735" s="6" t="s">
        <v>449</v>
      </c>
      <c r="D735" s="5">
        <v>8</v>
      </c>
      <c r="E735" s="5" t="s">
        <v>2324</v>
      </c>
      <c r="F735" s="5">
        <v>5</v>
      </c>
      <c r="G735" s="5" t="s">
        <v>2589</v>
      </c>
      <c r="H735" s="5" t="s">
        <v>2599</v>
      </c>
      <c r="I735" s="5" t="s">
        <v>2600</v>
      </c>
      <c r="J735" s="5" t="s">
        <v>2601</v>
      </c>
    </row>
    <row r="736" spans="1:10" x14ac:dyDescent="0.2">
      <c r="A736" s="9" t="str">
        <f>IF(ISNUMBER(SEARCH("¬ß",H736)), RIGHT(H736,LEN(H736)-FIND(" ",H736)), H736)</f>
        <v>18.2-374.1:1</v>
      </c>
      <c r="B736" s="5">
        <v>18.2</v>
      </c>
      <c r="C736" s="6" t="s">
        <v>449</v>
      </c>
      <c r="D736" s="5">
        <v>8</v>
      </c>
      <c r="E736" s="5" t="s">
        <v>2324</v>
      </c>
      <c r="F736" s="5">
        <v>5</v>
      </c>
      <c r="G736" s="5" t="s">
        <v>2589</v>
      </c>
      <c r="H736" s="5" t="s">
        <v>2602</v>
      </c>
      <c r="I736" s="5" t="s">
        <v>2603</v>
      </c>
      <c r="J736" s="5" t="s">
        <v>2604</v>
      </c>
    </row>
    <row r="737" spans="1:10" x14ac:dyDescent="0.2">
      <c r="A737" s="9" t="str">
        <f>IF(ISNUMBER(SEARCH("¬ß",H737)), RIGHT(H737,LEN(H737)-FIND(" ",H737)), H737)</f>
        <v>18.2-374.1:2</v>
      </c>
      <c r="B737" s="5">
        <v>18.2</v>
      </c>
      <c r="C737" s="6" t="s">
        <v>449</v>
      </c>
      <c r="D737" s="5">
        <v>8</v>
      </c>
      <c r="E737" s="5" t="s">
        <v>2324</v>
      </c>
      <c r="F737" s="5">
        <v>5</v>
      </c>
      <c r="G737" s="5" t="s">
        <v>2589</v>
      </c>
      <c r="H737" s="5" t="s">
        <v>2605</v>
      </c>
      <c r="I737" s="5" t="s">
        <v>466</v>
      </c>
      <c r="J737" s="5" t="s">
        <v>2606</v>
      </c>
    </row>
    <row r="738" spans="1:10" x14ac:dyDescent="0.2">
      <c r="A738" s="9" t="str">
        <f>IF(ISNUMBER(SEARCH("¬ß",H738)), RIGHT(H738,LEN(H738)-FIND(" ",H738)), H738)</f>
        <v>18.2-374.2</v>
      </c>
      <c r="B738" s="5">
        <v>18.2</v>
      </c>
      <c r="C738" s="6" t="s">
        <v>449</v>
      </c>
      <c r="D738" s="5">
        <v>8</v>
      </c>
      <c r="E738" s="5" t="s">
        <v>2324</v>
      </c>
      <c r="F738" s="5">
        <v>5</v>
      </c>
      <c r="G738" s="5" t="s">
        <v>2589</v>
      </c>
      <c r="H738" s="5" t="s">
        <v>2607</v>
      </c>
      <c r="I738" s="5" t="s">
        <v>466</v>
      </c>
      <c r="J738" s="5" t="s">
        <v>653</v>
      </c>
    </row>
    <row r="739" spans="1:10" x14ac:dyDescent="0.2">
      <c r="A739" s="9" t="str">
        <f>IF(ISNUMBER(SEARCH("¬ß",H739)), RIGHT(H739,LEN(H739)-FIND(" ",H739)), H739)</f>
        <v>18.2-374.3</v>
      </c>
      <c r="B739" s="5">
        <v>18.2</v>
      </c>
      <c r="C739" s="6" t="s">
        <v>449</v>
      </c>
      <c r="D739" s="5">
        <v>8</v>
      </c>
      <c r="E739" s="5" t="s">
        <v>2324</v>
      </c>
      <c r="F739" s="5">
        <v>5</v>
      </c>
      <c r="G739" s="5" t="s">
        <v>2589</v>
      </c>
      <c r="H739" s="5" t="s">
        <v>2608</v>
      </c>
      <c r="I739" s="5" t="s">
        <v>2609</v>
      </c>
      <c r="J739" s="5" t="s">
        <v>2610</v>
      </c>
    </row>
    <row r="740" spans="1:10" x14ac:dyDescent="0.2">
      <c r="A740" s="9" t="str">
        <f>IF(ISNUMBER(SEARCH("¬ß",H740)), RIGHT(H740,LEN(H740)-FIND(" ",H740)), H740)</f>
        <v>18.2-374.4</v>
      </c>
      <c r="B740" s="5">
        <v>18.2</v>
      </c>
      <c r="C740" s="6" t="s">
        <v>449</v>
      </c>
      <c r="D740" s="5">
        <v>8</v>
      </c>
      <c r="E740" s="5" t="s">
        <v>2324</v>
      </c>
      <c r="F740" s="5">
        <v>5</v>
      </c>
      <c r="G740" s="5" t="s">
        <v>2589</v>
      </c>
      <c r="H740" s="5" t="s">
        <v>2611</v>
      </c>
      <c r="I740" s="5" t="s">
        <v>2612</v>
      </c>
      <c r="J740" s="5" t="s">
        <v>2613</v>
      </c>
    </row>
    <row r="741" spans="1:10" x14ac:dyDescent="0.2">
      <c r="A741" s="9" t="str">
        <f>IF(ISNUMBER(SEARCH("¬ß",H741)), RIGHT(H741,LEN(H741)-FIND(" ",H741)), H741)</f>
        <v>18.2-375</v>
      </c>
      <c r="B741" s="5">
        <v>18.2</v>
      </c>
      <c r="C741" s="6" t="s">
        <v>449</v>
      </c>
      <c r="D741" s="5">
        <v>8</v>
      </c>
      <c r="E741" s="5" t="s">
        <v>2324</v>
      </c>
      <c r="F741" s="5">
        <v>5</v>
      </c>
      <c r="G741" s="5" t="s">
        <v>2589</v>
      </c>
      <c r="H741" s="5" t="s">
        <v>2614</v>
      </c>
      <c r="I741" s="5" t="s">
        <v>2615</v>
      </c>
      <c r="J741" s="5" t="s">
        <v>2616</v>
      </c>
    </row>
    <row r="742" spans="1:10" x14ac:dyDescent="0.2">
      <c r="A742" s="9" t="str">
        <f>IF(ISNUMBER(SEARCH("¬ß",H742)), RIGHT(H742,LEN(H742)-FIND(" ",H742)), H742)</f>
        <v>18.2-376</v>
      </c>
      <c r="B742" s="5">
        <v>18.2</v>
      </c>
      <c r="C742" s="6" t="s">
        <v>449</v>
      </c>
      <c r="D742" s="5">
        <v>8</v>
      </c>
      <c r="E742" s="5" t="s">
        <v>2324</v>
      </c>
      <c r="F742" s="5">
        <v>5</v>
      </c>
      <c r="G742" s="5" t="s">
        <v>2589</v>
      </c>
      <c r="H742" s="5" t="s">
        <v>2617</v>
      </c>
      <c r="I742" s="5" t="s">
        <v>2618</v>
      </c>
      <c r="J742" s="5" t="s">
        <v>2619</v>
      </c>
    </row>
    <row r="743" spans="1:10" x14ac:dyDescent="0.2">
      <c r="A743" s="9" t="str">
        <f>IF(ISNUMBER(SEARCH("¬ß",H743)), RIGHT(H743,LEN(H743)-FIND(" ",H743)), H743)</f>
        <v>18.2-376.1</v>
      </c>
      <c r="B743" s="5">
        <v>18.2</v>
      </c>
      <c r="C743" s="6" t="s">
        <v>449</v>
      </c>
      <c r="D743" s="5">
        <v>8</v>
      </c>
      <c r="E743" s="5" t="s">
        <v>2324</v>
      </c>
      <c r="F743" s="5">
        <v>5</v>
      </c>
      <c r="G743" s="5" t="s">
        <v>2589</v>
      </c>
      <c r="H743" s="5" t="s">
        <v>2620</v>
      </c>
      <c r="I743" s="5" t="s">
        <v>2621</v>
      </c>
      <c r="J743" s="5" t="s">
        <v>2622</v>
      </c>
    </row>
    <row r="744" spans="1:10" x14ac:dyDescent="0.2">
      <c r="A744" s="9" t="str">
        <f>IF(ISNUMBER(SEARCH("¬ß",H744)), RIGHT(H744,LEN(H744)-FIND(" ",H744)), H744)</f>
        <v>18.2-377</v>
      </c>
      <c r="B744" s="5">
        <v>18.2</v>
      </c>
      <c r="C744" s="6" t="s">
        <v>449</v>
      </c>
      <c r="D744" s="5">
        <v>8</v>
      </c>
      <c r="E744" s="5" t="s">
        <v>2324</v>
      </c>
      <c r="F744" s="5">
        <v>5</v>
      </c>
      <c r="G744" s="5" t="s">
        <v>2589</v>
      </c>
      <c r="H744" s="5" t="s">
        <v>2623</v>
      </c>
      <c r="I744" s="5" t="s">
        <v>2624</v>
      </c>
      <c r="J744" s="5" t="s">
        <v>2625</v>
      </c>
    </row>
    <row r="745" spans="1:10" x14ac:dyDescent="0.2">
      <c r="A745" s="9" t="str">
        <f>IF(ISNUMBER(SEARCH("¬ß",H745)), RIGHT(H745,LEN(H745)-FIND(" ",H745)), H745)</f>
        <v>18.2-378</v>
      </c>
      <c r="B745" s="5">
        <v>18.2</v>
      </c>
      <c r="C745" s="6" t="s">
        <v>449</v>
      </c>
      <c r="D745" s="5">
        <v>8</v>
      </c>
      <c r="E745" s="5" t="s">
        <v>2324</v>
      </c>
      <c r="F745" s="5">
        <v>5</v>
      </c>
      <c r="G745" s="5" t="s">
        <v>2589</v>
      </c>
      <c r="H745" s="5" t="s">
        <v>2626</v>
      </c>
      <c r="I745" s="5" t="s">
        <v>2627</v>
      </c>
      <c r="J745" s="5" t="s">
        <v>2628</v>
      </c>
    </row>
    <row r="746" spans="1:10" x14ac:dyDescent="0.2">
      <c r="A746" s="9" t="str">
        <f>IF(ISNUMBER(SEARCH("¬ß",H746)), RIGHT(H746,LEN(H746)-FIND(" ",H746)), H746)</f>
        <v>18.2-379</v>
      </c>
      <c r="B746" s="5">
        <v>18.2</v>
      </c>
      <c r="C746" s="6" t="s">
        <v>449</v>
      </c>
      <c r="D746" s="5">
        <v>8</v>
      </c>
      <c r="E746" s="5" t="s">
        <v>2324</v>
      </c>
      <c r="F746" s="5">
        <v>5</v>
      </c>
      <c r="G746" s="5" t="s">
        <v>2589</v>
      </c>
      <c r="H746" s="5" t="s">
        <v>2629</v>
      </c>
      <c r="I746" s="5" t="s">
        <v>2630</v>
      </c>
      <c r="J746" s="5" t="s">
        <v>2631</v>
      </c>
    </row>
    <row r="747" spans="1:10" x14ac:dyDescent="0.2">
      <c r="A747" s="9" t="str">
        <f>IF(ISNUMBER(SEARCH("¬ß",H747)), RIGHT(H747,LEN(H747)-FIND(" ",H747)), H747)</f>
        <v>18.2-380</v>
      </c>
      <c r="B747" s="5">
        <v>18.2</v>
      </c>
      <c r="C747" s="6" t="s">
        <v>449</v>
      </c>
      <c r="D747" s="5">
        <v>8</v>
      </c>
      <c r="E747" s="5" t="s">
        <v>2324</v>
      </c>
      <c r="F747" s="5">
        <v>5</v>
      </c>
      <c r="G747" s="5" t="s">
        <v>2589</v>
      </c>
      <c r="H747" s="5" t="s">
        <v>2632</v>
      </c>
      <c r="I747" s="5" t="s">
        <v>2633</v>
      </c>
      <c r="J747" s="5" t="s">
        <v>2634</v>
      </c>
    </row>
    <row r="748" spans="1:10" x14ac:dyDescent="0.2">
      <c r="A748" s="9" t="str">
        <f>IF(ISNUMBER(SEARCH("¬ß",H748)), RIGHT(H748,LEN(H748)-FIND(" ",H748)), H748)</f>
        <v>18.2-381</v>
      </c>
      <c r="B748" s="5">
        <v>18.2</v>
      </c>
      <c r="C748" s="6" t="s">
        <v>449</v>
      </c>
      <c r="D748" s="5">
        <v>8</v>
      </c>
      <c r="E748" s="5" t="s">
        <v>2324</v>
      </c>
      <c r="F748" s="5">
        <v>5</v>
      </c>
      <c r="G748" s="5" t="s">
        <v>2589</v>
      </c>
      <c r="H748" s="5" t="s">
        <v>2635</v>
      </c>
      <c r="I748" s="5" t="s">
        <v>2636</v>
      </c>
      <c r="J748" s="5" t="s">
        <v>2637</v>
      </c>
    </row>
    <row r="749" spans="1:10" x14ac:dyDescent="0.2">
      <c r="A749" s="9" t="str">
        <f>IF(ISNUMBER(SEARCH("¬ß",H749)), RIGHT(H749,LEN(H749)-FIND(" ",H749)), H749)</f>
        <v>18.2-382</v>
      </c>
      <c r="B749" s="5">
        <v>18.2</v>
      </c>
      <c r="C749" s="6" t="s">
        <v>449</v>
      </c>
      <c r="D749" s="5">
        <v>8</v>
      </c>
      <c r="E749" s="5" t="s">
        <v>2324</v>
      </c>
      <c r="F749" s="5">
        <v>5</v>
      </c>
      <c r="G749" s="5" t="s">
        <v>2589</v>
      </c>
      <c r="H749" s="5" t="s">
        <v>2638</v>
      </c>
      <c r="I749" s="5" t="s">
        <v>2639</v>
      </c>
      <c r="J749" s="5" t="s">
        <v>2640</v>
      </c>
    </row>
    <row r="750" spans="1:10" x14ac:dyDescent="0.2">
      <c r="A750" s="9" t="str">
        <f>IF(ISNUMBER(SEARCH("¬ß",H750)), RIGHT(H750,LEN(H750)-FIND(" ",H750)), H750)</f>
        <v>18.2-383</v>
      </c>
      <c r="B750" s="5">
        <v>18.2</v>
      </c>
      <c r="C750" s="6" t="s">
        <v>449</v>
      </c>
      <c r="D750" s="5">
        <v>8</v>
      </c>
      <c r="E750" s="5" t="s">
        <v>2324</v>
      </c>
      <c r="F750" s="5">
        <v>5</v>
      </c>
      <c r="G750" s="5" t="s">
        <v>2589</v>
      </c>
      <c r="H750" s="5" t="s">
        <v>2641</v>
      </c>
      <c r="I750" s="5" t="s">
        <v>2642</v>
      </c>
      <c r="J750" s="5" t="s">
        <v>2643</v>
      </c>
    </row>
    <row r="751" spans="1:10" x14ac:dyDescent="0.2">
      <c r="A751" s="9" t="str">
        <f>IF(ISNUMBER(SEARCH("¬ß",H751)), RIGHT(H751,LEN(H751)-FIND(" ",H751)), H751)</f>
        <v>18.2-384</v>
      </c>
      <c r="B751" s="5">
        <v>18.2</v>
      </c>
      <c r="C751" s="6" t="s">
        <v>449</v>
      </c>
      <c r="D751" s="5">
        <v>8</v>
      </c>
      <c r="E751" s="5" t="s">
        <v>2324</v>
      </c>
      <c r="F751" s="5">
        <v>5</v>
      </c>
      <c r="G751" s="5" t="s">
        <v>2589</v>
      </c>
      <c r="H751" s="5" t="s">
        <v>2644</v>
      </c>
      <c r="I751" s="5" t="s">
        <v>2645</v>
      </c>
      <c r="J751" s="5" t="s">
        <v>2646</v>
      </c>
    </row>
    <row r="752" spans="1:10" x14ac:dyDescent="0.2">
      <c r="A752" s="9" t="str">
        <f>IF(ISNUMBER(SEARCH("¬ß",H752)), RIGHT(H752,LEN(H752)-FIND(" ",H752)), H752)</f>
        <v>18.2-385</v>
      </c>
      <c r="B752" s="5">
        <v>18.2</v>
      </c>
      <c r="C752" s="6" t="s">
        <v>449</v>
      </c>
      <c r="D752" s="5">
        <v>8</v>
      </c>
      <c r="E752" s="5" t="s">
        <v>2324</v>
      </c>
      <c r="F752" s="5">
        <v>5</v>
      </c>
      <c r="G752" s="5" t="s">
        <v>2589</v>
      </c>
      <c r="H752" s="5" t="s">
        <v>2647</v>
      </c>
      <c r="I752" s="5" t="s">
        <v>2648</v>
      </c>
      <c r="J752" s="5" t="s">
        <v>2649</v>
      </c>
    </row>
    <row r="753" spans="1:10" x14ac:dyDescent="0.2">
      <c r="A753" s="9" t="str">
        <f>IF(ISNUMBER(SEARCH("¬ß",H753)), RIGHT(H753,LEN(H753)-FIND(" ",H753)), H753)</f>
        <v>18.2-386</v>
      </c>
      <c r="B753" s="5">
        <v>18.2</v>
      </c>
      <c r="C753" s="6" t="s">
        <v>449</v>
      </c>
      <c r="D753" s="5">
        <v>8</v>
      </c>
      <c r="E753" s="5" t="s">
        <v>2324</v>
      </c>
      <c r="F753" s="5">
        <v>5</v>
      </c>
      <c r="G753" s="5" t="s">
        <v>2589</v>
      </c>
      <c r="H753" s="5" t="s">
        <v>2650</v>
      </c>
      <c r="I753" s="5" t="s">
        <v>2651</v>
      </c>
      <c r="J753" s="5" t="s">
        <v>2652</v>
      </c>
    </row>
    <row r="754" spans="1:10" x14ac:dyDescent="0.2">
      <c r="A754" s="9" t="str">
        <f>IF(ISNUMBER(SEARCH("¬ß",H754)), RIGHT(H754,LEN(H754)-FIND(" ",H754)), H754)</f>
        <v>18.2-386.1</v>
      </c>
      <c r="B754" s="5">
        <v>18.2</v>
      </c>
      <c r="C754" s="6" t="s">
        <v>449</v>
      </c>
      <c r="D754" s="5">
        <v>8</v>
      </c>
      <c r="E754" s="5" t="s">
        <v>2324</v>
      </c>
      <c r="F754" s="5">
        <v>5</v>
      </c>
      <c r="G754" s="5" t="s">
        <v>2589</v>
      </c>
      <c r="H754" s="5" t="s">
        <v>2653</v>
      </c>
      <c r="I754" s="5" t="s">
        <v>2654</v>
      </c>
      <c r="J754" s="5" t="s">
        <v>2655</v>
      </c>
    </row>
    <row r="755" spans="1:10" x14ac:dyDescent="0.2">
      <c r="A755" s="9" t="str">
        <f>IF(ISNUMBER(SEARCH("¬ß",H755)), RIGHT(H755,LEN(H755)-FIND(" ",H755)), H755)</f>
        <v>18.2-386.2</v>
      </c>
      <c r="B755" s="5">
        <v>18.2</v>
      </c>
      <c r="C755" s="6" t="s">
        <v>449</v>
      </c>
      <c r="D755" s="5">
        <v>8</v>
      </c>
      <c r="E755" s="5" t="s">
        <v>2324</v>
      </c>
      <c r="F755" s="5">
        <v>5</v>
      </c>
      <c r="G755" s="5" t="s">
        <v>2589</v>
      </c>
      <c r="H755" s="5" t="s">
        <v>2656</v>
      </c>
      <c r="I755" s="5" t="s">
        <v>2657</v>
      </c>
      <c r="J755" s="5" t="s">
        <v>2658</v>
      </c>
    </row>
    <row r="756" spans="1:10" x14ac:dyDescent="0.2">
      <c r="A756" s="9" t="str">
        <f>IF(ISNUMBER(SEARCH("¬ß",H756)), RIGHT(H756,LEN(H756)-FIND(" ",H756)), H756)</f>
        <v>18.2-387</v>
      </c>
      <c r="B756" s="5">
        <v>18.2</v>
      </c>
      <c r="C756" s="6" t="s">
        <v>449</v>
      </c>
      <c r="D756" s="5">
        <v>8</v>
      </c>
      <c r="E756" s="5" t="s">
        <v>2324</v>
      </c>
      <c r="F756" s="5">
        <v>5</v>
      </c>
      <c r="G756" s="5" t="s">
        <v>2589</v>
      </c>
      <c r="H756" s="5" t="s">
        <v>2659</v>
      </c>
      <c r="I756" s="5" t="s">
        <v>2660</v>
      </c>
      <c r="J756" s="5" t="s">
        <v>2661</v>
      </c>
    </row>
    <row r="757" spans="1:10" x14ac:dyDescent="0.2">
      <c r="A757" s="9" t="str">
        <f>IF(ISNUMBER(SEARCH("¬ß",H757)), RIGHT(H757,LEN(H757)-FIND(" ",H757)), H757)</f>
        <v>18.2-387.1</v>
      </c>
      <c r="B757" s="5">
        <v>18.2</v>
      </c>
      <c r="C757" s="6" t="s">
        <v>449</v>
      </c>
      <c r="D757" s="5">
        <v>8</v>
      </c>
      <c r="E757" s="5" t="s">
        <v>2324</v>
      </c>
      <c r="F757" s="5">
        <v>5</v>
      </c>
      <c r="G757" s="5" t="s">
        <v>2589</v>
      </c>
      <c r="H757" s="5" t="s">
        <v>2662</v>
      </c>
      <c r="I757" s="5" t="s">
        <v>2663</v>
      </c>
      <c r="J757" s="5" t="s">
        <v>2664</v>
      </c>
    </row>
    <row r="758" spans="1:10" x14ac:dyDescent="0.2">
      <c r="A758" s="9" t="str">
        <f>IF(ISNUMBER(SEARCH("¬ß",H758)), RIGHT(H758,LEN(H758)-FIND(" ",H758)), H758)</f>
        <v>18.2-388</v>
      </c>
      <c r="B758" s="5">
        <v>18.2</v>
      </c>
      <c r="C758" s="6" t="s">
        <v>449</v>
      </c>
      <c r="D758" s="5">
        <v>8</v>
      </c>
      <c r="E758" s="5" t="s">
        <v>2324</v>
      </c>
      <c r="F758" s="5">
        <v>5</v>
      </c>
      <c r="G758" s="5" t="s">
        <v>2589</v>
      </c>
      <c r="H758" s="5" t="s">
        <v>2665</v>
      </c>
      <c r="I758" s="5" t="s">
        <v>2666</v>
      </c>
      <c r="J758" s="5" t="s">
        <v>2667</v>
      </c>
    </row>
    <row r="759" spans="1:10" x14ac:dyDescent="0.2">
      <c r="A759" s="9" t="str">
        <f>IF(ISNUMBER(SEARCH("¬ß",H759)), RIGHT(H759,LEN(H759)-FIND(" ",H759)), H759)</f>
        <v>18.2-389</v>
      </c>
      <c r="B759" s="5">
        <v>18.2</v>
      </c>
      <c r="C759" s="6" t="s">
        <v>449</v>
      </c>
      <c r="D759" s="5">
        <v>8</v>
      </c>
      <c r="E759" s="5" t="s">
        <v>2324</v>
      </c>
      <c r="F759" s="5">
        <v>5</v>
      </c>
      <c r="G759" s="5" t="s">
        <v>2589</v>
      </c>
      <c r="H759" s="5" t="s">
        <v>2668</v>
      </c>
      <c r="I759" s="5" t="s">
        <v>466</v>
      </c>
      <c r="J759" s="5" t="s">
        <v>1021</v>
      </c>
    </row>
    <row r="760" spans="1:10" x14ac:dyDescent="0.2">
      <c r="A760" s="9" t="str">
        <f>IF(ISNUMBER(SEARCH("¬ß",H760)), RIGHT(H760,LEN(H760)-FIND(" ",H760)), H760)</f>
        <v>18.2-390</v>
      </c>
      <c r="B760" s="5">
        <v>18.2</v>
      </c>
      <c r="C760" s="6" t="s">
        <v>449</v>
      </c>
      <c r="D760" s="5">
        <v>8</v>
      </c>
      <c r="E760" s="5" t="s">
        <v>2324</v>
      </c>
      <c r="F760" s="5">
        <v>6</v>
      </c>
      <c r="G760" s="5" t="s">
        <v>2669</v>
      </c>
      <c r="H760" s="5" t="s">
        <v>2670</v>
      </c>
      <c r="I760" s="5" t="s">
        <v>621</v>
      </c>
      <c r="J760" s="5" t="s">
        <v>2671</v>
      </c>
    </row>
    <row r="761" spans="1:10" x14ac:dyDescent="0.2">
      <c r="A761" s="9" t="str">
        <f>IF(ISNUMBER(SEARCH("¬ß",H761)), RIGHT(H761,LEN(H761)-FIND(" ",H761)), H761)</f>
        <v>18.2-391</v>
      </c>
      <c r="B761" s="5">
        <v>18.2</v>
      </c>
      <c r="C761" s="6" t="s">
        <v>449</v>
      </c>
      <c r="D761" s="5">
        <v>8</v>
      </c>
      <c r="E761" s="5" t="s">
        <v>2324</v>
      </c>
      <c r="F761" s="5">
        <v>6</v>
      </c>
      <c r="G761" s="5" t="s">
        <v>2669</v>
      </c>
      <c r="H761" s="5" t="s">
        <v>2672</v>
      </c>
      <c r="I761" s="5" t="s">
        <v>2673</v>
      </c>
      <c r="J761" s="5" t="s">
        <v>2674</v>
      </c>
    </row>
    <row r="762" spans="1:10" x14ac:dyDescent="0.2">
      <c r="A762" s="9" t="str">
        <f>IF(ISNUMBER(SEARCH("¬ß",H762)), RIGHT(H762,LEN(H762)-FIND(" ",H762)), H762)</f>
        <v>18.2-391.1</v>
      </c>
      <c r="B762" s="5">
        <v>18.2</v>
      </c>
      <c r="C762" s="6" t="s">
        <v>449</v>
      </c>
      <c r="D762" s="5">
        <v>8</v>
      </c>
      <c r="E762" s="5" t="s">
        <v>2324</v>
      </c>
      <c r="F762" s="5">
        <v>6</v>
      </c>
      <c r="G762" s="5" t="s">
        <v>2669</v>
      </c>
      <c r="H762" s="5" t="s">
        <v>2675</v>
      </c>
      <c r="I762" s="5" t="s">
        <v>2642</v>
      </c>
      <c r="J762" s="5" t="s">
        <v>2676</v>
      </c>
    </row>
    <row r="763" spans="1:10" x14ac:dyDescent="0.2">
      <c r="A763" s="9" t="str">
        <f>IF(ISNUMBER(SEARCH("¬ß",H763)), RIGHT(H763,LEN(H763)-FIND(" ",H763)), H763)</f>
        <v>18.2-392 through 18.2-403</v>
      </c>
      <c r="B763" s="5">
        <v>18.2</v>
      </c>
      <c r="C763" s="6" t="s">
        <v>449</v>
      </c>
      <c r="D763" s="5">
        <v>8</v>
      </c>
      <c r="E763" s="5" t="s">
        <v>2324</v>
      </c>
      <c r="F763" s="5">
        <v>7</v>
      </c>
      <c r="G763" s="5" t="s">
        <v>2677</v>
      </c>
      <c r="H763" s="5" t="s">
        <v>2678</v>
      </c>
      <c r="I763" s="5" t="s">
        <v>466</v>
      </c>
      <c r="J763" s="5" t="s">
        <v>2679</v>
      </c>
    </row>
    <row r="764" spans="1:10" x14ac:dyDescent="0.2">
      <c r="A764" s="9" t="str">
        <f>IF(ISNUMBER(SEARCH("¬ß",H764)), RIGHT(H764,LEN(H764)-FIND(" ",H764)), H764)</f>
        <v>18.2-403.1</v>
      </c>
      <c r="B764" s="5">
        <v>18.2</v>
      </c>
      <c r="C764" s="6" t="s">
        <v>449</v>
      </c>
      <c r="D764" s="5">
        <v>8</v>
      </c>
      <c r="E764" s="5" t="s">
        <v>2324</v>
      </c>
      <c r="F764" s="5">
        <v>8</v>
      </c>
      <c r="G764" s="5" t="s">
        <v>2680</v>
      </c>
      <c r="H764" s="5" t="s">
        <v>2681</v>
      </c>
      <c r="I764" s="5" t="s">
        <v>2682</v>
      </c>
      <c r="J764" s="5" t="s">
        <v>2683</v>
      </c>
    </row>
    <row r="765" spans="1:10" x14ac:dyDescent="0.2">
      <c r="A765" s="9" t="str">
        <f>IF(ISNUMBER(SEARCH("¬ß",H765)), RIGHT(H765,LEN(H765)-FIND(" ",H765)), H765)</f>
        <v>18.2-403.2</v>
      </c>
      <c r="B765" s="5">
        <v>18.2</v>
      </c>
      <c r="C765" s="6" t="s">
        <v>449</v>
      </c>
      <c r="D765" s="5">
        <v>8</v>
      </c>
      <c r="E765" s="5" t="s">
        <v>2324</v>
      </c>
      <c r="F765" s="5">
        <v>8</v>
      </c>
      <c r="G765" s="5" t="s">
        <v>2680</v>
      </c>
      <c r="H765" s="5" t="s">
        <v>2684</v>
      </c>
      <c r="I765" s="5" t="s">
        <v>2685</v>
      </c>
      <c r="J765" s="5" t="s">
        <v>2686</v>
      </c>
    </row>
    <row r="766" spans="1:10" x14ac:dyDescent="0.2">
      <c r="A766" s="9" t="str">
        <f>IF(ISNUMBER(SEARCH("¬ß",H766)), RIGHT(H766,LEN(H766)-FIND(" ",H766)), H766)</f>
        <v>18.2-403.3</v>
      </c>
      <c r="B766" s="5">
        <v>18.2</v>
      </c>
      <c r="C766" s="6" t="s">
        <v>449</v>
      </c>
      <c r="D766" s="5">
        <v>8</v>
      </c>
      <c r="E766" s="5" t="s">
        <v>2324</v>
      </c>
      <c r="F766" s="5">
        <v>8</v>
      </c>
      <c r="G766" s="5" t="s">
        <v>2680</v>
      </c>
      <c r="H766" s="5" t="s">
        <v>2687</v>
      </c>
      <c r="I766" s="5" t="s">
        <v>2688</v>
      </c>
      <c r="J766" s="5" t="s">
        <v>2689</v>
      </c>
    </row>
    <row r="767" spans="1:10" x14ac:dyDescent="0.2">
      <c r="A767" s="9" t="str">
        <f>IF(ISNUMBER(SEARCH("¬ß",H767)), RIGHT(H767,LEN(H767)-FIND(" ",H767)), H767)</f>
        <v>18.2-403.4</v>
      </c>
      <c r="B767" s="5">
        <v>18.2</v>
      </c>
      <c r="C767" s="6" t="s">
        <v>449</v>
      </c>
      <c r="D767" s="5">
        <v>8</v>
      </c>
      <c r="E767" s="5" t="s">
        <v>2324</v>
      </c>
      <c r="F767" s="5">
        <v>8</v>
      </c>
      <c r="G767" s="5" t="s">
        <v>2680</v>
      </c>
      <c r="H767" s="5" t="s">
        <v>2690</v>
      </c>
      <c r="I767" s="5" t="s">
        <v>2691</v>
      </c>
      <c r="J767" s="5" t="s">
        <v>2692</v>
      </c>
    </row>
    <row r="768" spans="1:10" x14ac:dyDescent="0.2">
      <c r="A768" s="9" t="str">
        <f>IF(ISNUMBER(SEARCH("¬ß",H768)), RIGHT(H768,LEN(H768)-FIND(" ",H768)), H768)</f>
        <v>18.2-404</v>
      </c>
      <c r="B768" s="5">
        <v>18.2</v>
      </c>
      <c r="C768" s="6" t="s">
        <v>449</v>
      </c>
      <c r="D768" s="5">
        <v>9</v>
      </c>
      <c r="E768" s="5" t="s">
        <v>2693</v>
      </c>
      <c r="F768" s="5">
        <v>1</v>
      </c>
      <c r="G768" s="5" t="s">
        <v>2694</v>
      </c>
      <c r="H768" s="5" t="s">
        <v>2695</v>
      </c>
      <c r="I768" s="5" t="s">
        <v>2696</v>
      </c>
      <c r="J768" s="5" t="s">
        <v>2697</v>
      </c>
    </row>
    <row r="769" spans="1:10" x14ac:dyDescent="0.2">
      <c r="A769" s="9" t="str">
        <f>IF(ISNUMBER(SEARCH("¬ß",H769)), RIGHT(H769,LEN(H769)-FIND(" ",H769)), H769)</f>
        <v>18.2-405</v>
      </c>
      <c r="B769" s="5">
        <v>18.2</v>
      </c>
      <c r="C769" s="6" t="s">
        <v>449</v>
      </c>
      <c r="D769" s="5">
        <v>9</v>
      </c>
      <c r="E769" s="5" t="s">
        <v>2693</v>
      </c>
      <c r="F769" s="5">
        <v>1</v>
      </c>
      <c r="G769" s="5" t="s">
        <v>2694</v>
      </c>
      <c r="H769" s="5" t="s">
        <v>2698</v>
      </c>
      <c r="I769" s="5" t="s">
        <v>2699</v>
      </c>
      <c r="J769" s="5" t="s">
        <v>2700</v>
      </c>
    </row>
    <row r="770" spans="1:10" x14ac:dyDescent="0.2">
      <c r="A770" s="9" t="str">
        <f>IF(ISNUMBER(SEARCH("¬ß",H770)), RIGHT(H770,LEN(H770)-FIND(" ",H770)), H770)</f>
        <v>18.2-406</v>
      </c>
      <c r="B770" s="5">
        <v>18.2</v>
      </c>
      <c r="C770" s="6" t="s">
        <v>449</v>
      </c>
      <c r="D770" s="5">
        <v>9</v>
      </c>
      <c r="E770" s="5" t="s">
        <v>2693</v>
      </c>
      <c r="F770" s="5">
        <v>1</v>
      </c>
      <c r="G770" s="5" t="s">
        <v>2694</v>
      </c>
      <c r="H770" s="5" t="s">
        <v>2701</v>
      </c>
      <c r="I770" s="5" t="s">
        <v>2702</v>
      </c>
      <c r="J770" s="5" t="s">
        <v>2703</v>
      </c>
    </row>
    <row r="771" spans="1:10" x14ac:dyDescent="0.2">
      <c r="A771" s="9" t="str">
        <f>IF(ISNUMBER(SEARCH("¬ß",H771)), RIGHT(H771,LEN(H771)-FIND(" ",H771)), H771)</f>
        <v>18.2-407</v>
      </c>
      <c r="B771" s="5">
        <v>18.2</v>
      </c>
      <c r="C771" s="6" t="s">
        <v>449</v>
      </c>
      <c r="D771" s="5">
        <v>9</v>
      </c>
      <c r="E771" s="5" t="s">
        <v>2693</v>
      </c>
      <c r="F771" s="5">
        <v>1</v>
      </c>
      <c r="G771" s="5" t="s">
        <v>2694</v>
      </c>
      <c r="H771" s="5" t="s">
        <v>2704</v>
      </c>
      <c r="I771" s="5" t="s">
        <v>2705</v>
      </c>
      <c r="J771" s="5" t="s">
        <v>2706</v>
      </c>
    </row>
    <row r="772" spans="1:10" x14ac:dyDescent="0.2">
      <c r="A772" s="9" t="str">
        <f>IF(ISNUMBER(SEARCH("¬ß",H772)), RIGHT(H772,LEN(H772)-FIND(" ",H772)), H772)</f>
        <v>18.2-408</v>
      </c>
      <c r="B772" s="5">
        <v>18.2</v>
      </c>
      <c r="C772" s="6" t="s">
        <v>449</v>
      </c>
      <c r="D772" s="5">
        <v>9</v>
      </c>
      <c r="E772" s="5" t="s">
        <v>2693</v>
      </c>
      <c r="F772" s="5">
        <v>1</v>
      </c>
      <c r="G772" s="5" t="s">
        <v>2694</v>
      </c>
      <c r="H772" s="5" t="s">
        <v>2707</v>
      </c>
      <c r="I772" s="5" t="s">
        <v>2708</v>
      </c>
      <c r="J772" s="5" t="s">
        <v>2709</v>
      </c>
    </row>
    <row r="773" spans="1:10" x14ac:dyDescent="0.2">
      <c r="A773" s="9" t="str">
        <f>IF(ISNUMBER(SEARCH("¬ß",H773)), RIGHT(H773,LEN(H773)-FIND(" ",H773)), H773)</f>
        <v>18.2-409</v>
      </c>
      <c r="B773" s="5">
        <v>18.2</v>
      </c>
      <c r="C773" s="6" t="s">
        <v>449</v>
      </c>
      <c r="D773" s="5">
        <v>9</v>
      </c>
      <c r="E773" s="5" t="s">
        <v>2693</v>
      </c>
      <c r="F773" s="5">
        <v>1</v>
      </c>
      <c r="G773" s="5" t="s">
        <v>2694</v>
      </c>
      <c r="H773" s="5" t="s">
        <v>2710</v>
      </c>
      <c r="I773" s="5" t="s">
        <v>2711</v>
      </c>
      <c r="J773" s="5" t="s">
        <v>2712</v>
      </c>
    </row>
    <row r="774" spans="1:10" x14ac:dyDescent="0.2">
      <c r="A774" s="9" t="str">
        <f>IF(ISNUMBER(SEARCH("¬ß",H774)), RIGHT(H774,LEN(H774)-FIND(" ",H774)), H774)</f>
        <v>18.2-410</v>
      </c>
      <c r="B774" s="5">
        <v>18.2</v>
      </c>
      <c r="C774" s="6" t="s">
        <v>449</v>
      </c>
      <c r="D774" s="5">
        <v>9</v>
      </c>
      <c r="E774" s="5" t="s">
        <v>2693</v>
      </c>
      <c r="F774" s="5">
        <v>1</v>
      </c>
      <c r="G774" s="5" t="s">
        <v>2694</v>
      </c>
      <c r="H774" s="5" t="s">
        <v>2713</v>
      </c>
      <c r="I774" s="5" t="s">
        <v>2714</v>
      </c>
      <c r="J774" s="5" t="s">
        <v>2715</v>
      </c>
    </row>
    <row r="775" spans="1:10" x14ac:dyDescent="0.2">
      <c r="A775" s="9" t="str">
        <f>IF(ISNUMBER(SEARCH("¬ß",H775)), RIGHT(H775,LEN(H775)-FIND(" ",H775)), H775)</f>
        <v>18.2-411</v>
      </c>
      <c r="B775" s="5">
        <v>18.2</v>
      </c>
      <c r="C775" s="6" t="s">
        <v>449</v>
      </c>
      <c r="D775" s="5">
        <v>9</v>
      </c>
      <c r="E775" s="5" t="s">
        <v>2693</v>
      </c>
      <c r="F775" s="5">
        <v>1</v>
      </c>
      <c r="G775" s="5" t="s">
        <v>2694</v>
      </c>
      <c r="H775" s="5" t="s">
        <v>2716</v>
      </c>
      <c r="I775" s="5" t="s">
        <v>2717</v>
      </c>
      <c r="J775" s="5" t="s">
        <v>2718</v>
      </c>
    </row>
    <row r="776" spans="1:10" x14ac:dyDescent="0.2">
      <c r="A776" s="9" t="str">
        <f>IF(ISNUMBER(SEARCH("¬ß",H776)), RIGHT(H776,LEN(H776)-FIND(" ",H776)), H776)</f>
        <v>18.2-412</v>
      </c>
      <c r="B776" s="5">
        <v>18.2</v>
      </c>
      <c r="C776" s="6" t="s">
        <v>449</v>
      </c>
      <c r="D776" s="5">
        <v>9</v>
      </c>
      <c r="E776" s="5" t="s">
        <v>2693</v>
      </c>
      <c r="F776" s="5">
        <v>1</v>
      </c>
      <c r="G776" s="5" t="s">
        <v>2694</v>
      </c>
      <c r="H776" s="5" t="s">
        <v>2719</v>
      </c>
      <c r="I776" s="5" t="s">
        <v>2720</v>
      </c>
      <c r="J776" s="5" t="s">
        <v>2721</v>
      </c>
    </row>
    <row r="777" spans="1:10" x14ac:dyDescent="0.2">
      <c r="A777" s="9" t="str">
        <f>IF(ISNUMBER(SEARCH("¬ß",H777)), RIGHT(H777,LEN(H777)-FIND(" ",H777)), H777)</f>
        <v>18.2-413</v>
      </c>
      <c r="B777" s="5">
        <v>18.2</v>
      </c>
      <c r="C777" s="6" t="s">
        <v>449</v>
      </c>
      <c r="D777" s="5">
        <v>9</v>
      </c>
      <c r="E777" s="5" t="s">
        <v>2693</v>
      </c>
      <c r="F777" s="5">
        <v>1</v>
      </c>
      <c r="G777" s="5" t="s">
        <v>2694</v>
      </c>
      <c r="H777" s="5" t="s">
        <v>2722</v>
      </c>
      <c r="I777" s="5" t="s">
        <v>2723</v>
      </c>
      <c r="J777" s="5" t="s">
        <v>2724</v>
      </c>
    </row>
    <row r="778" spans="1:10" x14ac:dyDescent="0.2">
      <c r="A778" s="9" t="str">
        <f>IF(ISNUMBER(SEARCH("¬ß",H778)), RIGHT(H778,LEN(H778)-FIND(" ",H778)), H778)</f>
        <v>18.2-414</v>
      </c>
      <c r="B778" s="5">
        <v>18.2</v>
      </c>
      <c r="C778" s="6" t="s">
        <v>449</v>
      </c>
      <c r="D778" s="5">
        <v>9</v>
      </c>
      <c r="E778" s="5" t="s">
        <v>2693</v>
      </c>
      <c r="F778" s="5">
        <v>1</v>
      </c>
      <c r="G778" s="5" t="s">
        <v>2694</v>
      </c>
      <c r="H778" s="5" t="s">
        <v>2725</v>
      </c>
      <c r="I778" s="5" t="s">
        <v>2726</v>
      </c>
      <c r="J778" s="5" t="s">
        <v>2727</v>
      </c>
    </row>
    <row r="779" spans="1:10" x14ac:dyDescent="0.2">
      <c r="A779" s="9" t="str">
        <f>IF(ISNUMBER(SEARCH("¬ß",H779)), RIGHT(H779,LEN(H779)-FIND(" ",H779)), H779)</f>
        <v>18.2-414.1</v>
      </c>
      <c r="B779" s="5">
        <v>18.2</v>
      </c>
      <c r="C779" s="6" t="s">
        <v>449</v>
      </c>
      <c r="D779" s="5">
        <v>9</v>
      </c>
      <c r="E779" s="5" t="s">
        <v>2693</v>
      </c>
      <c r="F779" s="5">
        <v>1</v>
      </c>
      <c r="G779" s="5" t="s">
        <v>2694</v>
      </c>
      <c r="H779" s="5" t="s">
        <v>2728</v>
      </c>
      <c r="I779" s="5" t="s">
        <v>2729</v>
      </c>
      <c r="J779" s="5" t="s">
        <v>2730</v>
      </c>
    </row>
    <row r="780" spans="1:10" x14ac:dyDescent="0.2">
      <c r="A780" s="9" t="str">
        <f>IF(ISNUMBER(SEARCH("¬ß",H780)), RIGHT(H780,LEN(H780)-FIND(" ",H780)), H780)</f>
        <v>18.2-414.2</v>
      </c>
      <c r="B780" s="5">
        <v>18.2</v>
      </c>
      <c r="C780" s="6" t="s">
        <v>449</v>
      </c>
      <c r="D780" s="5">
        <v>9</v>
      </c>
      <c r="E780" s="5" t="s">
        <v>2693</v>
      </c>
      <c r="F780" s="5">
        <v>1</v>
      </c>
      <c r="G780" s="5" t="s">
        <v>2694</v>
      </c>
      <c r="H780" s="5" t="s">
        <v>2731</v>
      </c>
      <c r="I780" s="5" t="s">
        <v>2732</v>
      </c>
      <c r="J780" s="5" t="s">
        <v>2733</v>
      </c>
    </row>
    <row r="781" spans="1:10" x14ac:dyDescent="0.2">
      <c r="A781" s="9" t="str">
        <f>IF(ISNUMBER(SEARCH("¬ß",H781)), RIGHT(H781,LEN(H781)-FIND(" ",H781)), H781)</f>
        <v>18.2-415</v>
      </c>
      <c r="B781" s="5">
        <v>18.2</v>
      </c>
      <c r="C781" s="6" t="s">
        <v>449</v>
      </c>
      <c r="D781" s="5">
        <v>9</v>
      </c>
      <c r="E781" s="5" t="s">
        <v>2693</v>
      </c>
      <c r="F781" s="5">
        <v>2</v>
      </c>
      <c r="G781" s="5" t="s">
        <v>2734</v>
      </c>
      <c r="H781" s="5" t="s">
        <v>2735</v>
      </c>
      <c r="I781" s="5" t="s">
        <v>2736</v>
      </c>
      <c r="J781" s="5" t="s">
        <v>2737</v>
      </c>
    </row>
    <row r="782" spans="1:10" x14ac:dyDescent="0.2">
      <c r="A782" s="9" t="str">
        <f>IF(ISNUMBER(SEARCH("¬ß",H782)), RIGHT(H782,LEN(H782)-FIND(" ",H782)), H782)</f>
        <v>18.2-416</v>
      </c>
      <c r="B782" s="5">
        <v>18.2</v>
      </c>
      <c r="C782" s="6" t="s">
        <v>449</v>
      </c>
      <c r="D782" s="5">
        <v>9</v>
      </c>
      <c r="E782" s="5" t="s">
        <v>2693</v>
      </c>
      <c r="F782" s="5">
        <v>3</v>
      </c>
      <c r="G782" s="5" t="s">
        <v>2738</v>
      </c>
      <c r="H782" s="5" t="s">
        <v>2739</v>
      </c>
      <c r="I782" s="5" t="s">
        <v>2740</v>
      </c>
      <c r="J782" s="5" t="s">
        <v>2741</v>
      </c>
    </row>
    <row r="783" spans="1:10" x14ac:dyDescent="0.2">
      <c r="A783" s="9" t="str">
        <f>IF(ISNUMBER(SEARCH("¬ß",H783)), RIGHT(H783,LEN(H783)-FIND(" ",H783)), H783)</f>
        <v>18.2-417</v>
      </c>
      <c r="B783" s="5">
        <v>18.2</v>
      </c>
      <c r="C783" s="6" t="s">
        <v>449</v>
      </c>
      <c r="D783" s="5">
        <v>9</v>
      </c>
      <c r="E783" s="5" t="s">
        <v>2693</v>
      </c>
      <c r="F783" s="5">
        <v>3</v>
      </c>
      <c r="G783" s="5" t="s">
        <v>2738</v>
      </c>
      <c r="H783" s="5" t="s">
        <v>2742</v>
      </c>
      <c r="I783" s="5" t="s">
        <v>2743</v>
      </c>
      <c r="J783" s="5" t="s">
        <v>2744</v>
      </c>
    </row>
    <row r="784" spans="1:10" x14ac:dyDescent="0.2">
      <c r="A784" s="9" t="str">
        <f>IF(ISNUMBER(SEARCH("¬ß",H784)), RIGHT(H784,LEN(H784)-FIND(" ",H784)), H784)</f>
        <v>18.2-418</v>
      </c>
      <c r="B784" s="5">
        <v>18.2</v>
      </c>
      <c r="C784" s="6" t="s">
        <v>449</v>
      </c>
      <c r="D784" s="5">
        <v>9</v>
      </c>
      <c r="E784" s="5" t="s">
        <v>2693</v>
      </c>
      <c r="F784" s="5">
        <v>4</v>
      </c>
      <c r="G784" s="5" t="s">
        <v>2745</v>
      </c>
      <c r="H784" s="5" t="s">
        <v>2746</v>
      </c>
      <c r="I784" s="5" t="s">
        <v>2747</v>
      </c>
      <c r="J784" s="5" t="s">
        <v>2748</v>
      </c>
    </row>
    <row r="785" spans="1:10" x14ac:dyDescent="0.2">
      <c r="A785" s="9" t="str">
        <f>IF(ISNUMBER(SEARCH("¬ß",H785)), RIGHT(H785,LEN(H785)-FIND(" ",H785)), H785)</f>
        <v>18.2-419</v>
      </c>
      <c r="B785" s="5">
        <v>18.2</v>
      </c>
      <c r="C785" s="6" t="s">
        <v>449</v>
      </c>
      <c r="D785" s="5">
        <v>9</v>
      </c>
      <c r="E785" s="5" t="s">
        <v>2693</v>
      </c>
      <c r="F785" s="5">
        <v>4</v>
      </c>
      <c r="G785" s="5" t="s">
        <v>2745</v>
      </c>
      <c r="H785" s="5" t="s">
        <v>2749</v>
      </c>
      <c r="I785" s="5" t="s">
        <v>2750</v>
      </c>
      <c r="J785" s="5" t="s">
        <v>2751</v>
      </c>
    </row>
    <row r="786" spans="1:10" x14ac:dyDescent="0.2">
      <c r="A786" s="9" t="str">
        <f>IF(ISNUMBER(SEARCH("¬ß",H786)), RIGHT(H786,LEN(H786)-FIND(" ",H786)), H786)</f>
        <v>18.2-420</v>
      </c>
      <c r="B786" s="5">
        <v>18.2</v>
      </c>
      <c r="C786" s="6" t="s">
        <v>449</v>
      </c>
      <c r="D786" s="5">
        <v>9</v>
      </c>
      <c r="E786" s="5" t="s">
        <v>2693</v>
      </c>
      <c r="F786" s="5">
        <v>5</v>
      </c>
      <c r="G786" s="5" t="s">
        <v>2752</v>
      </c>
      <c r="H786" s="5" t="s">
        <v>2753</v>
      </c>
      <c r="I786" s="5" t="s">
        <v>2754</v>
      </c>
      <c r="J786" s="5" t="s">
        <v>2755</v>
      </c>
    </row>
    <row r="787" spans="1:10" x14ac:dyDescent="0.2">
      <c r="A787" s="9" t="str">
        <f>IF(ISNUMBER(SEARCH("¬ß",H787)), RIGHT(H787,LEN(H787)-FIND(" ",H787)), H787)</f>
        <v>18.2-421</v>
      </c>
      <c r="B787" s="5">
        <v>18.2</v>
      </c>
      <c r="C787" s="6" t="s">
        <v>449</v>
      </c>
      <c r="D787" s="5">
        <v>9</v>
      </c>
      <c r="E787" s="5" t="s">
        <v>2693</v>
      </c>
      <c r="F787" s="5">
        <v>5</v>
      </c>
      <c r="G787" s="5" t="s">
        <v>2752</v>
      </c>
      <c r="H787" s="5" t="s">
        <v>2756</v>
      </c>
      <c r="I787" s="5" t="s">
        <v>2757</v>
      </c>
      <c r="J787" s="5" t="s">
        <v>2758</v>
      </c>
    </row>
    <row r="788" spans="1:10" x14ac:dyDescent="0.2">
      <c r="A788" s="9" t="str">
        <f>IF(ISNUMBER(SEARCH("¬ß",H788)), RIGHT(H788,LEN(H788)-FIND(" ",H788)), H788)</f>
        <v>18.2-422</v>
      </c>
      <c r="B788" s="5">
        <v>18.2</v>
      </c>
      <c r="C788" s="6" t="s">
        <v>449</v>
      </c>
      <c r="D788" s="5">
        <v>9</v>
      </c>
      <c r="E788" s="5" t="s">
        <v>2693</v>
      </c>
      <c r="F788" s="5">
        <v>5</v>
      </c>
      <c r="G788" s="5" t="s">
        <v>2752</v>
      </c>
      <c r="H788" s="5" t="s">
        <v>2759</v>
      </c>
      <c r="I788" s="5" t="s">
        <v>2760</v>
      </c>
      <c r="J788" s="5" t="s">
        <v>2761</v>
      </c>
    </row>
    <row r="789" spans="1:10" x14ac:dyDescent="0.2">
      <c r="A789" s="9" t="str">
        <f>IF(ISNUMBER(SEARCH("¬ß",H789)), RIGHT(H789,LEN(H789)-FIND(" ",H789)), H789)</f>
        <v>18.2-423</v>
      </c>
      <c r="B789" s="5">
        <v>18.2</v>
      </c>
      <c r="C789" s="6" t="s">
        <v>449</v>
      </c>
      <c r="D789" s="5">
        <v>9</v>
      </c>
      <c r="E789" s="5" t="s">
        <v>2693</v>
      </c>
      <c r="F789" s="5">
        <v>5</v>
      </c>
      <c r="G789" s="5" t="s">
        <v>2752</v>
      </c>
      <c r="H789" s="5" t="s">
        <v>2762</v>
      </c>
      <c r="I789" s="5" t="s">
        <v>2763</v>
      </c>
      <c r="J789" s="5" t="s">
        <v>2764</v>
      </c>
    </row>
    <row r="790" spans="1:10" x14ac:dyDescent="0.2">
      <c r="A790" s="9" t="str">
        <f>IF(ISNUMBER(SEARCH("¬ß",H790)), RIGHT(H790,LEN(H790)-FIND(" ",H790)), H790)</f>
        <v>18.2-423.01</v>
      </c>
      <c r="B790" s="5">
        <v>18.2</v>
      </c>
      <c r="C790" s="6" t="s">
        <v>449</v>
      </c>
      <c r="D790" s="5">
        <v>9</v>
      </c>
      <c r="E790" s="5" t="s">
        <v>2693</v>
      </c>
      <c r="F790" s="5">
        <v>5</v>
      </c>
      <c r="G790" s="5" t="s">
        <v>2752</v>
      </c>
      <c r="H790" s="5" t="s">
        <v>2765</v>
      </c>
      <c r="I790" s="5" t="s">
        <v>2766</v>
      </c>
      <c r="J790" s="5" t="s">
        <v>2767</v>
      </c>
    </row>
    <row r="791" spans="1:10" x14ac:dyDescent="0.2">
      <c r="A791" s="9" t="str">
        <f>IF(ISNUMBER(SEARCH("¬ß",H791)), RIGHT(H791,LEN(H791)-FIND(" ",H791)), H791)</f>
        <v>18.2-423.1</v>
      </c>
      <c r="B791" s="5">
        <v>18.2</v>
      </c>
      <c r="C791" s="6" t="s">
        <v>449</v>
      </c>
      <c r="D791" s="5">
        <v>9</v>
      </c>
      <c r="E791" s="5" t="s">
        <v>2693</v>
      </c>
      <c r="F791" s="5">
        <v>5</v>
      </c>
      <c r="G791" s="5" t="s">
        <v>2752</v>
      </c>
      <c r="H791" s="5" t="s">
        <v>2768</v>
      </c>
      <c r="I791" s="5" t="s">
        <v>2769</v>
      </c>
      <c r="J791" s="5" t="s">
        <v>2770</v>
      </c>
    </row>
    <row r="792" spans="1:10" x14ac:dyDescent="0.2">
      <c r="A792" s="9" t="str">
        <f>IF(ISNUMBER(SEARCH("¬ß",H792)), RIGHT(H792,LEN(H792)-FIND(" ",H792)), H792)</f>
        <v>18.2-423.2</v>
      </c>
      <c r="B792" s="5">
        <v>18.2</v>
      </c>
      <c r="C792" s="6" t="s">
        <v>449</v>
      </c>
      <c r="D792" s="5">
        <v>9</v>
      </c>
      <c r="E792" s="5" t="s">
        <v>2693</v>
      </c>
      <c r="F792" s="5">
        <v>5</v>
      </c>
      <c r="G792" s="5" t="s">
        <v>2752</v>
      </c>
      <c r="H792" s="5" t="s">
        <v>2771</v>
      </c>
      <c r="I792" s="5" t="s">
        <v>2772</v>
      </c>
      <c r="J792" s="5" t="s">
        <v>2773</v>
      </c>
    </row>
    <row r="793" spans="1:10" x14ac:dyDescent="0.2">
      <c r="A793" s="9" t="str">
        <f>IF(ISNUMBER(SEARCH("¬ß",H793)), RIGHT(H793,LEN(H793)-FIND(" ",H793)), H793)</f>
        <v>18.2-424, 18.2-425.1</v>
      </c>
      <c r="B793" s="5">
        <v>18.2</v>
      </c>
      <c r="C793" s="6" t="s">
        <v>449</v>
      </c>
      <c r="D793" s="5">
        <v>9</v>
      </c>
      <c r="E793" s="5" t="s">
        <v>2693</v>
      </c>
      <c r="F793" s="5">
        <v>6</v>
      </c>
      <c r="G793" s="5" t="s">
        <v>2774</v>
      </c>
      <c r="H793" s="5" t="s">
        <v>2775</v>
      </c>
      <c r="I793" s="5" t="s">
        <v>466</v>
      </c>
      <c r="J793" s="5" t="s">
        <v>2776</v>
      </c>
    </row>
    <row r="794" spans="1:10" x14ac:dyDescent="0.2">
      <c r="A794" s="9" t="str">
        <f>IF(ISNUMBER(SEARCH("¬ß",H794)), RIGHT(H794,LEN(H794)-FIND(" ",H794)), H794)</f>
        <v>18.2-425.1</v>
      </c>
      <c r="B794" s="5">
        <v>18.2</v>
      </c>
      <c r="C794" s="6" t="s">
        <v>449</v>
      </c>
      <c r="D794" s="5">
        <v>9</v>
      </c>
      <c r="E794" s="5" t="s">
        <v>2693</v>
      </c>
      <c r="F794" s="5">
        <v>6</v>
      </c>
      <c r="G794" s="5" t="s">
        <v>2774</v>
      </c>
      <c r="H794" s="5" t="s">
        <v>2777</v>
      </c>
      <c r="I794" s="5" t="s">
        <v>466</v>
      </c>
      <c r="J794" s="5" t="s">
        <v>2778</v>
      </c>
    </row>
    <row r="795" spans="1:10" x14ac:dyDescent="0.2">
      <c r="A795" s="9" t="str">
        <f>IF(ISNUMBER(SEARCH("¬ß",H795)), RIGHT(H795,LEN(H795)-FIND(" ",H795)), H795)</f>
        <v>18.2-426</v>
      </c>
      <c r="B795" s="5">
        <v>18.2</v>
      </c>
      <c r="C795" s="6" t="s">
        <v>449</v>
      </c>
      <c r="D795" s="5">
        <v>9</v>
      </c>
      <c r="E795" s="5" t="s">
        <v>2693</v>
      </c>
      <c r="F795" s="5">
        <v>6</v>
      </c>
      <c r="G795" s="5" t="s">
        <v>2774</v>
      </c>
      <c r="H795" s="5" t="s">
        <v>2779</v>
      </c>
      <c r="I795" s="5" t="s">
        <v>2780</v>
      </c>
      <c r="J795" s="5" t="s">
        <v>2781</v>
      </c>
    </row>
    <row r="796" spans="1:10" x14ac:dyDescent="0.2">
      <c r="A796" s="9" t="str">
        <f>IF(ISNUMBER(SEARCH("¬ß",H796)), RIGHT(H796,LEN(H796)-FIND(" ",H796)), H796)</f>
        <v>18.2-427</v>
      </c>
      <c r="B796" s="5">
        <v>18.2</v>
      </c>
      <c r="C796" s="6" t="s">
        <v>449</v>
      </c>
      <c r="D796" s="5">
        <v>9</v>
      </c>
      <c r="E796" s="5" t="s">
        <v>2693</v>
      </c>
      <c r="F796" s="5">
        <v>6</v>
      </c>
      <c r="G796" s="5" t="s">
        <v>2774</v>
      </c>
      <c r="H796" s="5" t="s">
        <v>2782</v>
      </c>
      <c r="I796" s="5" t="s">
        <v>2783</v>
      </c>
      <c r="J796" s="5" t="s">
        <v>2784</v>
      </c>
    </row>
    <row r="797" spans="1:10" x14ac:dyDescent="0.2">
      <c r="A797" s="9" t="str">
        <f>IF(ISNUMBER(SEARCH("¬ß",H797)), RIGHT(H797,LEN(H797)-FIND(" ",H797)), H797)</f>
        <v>18.2-428</v>
      </c>
      <c r="B797" s="5">
        <v>18.2</v>
      </c>
      <c r="C797" s="6" t="s">
        <v>449</v>
      </c>
      <c r="D797" s="5">
        <v>9</v>
      </c>
      <c r="E797" s="5" t="s">
        <v>2693</v>
      </c>
      <c r="F797" s="5">
        <v>6</v>
      </c>
      <c r="G797" s="5" t="s">
        <v>2774</v>
      </c>
      <c r="H797" s="5" t="s">
        <v>2785</v>
      </c>
      <c r="I797" s="5" t="s">
        <v>2786</v>
      </c>
      <c r="J797" s="5" t="s">
        <v>2787</v>
      </c>
    </row>
    <row r="798" spans="1:10" x14ac:dyDescent="0.2">
      <c r="A798" s="9" t="str">
        <f>IF(ISNUMBER(SEARCH("¬ß",H798)), RIGHT(H798,LEN(H798)-FIND(" ",H798)), H798)</f>
        <v>18.2-429</v>
      </c>
      <c r="B798" s="5">
        <v>18.2</v>
      </c>
      <c r="C798" s="6" t="s">
        <v>449</v>
      </c>
      <c r="D798" s="5">
        <v>9</v>
      </c>
      <c r="E798" s="5" t="s">
        <v>2693</v>
      </c>
      <c r="F798" s="5">
        <v>6</v>
      </c>
      <c r="G798" s="5" t="s">
        <v>2774</v>
      </c>
      <c r="H798" s="5" t="s">
        <v>2788</v>
      </c>
      <c r="I798" s="5" t="s">
        <v>2789</v>
      </c>
      <c r="J798" s="5" t="s">
        <v>2790</v>
      </c>
    </row>
    <row r="799" spans="1:10" x14ac:dyDescent="0.2">
      <c r="A799" s="9" t="str">
        <f>IF(ISNUMBER(SEARCH("¬ß",H799)), RIGHT(H799,LEN(H799)-FIND(" ",H799)), H799)</f>
        <v>18.2-430</v>
      </c>
      <c r="B799" s="5">
        <v>18.2</v>
      </c>
      <c r="C799" s="6" t="s">
        <v>449</v>
      </c>
      <c r="D799" s="5">
        <v>9</v>
      </c>
      <c r="E799" s="5" t="s">
        <v>2693</v>
      </c>
      <c r="F799" s="5">
        <v>6</v>
      </c>
      <c r="G799" s="5" t="s">
        <v>2774</v>
      </c>
      <c r="H799" s="5" t="s">
        <v>2791</v>
      </c>
      <c r="I799" s="5" t="s">
        <v>2792</v>
      </c>
      <c r="J799" s="5" t="s">
        <v>2793</v>
      </c>
    </row>
    <row r="800" spans="1:10" x14ac:dyDescent="0.2">
      <c r="A800" s="9" t="str">
        <f>IF(ISNUMBER(SEARCH("¬ß",H800)), RIGHT(H800,LEN(H800)-FIND(" ",H800)), H800)</f>
        <v>18.2-431</v>
      </c>
      <c r="B800" s="5">
        <v>18.2</v>
      </c>
      <c r="C800" s="6" t="s">
        <v>449</v>
      </c>
      <c r="D800" s="5">
        <v>9</v>
      </c>
      <c r="E800" s="5" t="s">
        <v>2693</v>
      </c>
      <c r="F800" s="5">
        <v>6</v>
      </c>
      <c r="G800" s="5" t="s">
        <v>2774</v>
      </c>
      <c r="H800" s="5" t="s">
        <v>2794</v>
      </c>
      <c r="I800" s="5" t="s">
        <v>2795</v>
      </c>
      <c r="J800" s="5" t="s">
        <v>2796</v>
      </c>
    </row>
    <row r="801" spans="1:10" x14ac:dyDescent="0.2">
      <c r="A801" s="9" t="str">
        <f>IF(ISNUMBER(SEARCH("¬ß",H801)), RIGHT(H801,LEN(H801)-FIND(" ",H801)), H801)</f>
        <v>18.2-431.1</v>
      </c>
      <c r="B801" s="5">
        <v>18.2</v>
      </c>
      <c r="C801" s="6" t="s">
        <v>449</v>
      </c>
      <c r="D801" s="5">
        <v>9</v>
      </c>
      <c r="E801" s="5" t="s">
        <v>2693</v>
      </c>
      <c r="F801" s="5">
        <v>6</v>
      </c>
      <c r="G801" s="5" t="s">
        <v>2774</v>
      </c>
      <c r="H801" s="5" t="s">
        <v>2797</v>
      </c>
      <c r="I801" s="5" t="s">
        <v>2798</v>
      </c>
      <c r="J801" s="5" t="s">
        <v>2799</v>
      </c>
    </row>
    <row r="802" spans="1:10" x14ac:dyDescent="0.2">
      <c r="A802" s="9" t="str">
        <f>IF(ISNUMBER(SEARCH("¬ß",H802)), RIGHT(H802,LEN(H802)-FIND(" ",H802)), H802)</f>
        <v>18.2-432, 18.2-433</v>
      </c>
      <c r="B802" s="5">
        <v>18.2</v>
      </c>
      <c r="C802" s="6" t="s">
        <v>449</v>
      </c>
      <c r="D802" s="5">
        <v>9</v>
      </c>
      <c r="E802" s="5" t="s">
        <v>2693</v>
      </c>
      <c r="F802" s="5">
        <v>7</v>
      </c>
      <c r="G802" s="5" t="s">
        <v>2800</v>
      </c>
      <c r="H802" s="5" t="s">
        <v>2801</v>
      </c>
      <c r="I802" s="5" t="s">
        <v>466</v>
      </c>
      <c r="J802" s="5" t="s">
        <v>1021</v>
      </c>
    </row>
    <row r="803" spans="1:10" x14ac:dyDescent="0.2">
      <c r="A803" s="9" t="str">
        <f>IF(ISNUMBER(SEARCH("¬ß",H803)), RIGHT(H803,LEN(H803)-FIND(" ",H803)), H803)</f>
        <v>18.2-433.1</v>
      </c>
      <c r="B803" s="5">
        <v>18.2</v>
      </c>
      <c r="C803" s="6" t="s">
        <v>449</v>
      </c>
      <c r="D803" s="5">
        <v>9</v>
      </c>
      <c r="E803" s="5" t="s">
        <v>2693</v>
      </c>
      <c r="F803" s="5">
        <v>8</v>
      </c>
      <c r="G803" s="5" t="s">
        <v>2802</v>
      </c>
      <c r="H803" s="5" t="s">
        <v>2803</v>
      </c>
      <c r="I803" s="5" t="s">
        <v>621</v>
      </c>
      <c r="J803" s="5" t="s">
        <v>2804</v>
      </c>
    </row>
    <row r="804" spans="1:10" x14ac:dyDescent="0.2">
      <c r="A804" s="9" t="str">
        <f>IF(ISNUMBER(SEARCH("¬ß",H804)), RIGHT(H804,LEN(H804)-FIND(" ",H804)), H804)</f>
        <v>18.2-433.2</v>
      </c>
      <c r="B804" s="5">
        <v>18.2</v>
      </c>
      <c r="C804" s="6" t="s">
        <v>449</v>
      </c>
      <c r="D804" s="5">
        <v>9</v>
      </c>
      <c r="E804" s="5" t="s">
        <v>2693</v>
      </c>
      <c r="F804" s="5">
        <v>8</v>
      </c>
      <c r="G804" s="5" t="s">
        <v>2802</v>
      </c>
      <c r="H804" s="5" t="s">
        <v>2805</v>
      </c>
      <c r="I804" s="5" t="s">
        <v>2806</v>
      </c>
      <c r="J804" s="5" t="s">
        <v>2807</v>
      </c>
    </row>
    <row r="805" spans="1:10" x14ac:dyDescent="0.2">
      <c r="A805" s="9" t="str">
        <f>IF(ISNUMBER(SEARCH("¬ß",H805)), RIGHT(H805,LEN(H805)-FIND(" ",H805)), H805)</f>
        <v>18.2-433.3</v>
      </c>
      <c r="B805" s="5">
        <v>18.2</v>
      </c>
      <c r="C805" s="6" t="s">
        <v>449</v>
      </c>
      <c r="D805" s="5">
        <v>9</v>
      </c>
      <c r="E805" s="5" t="s">
        <v>2693</v>
      </c>
      <c r="F805" s="5">
        <v>8</v>
      </c>
      <c r="G805" s="5" t="s">
        <v>2802</v>
      </c>
      <c r="H805" s="5" t="s">
        <v>2808</v>
      </c>
      <c r="I805" s="5" t="s">
        <v>2809</v>
      </c>
      <c r="J805" s="5" t="s">
        <v>2810</v>
      </c>
    </row>
    <row r="806" spans="1:10" x14ac:dyDescent="0.2">
      <c r="A806" s="9" t="str">
        <f>IF(ISNUMBER(SEARCH("¬ß",H806)), RIGHT(H806,LEN(H806)-FIND(" ",H806)), H806)</f>
        <v>18.2-434</v>
      </c>
      <c r="B806" s="5">
        <v>18.2</v>
      </c>
      <c r="C806" s="6" t="s">
        <v>449</v>
      </c>
      <c r="D806" s="5">
        <v>10</v>
      </c>
      <c r="E806" s="5" t="s">
        <v>2811</v>
      </c>
      <c r="F806" s="5">
        <v>1</v>
      </c>
      <c r="G806" s="5" t="s">
        <v>2812</v>
      </c>
      <c r="H806" s="5" t="s">
        <v>2813</v>
      </c>
      <c r="I806" s="5" t="s">
        <v>2814</v>
      </c>
      <c r="J806" s="5" t="s">
        <v>2815</v>
      </c>
    </row>
    <row r="807" spans="1:10" x14ac:dyDescent="0.2">
      <c r="A807" s="9" t="str">
        <f>IF(ISNUMBER(SEARCH("¬ß",H807)), RIGHT(H807,LEN(H807)-FIND(" ",H807)), H807)</f>
        <v>18.2-435</v>
      </c>
      <c r="B807" s="5">
        <v>18.2</v>
      </c>
      <c r="C807" s="6" t="s">
        <v>449</v>
      </c>
      <c r="D807" s="5">
        <v>10</v>
      </c>
      <c r="E807" s="5" t="s">
        <v>2811</v>
      </c>
      <c r="F807" s="5">
        <v>1</v>
      </c>
      <c r="G807" s="5" t="s">
        <v>2812</v>
      </c>
      <c r="H807" s="5" t="s">
        <v>2816</v>
      </c>
      <c r="I807" s="5" t="s">
        <v>2817</v>
      </c>
      <c r="J807" s="5" t="s">
        <v>2818</v>
      </c>
    </row>
    <row r="808" spans="1:10" x14ac:dyDescent="0.2">
      <c r="A808" s="9" t="str">
        <f>IF(ISNUMBER(SEARCH("¬ß",H808)), RIGHT(H808,LEN(H808)-FIND(" ",H808)), H808)</f>
        <v>18.2-436</v>
      </c>
      <c r="B808" s="5">
        <v>18.2</v>
      </c>
      <c r="C808" s="6" t="s">
        <v>449</v>
      </c>
      <c r="D808" s="5">
        <v>10</v>
      </c>
      <c r="E808" s="5" t="s">
        <v>2811</v>
      </c>
      <c r="F808" s="5">
        <v>1</v>
      </c>
      <c r="G808" s="5" t="s">
        <v>2812</v>
      </c>
      <c r="H808" s="5" t="s">
        <v>2819</v>
      </c>
      <c r="I808" s="5" t="s">
        <v>2820</v>
      </c>
      <c r="J808" s="5" t="s">
        <v>2821</v>
      </c>
    </row>
    <row r="809" spans="1:10" x14ac:dyDescent="0.2">
      <c r="A809" s="9" t="str">
        <f>IF(ISNUMBER(SEARCH("¬ß",H809)), RIGHT(H809,LEN(H809)-FIND(" ",H809)), H809)</f>
        <v>18.2-437</v>
      </c>
      <c r="B809" s="5">
        <v>18.2</v>
      </c>
      <c r="C809" s="6" t="s">
        <v>449</v>
      </c>
      <c r="D809" s="5">
        <v>10</v>
      </c>
      <c r="E809" s="5" t="s">
        <v>2811</v>
      </c>
      <c r="F809" s="5">
        <v>1</v>
      </c>
      <c r="G809" s="5" t="s">
        <v>2812</v>
      </c>
      <c r="H809" s="5" t="s">
        <v>2822</v>
      </c>
      <c r="I809" s="5" t="s">
        <v>2823</v>
      </c>
      <c r="J809" s="5" t="s">
        <v>2824</v>
      </c>
    </row>
    <row r="810" spans="1:10" x14ac:dyDescent="0.2">
      <c r="A810" s="9" t="str">
        <f>IF(ISNUMBER(SEARCH("¬ß",H810)), RIGHT(H810,LEN(H810)-FIND(" ",H810)), H810)</f>
        <v>18.2-438</v>
      </c>
      <c r="B810" s="5">
        <v>18.2</v>
      </c>
      <c r="C810" s="6" t="s">
        <v>449</v>
      </c>
      <c r="D810" s="5">
        <v>10</v>
      </c>
      <c r="E810" s="5" t="s">
        <v>2811</v>
      </c>
      <c r="F810" s="5">
        <v>2</v>
      </c>
      <c r="G810" s="5" t="s">
        <v>2825</v>
      </c>
      <c r="H810" s="5" t="s">
        <v>2826</v>
      </c>
      <c r="I810" s="5" t="s">
        <v>2827</v>
      </c>
      <c r="J810" s="5" t="s">
        <v>2828</v>
      </c>
    </row>
    <row r="811" spans="1:10" x14ac:dyDescent="0.2">
      <c r="A811" s="9" t="str">
        <f>IF(ISNUMBER(SEARCH("¬ß",H811)), RIGHT(H811,LEN(H811)-FIND(" ",H811)), H811)</f>
        <v>18.2-439</v>
      </c>
      <c r="B811" s="5">
        <v>18.2</v>
      </c>
      <c r="C811" s="6" t="s">
        <v>449</v>
      </c>
      <c r="D811" s="5">
        <v>10</v>
      </c>
      <c r="E811" s="5" t="s">
        <v>2811</v>
      </c>
      <c r="F811" s="5">
        <v>2</v>
      </c>
      <c r="G811" s="5" t="s">
        <v>2825</v>
      </c>
      <c r="H811" s="5" t="s">
        <v>2829</v>
      </c>
      <c r="I811" s="5" t="s">
        <v>2830</v>
      </c>
      <c r="J811" s="5" t="s">
        <v>2831</v>
      </c>
    </row>
    <row r="812" spans="1:10" x14ac:dyDescent="0.2">
      <c r="A812" s="9" t="str">
        <f>IF(ISNUMBER(SEARCH("¬ß",H812)), RIGHT(H812,LEN(H812)-FIND(" ",H812)), H812)</f>
        <v>18.2-440</v>
      </c>
      <c r="B812" s="5">
        <v>18.2</v>
      </c>
      <c r="C812" s="6" t="s">
        <v>449</v>
      </c>
      <c r="D812" s="5">
        <v>10</v>
      </c>
      <c r="E812" s="5" t="s">
        <v>2811</v>
      </c>
      <c r="F812" s="5">
        <v>2</v>
      </c>
      <c r="G812" s="5" t="s">
        <v>2825</v>
      </c>
      <c r="H812" s="5" t="s">
        <v>2832</v>
      </c>
      <c r="I812" s="5" t="s">
        <v>2833</v>
      </c>
      <c r="J812" s="5" t="s">
        <v>2834</v>
      </c>
    </row>
    <row r="813" spans="1:10" x14ac:dyDescent="0.2">
      <c r="A813" s="9" t="str">
        <f>IF(ISNUMBER(SEARCH("¬ß",H813)), RIGHT(H813,LEN(H813)-FIND(" ",H813)), H813)</f>
        <v>18.2-441</v>
      </c>
      <c r="B813" s="5">
        <v>18.2</v>
      </c>
      <c r="C813" s="6" t="s">
        <v>449</v>
      </c>
      <c r="D813" s="5">
        <v>10</v>
      </c>
      <c r="E813" s="5" t="s">
        <v>2811</v>
      </c>
      <c r="F813" s="5">
        <v>2</v>
      </c>
      <c r="G813" s="5" t="s">
        <v>2825</v>
      </c>
      <c r="H813" s="5" t="s">
        <v>2835</v>
      </c>
      <c r="I813" s="5" t="s">
        <v>2836</v>
      </c>
      <c r="J813" s="5" t="s">
        <v>2837</v>
      </c>
    </row>
    <row r="814" spans="1:10" x14ac:dyDescent="0.2">
      <c r="A814" s="9" t="str">
        <f>IF(ISNUMBER(SEARCH("¬ß",H814)), RIGHT(H814,LEN(H814)-FIND(" ",H814)), H814)</f>
        <v>18.2-441.1</v>
      </c>
      <c r="B814" s="5">
        <v>18.2</v>
      </c>
      <c r="C814" s="6" t="s">
        <v>449</v>
      </c>
      <c r="D814" s="5">
        <v>10</v>
      </c>
      <c r="E814" s="5" t="s">
        <v>2811</v>
      </c>
      <c r="F814" s="5">
        <v>2</v>
      </c>
      <c r="G814" s="5" t="s">
        <v>2825</v>
      </c>
      <c r="H814" s="5" t="s">
        <v>2838</v>
      </c>
      <c r="I814" s="5" t="s">
        <v>2839</v>
      </c>
      <c r="J814" s="5" t="s">
        <v>2840</v>
      </c>
    </row>
    <row r="815" spans="1:10" x14ac:dyDescent="0.2">
      <c r="A815" s="9" t="str">
        <f>IF(ISNUMBER(SEARCH("¬ß",H815)), RIGHT(H815,LEN(H815)-FIND(" ",H815)), H815)</f>
        <v>18.2-442</v>
      </c>
      <c r="B815" s="5">
        <v>18.2</v>
      </c>
      <c r="C815" s="6" t="s">
        <v>449</v>
      </c>
      <c r="D815" s="5">
        <v>10</v>
      </c>
      <c r="E815" s="5" t="s">
        <v>2811</v>
      </c>
      <c r="F815" s="5">
        <v>2</v>
      </c>
      <c r="G815" s="5" t="s">
        <v>2825</v>
      </c>
      <c r="H815" s="5" t="s">
        <v>2841</v>
      </c>
      <c r="I815" s="5" t="s">
        <v>2842</v>
      </c>
      <c r="J815" s="5" t="s">
        <v>2843</v>
      </c>
    </row>
    <row r="816" spans="1:10" x14ac:dyDescent="0.2">
      <c r="A816" s="9" t="str">
        <f>IF(ISNUMBER(SEARCH("¬ß",H816)), RIGHT(H816,LEN(H816)-FIND(" ",H816)), H816)</f>
        <v>18.2-443</v>
      </c>
      <c r="B816" s="5">
        <v>18.2</v>
      </c>
      <c r="C816" s="6" t="s">
        <v>449</v>
      </c>
      <c r="D816" s="5">
        <v>10</v>
      </c>
      <c r="E816" s="5" t="s">
        <v>2811</v>
      </c>
      <c r="F816" s="5">
        <v>2</v>
      </c>
      <c r="G816" s="5" t="s">
        <v>2825</v>
      </c>
      <c r="H816" s="5" t="s">
        <v>2844</v>
      </c>
      <c r="I816" s="5" t="s">
        <v>2845</v>
      </c>
      <c r="J816" s="5" t="s">
        <v>2846</v>
      </c>
    </row>
    <row r="817" spans="1:10" x14ac:dyDescent="0.2">
      <c r="A817" s="9" t="str">
        <f>IF(ISNUMBER(SEARCH("¬ß",H817)), RIGHT(H817,LEN(H817)-FIND(" ",H817)), H817)</f>
        <v>18.2-444</v>
      </c>
      <c r="B817" s="5">
        <v>18.2</v>
      </c>
      <c r="C817" s="6" t="s">
        <v>449</v>
      </c>
      <c r="D817" s="5">
        <v>10</v>
      </c>
      <c r="E817" s="5" t="s">
        <v>2811</v>
      </c>
      <c r="F817" s="5">
        <v>2</v>
      </c>
      <c r="G817" s="5" t="s">
        <v>2825</v>
      </c>
      <c r="H817" s="5" t="s">
        <v>2847</v>
      </c>
      <c r="I817" s="5" t="s">
        <v>2848</v>
      </c>
      <c r="J817" s="5" t="s">
        <v>2849</v>
      </c>
    </row>
    <row r="818" spans="1:10" x14ac:dyDescent="0.2">
      <c r="A818" s="9" t="str">
        <f>IF(ISNUMBER(SEARCH("¬ß",H818)), RIGHT(H818,LEN(H818)-FIND(" ",H818)), H818)</f>
        <v>18.2-444.1</v>
      </c>
      <c r="B818" s="5">
        <v>18.2</v>
      </c>
      <c r="C818" s="6" t="s">
        <v>449</v>
      </c>
      <c r="D818" s="5">
        <v>10</v>
      </c>
      <c r="E818" s="5" t="s">
        <v>2811</v>
      </c>
      <c r="F818" s="5">
        <v>2</v>
      </c>
      <c r="G818" s="5" t="s">
        <v>2825</v>
      </c>
      <c r="H818" s="5" t="s">
        <v>2850</v>
      </c>
      <c r="I818" s="5" t="s">
        <v>516</v>
      </c>
      <c r="J818" s="5" t="s">
        <v>517</v>
      </c>
    </row>
    <row r="819" spans="1:10" x14ac:dyDescent="0.2">
      <c r="A819" s="9" t="str">
        <f>IF(ISNUMBER(SEARCH("¬ß",H819)), RIGHT(H819,LEN(H819)-FIND(" ",H819)), H819)</f>
        <v>18.2-444.2</v>
      </c>
      <c r="B819" s="5">
        <v>18.2</v>
      </c>
      <c r="C819" s="6" t="s">
        <v>449</v>
      </c>
      <c r="D819" s="5">
        <v>10</v>
      </c>
      <c r="E819" s="5" t="s">
        <v>2811</v>
      </c>
      <c r="F819" s="5">
        <v>2</v>
      </c>
      <c r="G819" s="5" t="s">
        <v>2825</v>
      </c>
      <c r="H819" s="5" t="s">
        <v>2851</v>
      </c>
      <c r="I819" s="5" t="s">
        <v>2852</v>
      </c>
      <c r="J819" s="5" t="s">
        <v>2853</v>
      </c>
    </row>
    <row r="820" spans="1:10" x14ac:dyDescent="0.2">
      <c r="A820" s="9" t="str">
        <f>IF(ISNUMBER(SEARCH("¬ß",H820)), RIGHT(H820,LEN(H820)-FIND(" ",H820)), H820)</f>
        <v>18.2-445</v>
      </c>
      <c r="B820" s="5">
        <v>18.2</v>
      </c>
      <c r="C820" s="6" t="s">
        <v>449</v>
      </c>
      <c r="D820" s="5">
        <v>10</v>
      </c>
      <c r="E820" s="5" t="s">
        <v>2811</v>
      </c>
      <c r="F820" s="5">
        <v>2</v>
      </c>
      <c r="G820" s="5" t="s">
        <v>2825</v>
      </c>
      <c r="H820" s="5" t="s">
        <v>2854</v>
      </c>
      <c r="I820" s="5" t="s">
        <v>2823</v>
      </c>
      <c r="J820" s="5" t="s">
        <v>2855</v>
      </c>
    </row>
    <row r="821" spans="1:10" x14ac:dyDescent="0.2">
      <c r="A821" s="9" t="str">
        <f>IF(ISNUMBER(SEARCH("¬ß",H821)), RIGHT(H821,LEN(H821)-FIND(" ",H821)), H821)</f>
        <v>18.2-446</v>
      </c>
      <c r="B821" s="5">
        <v>18.2</v>
      </c>
      <c r="C821" s="6" t="s">
        <v>449</v>
      </c>
      <c r="D821" s="5">
        <v>10</v>
      </c>
      <c r="E821" s="5" t="s">
        <v>2811</v>
      </c>
      <c r="F821" s="5">
        <v>3</v>
      </c>
      <c r="G821" s="5" t="s">
        <v>2856</v>
      </c>
      <c r="H821" s="5" t="s">
        <v>2857</v>
      </c>
      <c r="I821" s="5" t="s">
        <v>621</v>
      </c>
      <c r="J821" s="5" t="s">
        <v>2858</v>
      </c>
    </row>
    <row r="822" spans="1:10" x14ac:dyDescent="0.2">
      <c r="A822" s="9" t="str">
        <f>IF(ISNUMBER(SEARCH("¬ß",H822)), RIGHT(H822,LEN(H822)-FIND(" ",H822)), H822)</f>
        <v>18.2-447</v>
      </c>
      <c r="B822" s="5">
        <v>18.2</v>
      </c>
      <c r="C822" s="6" t="s">
        <v>449</v>
      </c>
      <c r="D822" s="5">
        <v>10</v>
      </c>
      <c r="E822" s="5" t="s">
        <v>2811</v>
      </c>
      <c r="F822" s="5">
        <v>3</v>
      </c>
      <c r="G822" s="5" t="s">
        <v>2856</v>
      </c>
      <c r="H822" s="5" t="s">
        <v>2859</v>
      </c>
      <c r="I822" s="5" t="s">
        <v>2860</v>
      </c>
      <c r="J822" s="5" t="s">
        <v>2861</v>
      </c>
    </row>
    <row r="823" spans="1:10" x14ac:dyDescent="0.2">
      <c r="A823" s="9" t="str">
        <f>IF(ISNUMBER(SEARCH("¬ß",H823)), RIGHT(H823,LEN(H823)-FIND(" ",H823)), H823)</f>
        <v>18.2-448</v>
      </c>
      <c r="B823" s="5">
        <v>18.2</v>
      </c>
      <c r="C823" s="6" t="s">
        <v>449</v>
      </c>
      <c r="D823" s="5">
        <v>10</v>
      </c>
      <c r="E823" s="5" t="s">
        <v>2811</v>
      </c>
      <c r="F823" s="5">
        <v>3</v>
      </c>
      <c r="G823" s="5" t="s">
        <v>2856</v>
      </c>
      <c r="H823" s="5" t="s">
        <v>2862</v>
      </c>
      <c r="I823" s="5" t="s">
        <v>2863</v>
      </c>
      <c r="J823" s="5" t="s">
        <v>2864</v>
      </c>
    </row>
    <row r="824" spans="1:10" x14ac:dyDescent="0.2">
      <c r="A824" s="9" t="str">
        <f>IF(ISNUMBER(SEARCH("¬ß",H824)), RIGHT(H824,LEN(H824)-FIND(" ",H824)), H824)</f>
        <v>18.2-449</v>
      </c>
      <c r="B824" s="5">
        <v>18.2</v>
      </c>
      <c r="C824" s="6" t="s">
        <v>449</v>
      </c>
      <c r="D824" s="5">
        <v>10</v>
      </c>
      <c r="E824" s="5" t="s">
        <v>2811</v>
      </c>
      <c r="F824" s="5">
        <v>3</v>
      </c>
      <c r="G824" s="5" t="s">
        <v>2856</v>
      </c>
      <c r="H824" s="5" t="s">
        <v>2865</v>
      </c>
      <c r="I824" s="5" t="s">
        <v>2866</v>
      </c>
      <c r="J824" s="5" t="s">
        <v>2867</v>
      </c>
    </row>
    <row r="825" spans="1:10" x14ac:dyDescent="0.2">
      <c r="A825" s="9" t="str">
        <f>IF(ISNUMBER(SEARCH("¬ß",H825)), RIGHT(H825,LEN(H825)-FIND(" ",H825)), H825)</f>
        <v>18.2-450</v>
      </c>
      <c r="B825" s="5">
        <v>18.2</v>
      </c>
      <c r="C825" s="6" t="s">
        <v>449</v>
      </c>
      <c r="D825" s="5">
        <v>10</v>
      </c>
      <c r="E825" s="5" t="s">
        <v>2811</v>
      </c>
      <c r="F825" s="5">
        <v>3</v>
      </c>
      <c r="G825" s="5" t="s">
        <v>2856</v>
      </c>
      <c r="H825" s="5" t="s">
        <v>2868</v>
      </c>
      <c r="I825" s="5" t="s">
        <v>2823</v>
      </c>
      <c r="J825" s="5" t="s">
        <v>2869</v>
      </c>
    </row>
    <row r="826" spans="1:10" x14ac:dyDescent="0.2">
      <c r="A826" s="9" t="str">
        <f>IF(ISNUMBER(SEARCH("¬ß",H826)), RIGHT(H826,LEN(H826)-FIND(" ",H826)), H826)</f>
        <v>18.2-451</v>
      </c>
      <c r="B826" s="5">
        <v>18.2</v>
      </c>
      <c r="C826" s="6" t="s">
        <v>449</v>
      </c>
      <c r="D826" s="5">
        <v>10</v>
      </c>
      <c r="E826" s="5" t="s">
        <v>2811</v>
      </c>
      <c r="F826" s="5">
        <v>4</v>
      </c>
      <c r="G826" s="5" t="s">
        <v>2870</v>
      </c>
      <c r="H826" s="5" t="s">
        <v>2871</v>
      </c>
      <c r="I826" s="5" t="s">
        <v>2872</v>
      </c>
      <c r="J826" s="5" t="s">
        <v>2873</v>
      </c>
    </row>
    <row r="827" spans="1:10" x14ac:dyDescent="0.2">
      <c r="A827" s="9" t="str">
        <f>IF(ISNUMBER(SEARCH("¬ß",H827)), RIGHT(H827,LEN(H827)-FIND(" ",H827)), H827)</f>
        <v>18.2-452</v>
      </c>
      <c r="B827" s="5">
        <v>18.2</v>
      </c>
      <c r="C827" s="6" t="s">
        <v>449</v>
      </c>
      <c r="D827" s="5">
        <v>10</v>
      </c>
      <c r="E827" s="5" t="s">
        <v>2811</v>
      </c>
      <c r="F827" s="5">
        <v>4</v>
      </c>
      <c r="G827" s="5" t="s">
        <v>2870</v>
      </c>
      <c r="H827" s="5" t="s">
        <v>2874</v>
      </c>
      <c r="I827" s="5" t="s">
        <v>2875</v>
      </c>
      <c r="J827" s="5" t="s">
        <v>2876</v>
      </c>
    </row>
    <row r="828" spans="1:10" x14ac:dyDescent="0.2">
      <c r="A828" s="9" t="str">
        <f>IF(ISNUMBER(SEARCH("¬ß",H828)), RIGHT(H828,LEN(H828)-FIND(" ",H828)), H828)</f>
        <v>18.2-453</v>
      </c>
      <c r="B828" s="5">
        <v>18.2</v>
      </c>
      <c r="C828" s="6" t="s">
        <v>449</v>
      </c>
      <c r="D828" s="5">
        <v>10</v>
      </c>
      <c r="E828" s="5" t="s">
        <v>2811</v>
      </c>
      <c r="F828" s="5">
        <v>4</v>
      </c>
      <c r="G828" s="5" t="s">
        <v>2870</v>
      </c>
      <c r="H828" s="5" t="s">
        <v>2877</v>
      </c>
      <c r="I828" s="5" t="s">
        <v>2878</v>
      </c>
      <c r="J828" s="5" t="s">
        <v>2879</v>
      </c>
    </row>
    <row r="829" spans="1:10" x14ac:dyDescent="0.2">
      <c r="A829" s="9" t="str">
        <f>IF(ISNUMBER(SEARCH("¬ß",H829)), RIGHT(H829,LEN(H829)-FIND(" ",H829)), H829)</f>
        <v>18.2-454</v>
      </c>
      <c r="B829" s="5">
        <v>18.2</v>
      </c>
      <c r="C829" s="6" t="s">
        <v>449</v>
      </c>
      <c r="D829" s="5">
        <v>10</v>
      </c>
      <c r="E829" s="5" t="s">
        <v>2811</v>
      </c>
      <c r="F829" s="5">
        <v>4</v>
      </c>
      <c r="G829" s="5" t="s">
        <v>2870</v>
      </c>
      <c r="H829" s="5" t="s">
        <v>2880</v>
      </c>
      <c r="I829" s="5" t="s">
        <v>2881</v>
      </c>
      <c r="J829" s="5" t="s">
        <v>2882</v>
      </c>
    </row>
    <row r="830" spans="1:10" x14ac:dyDescent="0.2">
      <c r="A830" s="9" t="str">
        <f>IF(ISNUMBER(SEARCH("¬ß",H830)), RIGHT(H830,LEN(H830)-FIND(" ",H830)), H830)</f>
        <v>18.2-455</v>
      </c>
      <c r="B830" s="5">
        <v>18.2</v>
      </c>
      <c r="C830" s="6" t="s">
        <v>449</v>
      </c>
      <c r="D830" s="5">
        <v>10</v>
      </c>
      <c r="E830" s="5" t="s">
        <v>2811</v>
      </c>
      <c r="F830" s="5">
        <v>4</v>
      </c>
      <c r="G830" s="5" t="s">
        <v>2870</v>
      </c>
      <c r="H830" s="5" t="s">
        <v>2883</v>
      </c>
      <c r="I830" s="5" t="s">
        <v>2884</v>
      </c>
      <c r="J830" s="5" t="s">
        <v>2885</v>
      </c>
    </row>
    <row r="831" spans="1:10" x14ac:dyDescent="0.2">
      <c r="A831" s="9" t="str">
        <f>IF(ISNUMBER(SEARCH("¬ß",H831)), RIGHT(H831,LEN(H831)-FIND(" ",H831)), H831)</f>
        <v>18.2-456</v>
      </c>
      <c r="B831" s="5">
        <v>18.2</v>
      </c>
      <c r="C831" s="6" t="s">
        <v>449</v>
      </c>
      <c r="D831" s="5">
        <v>10</v>
      </c>
      <c r="E831" s="5" t="s">
        <v>2811</v>
      </c>
      <c r="F831" s="5">
        <v>5</v>
      </c>
      <c r="G831" s="5" t="s">
        <v>2886</v>
      </c>
      <c r="H831" s="5" t="s">
        <v>2887</v>
      </c>
      <c r="I831" s="5" t="s">
        <v>2888</v>
      </c>
      <c r="J831" s="5" t="s">
        <v>2889</v>
      </c>
    </row>
    <row r="832" spans="1:10" x14ac:dyDescent="0.2">
      <c r="A832" s="9" t="str">
        <f>IF(ISNUMBER(SEARCH("¬ß",H832)), RIGHT(H832,LEN(H832)-FIND(" ",H832)), H832)</f>
        <v>18.2-457</v>
      </c>
      <c r="B832" s="5">
        <v>18.2</v>
      </c>
      <c r="C832" s="6" t="s">
        <v>449</v>
      </c>
      <c r="D832" s="5">
        <v>10</v>
      </c>
      <c r="E832" s="5" t="s">
        <v>2811</v>
      </c>
      <c r="F832" s="5">
        <v>5</v>
      </c>
      <c r="G832" s="5" t="s">
        <v>2886</v>
      </c>
      <c r="H832" s="5" t="s">
        <v>2890</v>
      </c>
      <c r="I832" s="5" t="s">
        <v>2891</v>
      </c>
      <c r="J832" s="5" t="s">
        <v>2892</v>
      </c>
    </row>
    <row r="833" spans="1:10" x14ac:dyDescent="0.2">
      <c r="A833" s="9" t="str">
        <f>IF(ISNUMBER(SEARCH("¬ß",H833)), RIGHT(H833,LEN(H833)-FIND(" ",H833)), H833)</f>
        <v>18.2-458</v>
      </c>
      <c r="B833" s="5">
        <v>18.2</v>
      </c>
      <c r="C833" s="6" t="s">
        <v>449</v>
      </c>
      <c r="D833" s="5">
        <v>10</v>
      </c>
      <c r="E833" s="5" t="s">
        <v>2811</v>
      </c>
      <c r="F833" s="5">
        <v>5</v>
      </c>
      <c r="G833" s="5" t="s">
        <v>2886</v>
      </c>
      <c r="H833" s="5" t="s">
        <v>2893</v>
      </c>
      <c r="I833" s="5" t="s">
        <v>2894</v>
      </c>
      <c r="J833" s="5" t="s">
        <v>2895</v>
      </c>
    </row>
    <row r="834" spans="1:10" x14ac:dyDescent="0.2">
      <c r="A834" s="9" t="str">
        <f>IF(ISNUMBER(SEARCH("¬ß",H834)), RIGHT(H834,LEN(H834)-FIND(" ",H834)), H834)</f>
        <v>18.2-459</v>
      </c>
      <c r="B834" s="5">
        <v>18.2</v>
      </c>
      <c r="C834" s="6" t="s">
        <v>449</v>
      </c>
      <c r="D834" s="5">
        <v>10</v>
      </c>
      <c r="E834" s="5" t="s">
        <v>2811</v>
      </c>
      <c r="F834" s="5">
        <v>5</v>
      </c>
      <c r="G834" s="5" t="s">
        <v>2886</v>
      </c>
      <c r="H834" s="5" t="s">
        <v>2896</v>
      </c>
      <c r="I834" s="5" t="s">
        <v>2897</v>
      </c>
      <c r="J834" s="5" t="s">
        <v>2898</v>
      </c>
    </row>
    <row r="835" spans="1:10" x14ac:dyDescent="0.2">
      <c r="A835" s="9" t="str">
        <f>IF(ISNUMBER(SEARCH("¬ß",H835)), RIGHT(H835,LEN(H835)-FIND(" ",H835)), H835)</f>
        <v>18.2-460</v>
      </c>
      <c r="B835" s="5">
        <v>18.2</v>
      </c>
      <c r="C835" s="6" t="s">
        <v>449</v>
      </c>
      <c r="D835" s="5">
        <v>10</v>
      </c>
      <c r="E835" s="5" t="s">
        <v>2811</v>
      </c>
      <c r="F835" s="5">
        <v>6</v>
      </c>
      <c r="G835" s="5" t="s">
        <v>2899</v>
      </c>
      <c r="H835" s="5" t="s">
        <v>2900</v>
      </c>
      <c r="I835" s="5" t="s">
        <v>2901</v>
      </c>
      <c r="J835" s="5" t="s">
        <v>2902</v>
      </c>
    </row>
    <row r="836" spans="1:10" x14ac:dyDescent="0.2">
      <c r="A836" s="9" t="str">
        <f>IF(ISNUMBER(SEARCH("¬ß",H836)), RIGHT(H836,LEN(H836)-FIND(" ",H836)), H836)</f>
        <v>18.2-460.1</v>
      </c>
      <c r="B836" s="5">
        <v>18.2</v>
      </c>
      <c r="C836" s="6" t="s">
        <v>449</v>
      </c>
      <c r="D836" s="5">
        <v>10</v>
      </c>
      <c r="E836" s="5" t="s">
        <v>2811</v>
      </c>
      <c r="F836" s="5">
        <v>6</v>
      </c>
      <c r="G836" s="5" t="s">
        <v>2899</v>
      </c>
      <c r="H836" s="5" t="s">
        <v>2903</v>
      </c>
      <c r="I836" s="5" t="s">
        <v>2904</v>
      </c>
      <c r="J836" s="5" t="s">
        <v>2905</v>
      </c>
    </row>
    <row r="837" spans="1:10" x14ac:dyDescent="0.2">
      <c r="A837" s="9" t="str">
        <f>IF(ISNUMBER(SEARCH("¬ß",H837)), RIGHT(H837,LEN(H837)-FIND(" ",H837)), H837)</f>
        <v>18.2-461</v>
      </c>
      <c r="B837" s="5">
        <v>18.2</v>
      </c>
      <c r="C837" s="6" t="s">
        <v>449</v>
      </c>
      <c r="D837" s="5">
        <v>10</v>
      </c>
      <c r="E837" s="5" t="s">
        <v>2811</v>
      </c>
      <c r="F837" s="5">
        <v>6</v>
      </c>
      <c r="G837" s="5" t="s">
        <v>2899</v>
      </c>
      <c r="H837" s="5" t="s">
        <v>2906</v>
      </c>
      <c r="I837" s="5" t="s">
        <v>2907</v>
      </c>
      <c r="J837" s="5" t="s">
        <v>2908</v>
      </c>
    </row>
    <row r="838" spans="1:10" x14ac:dyDescent="0.2">
      <c r="A838" s="9" t="str">
        <f>IF(ISNUMBER(SEARCH("¬ß",H838)), RIGHT(H838,LEN(H838)-FIND(" ",H838)), H838)</f>
        <v>18.2-462</v>
      </c>
      <c r="B838" s="5">
        <v>18.2</v>
      </c>
      <c r="C838" s="6" t="s">
        <v>449</v>
      </c>
      <c r="D838" s="5">
        <v>10</v>
      </c>
      <c r="E838" s="5" t="s">
        <v>2811</v>
      </c>
      <c r="F838" s="5">
        <v>6</v>
      </c>
      <c r="G838" s="5" t="s">
        <v>2899</v>
      </c>
      <c r="H838" s="5" t="s">
        <v>2909</v>
      </c>
      <c r="I838" s="5" t="s">
        <v>2910</v>
      </c>
      <c r="J838" s="5" t="s">
        <v>2911</v>
      </c>
    </row>
    <row r="839" spans="1:10" x14ac:dyDescent="0.2">
      <c r="A839" s="9" t="str">
        <f>IF(ISNUMBER(SEARCH("¬ß",H839)), RIGHT(H839,LEN(H839)-FIND(" ",H839)), H839)</f>
        <v>18.2-462.1</v>
      </c>
      <c r="B839" s="5">
        <v>18.2</v>
      </c>
      <c r="C839" s="6" t="s">
        <v>449</v>
      </c>
      <c r="D839" s="5">
        <v>10</v>
      </c>
      <c r="E839" s="5" t="s">
        <v>2811</v>
      </c>
      <c r="F839" s="5">
        <v>6</v>
      </c>
      <c r="G839" s="5" t="s">
        <v>2899</v>
      </c>
      <c r="H839" s="5" t="s">
        <v>2912</v>
      </c>
      <c r="I839" s="5" t="s">
        <v>2913</v>
      </c>
      <c r="J839" s="5" t="s">
        <v>2914</v>
      </c>
    </row>
    <row r="840" spans="1:10" x14ac:dyDescent="0.2">
      <c r="A840" s="9" t="str">
        <f>IF(ISNUMBER(SEARCH("¬ß",H840)), RIGHT(H840,LEN(H840)-FIND(" ",H840)), H840)</f>
        <v>18.2-463</v>
      </c>
      <c r="B840" s="5">
        <v>18.2</v>
      </c>
      <c r="C840" s="6" t="s">
        <v>449</v>
      </c>
      <c r="D840" s="5">
        <v>10</v>
      </c>
      <c r="E840" s="5" t="s">
        <v>2811</v>
      </c>
      <c r="F840" s="5">
        <v>6</v>
      </c>
      <c r="G840" s="5" t="s">
        <v>2899</v>
      </c>
      <c r="H840" s="5" t="s">
        <v>2915</v>
      </c>
      <c r="I840" s="5" t="s">
        <v>2916</v>
      </c>
      <c r="J840" s="5" t="s">
        <v>2917</v>
      </c>
    </row>
    <row r="841" spans="1:10" x14ac:dyDescent="0.2">
      <c r="A841" s="9" t="str">
        <f>IF(ISNUMBER(SEARCH("¬ß",H841)), RIGHT(H841,LEN(H841)-FIND(" ",H841)), H841)</f>
        <v>18.2-464</v>
      </c>
      <c r="B841" s="5">
        <v>18.2</v>
      </c>
      <c r="C841" s="6" t="s">
        <v>449</v>
      </c>
      <c r="D841" s="5">
        <v>10</v>
      </c>
      <c r="E841" s="5" t="s">
        <v>2811</v>
      </c>
      <c r="F841" s="5">
        <v>6</v>
      </c>
      <c r="G841" s="5" t="s">
        <v>2899</v>
      </c>
      <c r="H841" s="5" t="s">
        <v>2918</v>
      </c>
      <c r="I841" s="5" t="s">
        <v>2919</v>
      </c>
      <c r="J841" s="5" t="s">
        <v>2920</v>
      </c>
    </row>
    <row r="842" spans="1:10" x14ac:dyDescent="0.2">
      <c r="A842" s="9" t="str">
        <f>IF(ISNUMBER(SEARCH("¬ß",H842)), RIGHT(H842,LEN(H842)-FIND(" ",H842)), H842)</f>
        <v>18.2-465</v>
      </c>
      <c r="B842" s="5">
        <v>18.2</v>
      </c>
      <c r="C842" s="6" t="s">
        <v>449</v>
      </c>
      <c r="D842" s="5">
        <v>10</v>
      </c>
      <c r="E842" s="5" t="s">
        <v>2811</v>
      </c>
      <c r="F842" s="5">
        <v>6</v>
      </c>
      <c r="G842" s="5" t="s">
        <v>2899</v>
      </c>
      <c r="H842" s="5" t="s">
        <v>2921</v>
      </c>
      <c r="I842" s="5" t="s">
        <v>2922</v>
      </c>
      <c r="J842" s="5" t="s">
        <v>2923</v>
      </c>
    </row>
    <row r="843" spans="1:10" x14ac:dyDescent="0.2">
      <c r="A843" s="9" t="str">
        <f>IF(ISNUMBER(SEARCH("¬ß",H843)), RIGHT(H843,LEN(H843)-FIND(" ",H843)), H843)</f>
        <v>18.2-465.1</v>
      </c>
      <c r="B843" s="5">
        <v>18.2</v>
      </c>
      <c r="C843" s="6" t="s">
        <v>449</v>
      </c>
      <c r="D843" s="5">
        <v>10</v>
      </c>
      <c r="E843" s="5" t="s">
        <v>2811</v>
      </c>
      <c r="F843" s="5">
        <v>6</v>
      </c>
      <c r="G843" s="5" t="s">
        <v>2899</v>
      </c>
      <c r="H843" s="5" t="s">
        <v>2924</v>
      </c>
      <c r="I843" s="5" t="s">
        <v>2925</v>
      </c>
      <c r="J843" s="5" t="s">
        <v>2926</v>
      </c>
    </row>
    <row r="844" spans="1:10" x14ac:dyDescent="0.2">
      <c r="A844" s="9" t="str">
        <f>IF(ISNUMBER(SEARCH("¬ß",H844)), RIGHT(H844,LEN(H844)-FIND(" ",H844)), H844)</f>
        <v>18.2-466</v>
      </c>
      <c r="B844" s="5">
        <v>18.2</v>
      </c>
      <c r="C844" s="6" t="s">
        <v>449</v>
      </c>
      <c r="D844" s="5">
        <v>10</v>
      </c>
      <c r="E844" s="5" t="s">
        <v>2811</v>
      </c>
      <c r="F844" s="5">
        <v>6</v>
      </c>
      <c r="G844" s="5" t="s">
        <v>2899</v>
      </c>
      <c r="H844" s="5" t="s">
        <v>2927</v>
      </c>
      <c r="I844" s="5" t="s">
        <v>2928</v>
      </c>
      <c r="J844" s="5" t="s">
        <v>2929</v>
      </c>
    </row>
    <row r="845" spans="1:10" x14ac:dyDescent="0.2">
      <c r="A845" s="9" t="str">
        <f>IF(ISNUMBER(SEARCH("¬ß",H845)), RIGHT(H845,LEN(H845)-FIND(" ",H845)), H845)</f>
        <v>18.2-467</v>
      </c>
      <c r="B845" s="5">
        <v>18.2</v>
      </c>
      <c r="C845" s="6" t="s">
        <v>449</v>
      </c>
      <c r="D845" s="5">
        <v>10</v>
      </c>
      <c r="E845" s="5" t="s">
        <v>2811</v>
      </c>
      <c r="F845" s="5">
        <v>6</v>
      </c>
      <c r="G845" s="5" t="s">
        <v>2899</v>
      </c>
      <c r="H845" s="5" t="s">
        <v>2930</v>
      </c>
      <c r="I845" s="5" t="s">
        <v>2931</v>
      </c>
      <c r="J845" s="5" t="s">
        <v>2932</v>
      </c>
    </row>
    <row r="846" spans="1:10" x14ac:dyDescent="0.2">
      <c r="A846" s="9" t="str">
        <f>IF(ISNUMBER(SEARCH("¬ß",H846)), RIGHT(H846,LEN(H846)-FIND(" ",H846)), H846)</f>
        <v>18.2-468</v>
      </c>
      <c r="B846" s="5">
        <v>18.2</v>
      </c>
      <c r="C846" s="6" t="s">
        <v>449</v>
      </c>
      <c r="D846" s="5">
        <v>10</v>
      </c>
      <c r="E846" s="5" t="s">
        <v>2811</v>
      </c>
      <c r="F846" s="5">
        <v>6</v>
      </c>
      <c r="G846" s="5" t="s">
        <v>2899</v>
      </c>
      <c r="H846" s="5" t="s">
        <v>2933</v>
      </c>
      <c r="I846" s="5" t="s">
        <v>2934</v>
      </c>
      <c r="J846" s="5" t="s">
        <v>2935</v>
      </c>
    </row>
    <row r="847" spans="1:10" x14ac:dyDescent="0.2">
      <c r="A847" s="9" t="str">
        <f>IF(ISNUMBER(SEARCH("¬ß",H847)), RIGHT(H847,LEN(H847)-FIND(" ",H847)), H847)</f>
        <v>18.2-469</v>
      </c>
      <c r="B847" s="5">
        <v>18.2</v>
      </c>
      <c r="C847" s="6" t="s">
        <v>449</v>
      </c>
      <c r="D847" s="5">
        <v>10</v>
      </c>
      <c r="E847" s="5" t="s">
        <v>2811</v>
      </c>
      <c r="F847" s="5">
        <v>6</v>
      </c>
      <c r="G847" s="5" t="s">
        <v>2899</v>
      </c>
      <c r="H847" s="5" t="s">
        <v>2936</v>
      </c>
      <c r="I847" s="5" t="s">
        <v>2937</v>
      </c>
      <c r="J847" s="5" t="s">
        <v>2938</v>
      </c>
    </row>
    <row r="848" spans="1:10" x14ac:dyDescent="0.2">
      <c r="A848" s="9" t="str">
        <f>IF(ISNUMBER(SEARCH("¬ß",H848)), RIGHT(H848,LEN(H848)-FIND(" ",H848)), H848)</f>
        <v>18.2-470</v>
      </c>
      <c r="B848" s="5">
        <v>18.2</v>
      </c>
      <c r="C848" s="6" t="s">
        <v>449</v>
      </c>
      <c r="D848" s="5">
        <v>10</v>
      </c>
      <c r="E848" s="5" t="s">
        <v>2811</v>
      </c>
      <c r="F848" s="5">
        <v>6</v>
      </c>
      <c r="G848" s="5" t="s">
        <v>2899</v>
      </c>
      <c r="H848" s="5" t="s">
        <v>2939</v>
      </c>
      <c r="I848" s="5" t="s">
        <v>2940</v>
      </c>
      <c r="J848" s="5" t="s">
        <v>2941</v>
      </c>
    </row>
    <row r="849" spans="1:10" x14ac:dyDescent="0.2">
      <c r="A849" s="9" t="str">
        <f>IF(ISNUMBER(SEARCH("¬ß",H849)), RIGHT(H849,LEN(H849)-FIND(" ",H849)), H849)</f>
        <v>18.2-471</v>
      </c>
      <c r="B849" s="5">
        <v>18.2</v>
      </c>
      <c r="C849" s="6" t="s">
        <v>449</v>
      </c>
      <c r="D849" s="5">
        <v>10</v>
      </c>
      <c r="E849" s="5" t="s">
        <v>2811</v>
      </c>
      <c r="F849" s="5">
        <v>6</v>
      </c>
      <c r="G849" s="5" t="s">
        <v>2899</v>
      </c>
      <c r="H849" s="5" t="s">
        <v>2942</v>
      </c>
      <c r="I849" s="5" t="s">
        <v>2943</v>
      </c>
      <c r="J849" s="5" t="s">
        <v>2944</v>
      </c>
    </row>
    <row r="850" spans="1:10" x14ac:dyDescent="0.2">
      <c r="A850" s="9" t="str">
        <f>IF(ISNUMBER(SEARCH("¬ß",H850)), RIGHT(H850,LEN(H850)-FIND(" ",H850)), H850)</f>
        <v>18.2-471.1</v>
      </c>
      <c r="B850" s="5">
        <v>18.2</v>
      </c>
      <c r="C850" s="6" t="s">
        <v>449</v>
      </c>
      <c r="D850" s="5">
        <v>10</v>
      </c>
      <c r="E850" s="5" t="s">
        <v>2811</v>
      </c>
      <c r="F850" s="5">
        <v>6</v>
      </c>
      <c r="G850" s="5" t="s">
        <v>2899</v>
      </c>
      <c r="H850" s="5" t="s">
        <v>2945</v>
      </c>
      <c r="I850" s="5" t="s">
        <v>2946</v>
      </c>
      <c r="J850" s="5" t="s">
        <v>2947</v>
      </c>
    </row>
    <row r="851" spans="1:10" x14ac:dyDescent="0.2">
      <c r="A851" s="9" t="str">
        <f>IF(ISNUMBER(SEARCH("¬ß",H851)), RIGHT(H851,LEN(H851)-FIND(" ",H851)), H851)</f>
        <v>18.2-472</v>
      </c>
      <c r="B851" s="5">
        <v>18.2</v>
      </c>
      <c r="C851" s="6" t="s">
        <v>449</v>
      </c>
      <c r="D851" s="5">
        <v>10</v>
      </c>
      <c r="E851" s="5" t="s">
        <v>2811</v>
      </c>
      <c r="F851" s="5">
        <v>6</v>
      </c>
      <c r="G851" s="5" t="s">
        <v>2899</v>
      </c>
      <c r="H851" s="5" t="s">
        <v>2948</v>
      </c>
      <c r="I851" s="5" t="s">
        <v>2949</v>
      </c>
      <c r="J851" s="5" t="s">
        <v>2950</v>
      </c>
    </row>
    <row r="852" spans="1:10" x14ac:dyDescent="0.2">
      <c r="A852" s="9" t="str">
        <f>IF(ISNUMBER(SEARCH("¬ß",H852)), RIGHT(H852,LEN(H852)-FIND(" ",H852)), H852)</f>
        <v>18.2-472.1</v>
      </c>
      <c r="B852" s="5">
        <v>18.2</v>
      </c>
      <c r="C852" s="6" t="s">
        <v>449</v>
      </c>
      <c r="D852" s="5">
        <v>10</v>
      </c>
      <c r="E852" s="5" t="s">
        <v>2811</v>
      </c>
      <c r="F852" s="5">
        <v>6</v>
      </c>
      <c r="G852" s="5" t="s">
        <v>2899</v>
      </c>
      <c r="H852" s="5" t="s">
        <v>2951</v>
      </c>
      <c r="I852" s="5" t="s">
        <v>2952</v>
      </c>
      <c r="J852" s="5" t="s">
        <v>2953</v>
      </c>
    </row>
    <row r="853" spans="1:10" x14ac:dyDescent="0.2">
      <c r="A853" s="9" t="str">
        <f>IF(ISNUMBER(SEARCH("¬ß",H853)), RIGHT(H853,LEN(H853)-FIND(" ",H853)), H853)</f>
        <v>18.2-473</v>
      </c>
      <c r="B853" s="5">
        <v>18.2</v>
      </c>
      <c r="C853" s="6" t="s">
        <v>449</v>
      </c>
      <c r="D853" s="5">
        <v>10</v>
      </c>
      <c r="E853" s="5" t="s">
        <v>2811</v>
      </c>
      <c r="F853" s="5">
        <v>7</v>
      </c>
      <c r="G853" s="5" t="s">
        <v>2954</v>
      </c>
      <c r="H853" s="5" t="s">
        <v>2955</v>
      </c>
      <c r="I853" s="5" t="s">
        <v>2956</v>
      </c>
      <c r="J853" s="5" t="s">
        <v>2957</v>
      </c>
    </row>
    <row r="854" spans="1:10" x14ac:dyDescent="0.2">
      <c r="A854" s="9" t="str">
        <f>IF(ISNUMBER(SEARCH("¬ß",H854)), RIGHT(H854,LEN(H854)-FIND(" ",H854)), H854)</f>
        <v>18.2-473.1</v>
      </c>
      <c r="B854" s="5">
        <v>18.2</v>
      </c>
      <c r="C854" s="6" t="s">
        <v>449</v>
      </c>
      <c r="D854" s="5">
        <v>10</v>
      </c>
      <c r="E854" s="5" t="s">
        <v>2811</v>
      </c>
      <c r="F854" s="5">
        <v>7</v>
      </c>
      <c r="G854" s="5" t="s">
        <v>2954</v>
      </c>
      <c r="H854" s="5" t="s">
        <v>2958</v>
      </c>
      <c r="I854" s="5" t="s">
        <v>2959</v>
      </c>
      <c r="J854" s="5" t="s">
        <v>2960</v>
      </c>
    </row>
    <row r="855" spans="1:10" x14ac:dyDescent="0.2">
      <c r="A855" s="9" t="str">
        <f>IF(ISNUMBER(SEARCH("¬ß",H855)), RIGHT(H855,LEN(H855)-FIND(" ",H855)), H855)</f>
        <v>18.2-474</v>
      </c>
      <c r="B855" s="5">
        <v>18.2</v>
      </c>
      <c r="C855" s="6" t="s">
        <v>449</v>
      </c>
      <c r="D855" s="5">
        <v>10</v>
      </c>
      <c r="E855" s="5" t="s">
        <v>2811</v>
      </c>
      <c r="F855" s="5">
        <v>7</v>
      </c>
      <c r="G855" s="5" t="s">
        <v>2954</v>
      </c>
      <c r="H855" s="5" t="s">
        <v>2961</v>
      </c>
      <c r="I855" s="5" t="s">
        <v>2962</v>
      </c>
      <c r="J855" s="5" t="s">
        <v>2963</v>
      </c>
    </row>
    <row r="856" spans="1:10" x14ac:dyDescent="0.2">
      <c r="A856" s="9" t="str">
        <f>IF(ISNUMBER(SEARCH("¬ß",H856)), RIGHT(H856,LEN(H856)-FIND(" ",H856)), H856)</f>
        <v>18.2-474.1</v>
      </c>
      <c r="B856" s="5">
        <v>18.2</v>
      </c>
      <c r="C856" s="6" t="s">
        <v>449</v>
      </c>
      <c r="D856" s="5">
        <v>10</v>
      </c>
      <c r="E856" s="5" t="s">
        <v>2811</v>
      </c>
      <c r="F856" s="5">
        <v>7</v>
      </c>
      <c r="G856" s="5" t="s">
        <v>2954</v>
      </c>
      <c r="H856" s="5" t="s">
        <v>2964</v>
      </c>
      <c r="I856" s="5" t="s">
        <v>2965</v>
      </c>
      <c r="J856" s="5" t="s">
        <v>2966</v>
      </c>
    </row>
    <row r="857" spans="1:10" x14ac:dyDescent="0.2">
      <c r="A857" s="9" t="str">
        <f>IF(ISNUMBER(SEARCH("¬ß",H857)), RIGHT(H857,LEN(H857)-FIND(" ",H857)), H857)</f>
        <v>18.2-475</v>
      </c>
      <c r="B857" s="5">
        <v>18.2</v>
      </c>
      <c r="C857" s="6" t="s">
        <v>449</v>
      </c>
      <c r="D857" s="5">
        <v>10</v>
      </c>
      <c r="E857" s="5" t="s">
        <v>2811</v>
      </c>
      <c r="F857" s="5">
        <v>7</v>
      </c>
      <c r="G857" s="5" t="s">
        <v>2954</v>
      </c>
      <c r="H857" s="5" t="s">
        <v>2967</v>
      </c>
      <c r="I857" s="5" t="s">
        <v>2968</v>
      </c>
      <c r="J857" s="5" t="s">
        <v>2969</v>
      </c>
    </row>
    <row r="858" spans="1:10" x14ac:dyDescent="0.2">
      <c r="A858" s="9" t="str">
        <f>IF(ISNUMBER(SEARCH("¬ß",H858)), RIGHT(H858,LEN(H858)-FIND(" ",H858)), H858)</f>
        <v>18.2-476</v>
      </c>
      <c r="B858" s="5">
        <v>18.2</v>
      </c>
      <c r="C858" s="6" t="s">
        <v>449</v>
      </c>
      <c r="D858" s="5">
        <v>10</v>
      </c>
      <c r="E858" s="5" t="s">
        <v>2811</v>
      </c>
      <c r="F858" s="5">
        <v>7</v>
      </c>
      <c r="G858" s="5" t="s">
        <v>2954</v>
      </c>
      <c r="H858" s="5" t="s">
        <v>2970</v>
      </c>
      <c r="I858" s="5" t="s">
        <v>2971</v>
      </c>
      <c r="J858" s="5" t="s">
        <v>2972</v>
      </c>
    </row>
    <row r="859" spans="1:10" x14ac:dyDescent="0.2">
      <c r="A859" s="9" t="str">
        <f>IF(ISNUMBER(SEARCH("¬ß",H859)), RIGHT(H859,LEN(H859)-FIND(" ",H859)), H859)</f>
        <v>18.2-477</v>
      </c>
      <c r="B859" s="5">
        <v>18.2</v>
      </c>
      <c r="C859" s="6" t="s">
        <v>449</v>
      </c>
      <c r="D859" s="5">
        <v>10</v>
      </c>
      <c r="E859" s="5" t="s">
        <v>2811</v>
      </c>
      <c r="F859" s="5">
        <v>7</v>
      </c>
      <c r="G859" s="5" t="s">
        <v>2954</v>
      </c>
      <c r="H859" s="5" t="s">
        <v>2973</v>
      </c>
      <c r="I859" s="5" t="s">
        <v>2974</v>
      </c>
      <c r="J859" s="5" t="s">
        <v>2975</v>
      </c>
    </row>
    <row r="860" spans="1:10" x14ac:dyDescent="0.2">
      <c r="A860" s="9" t="str">
        <f>IF(ISNUMBER(SEARCH("¬ß",H860)), RIGHT(H860,LEN(H860)-FIND(" ",H860)), H860)</f>
        <v>18.2-477.1</v>
      </c>
      <c r="B860" s="5">
        <v>18.2</v>
      </c>
      <c r="C860" s="6" t="s">
        <v>449</v>
      </c>
      <c r="D860" s="5">
        <v>10</v>
      </c>
      <c r="E860" s="5" t="s">
        <v>2811</v>
      </c>
      <c r="F860" s="5">
        <v>7</v>
      </c>
      <c r="G860" s="5" t="s">
        <v>2954</v>
      </c>
      <c r="H860" s="5" t="s">
        <v>2976</v>
      </c>
      <c r="I860" s="5" t="s">
        <v>2977</v>
      </c>
      <c r="J860" s="5" t="s">
        <v>2978</v>
      </c>
    </row>
    <row r="861" spans="1:10" x14ac:dyDescent="0.2">
      <c r="A861" s="9" t="str">
        <f>IF(ISNUMBER(SEARCH("¬ß",H861)), RIGHT(H861,LEN(H861)-FIND(" ",H861)), H861)</f>
        <v>18.2-477.2</v>
      </c>
      <c r="B861" s="5">
        <v>18.2</v>
      </c>
      <c r="C861" s="6" t="s">
        <v>449</v>
      </c>
      <c r="D861" s="5">
        <v>10</v>
      </c>
      <c r="E861" s="5" t="s">
        <v>2811</v>
      </c>
      <c r="F861" s="5">
        <v>7</v>
      </c>
      <c r="G861" s="5" t="s">
        <v>2954</v>
      </c>
      <c r="H861" s="5" t="s">
        <v>2979</v>
      </c>
      <c r="I861" s="5" t="s">
        <v>2980</v>
      </c>
      <c r="J861" s="5" t="s">
        <v>2981</v>
      </c>
    </row>
    <row r="862" spans="1:10" x14ac:dyDescent="0.2">
      <c r="A862" s="9" t="str">
        <f>IF(ISNUMBER(SEARCH("¬ß",H862)), RIGHT(H862,LEN(H862)-FIND(" ",H862)), H862)</f>
        <v>18.2-478</v>
      </c>
      <c r="B862" s="5">
        <v>18.2</v>
      </c>
      <c r="C862" s="6" t="s">
        <v>449</v>
      </c>
      <c r="D862" s="5">
        <v>10</v>
      </c>
      <c r="E862" s="5" t="s">
        <v>2811</v>
      </c>
      <c r="F862" s="5">
        <v>7</v>
      </c>
      <c r="G862" s="5" t="s">
        <v>2954</v>
      </c>
      <c r="H862" s="5" t="s">
        <v>2982</v>
      </c>
      <c r="I862" s="5" t="s">
        <v>2983</v>
      </c>
      <c r="J862" s="5" t="s">
        <v>2984</v>
      </c>
    </row>
    <row r="863" spans="1:10" x14ac:dyDescent="0.2">
      <c r="A863" s="9" t="str">
        <f>IF(ISNUMBER(SEARCH("¬ß",H863)), RIGHT(H863,LEN(H863)-FIND(" ",H863)), H863)</f>
        <v>18.2-479</v>
      </c>
      <c r="B863" s="5">
        <v>18.2</v>
      </c>
      <c r="C863" s="6" t="s">
        <v>449</v>
      </c>
      <c r="D863" s="5">
        <v>10</v>
      </c>
      <c r="E863" s="5" t="s">
        <v>2811</v>
      </c>
      <c r="F863" s="5">
        <v>7</v>
      </c>
      <c r="G863" s="5" t="s">
        <v>2954</v>
      </c>
      <c r="H863" s="5" t="s">
        <v>2985</v>
      </c>
      <c r="I863" s="5" t="s">
        <v>2986</v>
      </c>
      <c r="J863" s="5" t="s">
        <v>2987</v>
      </c>
    </row>
    <row r="864" spans="1:10" x14ac:dyDescent="0.2">
      <c r="A864" s="9" t="str">
        <f>IF(ISNUMBER(SEARCH("¬ß",H864)), RIGHT(H864,LEN(H864)-FIND(" ",H864)), H864)</f>
        <v>18.2-479.1</v>
      </c>
      <c r="B864" s="5">
        <v>18.2</v>
      </c>
      <c r="C864" s="6" t="s">
        <v>449</v>
      </c>
      <c r="D864" s="5">
        <v>10</v>
      </c>
      <c r="E864" s="5" t="s">
        <v>2811</v>
      </c>
      <c r="F864" s="5">
        <v>7</v>
      </c>
      <c r="G864" s="5" t="s">
        <v>2954</v>
      </c>
      <c r="H864" s="5" t="s">
        <v>2988</v>
      </c>
      <c r="I864" s="5" t="s">
        <v>466</v>
      </c>
      <c r="J864" s="5" t="s">
        <v>2989</v>
      </c>
    </row>
    <row r="865" spans="1:10" x14ac:dyDescent="0.2">
      <c r="A865" s="9" t="str">
        <f>IF(ISNUMBER(SEARCH("¬ß",H865)), RIGHT(H865,LEN(H865)-FIND(" ",H865)), H865)</f>
        <v>18.2-480</v>
      </c>
      <c r="B865" s="5">
        <v>18.2</v>
      </c>
      <c r="C865" s="6" t="s">
        <v>449</v>
      </c>
      <c r="D865" s="5">
        <v>10</v>
      </c>
      <c r="E865" s="5" t="s">
        <v>2811</v>
      </c>
      <c r="F865" s="5">
        <v>7</v>
      </c>
      <c r="G865" s="5" t="s">
        <v>2954</v>
      </c>
      <c r="H865" s="5" t="s">
        <v>2990</v>
      </c>
      <c r="I865" s="5" t="s">
        <v>2991</v>
      </c>
      <c r="J865" s="5" t="s">
        <v>2992</v>
      </c>
    </row>
    <row r="866" spans="1:10" x14ac:dyDescent="0.2">
      <c r="A866" s="9" t="str">
        <f>IF(ISNUMBER(SEARCH("¬ß",H866)), RIGHT(H866,LEN(H866)-FIND(" ",H866)), H866)</f>
        <v>18.2-480.1</v>
      </c>
      <c r="B866" s="5">
        <v>18.2</v>
      </c>
      <c r="C866" s="6" t="s">
        <v>449</v>
      </c>
      <c r="D866" s="5">
        <v>10</v>
      </c>
      <c r="E866" s="5" t="s">
        <v>2811</v>
      </c>
      <c r="F866" s="5">
        <v>7</v>
      </c>
      <c r="G866" s="5" t="s">
        <v>2954</v>
      </c>
      <c r="H866" s="5" t="s">
        <v>2993</v>
      </c>
      <c r="I866" s="5" t="s">
        <v>2994</v>
      </c>
      <c r="J866" s="5" t="s">
        <v>2995</v>
      </c>
    </row>
    <row r="867" spans="1:10" x14ac:dyDescent="0.2">
      <c r="A867" s="9" t="str">
        <f>IF(ISNUMBER(SEARCH("¬ß",H867)), RIGHT(H867,LEN(H867)-FIND(" ",H867)), H867)</f>
        <v>18.2-481</v>
      </c>
      <c r="B867" s="5">
        <v>18.2</v>
      </c>
      <c r="C867" s="6" t="s">
        <v>449</v>
      </c>
      <c r="D867" s="5">
        <v>11</v>
      </c>
      <c r="E867" s="5" t="s">
        <v>2996</v>
      </c>
      <c r="F867" s="5">
        <v>1</v>
      </c>
      <c r="G867" s="5" t="s">
        <v>2997</v>
      </c>
      <c r="H867" s="5" t="s">
        <v>2998</v>
      </c>
      <c r="I867" s="5" t="s">
        <v>2999</v>
      </c>
      <c r="J867" s="5" t="s">
        <v>3000</v>
      </c>
    </row>
    <row r="868" spans="1:10" x14ac:dyDescent="0.2">
      <c r="A868" s="9" t="str">
        <f>IF(ISNUMBER(SEARCH("¬ß",H868)), RIGHT(H868,LEN(H868)-FIND(" ",H868)), H868)</f>
        <v>18.2-482</v>
      </c>
      <c r="B868" s="5">
        <v>18.2</v>
      </c>
      <c r="C868" s="6" t="s">
        <v>449</v>
      </c>
      <c r="D868" s="5">
        <v>11</v>
      </c>
      <c r="E868" s="5" t="s">
        <v>2996</v>
      </c>
      <c r="F868" s="5">
        <v>1</v>
      </c>
      <c r="G868" s="5" t="s">
        <v>2997</v>
      </c>
      <c r="H868" s="5" t="s">
        <v>3001</v>
      </c>
      <c r="I868" s="5" t="s">
        <v>3002</v>
      </c>
      <c r="J868" s="5" t="s">
        <v>3003</v>
      </c>
    </row>
    <row r="869" spans="1:10" x14ac:dyDescent="0.2">
      <c r="A869" s="9" t="str">
        <f>IF(ISNUMBER(SEARCH("¬ß",H869)), RIGHT(H869,LEN(H869)-FIND(" ",H869)), H869)</f>
        <v>18.2-483</v>
      </c>
      <c r="B869" s="5">
        <v>18.2</v>
      </c>
      <c r="C869" s="6" t="s">
        <v>449</v>
      </c>
      <c r="D869" s="5">
        <v>11</v>
      </c>
      <c r="E869" s="5" t="s">
        <v>2996</v>
      </c>
      <c r="F869" s="5">
        <v>1</v>
      </c>
      <c r="G869" s="5" t="s">
        <v>2997</v>
      </c>
      <c r="H869" s="5" t="s">
        <v>3004</v>
      </c>
      <c r="I869" s="5" t="s">
        <v>3005</v>
      </c>
      <c r="J869" s="5" t="s">
        <v>3006</v>
      </c>
    </row>
    <row r="870" spans="1:10" x14ac:dyDescent="0.2">
      <c r="A870" s="9" t="str">
        <f>IF(ISNUMBER(SEARCH("¬ß",H870)), RIGHT(H870,LEN(H870)-FIND(" ",H870)), H870)</f>
        <v>18.2-484</v>
      </c>
      <c r="B870" s="5">
        <v>18.2</v>
      </c>
      <c r="C870" s="6" t="s">
        <v>449</v>
      </c>
      <c r="D870" s="5">
        <v>11</v>
      </c>
      <c r="E870" s="5" t="s">
        <v>2996</v>
      </c>
      <c r="F870" s="5">
        <v>1</v>
      </c>
      <c r="G870" s="5" t="s">
        <v>2997</v>
      </c>
      <c r="H870" s="5" t="s">
        <v>3007</v>
      </c>
      <c r="I870" s="5" t="s">
        <v>3008</v>
      </c>
      <c r="J870" s="5" t="s">
        <v>3009</v>
      </c>
    </row>
    <row r="871" spans="1:10" x14ac:dyDescent="0.2">
      <c r="A871" s="9" t="str">
        <f>IF(ISNUMBER(SEARCH("¬ß",H871)), RIGHT(H871,LEN(H871)-FIND(" ",H871)), H871)</f>
        <v>18.2-485</v>
      </c>
      <c r="B871" s="5">
        <v>18.2</v>
      </c>
      <c r="C871" s="6" t="s">
        <v>449</v>
      </c>
      <c r="D871" s="5">
        <v>11</v>
      </c>
      <c r="E871" s="5" t="s">
        <v>2996</v>
      </c>
      <c r="F871" s="5">
        <v>1</v>
      </c>
      <c r="G871" s="5" t="s">
        <v>2997</v>
      </c>
      <c r="H871" s="5" t="s">
        <v>3010</v>
      </c>
      <c r="I871" s="5" t="s">
        <v>3011</v>
      </c>
      <c r="J871" s="5" t="s">
        <v>3012</v>
      </c>
    </row>
    <row r="872" spans="1:10" x14ac:dyDescent="0.2">
      <c r="A872" s="9" t="str">
        <f>IF(ISNUMBER(SEARCH("¬ß",H872)), RIGHT(H872,LEN(H872)-FIND(" ",H872)), H872)</f>
        <v>18.2-486</v>
      </c>
      <c r="B872" s="5">
        <v>18.2</v>
      </c>
      <c r="C872" s="6" t="s">
        <v>449</v>
      </c>
      <c r="D872" s="5">
        <v>11</v>
      </c>
      <c r="E872" s="5" t="s">
        <v>2996</v>
      </c>
      <c r="F872" s="5">
        <v>2</v>
      </c>
      <c r="G872" s="5" t="s">
        <v>3013</v>
      </c>
      <c r="H872" s="5" t="s">
        <v>3014</v>
      </c>
      <c r="I872" s="5" t="s">
        <v>3015</v>
      </c>
      <c r="J872" s="5" t="s">
        <v>3016</v>
      </c>
    </row>
    <row r="873" spans="1:10" x14ac:dyDescent="0.2">
      <c r="A873" s="9" t="str">
        <f>IF(ISNUMBER(SEARCH("¬ß",H873)), RIGHT(H873,LEN(H873)-FIND(" ",H873)), H873)</f>
        <v>18.2-487</v>
      </c>
      <c r="B873" s="5">
        <v>18.2</v>
      </c>
      <c r="C873" s="6" t="s">
        <v>449</v>
      </c>
      <c r="D873" s="5">
        <v>11</v>
      </c>
      <c r="E873" s="5" t="s">
        <v>2996</v>
      </c>
      <c r="F873" s="5">
        <v>2</v>
      </c>
      <c r="G873" s="5" t="s">
        <v>3013</v>
      </c>
      <c r="H873" s="5" t="s">
        <v>3017</v>
      </c>
      <c r="I873" s="5" t="s">
        <v>3018</v>
      </c>
      <c r="J873" s="5" t="s">
        <v>3019</v>
      </c>
    </row>
    <row r="874" spans="1:10" x14ac:dyDescent="0.2">
      <c r="A874" s="9" t="str">
        <f>IF(ISNUMBER(SEARCH("¬ß",H874)), RIGHT(H874,LEN(H874)-FIND(" ",H874)), H874)</f>
        <v>18.2-488</v>
      </c>
      <c r="B874" s="5">
        <v>18.2</v>
      </c>
      <c r="C874" s="6" t="s">
        <v>449</v>
      </c>
      <c r="D874" s="5">
        <v>11</v>
      </c>
      <c r="E874" s="5" t="s">
        <v>2996</v>
      </c>
      <c r="F874" s="5">
        <v>2</v>
      </c>
      <c r="G874" s="5" t="s">
        <v>3013</v>
      </c>
      <c r="H874" s="5" t="s">
        <v>3020</v>
      </c>
      <c r="I874" s="5" t="s">
        <v>3021</v>
      </c>
      <c r="J874" s="5" t="s">
        <v>3022</v>
      </c>
    </row>
    <row r="875" spans="1:10" x14ac:dyDescent="0.2">
      <c r="A875" s="9" t="str">
        <f>IF(ISNUMBER(SEARCH("¬ß",H875)), RIGHT(H875,LEN(H875)-FIND(" ",H875)), H875)</f>
        <v>18.2-488.1</v>
      </c>
      <c r="B875" s="5">
        <v>18.2</v>
      </c>
      <c r="C875" s="6" t="s">
        <v>449</v>
      </c>
      <c r="D875" s="5">
        <v>11</v>
      </c>
      <c r="E875" s="5" t="s">
        <v>2996</v>
      </c>
      <c r="F875" s="5">
        <v>2</v>
      </c>
      <c r="G875" s="5" t="s">
        <v>3013</v>
      </c>
      <c r="H875" s="5" t="s">
        <v>3023</v>
      </c>
      <c r="I875" s="5" t="s">
        <v>3024</v>
      </c>
      <c r="J875" s="5" t="s">
        <v>3025</v>
      </c>
    </row>
    <row r="876" spans="1:10" x14ac:dyDescent="0.2">
      <c r="A876" s="9" t="str">
        <f>IF(ISNUMBER(SEARCH("¬ß",H876)), RIGHT(H876,LEN(H876)-FIND(" ",H876)), H876)</f>
        <v>18.2-489</v>
      </c>
      <c r="B876" s="5">
        <v>18.2</v>
      </c>
      <c r="C876" s="6" t="s">
        <v>449</v>
      </c>
      <c r="D876" s="5">
        <v>11</v>
      </c>
      <c r="E876" s="5" t="s">
        <v>2996</v>
      </c>
      <c r="F876" s="5">
        <v>2</v>
      </c>
      <c r="G876" s="5" t="s">
        <v>3013</v>
      </c>
      <c r="H876" s="5" t="s">
        <v>3026</v>
      </c>
      <c r="I876" s="5" t="s">
        <v>3027</v>
      </c>
      <c r="J876" s="5" t="s">
        <v>3028</v>
      </c>
    </row>
    <row r="877" spans="1:10" x14ac:dyDescent="0.2">
      <c r="A877" s="9" t="str">
        <f>IF(ISNUMBER(SEARCH("¬ß",H877)), RIGHT(H877,LEN(H877)-FIND(" ",H877)), H877)</f>
        <v>18.2-490</v>
      </c>
      <c r="B877" s="5">
        <v>18.2</v>
      </c>
      <c r="C877" s="6" t="s">
        <v>449</v>
      </c>
      <c r="D877" s="5">
        <v>11</v>
      </c>
      <c r="E877" s="5" t="s">
        <v>2996</v>
      </c>
      <c r="F877" s="5">
        <v>2</v>
      </c>
      <c r="G877" s="5" t="s">
        <v>3013</v>
      </c>
      <c r="H877" s="5" t="s">
        <v>3029</v>
      </c>
      <c r="I877" s="5" t="s">
        <v>3030</v>
      </c>
      <c r="J877" s="5" t="s">
        <v>3031</v>
      </c>
    </row>
    <row r="878" spans="1:10" x14ac:dyDescent="0.2">
      <c r="A878" s="9" t="str">
        <f>IF(ISNUMBER(SEARCH("¬ß",H878)), RIGHT(H878,LEN(H878)-FIND(" ",H878)), H878)</f>
        <v>18.2-491</v>
      </c>
      <c r="B878" s="5">
        <v>18.2</v>
      </c>
      <c r="C878" s="6" t="s">
        <v>449</v>
      </c>
      <c r="D878" s="5">
        <v>11</v>
      </c>
      <c r="E878" s="5" t="s">
        <v>2996</v>
      </c>
      <c r="F878" s="5">
        <v>2</v>
      </c>
      <c r="G878" s="5" t="s">
        <v>3013</v>
      </c>
      <c r="H878" s="5" t="s">
        <v>3032</v>
      </c>
      <c r="I878" s="5" t="s">
        <v>3033</v>
      </c>
      <c r="J878" s="5" t="s">
        <v>3034</v>
      </c>
    </row>
    <row r="879" spans="1:10" x14ac:dyDescent="0.2">
      <c r="A879" s="9" t="str">
        <f>IF(ISNUMBER(SEARCH("¬ß",H879)), RIGHT(H879,LEN(H879)-FIND(" ",H879)), H879)</f>
        <v>18.2-492</v>
      </c>
      <c r="B879" s="5">
        <v>18.2</v>
      </c>
      <c r="C879" s="6" t="s">
        <v>449</v>
      </c>
      <c r="D879" s="5">
        <v>11</v>
      </c>
      <c r="E879" s="5" t="s">
        <v>2996</v>
      </c>
      <c r="F879" s="5">
        <v>2</v>
      </c>
      <c r="G879" s="5" t="s">
        <v>3013</v>
      </c>
      <c r="H879" s="5" t="s">
        <v>3035</v>
      </c>
      <c r="I879" s="5" t="s">
        <v>1229</v>
      </c>
      <c r="J879" s="5" t="s">
        <v>3036</v>
      </c>
    </row>
    <row r="880" spans="1:10" x14ac:dyDescent="0.2">
      <c r="A880" s="9" t="str">
        <f>IF(ISNUMBER(SEARCH("¬ß",H880)), RIGHT(H880,LEN(H880)-FIND(" ",H880)), H880)</f>
        <v>18.2-493</v>
      </c>
      <c r="B880" s="5">
        <v>18.2</v>
      </c>
      <c r="C880" s="6" t="s">
        <v>449</v>
      </c>
      <c r="D880" s="5">
        <v>12</v>
      </c>
      <c r="E880" s="5" t="s">
        <v>3037</v>
      </c>
      <c r="F880" s="5">
        <v>1</v>
      </c>
      <c r="G880" s="5" t="s">
        <v>3038</v>
      </c>
      <c r="H880" s="5" t="s">
        <v>3039</v>
      </c>
      <c r="I880" s="5" t="s">
        <v>621</v>
      </c>
      <c r="J880" s="5" t="s">
        <v>3040</v>
      </c>
    </row>
    <row r="881" spans="1:10" x14ac:dyDescent="0.2">
      <c r="A881" s="9" t="str">
        <f>IF(ISNUMBER(SEARCH("¬ß",H881)), RIGHT(H881,LEN(H881)-FIND(" ",H881)), H881)</f>
        <v>18.2-494</v>
      </c>
      <c r="B881" s="5">
        <v>18.2</v>
      </c>
      <c r="C881" s="6" t="s">
        <v>449</v>
      </c>
      <c r="D881" s="5">
        <v>12</v>
      </c>
      <c r="E881" s="5" t="s">
        <v>3037</v>
      </c>
      <c r="F881" s="5">
        <v>1</v>
      </c>
      <c r="G881" s="5" t="s">
        <v>3038</v>
      </c>
      <c r="H881" s="5" t="s">
        <v>3041</v>
      </c>
      <c r="I881" s="5" t="s">
        <v>3042</v>
      </c>
      <c r="J881" s="5" t="s">
        <v>3043</v>
      </c>
    </row>
    <row r="882" spans="1:10" x14ac:dyDescent="0.2">
      <c r="A882" s="9" t="str">
        <f>IF(ISNUMBER(SEARCH("¬ß",H882)), RIGHT(H882,LEN(H882)-FIND(" ",H882)), H882)</f>
        <v>18.2-495</v>
      </c>
      <c r="B882" s="5">
        <v>18.2</v>
      </c>
      <c r="C882" s="6" t="s">
        <v>449</v>
      </c>
      <c r="D882" s="5">
        <v>12</v>
      </c>
      <c r="E882" s="5" t="s">
        <v>3037</v>
      </c>
      <c r="F882" s="5">
        <v>1</v>
      </c>
      <c r="G882" s="5" t="s">
        <v>3038</v>
      </c>
      <c r="H882" s="5" t="s">
        <v>3044</v>
      </c>
      <c r="I882" s="5" t="s">
        <v>3045</v>
      </c>
      <c r="J882" s="5" t="s">
        <v>3046</v>
      </c>
    </row>
    <row r="883" spans="1:10" x14ac:dyDescent="0.2">
      <c r="A883" s="9" t="str">
        <f>IF(ISNUMBER(SEARCH("¬ß",H883)), RIGHT(H883,LEN(H883)-FIND(" ",H883)), H883)</f>
        <v>18.2-496</v>
      </c>
      <c r="B883" s="5">
        <v>18.2</v>
      </c>
      <c r="C883" s="6" t="s">
        <v>449</v>
      </c>
      <c r="D883" s="5">
        <v>12</v>
      </c>
      <c r="E883" s="5" t="s">
        <v>3037</v>
      </c>
      <c r="F883" s="5">
        <v>1</v>
      </c>
      <c r="G883" s="5" t="s">
        <v>3038</v>
      </c>
      <c r="H883" s="5" t="s">
        <v>3047</v>
      </c>
      <c r="I883" s="5" t="s">
        <v>3048</v>
      </c>
      <c r="J883" s="5" t="s">
        <v>3049</v>
      </c>
    </row>
    <row r="884" spans="1:10" x14ac:dyDescent="0.2">
      <c r="A884" s="9" t="str">
        <f>IF(ISNUMBER(SEARCH("¬ß",H884)), RIGHT(H884,LEN(H884)-FIND(" ",H884)), H884)</f>
        <v>18.2-497</v>
      </c>
      <c r="B884" s="5">
        <v>18.2</v>
      </c>
      <c r="C884" s="6" t="s">
        <v>449</v>
      </c>
      <c r="D884" s="5">
        <v>12</v>
      </c>
      <c r="E884" s="5" t="s">
        <v>3037</v>
      </c>
      <c r="F884" s="5">
        <v>1</v>
      </c>
      <c r="G884" s="5" t="s">
        <v>3038</v>
      </c>
      <c r="H884" s="5" t="s">
        <v>3050</v>
      </c>
      <c r="I884" s="5" t="s">
        <v>3051</v>
      </c>
      <c r="J884" s="5" t="s">
        <v>3052</v>
      </c>
    </row>
    <row r="885" spans="1:10" x14ac:dyDescent="0.2">
      <c r="A885" s="9" t="str">
        <f>IF(ISNUMBER(SEARCH("¬ß",H885)), RIGHT(H885,LEN(H885)-FIND(" ",H885)), H885)</f>
        <v>18.2-498</v>
      </c>
      <c r="B885" s="5">
        <v>18.2</v>
      </c>
      <c r="C885" s="6" t="s">
        <v>449</v>
      </c>
      <c r="D885" s="5">
        <v>12</v>
      </c>
      <c r="E885" s="5" t="s">
        <v>3037</v>
      </c>
      <c r="F885" s="5">
        <v>1</v>
      </c>
      <c r="G885" s="5" t="s">
        <v>3038</v>
      </c>
      <c r="H885" s="5" t="s">
        <v>3053</v>
      </c>
      <c r="I885" s="5" t="s">
        <v>3054</v>
      </c>
      <c r="J885" s="5" t="s">
        <v>3055</v>
      </c>
    </row>
    <row r="886" spans="1:10" x14ac:dyDescent="0.2">
      <c r="A886" s="9" t="str">
        <f>IF(ISNUMBER(SEARCH("¬ß",H886)), RIGHT(H886,LEN(H886)-FIND(" ",H886)), H886)</f>
        <v>18.2-498.1</v>
      </c>
      <c r="B886" s="5">
        <v>18.2</v>
      </c>
      <c r="C886" s="6" t="s">
        <v>449</v>
      </c>
      <c r="D886" s="5">
        <v>12</v>
      </c>
      <c r="E886" s="5" t="s">
        <v>3037</v>
      </c>
      <c r="F886" s="5">
        <v>1.1000000000000001</v>
      </c>
      <c r="G886" s="5" t="s">
        <v>3056</v>
      </c>
      <c r="H886" s="5" t="s">
        <v>3057</v>
      </c>
      <c r="I886" s="5" t="s">
        <v>1229</v>
      </c>
      <c r="J886" s="5" t="s">
        <v>3058</v>
      </c>
    </row>
    <row r="887" spans="1:10" x14ac:dyDescent="0.2">
      <c r="A887" s="9" t="str">
        <f>IF(ISNUMBER(SEARCH("¬ß",H887)), RIGHT(H887,LEN(H887)-FIND(" ",H887)), H887)</f>
        <v>18.2-498.2</v>
      </c>
      <c r="B887" s="5">
        <v>18.2</v>
      </c>
      <c r="C887" s="6" t="s">
        <v>449</v>
      </c>
      <c r="D887" s="5">
        <v>12</v>
      </c>
      <c r="E887" s="5" t="s">
        <v>3037</v>
      </c>
      <c r="F887" s="5">
        <v>1.1000000000000001</v>
      </c>
      <c r="G887" s="5" t="s">
        <v>3056</v>
      </c>
      <c r="H887" s="5" t="s">
        <v>3059</v>
      </c>
      <c r="I887" s="5" t="s">
        <v>621</v>
      </c>
      <c r="J887" s="5" t="s">
        <v>3060</v>
      </c>
    </row>
    <row r="888" spans="1:10" x14ac:dyDescent="0.2">
      <c r="A888" s="9" t="str">
        <f>IF(ISNUMBER(SEARCH("¬ß",H888)), RIGHT(H888,LEN(H888)-FIND(" ",H888)), H888)</f>
        <v>18.2-498.3</v>
      </c>
      <c r="B888" s="5">
        <v>18.2</v>
      </c>
      <c r="C888" s="6" t="s">
        <v>449</v>
      </c>
      <c r="D888" s="5">
        <v>12</v>
      </c>
      <c r="E888" s="5" t="s">
        <v>3037</v>
      </c>
      <c r="F888" s="5">
        <v>1.1000000000000001</v>
      </c>
      <c r="G888" s="5" t="s">
        <v>3056</v>
      </c>
      <c r="H888" s="5" t="s">
        <v>3061</v>
      </c>
      <c r="I888" s="5" t="s">
        <v>3062</v>
      </c>
      <c r="J888" s="5" t="s">
        <v>3063</v>
      </c>
    </row>
    <row r="889" spans="1:10" x14ac:dyDescent="0.2">
      <c r="A889" s="9" t="str">
        <f>IF(ISNUMBER(SEARCH("¬ß",H889)), RIGHT(H889,LEN(H889)-FIND(" ",H889)), H889)</f>
        <v>18.2-498.4</v>
      </c>
      <c r="B889" s="5">
        <v>18.2</v>
      </c>
      <c r="C889" s="6" t="s">
        <v>449</v>
      </c>
      <c r="D889" s="5">
        <v>12</v>
      </c>
      <c r="E889" s="5" t="s">
        <v>3037</v>
      </c>
      <c r="F889" s="5">
        <v>1.1000000000000001</v>
      </c>
      <c r="G889" s="5" t="s">
        <v>3056</v>
      </c>
      <c r="H889" s="5" t="s">
        <v>3064</v>
      </c>
      <c r="I889" s="5" t="s">
        <v>3065</v>
      </c>
      <c r="J889" s="5" t="s">
        <v>3066</v>
      </c>
    </row>
    <row r="890" spans="1:10" x14ac:dyDescent="0.2">
      <c r="A890" s="9" t="str">
        <f>IF(ISNUMBER(SEARCH("¬ß",H890)), RIGHT(H890,LEN(H890)-FIND(" ",H890)), H890)</f>
        <v>18.2-498.5</v>
      </c>
      <c r="B890" s="5">
        <v>18.2</v>
      </c>
      <c r="C890" s="6" t="s">
        <v>449</v>
      </c>
      <c r="D890" s="5">
        <v>12</v>
      </c>
      <c r="E890" s="5" t="s">
        <v>3037</v>
      </c>
      <c r="F890" s="5">
        <v>1.1000000000000001</v>
      </c>
      <c r="G890" s="5" t="s">
        <v>3056</v>
      </c>
      <c r="H890" s="5" t="s">
        <v>3067</v>
      </c>
      <c r="I890" s="5" t="s">
        <v>3068</v>
      </c>
      <c r="J890" s="5" t="s">
        <v>3069</v>
      </c>
    </row>
    <row r="891" spans="1:10" x14ac:dyDescent="0.2">
      <c r="A891" s="9" t="str">
        <f>IF(ISNUMBER(SEARCH("¬ß",H891)), RIGHT(H891,LEN(H891)-FIND(" ",H891)), H891)</f>
        <v>18.2-499</v>
      </c>
      <c r="B891" s="5">
        <v>18.2</v>
      </c>
      <c r="C891" s="6" t="s">
        <v>449</v>
      </c>
      <c r="D891" s="5">
        <v>12</v>
      </c>
      <c r="E891" s="5" t="s">
        <v>3037</v>
      </c>
      <c r="F891" s="5">
        <v>2</v>
      </c>
      <c r="G891" s="5" t="s">
        <v>3070</v>
      </c>
      <c r="H891" s="5" t="s">
        <v>3071</v>
      </c>
      <c r="I891" s="5" t="s">
        <v>3072</v>
      </c>
      <c r="J891" s="5" t="s">
        <v>3073</v>
      </c>
    </row>
    <row r="892" spans="1:10" x14ac:dyDescent="0.2">
      <c r="A892" s="9" t="str">
        <f>IF(ISNUMBER(SEARCH("¬ß",H892)), RIGHT(H892,LEN(H892)-FIND(" ",H892)), H892)</f>
        <v>18.2-500</v>
      </c>
      <c r="B892" s="5">
        <v>18.2</v>
      </c>
      <c r="C892" s="6" t="s">
        <v>449</v>
      </c>
      <c r="D892" s="5">
        <v>12</v>
      </c>
      <c r="E892" s="5" t="s">
        <v>3037</v>
      </c>
      <c r="F892" s="5">
        <v>2</v>
      </c>
      <c r="G892" s="5" t="s">
        <v>3070</v>
      </c>
      <c r="H892" s="5" t="s">
        <v>3074</v>
      </c>
      <c r="I892" s="5" t="s">
        <v>3075</v>
      </c>
      <c r="J892" s="5" t="s">
        <v>3076</v>
      </c>
    </row>
    <row r="893" spans="1:10" x14ac:dyDescent="0.2">
      <c r="A893" s="9" t="str">
        <f>IF(ISNUMBER(SEARCH("¬ß",H893)), RIGHT(H893,LEN(H893)-FIND(" ",H893)), H893)</f>
        <v>18.2-501</v>
      </c>
      <c r="B893" s="5">
        <v>18.2</v>
      </c>
      <c r="C893" s="6" t="s">
        <v>449</v>
      </c>
      <c r="D893" s="5">
        <v>12</v>
      </c>
      <c r="E893" s="5" t="s">
        <v>3037</v>
      </c>
      <c r="F893" s="5">
        <v>2</v>
      </c>
      <c r="G893" s="5" t="s">
        <v>3070</v>
      </c>
      <c r="H893" s="5" t="s">
        <v>3077</v>
      </c>
      <c r="I893" s="5" t="s">
        <v>3078</v>
      </c>
      <c r="J893" s="5" t="s">
        <v>3079</v>
      </c>
    </row>
    <row r="894" spans="1:10" x14ac:dyDescent="0.2">
      <c r="A894" s="9" t="str">
        <f>IF(ISNUMBER(SEARCH("¬ß",H894)), RIGHT(H894,LEN(H894)-FIND(" ",H894)), H894)</f>
        <v>18.2-502</v>
      </c>
      <c r="B894" s="5">
        <v>18.2</v>
      </c>
      <c r="C894" s="6" t="s">
        <v>449</v>
      </c>
      <c r="D894" s="5">
        <v>12</v>
      </c>
      <c r="E894" s="5" t="s">
        <v>3037</v>
      </c>
      <c r="F894" s="5">
        <v>3</v>
      </c>
      <c r="G894" s="5" t="s">
        <v>3080</v>
      </c>
      <c r="H894" s="5" t="s">
        <v>3081</v>
      </c>
      <c r="I894" s="5" t="s">
        <v>3082</v>
      </c>
      <c r="J894" s="5" t="s">
        <v>3083</v>
      </c>
    </row>
    <row r="895" spans="1:10" x14ac:dyDescent="0.2">
      <c r="A895" s="9" t="str">
        <f>IF(ISNUMBER(SEARCH("¬ß",H895)), RIGHT(H895,LEN(H895)-FIND(" ",H895)), H895)</f>
        <v>18.2-502.1</v>
      </c>
      <c r="B895" s="5">
        <v>18.2</v>
      </c>
      <c r="C895" s="6" t="s">
        <v>449</v>
      </c>
      <c r="D895" s="5">
        <v>12</v>
      </c>
      <c r="E895" s="5" t="s">
        <v>3037</v>
      </c>
      <c r="F895" s="5">
        <v>3</v>
      </c>
      <c r="G895" s="5" t="s">
        <v>3080</v>
      </c>
      <c r="H895" s="5" t="s">
        <v>3084</v>
      </c>
      <c r="I895" s="5" t="s">
        <v>3085</v>
      </c>
      <c r="J895" s="5" t="s">
        <v>3086</v>
      </c>
    </row>
    <row r="896" spans="1:10" x14ac:dyDescent="0.2">
      <c r="A896" s="9" t="str">
        <f>IF(ISNUMBER(SEARCH("¬ß",H896)), RIGHT(H896,LEN(H896)-FIND(" ",H896)), H896)</f>
        <v>18.2-502.2</v>
      </c>
      <c r="B896" s="5">
        <v>18.2</v>
      </c>
      <c r="C896" s="6" t="s">
        <v>449</v>
      </c>
      <c r="D896" s="5">
        <v>12</v>
      </c>
      <c r="E896" s="5" t="s">
        <v>3037</v>
      </c>
      <c r="F896" s="5">
        <v>3</v>
      </c>
      <c r="G896" s="5" t="s">
        <v>3080</v>
      </c>
      <c r="H896" s="5" t="s">
        <v>3087</v>
      </c>
      <c r="I896" s="5" t="s">
        <v>3088</v>
      </c>
      <c r="J896" s="5" t="s">
        <v>3089</v>
      </c>
    </row>
    <row r="897" spans="1:10" x14ac:dyDescent="0.2">
      <c r="A897" s="9" t="str">
        <f>IF(ISNUMBER(SEARCH("¬ß",H897)), RIGHT(H897,LEN(H897)-FIND(" ",H897)), H897)</f>
        <v>18.2-503</v>
      </c>
      <c r="B897" s="5">
        <v>18.2</v>
      </c>
      <c r="C897" s="6" t="s">
        <v>449</v>
      </c>
      <c r="D897" s="5">
        <v>12</v>
      </c>
      <c r="E897" s="5" t="s">
        <v>3037</v>
      </c>
      <c r="F897" s="5">
        <v>3</v>
      </c>
      <c r="G897" s="5" t="s">
        <v>3080</v>
      </c>
      <c r="H897" s="5" t="s">
        <v>3090</v>
      </c>
      <c r="I897" s="5" t="s">
        <v>3091</v>
      </c>
      <c r="J897" s="5" t="s">
        <v>3092</v>
      </c>
    </row>
    <row r="898" spans="1:10" x14ac:dyDescent="0.2">
      <c r="A898" s="9" t="str">
        <f>IF(ISNUMBER(SEARCH("¬ß",H898)), RIGHT(H898,LEN(H898)-FIND(" ",H898)), H898)</f>
        <v>18.2-504</v>
      </c>
      <c r="B898" s="5">
        <v>18.2</v>
      </c>
      <c r="C898" s="6" t="s">
        <v>449</v>
      </c>
      <c r="D898" s="5">
        <v>12</v>
      </c>
      <c r="E898" s="5" t="s">
        <v>3037</v>
      </c>
      <c r="F898" s="5">
        <v>3</v>
      </c>
      <c r="G898" s="5" t="s">
        <v>3080</v>
      </c>
      <c r="H898" s="5" t="s">
        <v>3093</v>
      </c>
      <c r="I898" s="5" t="s">
        <v>3094</v>
      </c>
      <c r="J898" s="5" t="s">
        <v>3095</v>
      </c>
    </row>
    <row r="899" spans="1:10" x14ac:dyDescent="0.2">
      <c r="A899" s="9" t="str">
        <f>IF(ISNUMBER(SEARCH("¬ß",H899)), RIGHT(H899,LEN(H899)-FIND(" ",H899)), H899)</f>
        <v>18.2-504.1</v>
      </c>
      <c r="B899" s="5">
        <v>18.2</v>
      </c>
      <c r="C899" s="6" t="s">
        <v>449</v>
      </c>
      <c r="D899" s="5">
        <v>12</v>
      </c>
      <c r="E899" s="5" t="s">
        <v>3037</v>
      </c>
      <c r="F899" s="5">
        <v>3</v>
      </c>
      <c r="G899" s="5" t="s">
        <v>3080</v>
      </c>
      <c r="H899" s="5" t="s">
        <v>3096</v>
      </c>
      <c r="I899" s="5" t="s">
        <v>3097</v>
      </c>
      <c r="J899" s="5" t="s">
        <v>3098</v>
      </c>
    </row>
    <row r="900" spans="1:10" x14ac:dyDescent="0.2">
      <c r="A900" s="9" t="str">
        <f>IF(ISNUMBER(SEARCH("¬ß",H900)), RIGHT(H900,LEN(H900)-FIND(" ",H900)), H900)</f>
        <v>18.2-505</v>
      </c>
      <c r="B900" s="5">
        <v>18.2</v>
      </c>
      <c r="C900" s="6" t="s">
        <v>449</v>
      </c>
      <c r="D900" s="5">
        <v>12</v>
      </c>
      <c r="E900" s="5" t="s">
        <v>3037</v>
      </c>
      <c r="F900" s="5">
        <v>3</v>
      </c>
      <c r="G900" s="5" t="s">
        <v>3080</v>
      </c>
      <c r="H900" s="5" t="s">
        <v>3099</v>
      </c>
      <c r="I900" s="5" t="s">
        <v>3100</v>
      </c>
      <c r="J900" s="5" t="s">
        <v>3101</v>
      </c>
    </row>
    <row r="901" spans="1:10" x14ac:dyDescent="0.2">
      <c r="A901" s="9" t="str">
        <f>IF(ISNUMBER(SEARCH("¬ß",H901)), RIGHT(H901,LEN(H901)-FIND(" ",H901)), H901)</f>
        <v>18.2-506</v>
      </c>
      <c r="B901" s="5">
        <v>18.2</v>
      </c>
      <c r="C901" s="6" t="s">
        <v>449</v>
      </c>
      <c r="D901" s="5">
        <v>12</v>
      </c>
      <c r="E901" s="5" t="s">
        <v>3037</v>
      </c>
      <c r="F901" s="5">
        <v>3</v>
      </c>
      <c r="G901" s="5" t="s">
        <v>3080</v>
      </c>
      <c r="H901" s="5" t="s">
        <v>3102</v>
      </c>
      <c r="I901" s="5" t="s">
        <v>3103</v>
      </c>
      <c r="J901" s="5" t="s">
        <v>3104</v>
      </c>
    </row>
    <row r="902" spans="1:10" x14ac:dyDescent="0.2">
      <c r="A902" s="9" t="str">
        <f>IF(ISNUMBER(SEARCH("¬ß",H902)), RIGHT(H902,LEN(H902)-FIND(" ",H902)), H902)</f>
        <v>18.2-507</v>
      </c>
      <c r="B902" s="5">
        <v>18.2</v>
      </c>
      <c r="C902" s="6" t="s">
        <v>449</v>
      </c>
      <c r="D902" s="5">
        <v>12</v>
      </c>
      <c r="E902" s="5" t="s">
        <v>3037</v>
      </c>
      <c r="F902" s="5">
        <v>3</v>
      </c>
      <c r="G902" s="5" t="s">
        <v>3080</v>
      </c>
      <c r="H902" s="5" t="s">
        <v>3105</v>
      </c>
      <c r="I902" s="5" t="s">
        <v>3106</v>
      </c>
      <c r="J902" s="5" t="s">
        <v>3107</v>
      </c>
    </row>
    <row r="903" spans="1:10" x14ac:dyDescent="0.2">
      <c r="A903" s="9" t="str">
        <f>IF(ISNUMBER(SEARCH("¬ß",H903)), RIGHT(H903,LEN(H903)-FIND(" ",H903)), H903)</f>
        <v>18.2-508</v>
      </c>
      <c r="B903" s="5">
        <v>18.2</v>
      </c>
      <c r="C903" s="6" t="s">
        <v>449</v>
      </c>
      <c r="D903" s="5">
        <v>12</v>
      </c>
      <c r="E903" s="5" t="s">
        <v>3037</v>
      </c>
      <c r="F903" s="5">
        <v>3</v>
      </c>
      <c r="G903" s="5" t="s">
        <v>3080</v>
      </c>
      <c r="H903" s="5" t="s">
        <v>3108</v>
      </c>
      <c r="I903" s="5" t="s">
        <v>3109</v>
      </c>
      <c r="J903" s="5" t="s">
        <v>3110</v>
      </c>
    </row>
    <row r="904" spans="1:10" x14ac:dyDescent="0.2">
      <c r="A904" s="9" t="str">
        <f>IF(ISNUMBER(SEARCH("¬ß",H904)), RIGHT(H904,LEN(H904)-FIND(" ",H904)), H904)</f>
        <v>18.2-509</v>
      </c>
      <c r="B904" s="5">
        <v>18.2</v>
      </c>
      <c r="C904" s="6" t="s">
        <v>449</v>
      </c>
      <c r="D904" s="5">
        <v>12</v>
      </c>
      <c r="E904" s="5" t="s">
        <v>3037</v>
      </c>
      <c r="F904" s="5">
        <v>3</v>
      </c>
      <c r="G904" s="5" t="s">
        <v>3080</v>
      </c>
      <c r="H904" s="5" t="s">
        <v>3111</v>
      </c>
      <c r="I904" s="5" t="s">
        <v>3112</v>
      </c>
      <c r="J904" s="5" t="s">
        <v>3113</v>
      </c>
    </row>
    <row r="905" spans="1:10" x14ac:dyDescent="0.2">
      <c r="A905" s="9" t="str">
        <f>IF(ISNUMBER(SEARCH("¬ß",H905)), RIGHT(H905,LEN(H905)-FIND(" ",H905)), H905)</f>
        <v>18.2-510</v>
      </c>
      <c r="B905" s="5">
        <v>18.2</v>
      </c>
      <c r="C905" s="6" t="s">
        <v>449</v>
      </c>
      <c r="D905" s="5">
        <v>12</v>
      </c>
      <c r="E905" s="5" t="s">
        <v>3037</v>
      </c>
      <c r="F905" s="5">
        <v>3</v>
      </c>
      <c r="G905" s="5" t="s">
        <v>3080</v>
      </c>
      <c r="H905" s="5" t="s">
        <v>3114</v>
      </c>
      <c r="I905" s="5" t="s">
        <v>3115</v>
      </c>
      <c r="J905" s="5" t="s">
        <v>3116</v>
      </c>
    </row>
    <row r="906" spans="1:10" x14ac:dyDescent="0.2">
      <c r="A906" s="9" t="str">
        <f>IF(ISNUMBER(SEARCH("¬ß",H906)), RIGHT(H906,LEN(H906)-FIND(" ",H906)), H906)</f>
        <v>18.2-511</v>
      </c>
      <c r="B906" s="5">
        <v>18.2</v>
      </c>
      <c r="C906" s="6" t="s">
        <v>449</v>
      </c>
      <c r="D906" s="5">
        <v>12</v>
      </c>
      <c r="E906" s="5" t="s">
        <v>3037</v>
      </c>
      <c r="F906" s="5">
        <v>3</v>
      </c>
      <c r="G906" s="5" t="s">
        <v>3080</v>
      </c>
      <c r="H906" s="5" t="s">
        <v>3117</v>
      </c>
      <c r="I906" s="5" t="s">
        <v>3118</v>
      </c>
      <c r="J906" s="5" t="s">
        <v>3119</v>
      </c>
    </row>
    <row r="907" spans="1:10" x14ac:dyDescent="0.2">
      <c r="A907" s="9" t="str">
        <f>IF(ISNUMBER(SEARCH("¬ß",H907)), RIGHT(H907,LEN(H907)-FIND(" ",H907)), H907)</f>
        <v>18.2-511.1</v>
      </c>
      <c r="B907" s="5">
        <v>18.2</v>
      </c>
      <c r="C907" s="6" t="s">
        <v>449</v>
      </c>
      <c r="D907" s="5">
        <v>12</v>
      </c>
      <c r="E907" s="5" t="s">
        <v>3037</v>
      </c>
      <c r="F907" s="5">
        <v>3</v>
      </c>
      <c r="G907" s="5" t="s">
        <v>3080</v>
      </c>
      <c r="H907" s="5" t="s">
        <v>3120</v>
      </c>
      <c r="I907" s="5" t="s">
        <v>3121</v>
      </c>
      <c r="J907" s="5" t="s">
        <v>3122</v>
      </c>
    </row>
    <row r="908" spans="1:10" x14ac:dyDescent="0.2">
      <c r="A908" s="9" t="str">
        <f>IF(ISNUMBER(SEARCH("¬ß",H908)), RIGHT(H908,LEN(H908)-FIND(" ",H908)), H908)</f>
        <v>18.2-512</v>
      </c>
      <c r="B908" s="5">
        <v>18.2</v>
      </c>
      <c r="C908" s="6" t="s">
        <v>449</v>
      </c>
      <c r="D908" s="5">
        <v>13</v>
      </c>
      <c r="E908" s="5" t="s">
        <v>3123</v>
      </c>
      <c r="H908" s="5" t="s">
        <v>3124</v>
      </c>
      <c r="I908" s="5" t="s">
        <v>1229</v>
      </c>
      <c r="J908" s="5" t="s">
        <v>3125</v>
      </c>
    </row>
    <row r="909" spans="1:10" x14ac:dyDescent="0.2">
      <c r="A909" s="9" t="str">
        <f>IF(ISNUMBER(SEARCH("¬ß",H909)), RIGHT(H909,LEN(H909)-FIND(" ",H909)), H909)</f>
        <v>18.2-513</v>
      </c>
      <c r="B909" s="5">
        <v>18.2</v>
      </c>
      <c r="C909" s="6" t="s">
        <v>449</v>
      </c>
      <c r="D909" s="5">
        <v>13</v>
      </c>
      <c r="E909" s="5" t="s">
        <v>3123</v>
      </c>
      <c r="H909" s="5" t="s">
        <v>3126</v>
      </c>
      <c r="I909" s="5" t="s">
        <v>621</v>
      </c>
      <c r="J909" s="5" t="s">
        <v>3127</v>
      </c>
    </row>
    <row r="910" spans="1:10" x14ac:dyDescent="0.2">
      <c r="A910" s="9" t="str">
        <f>IF(ISNUMBER(SEARCH("¬ß",H910)), RIGHT(H910,LEN(H910)-FIND(" ",H910)), H910)</f>
        <v>18.2-514</v>
      </c>
      <c r="B910" s="5">
        <v>18.2</v>
      </c>
      <c r="C910" s="6" t="s">
        <v>449</v>
      </c>
      <c r="D910" s="5">
        <v>13</v>
      </c>
      <c r="E910" s="5" t="s">
        <v>3123</v>
      </c>
      <c r="H910" s="5" t="s">
        <v>3128</v>
      </c>
      <c r="I910" s="5" t="s">
        <v>3129</v>
      </c>
      <c r="J910" s="5" t="s">
        <v>3130</v>
      </c>
    </row>
    <row r="911" spans="1:10" x14ac:dyDescent="0.2">
      <c r="A911" s="9" t="str">
        <f>IF(ISNUMBER(SEARCH("¬ß",H911)), RIGHT(H911,LEN(H911)-FIND(" ",H911)), H911)</f>
        <v>18.2-515</v>
      </c>
      <c r="B911" s="5">
        <v>18.2</v>
      </c>
      <c r="C911" s="6" t="s">
        <v>449</v>
      </c>
      <c r="D911" s="5">
        <v>13</v>
      </c>
      <c r="E911" s="5" t="s">
        <v>3123</v>
      </c>
      <c r="H911" s="5" t="s">
        <v>3131</v>
      </c>
      <c r="I911" s="5" t="s">
        <v>3132</v>
      </c>
      <c r="J911" s="5" t="s">
        <v>3133</v>
      </c>
    </row>
    <row r="912" spans="1:10" x14ac:dyDescent="0.2">
      <c r="A912" s="9" t="str">
        <f>IF(ISNUMBER(SEARCH("¬ß",H912)), RIGHT(H912,LEN(H912)-FIND(" ",H912)), H912)</f>
        <v>18.2-516</v>
      </c>
      <c r="B912" s="5">
        <v>18.2</v>
      </c>
      <c r="C912" s="6" t="s">
        <v>449</v>
      </c>
      <c r="D912" s="5">
        <v>13</v>
      </c>
      <c r="E912" s="5" t="s">
        <v>3123</v>
      </c>
      <c r="H912" s="5" t="s">
        <v>3134</v>
      </c>
      <c r="I912" s="5" t="s">
        <v>3135</v>
      </c>
      <c r="J912" s="5" t="s">
        <v>3136</v>
      </c>
    </row>
    <row r="913" spans="1:10" x14ac:dyDescent="0.2">
      <c r="A913" s="9" t="str">
        <f>IF(ISNUMBER(SEARCH("¬ß",H913)), RIGHT(H913,LEN(H913)-FIND(" ",H913)), H913)</f>
        <v>18.2-517</v>
      </c>
      <c r="B913" s="5">
        <v>18.2</v>
      </c>
      <c r="C913" s="6" t="s">
        <v>449</v>
      </c>
      <c r="D913" s="5">
        <v>13</v>
      </c>
      <c r="E913" s="5" t="s">
        <v>3123</v>
      </c>
      <c r="H913" s="5" t="s">
        <v>3137</v>
      </c>
      <c r="I913" s="5" t="s">
        <v>3138</v>
      </c>
      <c r="J913" s="5" t="s">
        <v>3139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XFD1"/>
    </sheetView>
  </sheetViews>
  <sheetFormatPr baseColWidth="10" defaultRowHeight="16" x14ac:dyDescent="0.2"/>
  <sheetData>
    <row r="1" spans="1:10" s="7" customFormat="1" ht="17" x14ac:dyDescent="0.2">
      <c r="A1" s="7" t="s">
        <v>5310</v>
      </c>
      <c r="B1" s="7" t="s">
        <v>5311</v>
      </c>
      <c r="C1" s="7" t="s">
        <v>5312</v>
      </c>
      <c r="D1" s="7" t="s">
        <v>5313</v>
      </c>
      <c r="E1" s="7" t="s">
        <v>5314</v>
      </c>
      <c r="F1" s="7" t="s">
        <v>5315</v>
      </c>
      <c r="G1" s="7" t="s">
        <v>5308</v>
      </c>
      <c r="H1" s="7" t="s">
        <v>5309</v>
      </c>
      <c r="I1" s="7" t="s">
        <v>5316</v>
      </c>
      <c r="J1" s="7" t="s">
        <v>5317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7"/>
  <sheetViews>
    <sheetView workbookViewId="0">
      <selection activeCell="F20" sqref="F20"/>
    </sheetView>
  </sheetViews>
  <sheetFormatPr baseColWidth="10" defaultRowHeight="16" x14ac:dyDescent="0.2"/>
  <sheetData>
    <row r="1" spans="1:4" x14ac:dyDescent="0.2">
      <c r="A1" t="s">
        <v>0</v>
      </c>
      <c r="B1" t="s">
        <v>1</v>
      </c>
      <c r="C1" t="s">
        <v>2</v>
      </c>
      <c r="D1" t="s">
        <v>3</v>
      </c>
    </row>
    <row r="2" spans="1:4" x14ac:dyDescent="0.2">
      <c r="A2" t="s">
        <v>4</v>
      </c>
      <c r="B2" t="s">
        <v>5</v>
      </c>
      <c r="C2">
        <v>1</v>
      </c>
      <c r="D2">
        <v>1825</v>
      </c>
    </row>
    <row r="3" spans="1:4" x14ac:dyDescent="0.2">
      <c r="A3" t="s">
        <v>4</v>
      </c>
      <c r="B3" t="s">
        <v>6</v>
      </c>
      <c r="C3">
        <v>44</v>
      </c>
      <c r="D3">
        <v>1289.8863636363601</v>
      </c>
    </row>
    <row r="4" spans="1:4" x14ac:dyDescent="0.2">
      <c r="A4" t="s">
        <v>4</v>
      </c>
      <c r="B4" t="s">
        <v>7</v>
      </c>
      <c r="C4">
        <v>37</v>
      </c>
      <c r="D4">
        <v>769.18918918918905</v>
      </c>
    </row>
    <row r="5" spans="1:4" x14ac:dyDescent="0.2">
      <c r="A5" t="s">
        <v>4</v>
      </c>
      <c r="B5" t="s">
        <v>8</v>
      </c>
      <c r="C5">
        <v>1</v>
      </c>
      <c r="D5">
        <v>365</v>
      </c>
    </row>
    <row r="6" spans="1:4" x14ac:dyDescent="0.2">
      <c r="A6" t="s">
        <v>4</v>
      </c>
      <c r="B6" t="s">
        <v>9</v>
      </c>
      <c r="C6">
        <v>963</v>
      </c>
      <c r="D6">
        <v>1270.47559709241</v>
      </c>
    </row>
    <row r="7" spans="1:4" x14ac:dyDescent="0.2">
      <c r="A7" t="s">
        <v>4</v>
      </c>
      <c r="B7" t="s">
        <v>10</v>
      </c>
      <c r="C7">
        <v>366</v>
      </c>
      <c r="D7">
        <v>1159.4945355191201</v>
      </c>
    </row>
    <row r="8" spans="1:4" x14ac:dyDescent="0.2">
      <c r="A8" t="s">
        <v>4</v>
      </c>
      <c r="B8" t="s">
        <v>11</v>
      </c>
      <c r="C8">
        <v>122</v>
      </c>
      <c r="D8">
        <v>1461.4344262295001</v>
      </c>
    </row>
    <row r="9" spans="1:4" x14ac:dyDescent="0.2">
      <c r="A9" t="s">
        <v>4</v>
      </c>
      <c r="B9" t="s">
        <v>12</v>
      </c>
      <c r="C9">
        <v>213</v>
      </c>
      <c r="D9">
        <v>1485.4976525821501</v>
      </c>
    </row>
    <row r="10" spans="1:4" x14ac:dyDescent="0.2">
      <c r="A10" t="s">
        <v>4</v>
      </c>
      <c r="B10" t="s">
        <v>13</v>
      </c>
      <c r="C10">
        <v>6</v>
      </c>
      <c r="D10">
        <v>1095</v>
      </c>
    </row>
    <row r="11" spans="1:4" x14ac:dyDescent="0.2">
      <c r="A11" t="s">
        <v>4</v>
      </c>
      <c r="B11" t="s">
        <v>14</v>
      </c>
      <c r="C11">
        <v>1</v>
      </c>
      <c r="D11">
        <v>1825</v>
      </c>
    </row>
    <row r="12" spans="1:4" x14ac:dyDescent="0.2">
      <c r="A12" t="s">
        <v>4</v>
      </c>
      <c r="B12" t="s">
        <v>15</v>
      </c>
      <c r="C12">
        <v>33</v>
      </c>
      <c r="D12">
        <v>1023.0303030303</v>
      </c>
    </row>
    <row r="13" spans="1:4" x14ac:dyDescent="0.2">
      <c r="A13" t="s">
        <v>4</v>
      </c>
      <c r="B13" t="s">
        <v>16</v>
      </c>
      <c r="C13">
        <v>4</v>
      </c>
      <c r="D13">
        <v>1460</v>
      </c>
    </row>
    <row r="14" spans="1:4" x14ac:dyDescent="0.2">
      <c r="A14" t="s">
        <v>4</v>
      </c>
      <c r="B14" t="s">
        <v>17</v>
      </c>
      <c r="C14">
        <v>9</v>
      </c>
      <c r="D14">
        <v>1176.1111111111099</v>
      </c>
    </row>
    <row r="15" spans="1:4" x14ac:dyDescent="0.2">
      <c r="A15" t="s">
        <v>4</v>
      </c>
      <c r="B15" t="s">
        <v>18</v>
      </c>
      <c r="C15">
        <v>409</v>
      </c>
      <c r="D15">
        <v>1499.0195599021999</v>
      </c>
    </row>
    <row r="16" spans="1:4" x14ac:dyDescent="0.2">
      <c r="A16" t="s">
        <v>4</v>
      </c>
      <c r="B16" t="s">
        <v>19</v>
      </c>
      <c r="C16">
        <v>1</v>
      </c>
      <c r="D16">
        <v>1095</v>
      </c>
    </row>
    <row r="17" spans="1:4" x14ac:dyDescent="0.2">
      <c r="A17" t="s">
        <v>4</v>
      </c>
      <c r="B17" t="s">
        <v>20</v>
      </c>
      <c r="C17">
        <v>11</v>
      </c>
      <c r="D17">
        <v>550</v>
      </c>
    </row>
    <row r="18" spans="1:4" x14ac:dyDescent="0.2">
      <c r="A18" t="s">
        <v>4</v>
      </c>
      <c r="B18" t="s">
        <v>21</v>
      </c>
      <c r="C18">
        <v>13</v>
      </c>
      <c r="D18">
        <v>828.07692307692298</v>
      </c>
    </row>
    <row r="19" spans="1:4" x14ac:dyDescent="0.2">
      <c r="A19" t="s">
        <v>4</v>
      </c>
      <c r="B19" t="s">
        <v>22</v>
      </c>
      <c r="C19">
        <v>13</v>
      </c>
      <c r="D19">
        <v>1352.3076923076901</v>
      </c>
    </row>
    <row r="20" spans="1:4" x14ac:dyDescent="0.2">
      <c r="A20" t="s">
        <v>4</v>
      </c>
      <c r="B20" t="s">
        <v>23</v>
      </c>
      <c r="C20">
        <v>177</v>
      </c>
      <c r="D20">
        <v>1006.74576271186</v>
      </c>
    </row>
    <row r="21" spans="1:4" x14ac:dyDescent="0.2">
      <c r="A21" t="s">
        <v>4</v>
      </c>
      <c r="B21" t="s">
        <v>24</v>
      </c>
      <c r="C21">
        <v>1</v>
      </c>
      <c r="D21">
        <v>365</v>
      </c>
    </row>
    <row r="22" spans="1:4" x14ac:dyDescent="0.2">
      <c r="A22" t="s">
        <v>4</v>
      </c>
      <c r="B22" t="s">
        <v>25</v>
      </c>
      <c r="C22">
        <v>1</v>
      </c>
      <c r="D22">
        <v>365</v>
      </c>
    </row>
    <row r="23" spans="1:4" x14ac:dyDescent="0.2">
      <c r="A23" t="s">
        <v>4</v>
      </c>
      <c r="B23" t="s">
        <v>26</v>
      </c>
      <c r="C23">
        <v>0</v>
      </c>
      <c r="D23" t="s">
        <v>27</v>
      </c>
    </row>
    <row r="24" spans="1:4" x14ac:dyDescent="0.2">
      <c r="A24" t="s">
        <v>4</v>
      </c>
      <c r="B24" t="s">
        <v>28</v>
      </c>
      <c r="C24">
        <v>2</v>
      </c>
      <c r="D24">
        <v>1825</v>
      </c>
    </row>
    <row r="25" spans="1:4" x14ac:dyDescent="0.2">
      <c r="A25" t="s">
        <v>4</v>
      </c>
      <c r="B25" t="s">
        <v>29</v>
      </c>
      <c r="C25">
        <v>1</v>
      </c>
      <c r="D25">
        <v>1460</v>
      </c>
    </row>
    <row r="26" spans="1:4" x14ac:dyDescent="0.2">
      <c r="A26" t="s">
        <v>4</v>
      </c>
      <c r="B26" t="s">
        <v>30</v>
      </c>
      <c r="C26">
        <v>2</v>
      </c>
      <c r="D26">
        <v>912.5</v>
      </c>
    </row>
    <row r="27" spans="1:4" x14ac:dyDescent="0.2">
      <c r="A27" t="s">
        <v>4</v>
      </c>
      <c r="B27" t="s">
        <v>31</v>
      </c>
      <c r="C27">
        <v>1</v>
      </c>
      <c r="D27">
        <v>730</v>
      </c>
    </row>
    <row r="28" spans="1:4" x14ac:dyDescent="0.2">
      <c r="A28" t="s">
        <v>4</v>
      </c>
      <c r="B28" t="s">
        <v>32</v>
      </c>
      <c r="C28">
        <v>26</v>
      </c>
      <c r="D28">
        <v>1544.23076923076</v>
      </c>
    </row>
    <row r="29" spans="1:4" x14ac:dyDescent="0.2">
      <c r="A29" t="s">
        <v>4</v>
      </c>
      <c r="B29" t="s">
        <v>33</v>
      </c>
      <c r="C29">
        <v>1</v>
      </c>
      <c r="D29">
        <v>1825</v>
      </c>
    </row>
    <row r="30" spans="1:4" x14ac:dyDescent="0.2">
      <c r="A30" t="s">
        <v>4</v>
      </c>
      <c r="B30" t="s">
        <v>34</v>
      </c>
      <c r="C30">
        <v>272</v>
      </c>
      <c r="D30">
        <v>1429.3566176470499</v>
      </c>
    </row>
    <row r="31" spans="1:4" x14ac:dyDescent="0.2">
      <c r="A31" t="s">
        <v>4</v>
      </c>
      <c r="B31" t="s">
        <v>35</v>
      </c>
      <c r="C31">
        <v>142</v>
      </c>
      <c r="D31">
        <v>1368.02816901408</v>
      </c>
    </row>
    <row r="32" spans="1:4" x14ac:dyDescent="0.2">
      <c r="A32" t="s">
        <v>4</v>
      </c>
      <c r="B32" t="s">
        <v>36</v>
      </c>
      <c r="C32">
        <v>879</v>
      </c>
      <c r="D32">
        <v>1335.51422070534</v>
      </c>
    </row>
    <row r="33" spans="1:4" x14ac:dyDescent="0.2">
      <c r="A33" t="s">
        <v>4</v>
      </c>
      <c r="B33" t="s">
        <v>37</v>
      </c>
      <c r="C33">
        <v>7</v>
      </c>
      <c r="D33">
        <v>1512.1428571428501</v>
      </c>
    </row>
    <row r="34" spans="1:4" x14ac:dyDescent="0.2">
      <c r="A34" t="s">
        <v>4</v>
      </c>
      <c r="B34" t="s">
        <v>38</v>
      </c>
      <c r="C34">
        <v>2</v>
      </c>
      <c r="D34">
        <v>547.5</v>
      </c>
    </row>
    <row r="35" spans="1:4" x14ac:dyDescent="0.2">
      <c r="A35" t="s">
        <v>4</v>
      </c>
      <c r="B35" t="s">
        <v>39</v>
      </c>
      <c r="C35">
        <v>1</v>
      </c>
      <c r="D35">
        <v>730</v>
      </c>
    </row>
    <row r="36" spans="1:4" x14ac:dyDescent="0.2">
      <c r="A36" t="s">
        <v>4</v>
      </c>
      <c r="B36" t="s">
        <v>40</v>
      </c>
      <c r="C36">
        <v>735</v>
      </c>
      <c r="D36">
        <v>1338.12925170068</v>
      </c>
    </row>
    <row r="37" spans="1:4" x14ac:dyDescent="0.2">
      <c r="A37" t="s">
        <v>4</v>
      </c>
      <c r="B37" t="s">
        <v>41</v>
      </c>
      <c r="C37">
        <v>4</v>
      </c>
      <c r="D37">
        <v>365</v>
      </c>
    </row>
    <row r="38" spans="1:4" x14ac:dyDescent="0.2">
      <c r="A38" t="s">
        <v>4</v>
      </c>
      <c r="B38" t="s">
        <v>42</v>
      </c>
      <c r="C38">
        <v>91</v>
      </c>
      <c r="D38">
        <v>889.175824175824</v>
      </c>
    </row>
    <row r="39" spans="1:4" x14ac:dyDescent="0.2">
      <c r="A39" t="s">
        <v>4</v>
      </c>
      <c r="B39" t="s">
        <v>43</v>
      </c>
      <c r="C39">
        <v>18</v>
      </c>
      <c r="D39">
        <v>1216.6666666666599</v>
      </c>
    </row>
    <row r="40" spans="1:4" x14ac:dyDescent="0.2">
      <c r="A40" t="s">
        <v>4</v>
      </c>
      <c r="B40" t="s">
        <v>44</v>
      </c>
      <c r="C40">
        <v>1</v>
      </c>
      <c r="D40">
        <v>365</v>
      </c>
    </row>
    <row r="41" spans="1:4" x14ac:dyDescent="0.2">
      <c r="A41" t="s">
        <v>4</v>
      </c>
      <c r="B41" t="s">
        <v>45</v>
      </c>
      <c r="C41">
        <v>5</v>
      </c>
      <c r="D41">
        <v>1679</v>
      </c>
    </row>
    <row r="42" spans="1:4" x14ac:dyDescent="0.2">
      <c r="A42" t="s">
        <v>4</v>
      </c>
      <c r="B42" t="s">
        <v>46</v>
      </c>
      <c r="C42">
        <v>183</v>
      </c>
      <c r="D42">
        <v>1120.90163934426</v>
      </c>
    </row>
    <row r="43" spans="1:4" x14ac:dyDescent="0.2">
      <c r="A43" t="s">
        <v>4</v>
      </c>
      <c r="B43" t="s">
        <v>47</v>
      </c>
      <c r="C43">
        <v>1</v>
      </c>
      <c r="D43">
        <v>1825</v>
      </c>
    </row>
    <row r="44" spans="1:4" x14ac:dyDescent="0.2">
      <c r="A44" t="s">
        <v>4</v>
      </c>
      <c r="B44" t="s">
        <v>48</v>
      </c>
      <c r="C44">
        <v>9</v>
      </c>
      <c r="D44">
        <v>912.22222222222194</v>
      </c>
    </row>
    <row r="45" spans="1:4" x14ac:dyDescent="0.2">
      <c r="A45" t="s">
        <v>4</v>
      </c>
      <c r="B45" t="s">
        <v>49</v>
      </c>
      <c r="C45">
        <v>7</v>
      </c>
      <c r="D45">
        <v>777.142857142857</v>
      </c>
    </row>
    <row r="46" spans="1:4" x14ac:dyDescent="0.2">
      <c r="A46" t="s">
        <v>4</v>
      </c>
      <c r="B46" t="s">
        <v>50</v>
      </c>
      <c r="C46">
        <v>10</v>
      </c>
      <c r="D46">
        <v>1168</v>
      </c>
    </row>
    <row r="47" spans="1:4" x14ac:dyDescent="0.2">
      <c r="A47" t="s">
        <v>4</v>
      </c>
      <c r="B47" t="s">
        <v>51</v>
      </c>
      <c r="C47">
        <v>482</v>
      </c>
      <c r="D47">
        <v>2048.47302904564</v>
      </c>
    </row>
    <row r="48" spans="1:4" x14ac:dyDescent="0.2">
      <c r="A48" t="s">
        <v>4</v>
      </c>
      <c r="B48" t="s">
        <v>52</v>
      </c>
      <c r="C48">
        <v>7</v>
      </c>
      <c r="D48">
        <v>1825</v>
      </c>
    </row>
    <row r="49" spans="1:4" x14ac:dyDescent="0.2">
      <c r="A49" t="s">
        <v>4</v>
      </c>
      <c r="B49" t="s">
        <v>53</v>
      </c>
      <c r="C49">
        <v>1</v>
      </c>
      <c r="D49">
        <v>1825</v>
      </c>
    </row>
    <row r="50" spans="1:4" x14ac:dyDescent="0.2">
      <c r="A50" t="s">
        <v>4</v>
      </c>
      <c r="B50" t="s">
        <v>54</v>
      </c>
      <c r="C50">
        <v>1</v>
      </c>
      <c r="D50">
        <v>1825</v>
      </c>
    </row>
    <row r="51" spans="1:4" x14ac:dyDescent="0.2">
      <c r="A51" t="s">
        <v>4</v>
      </c>
      <c r="B51" t="s">
        <v>55</v>
      </c>
      <c r="C51">
        <v>146</v>
      </c>
      <c r="D51">
        <v>1408.69863013698</v>
      </c>
    </row>
    <row r="52" spans="1:4" x14ac:dyDescent="0.2">
      <c r="A52" t="s">
        <v>4</v>
      </c>
      <c r="B52" t="s">
        <v>56</v>
      </c>
      <c r="C52">
        <v>284</v>
      </c>
      <c r="D52">
        <v>1213.6971830985899</v>
      </c>
    </row>
    <row r="53" spans="1:4" x14ac:dyDescent="0.2">
      <c r="A53" t="s">
        <v>4</v>
      </c>
      <c r="B53" t="s">
        <v>57</v>
      </c>
      <c r="C53">
        <v>1</v>
      </c>
      <c r="D53">
        <v>1825</v>
      </c>
    </row>
    <row r="54" spans="1:4" x14ac:dyDescent="0.2">
      <c r="A54" t="s">
        <v>4</v>
      </c>
      <c r="B54" t="s">
        <v>58</v>
      </c>
      <c r="C54">
        <v>3</v>
      </c>
      <c r="D54">
        <v>1460</v>
      </c>
    </row>
    <row r="55" spans="1:4" x14ac:dyDescent="0.2">
      <c r="A55" t="s">
        <v>4</v>
      </c>
      <c r="B55" t="s">
        <v>59</v>
      </c>
      <c r="C55">
        <v>5</v>
      </c>
      <c r="D55">
        <v>876</v>
      </c>
    </row>
    <row r="56" spans="1:4" x14ac:dyDescent="0.2">
      <c r="A56" t="s">
        <v>4</v>
      </c>
      <c r="B56" t="s">
        <v>60</v>
      </c>
      <c r="C56">
        <v>2</v>
      </c>
      <c r="D56">
        <v>1095</v>
      </c>
    </row>
    <row r="57" spans="1:4" x14ac:dyDescent="0.2">
      <c r="A57" t="s">
        <v>4</v>
      </c>
      <c r="B57" t="s">
        <v>61</v>
      </c>
      <c r="C57">
        <v>6</v>
      </c>
      <c r="D57">
        <v>866.66666666666595</v>
      </c>
    </row>
    <row r="58" spans="1:4" x14ac:dyDescent="0.2">
      <c r="A58" t="s">
        <v>4</v>
      </c>
      <c r="B58" t="s">
        <v>62</v>
      </c>
      <c r="C58">
        <v>36</v>
      </c>
      <c r="D58">
        <v>1450.4166666666599</v>
      </c>
    </row>
    <row r="59" spans="1:4" x14ac:dyDescent="0.2">
      <c r="A59" t="s">
        <v>4</v>
      </c>
      <c r="B59" t="s">
        <v>63</v>
      </c>
      <c r="C59">
        <v>30</v>
      </c>
      <c r="D59">
        <v>979.33333333333303</v>
      </c>
    </row>
    <row r="60" spans="1:4" x14ac:dyDescent="0.2">
      <c r="A60" t="s">
        <v>4</v>
      </c>
      <c r="B60" t="s">
        <v>64</v>
      </c>
      <c r="C60">
        <v>0</v>
      </c>
      <c r="D60" t="s">
        <v>27</v>
      </c>
    </row>
    <row r="61" spans="1:4" x14ac:dyDescent="0.2">
      <c r="A61" t="s">
        <v>4</v>
      </c>
      <c r="B61" t="s">
        <v>65</v>
      </c>
      <c r="C61">
        <v>1</v>
      </c>
      <c r="D61">
        <v>1825</v>
      </c>
    </row>
    <row r="62" spans="1:4" x14ac:dyDescent="0.2">
      <c r="A62" t="s">
        <v>4</v>
      </c>
      <c r="B62" t="s">
        <v>66</v>
      </c>
      <c r="C62">
        <v>0</v>
      </c>
      <c r="D62" t="s">
        <v>27</v>
      </c>
    </row>
    <row r="63" spans="1:4" x14ac:dyDescent="0.2">
      <c r="A63" t="s">
        <v>4</v>
      </c>
      <c r="B63" t="s">
        <v>67</v>
      </c>
      <c r="C63">
        <v>1</v>
      </c>
      <c r="D63">
        <v>180</v>
      </c>
    </row>
    <row r="64" spans="1:4" x14ac:dyDescent="0.2">
      <c r="A64" t="s">
        <v>4</v>
      </c>
      <c r="B64" t="s">
        <v>68</v>
      </c>
      <c r="C64">
        <v>0</v>
      </c>
      <c r="D64" t="s">
        <v>27</v>
      </c>
    </row>
    <row r="65" spans="1:4" x14ac:dyDescent="0.2">
      <c r="A65" t="s">
        <v>4</v>
      </c>
      <c r="B65" t="s">
        <v>69</v>
      </c>
      <c r="C65">
        <v>86</v>
      </c>
      <c r="D65">
        <v>870.11627906976696</v>
      </c>
    </row>
    <row r="66" spans="1:4" x14ac:dyDescent="0.2">
      <c r="A66" t="s">
        <v>4</v>
      </c>
      <c r="B66" t="s">
        <v>70</v>
      </c>
      <c r="C66">
        <v>2</v>
      </c>
      <c r="D66">
        <v>1095</v>
      </c>
    </row>
    <row r="67" spans="1:4" x14ac:dyDescent="0.2">
      <c r="A67" t="s">
        <v>4</v>
      </c>
      <c r="B67" t="s">
        <v>71</v>
      </c>
      <c r="C67">
        <v>9</v>
      </c>
      <c r="D67">
        <v>2108.88888888888</v>
      </c>
    </row>
    <row r="68" spans="1:4" x14ac:dyDescent="0.2">
      <c r="A68" t="s">
        <v>4</v>
      </c>
      <c r="B68" t="s">
        <v>72</v>
      </c>
      <c r="C68">
        <v>2538</v>
      </c>
      <c r="D68">
        <v>2894.8652482269499</v>
      </c>
    </row>
    <row r="69" spans="1:4" x14ac:dyDescent="0.2">
      <c r="A69" t="s">
        <v>4</v>
      </c>
      <c r="B69" t="s">
        <v>73</v>
      </c>
      <c r="C69">
        <v>9</v>
      </c>
      <c r="D69">
        <v>4582.7777777777701</v>
      </c>
    </row>
    <row r="70" spans="1:4" x14ac:dyDescent="0.2">
      <c r="A70" t="s">
        <v>4</v>
      </c>
      <c r="B70" t="s">
        <v>74</v>
      </c>
      <c r="C70">
        <v>1</v>
      </c>
      <c r="D70">
        <v>3650</v>
      </c>
    </row>
    <row r="71" spans="1:4" x14ac:dyDescent="0.2">
      <c r="A71" t="s">
        <v>4</v>
      </c>
      <c r="B71" t="s">
        <v>75</v>
      </c>
      <c r="C71">
        <v>6</v>
      </c>
      <c r="D71">
        <v>2007.5</v>
      </c>
    </row>
    <row r="72" spans="1:4" x14ac:dyDescent="0.2">
      <c r="A72" t="s">
        <v>4</v>
      </c>
      <c r="B72" t="s">
        <v>76</v>
      </c>
      <c r="C72">
        <v>41</v>
      </c>
      <c r="D72">
        <v>3998.6585365853598</v>
      </c>
    </row>
    <row r="73" spans="1:4" x14ac:dyDescent="0.2">
      <c r="A73" t="s">
        <v>4</v>
      </c>
      <c r="B73" t="s">
        <v>77</v>
      </c>
      <c r="C73">
        <v>1</v>
      </c>
      <c r="D73">
        <v>3650</v>
      </c>
    </row>
    <row r="74" spans="1:4" x14ac:dyDescent="0.2">
      <c r="A74" t="s">
        <v>4</v>
      </c>
      <c r="B74" t="s">
        <v>78</v>
      </c>
      <c r="C74">
        <v>653</v>
      </c>
      <c r="D74">
        <v>1450.68912710566</v>
      </c>
    </row>
    <row r="75" spans="1:4" x14ac:dyDescent="0.2">
      <c r="A75" t="s">
        <v>4</v>
      </c>
      <c r="B75" t="s">
        <v>79</v>
      </c>
      <c r="C75">
        <v>4</v>
      </c>
      <c r="D75">
        <v>1093.75</v>
      </c>
    </row>
    <row r="76" spans="1:4" x14ac:dyDescent="0.2">
      <c r="A76" t="s">
        <v>4</v>
      </c>
      <c r="B76" t="s">
        <v>80</v>
      </c>
      <c r="C76">
        <v>1</v>
      </c>
      <c r="D76">
        <v>1825</v>
      </c>
    </row>
    <row r="77" spans="1:4" x14ac:dyDescent="0.2">
      <c r="A77" t="s">
        <v>4</v>
      </c>
      <c r="B77" t="s">
        <v>81</v>
      </c>
      <c r="C77">
        <v>6</v>
      </c>
      <c r="D77">
        <v>3650</v>
      </c>
    </row>
    <row r="78" spans="1:4" x14ac:dyDescent="0.2">
      <c r="A78" t="s">
        <v>4</v>
      </c>
      <c r="B78" t="s">
        <v>82</v>
      </c>
      <c r="C78">
        <v>1</v>
      </c>
      <c r="D78">
        <v>1825</v>
      </c>
    </row>
    <row r="79" spans="1:4" x14ac:dyDescent="0.2">
      <c r="A79" t="s">
        <v>4</v>
      </c>
      <c r="B79" t="s">
        <v>83</v>
      </c>
      <c r="C79">
        <v>1</v>
      </c>
      <c r="D79">
        <v>180</v>
      </c>
    </row>
    <row r="80" spans="1:4" x14ac:dyDescent="0.2">
      <c r="A80" t="s">
        <v>4</v>
      </c>
      <c r="B80" t="s">
        <v>84</v>
      </c>
      <c r="C80">
        <v>2</v>
      </c>
      <c r="D80">
        <v>1095</v>
      </c>
    </row>
    <row r="81" spans="1:4" x14ac:dyDescent="0.2">
      <c r="A81" t="s">
        <v>4</v>
      </c>
      <c r="B81" t="s">
        <v>85</v>
      </c>
      <c r="C81">
        <v>3833</v>
      </c>
      <c r="D81">
        <v>1414.2003652491501</v>
      </c>
    </row>
    <row r="82" spans="1:4" x14ac:dyDescent="0.2">
      <c r="A82" t="s">
        <v>4</v>
      </c>
      <c r="B82" t="s">
        <v>86</v>
      </c>
      <c r="C82">
        <v>1</v>
      </c>
      <c r="D82">
        <v>1825</v>
      </c>
    </row>
    <row r="83" spans="1:4" x14ac:dyDescent="0.2">
      <c r="A83" t="s">
        <v>4</v>
      </c>
      <c r="B83" t="s">
        <v>87</v>
      </c>
      <c r="C83">
        <v>1</v>
      </c>
      <c r="D83">
        <v>1825</v>
      </c>
    </row>
    <row r="84" spans="1:4" x14ac:dyDescent="0.2">
      <c r="A84" t="s">
        <v>4</v>
      </c>
      <c r="B84" t="s">
        <v>88</v>
      </c>
      <c r="C84">
        <v>0</v>
      </c>
      <c r="D84" t="s">
        <v>27</v>
      </c>
    </row>
    <row r="85" spans="1:4" x14ac:dyDescent="0.2">
      <c r="A85" t="s">
        <v>4</v>
      </c>
      <c r="B85" t="s">
        <v>89</v>
      </c>
      <c r="C85">
        <v>12</v>
      </c>
      <c r="D85">
        <v>2870.3333333333298</v>
      </c>
    </row>
    <row r="86" spans="1:4" x14ac:dyDescent="0.2">
      <c r="A86" t="s">
        <v>4</v>
      </c>
      <c r="B86" t="s">
        <v>90</v>
      </c>
      <c r="C86">
        <v>65</v>
      </c>
      <c r="D86">
        <v>1297.15384615384</v>
      </c>
    </row>
    <row r="87" spans="1:4" x14ac:dyDescent="0.2">
      <c r="A87" t="s">
        <v>4</v>
      </c>
      <c r="B87" t="s">
        <v>91</v>
      </c>
      <c r="C87">
        <v>61</v>
      </c>
      <c r="D87">
        <v>1717.2950819672101</v>
      </c>
    </row>
    <row r="88" spans="1:4" x14ac:dyDescent="0.2">
      <c r="A88" t="s">
        <v>4</v>
      </c>
      <c r="B88" t="s">
        <v>92</v>
      </c>
      <c r="C88">
        <v>2</v>
      </c>
      <c r="D88">
        <v>912.5</v>
      </c>
    </row>
    <row r="89" spans="1:4" x14ac:dyDescent="0.2">
      <c r="A89" t="s">
        <v>4</v>
      </c>
      <c r="B89" t="s">
        <v>93</v>
      </c>
      <c r="C89">
        <v>6</v>
      </c>
      <c r="D89">
        <v>1825</v>
      </c>
    </row>
    <row r="90" spans="1:4" x14ac:dyDescent="0.2">
      <c r="A90" t="s">
        <v>4</v>
      </c>
      <c r="B90" t="s">
        <v>94</v>
      </c>
      <c r="C90">
        <v>134</v>
      </c>
      <c r="D90">
        <v>998.47014925373105</v>
      </c>
    </row>
    <row r="91" spans="1:4" x14ac:dyDescent="0.2">
      <c r="A91" t="s">
        <v>4</v>
      </c>
      <c r="B91" t="s">
        <v>95</v>
      </c>
      <c r="C91">
        <v>16</v>
      </c>
      <c r="D91">
        <v>1026.5625</v>
      </c>
    </row>
    <row r="92" spans="1:4" x14ac:dyDescent="0.2">
      <c r="A92" t="s">
        <v>4</v>
      </c>
      <c r="B92" t="s">
        <v>96</v>
      </c>
      <c r="C92">
        <v>1</v>
      </c>
      <c r="D92">
        <v>1825</v>
      </c>
    </row>
    <row r="93" spans="1:4" x14ac:dyDescent="0.2">
      <c r="A93" t="s">
        <v>4</v>
      </c>
      <c r="B93" t="s">
        <v>97</v>
      </c>
      <c r="C93">
        <v>58</v>
      </c>
      <c r="D93">
        <v>1450</v>
      </c>
    </row>
    <row r="94" spans="1:4" x14ac:dyDescent="0.2">
      <c r="A94" t="s">
        <v>4</v>
      </c>
      <c r="B94" t="s">
        <v>98</v>
      </c>
      <c r="C94">
        <v>9</v>
      </c>
      <c r="D94">
        <v>1301.1111111111099</v>
      </c>
    </row>
    <row r="95" spans="1:4" x14ac:dyDescent="0.2">
      <c r="A95" t="s">
        <v>4</v>
      </c>
      <c r="B95" t="s">
        <v>99</v>
      </c>
      <c r="C95">
        <v>28</v>
      </c>
      <c r="D95">
        <v>966.60714285714198</v>
      </c>
    </row>
    <row r="96" spans="1:4" x14ac:dyDescent="0.2">
      <c r="A96" t="s">
        <v>4</v>
      </c>
      <c r="B96" t="s">
        <v>100</v>
      </c>
      <c r="C96">
        <v>53</v>
      </c>
      <c r="D96">
        <v>1427.7358490566</v>
      </c>
    </row>
    <row r="97" spans="1:4" x14ac:dyDescent="0.2">
      <c r="A97" t="s">
        <v>4</v>
      </c>
      <c r="B97" t="s">
        <v>101</v>
      </c>
      <c r="C97">
        <v>4</v>
      </c>
      <c r="D97">
        <v>730</v>
      </c>
    </row>
    <row r="98" spans="1:4" x14ac:dyDescent="0.2">
      <c r="A98" t="s">
        <v>4</v>
      </c>
      <c r="B98" t="s">
        <v>102</v>
      </c>
      <c r="C98">
        <v>2</v>
      </c>
      <c r="D98">
        <v>365</v>
      </c>
    </row>
    <row r="99" spans="1:4" x14ac:dyDescent="0.2">
      <c r="A99" t="s">
        <v>4</v>
      </c>
      <c r="B99" t="s">
        <v>103</v>
      </c>
      <c r="C99">
        <v>10</v>
      </c>
      <c r="D99">
        <v>1660.5</v>
      </c>
    </row>
    <row r="100" spans="1:4" x14ac:dyDescent="0.2">
      <c r="A100" t="s">
        <v>4</v>
      </c>
      <c r="B100" t="s">
        <v>104</v>
      </c>
      <c r="C100">
        <v>5</v>
      </c>
      <c r="D100">
        <v>1131</v>
      </c>
    </row>
    <row r="101" spans="1:4" x14ac:dyDescent="0.2">
      <c r="A101" t="s">
        <v>4</v>
      </c>
      <c r="B101" t="s">
        <v>105</v>
      </c>
      <c r="C101">
        <v>15</v>
      </c>
      <c r="D101">
        <v>2336</v>
      </c>
    </row>
    <row r="102" spans="1:4" x14ac:dyDescent="0.2">
      <c r="A102" t="s">
        <v>4</v>
      </c>
      <c r="B102" t="s">
        <v>106</v>
      </c>
      <c r="C102">
        <v>41</v>
      </c>
      <c r="D102">
        <v>1185.3658536585301</v>
      </c>
    </row>
    <row r="103" spans="1:4" x14ac:dyDescent="0.2">
      <c r="A103" t="s">
        <v>4</v>
      </c>
      <c r="B103" t="s">
        <v>107</v>
      </c>
      <c r="C103">
        <v>7</v>
      </c>
      <c r="D103">
        <v>1172.8571428571399</v>
      </c>
    </row>
    <row r="104" spans="1:4" x14ac:dyDescent="0.2">
      <c r="A104" t="s">
        <v>4</v>
      </c>
      <c r="B104" t="s">
        <v>108</v>
      </c>
      <c r="C104">
        <v>10</v>
      </c>
      <c r="D104">
        <v>1131</v>
      </c>
    </row>
    <row r="105" spans="1:4" x14ac:dyDescent="0.2">
      <c r="A105" t="s">
        <v>4</v>
      </c>
      <c r="B105" t="s">
        <v>109</v>
      </c>
      <c r="C105">
        <v>0</v>
      </c>
      <c r="D105" t="s">
        <v>27</v>
      </c>
    </row>
    <row r="106" spans="1:4" x14ac:dyDescent="0.2">
      <c r="A106" t="s">
        <v>4</v>
      </c>
      <c r="B106" t="s">
        <v>110</v>
      </c>
      <c r="C106">
        <v>796</v>
      </c>
      <c r="D106">
        <v>1538.39824120603</v>
      </c>
    </row>
    <row r="107" spans="1:4" x14ac:dyDescent="0.2">
      <c r="A107" t="s">
        <v>4</v>
      </c>
      <c r="B107" t="s">
        <v>111</v>
      </c>
      <c r="C107">
        <v>2</v>
      </c>
      <c r="D107">
        <v>1095</v>
      </c>
    </row>
    <row r="108" spans="1:4" x14ac:dyDescent="0.2">
      <c r="A108" t="s">
        <v>4</v>
      </c>
      <c r="B108" t="s">
        <v>112</v>
      </c>
      <c r="C108">
        <v>4</v>
      </c>
      <c r="D108">
        <v>1186.25</v>
      </c>
    </row>
    <row r="109" spans="1:4" x14ac:dyDescent="0.2">
      <c r="A109" t="s">
        <v>4</v>
      </c>
      <c r="B109" t="s">
        <v>113</v>
      </c>
      <c r="C109">
        <v>107</v>
      </c>
      <c r="D109">
        <v>860.56074766355096</v>
      </c>
    </row>
    <row r="110" spans="1:4" x14ac:dyDescent="0.2">
      <c r="A110" t="s">
        <v>4</v>
      </c>
      <c r="B110" t="s">
        <v>114</v>
      </c>
      <c r="C110">
        <v>12</v>
      </c>
      <c r="D110">
        <v>1733.75</v>
      </c>
    </row>
    <row r="111" spans="1:4" x14ac:dyDescent="0.2">
      <c r="A111" t="s">
        <v>4</v>
      </c>
      <c r="B111" t="s">
        <v>115</v>
      </c>
      <c r="C111">
        <v>212</v>
      </c>
      <c r="D111">
        <v>1440.28301886792</v>
      </c>
    </row>
    <row r="112" spans="1:4" x14ac:dyDescent="0.2">
      <c r="A112" t="s">
        <v>4</v>
      </c>
      <c r="B112" t="s">
        <v>116</v>
      </c>
      <c r="C112">
        <v>3</v>
      </c>
      <c r="D112">
        <v>1581.6666666666599</v>
      </c>
    </row>
    <row r="113" spans="1:4" x14ac:dyDescent="0.2">
      <c r="A113" t="s">
        <v>4</v>
      </c>
      <c r="B113" t="s">
        <v>117</v>
      </c>
      <c r="C113">
        <v>2</v>
      </c>
      <c r="D113">
        <v>1825</v>
      </c>
    </row>
    <row r="114" spans="1:4" x14ac:dyDescent="0.2">
      <c r="A114" t="s">
        <v>4</v>
      </c>
      <c r="B114" t="s">
        <v>118</v>
      </c>
      <c r="C114">
        <v>1</v>
      </c>
      <c r="D114">
        <v>1825</v>
      </c>
    </row>
    <row r="115" spans="1:4" x14ac:dyDescent="0.2">
      <c r="A115" t="s">
        <v>4</v>
      </c>
      <c r="B115" t="s">
        <v>119</v>
      </c>
      <c r="C115">
        <v>17</v>
      </c>
      <c r="D115">
        <v>6730.8823529411702</v>
      </c>
    </row>
    <row r="116" spans="1:4" x14ac:dyDescent="0.2">
      <c r="A116" t="s">
        <v>4</v>
      </c>
      <c r="B116" t="s">
        <v>120</v>
      </c>
      <c r="C116">
        <v>1</v>
      </c>
      <c r="D116">
        <v>365</v>
      </c>
    </row>
    <row r="117" spans="1:4" x14ac:dyDescent="0.2">
      <c r="A117" t="s">
        <v>4</v>
      </c>
      <c r="B117" t="s">
        <v>121</v>
      </c>
      <c r="C117">
        <v>55</v>
      </c>
      <c r="D117">
        <v>8501.1818181818107</v>
      </c>
    </row>
    <row r="118" spans="1:4" x14ac:dyDescent="0.2">
      <c r="A118" t="s">
        <v>4</v>
      </c>
      <c r="B118" t="s">
        <v>122</v>
      </c>
      <c r="C118">
        <v>5</v>
      </c>
      <c r="D118">
        <v>2044</v>
      </c>
    </row>
    <row r="119" spans="1:4" x14ac:dyDescent="0.2">
      <c r="A119" t="s">
        <v>4</v>
      </c>
      <c r="B119" t="s">
        <v>123</v>
      </c>
      <c r="C119">
        <v>9</v>
      </c>
      <c r="D119">
        <v>4380</v>
      </c>
    </row>
    <row r="120" spans="1:4" x14ac:dyDescent="0.2">
      <c r="A120" t="s">
        <v>4</v>
      </c>
      <c r="B120" t="s">
        <v>124</v>
      </c>
      <c r="C120">
        <v>2</v>
      </c>
      <c r="D120">
        <v>1825</v>
      </c>
    </row>
    <row r="121" spans="1:4" x14ac:dyDescent="0.2">
      <c r="A121" t="s">
        <v>4</v>
      </c>
      <c r="B121" t="s">
        <v>125</v>
      </c>
      <c r="C121">
        <v>2</v>
      </c>
      <c r="D121">
        <v>2737.5</v>
      </c>
    </row>
    <row r="122" spans="1:4" x14ac:dyDescent="0.2">
      <c r="A122" t="s">
        <v>4</v>
      </c>
      <c r="B122" t="s">
        <v>126</v>
      </c>
      <c r="C122">
        <v>3</v>
      </c>
      <c r="D122">
        <v>1638.3333333333301</v>
      </c>
    </row>
    <row r="123" spans="1:4" x14ac:dyDescent="0.2">
      <c r="A123" t="s">
        <v>4</v>
      </c>
      <c r="B123" t="s">
        <v>127</v>
      </c>
      <c r="C123">
        <v>4</v>
      </c>
      <c r="D123">
        <v>2737.5</v>
      </c>
    </row>
    <row r="124" spans="1:4" x14ac:dyDescent="0.2">
      <c r="A124" t="s">
        <v>4</v>
      </c>
      <c r="B124" t="s">
        <v>128</v>
      </c>
      <c r="C124">
        <v>19</v>
      </c>
      <c r="D124">
        <v>2017.10526315789</v>
      </c>
    </row>
    <row r="125" spans="1:4" x14ac:dyDescent="0.2">
      <c r="A125" t="s">
        <v>4</v>
      </c>
      <c r="B125" t="s">
        <v>129</v>
      </c>
      <c r="C125">
        <v>7</v>
      </c>
      <c r="D125">
        <v>2085.7142857142799</v>
      </c>
    </row>
    <row r="126" spans="1:4" x14ac:dyDescent="0.2">
      <c r="A126" t="s">
        <v>4</v>
      </c>
      <c r="B126" t="s">
        <v>130</v>
      </c>
      <c r="C126">
        <v>6</v>
      </c>
      <c r="D126">
        <v>2739.1666666666601</v>
      </c>
    </row>
    <row r="127" spans="1:4" x14ac:dyDescent="0.2">
      <c r="A127" t="s">
        <v>4</v>
      </c>
      <c r="B127" t="s">
        <v>131</v>
      </c>
      <c r="C127">
        <v>2</v>
      </c>
      <c r="D127">
        <v>3832.5</v>
      </c>
    </row>
    <row r="128" spans="1:4" x14ac:dyDescent="0.2">
      <c r="A128" t="s">
        <v>4</v>
      </c>
      <c r="B128" t="s">
        <v>132</v>
      </c>
      <c r="C128">
        <v>6</v>
      </c>
      <c r="D128">
        <v>1399.1666666666599</v>
      </c>
    </row>
    <row r="129" spans="1:4" x14ac:dyDescent="0.2">
      <c r="A129" t="s">
        <v>4</v>
      </c>
      <c r="B129" t="s">
        <v>133</v>
      </c>
      <c r="C129">
        <v>3</v>
      </c>
      <c r="D129">
        <v>3650</v>
      </c>
    </row>
    <row r="130" spans="1:4" x14ac:dyDescent="0.2">
      <c r="A130" t="s">
        <v>4</v>
      </c>
      <c r="B130" t="s">
        <v>134</v>
      </c>
      <c r="C130">
        <v>1</v>
      </c>
      <c r="D130">
        <v>365</v>
      </c>
    </row>
    <row r="131" spans="1:4" x14ac:dyDescent="0.2">
      <c r="A131" t="s">
        <v>4</v>
      </c>
      <c r="B131" t="s">
        <v>135</v>
      </c>
      <c r="C131">
        <v>83</v>
      </c>
      <c r="D131">
        <v>2411.3253012048099</v>
      </c>
    </row>
    <row r="132" spans="1:4" x14ac:dyDescent="0.2">
      <c r="A132" t="s">
        <v>4</v>
      </c>
      <c r="B132" t="s">
        <v>136</v>
      </c>
      <c r="C132">
        <v>65</v>
      </c>
      <c r="D132">
        <v>1692.0769230769199</v>
      </c>
    </row>
    <row r="133" spans="1:4" x14ac:dyDescent="0.2">
      <c r="A133" t="s">
        <v>4</v>
      </c>
      <c r="B133" t="s">
        <v>137</v>
      </c>
      <c r="C133">
        <v>1</v>
      </c>
      <c r="D133">
        <v>1825</v>
      </c>
    </row>
    <row r="134" spans="1:4" x14ac:dyDescent="0.2">
      <c r="A134" t="s">
        <v>4</v>
      </c>
      <c r="B134" t="s">
        <v>138</v>
      </c>
      <c r="C134">
        <v>4</v>
      </c>
      <c r="D134">
        <v>821.25</v>
      </c>
    </row>
    <row r="135" spans="1:4" x14ac:dyDescent="0.2">
      <c r="A135" t="s">
        <v>4</v>
      </c>
      <c r="B135" t="s">
        <v>139</v>
      </c>
      <c r="C135">
        <v>346</v>
      </c>
      <c r="D135">
        <v>1134.68208092485</v>
      </c>
    </row>
    <row r="136" spans="1:4" x14ac:dyDescent="0.2">
      <c r="A136" t="s">
        <v>4</v>
      </c>
      <c r="B136" t="s">
        <v>140</v>
      </c>
      <c r="C136">
        <v>1</v>
      </c>
      <c r="D136">
        <v>365</v>
      </c>
    </row>
    <row r="137" spans="1:4" x14ac:dyDescent="0.2">
      <c r="A137" t="s">
        <v>4</v>
      </c>
      <c r="B137" t="s">
        <v>141</v>
      </c>
      <c r="C137">
        <v>8</v>
      </c>
      <c r="D137">
        <v>341.25</v>
      </c>
    </row>
    <row r="138" spans="1:4" x14ac:dyDescent="0.2">
      <c r="A138" t="s">
        <v>4</v>
      </c>
      <c r="B138" t="s">
        <v>142</v>
      </c>
      <c r="C138">
        <v>2</v>
      </c>
      <c r="D138">
        <v>365</v>
      </c>
    </row>
    <row r="139" spans="1:4" x14ac:dyDescent="0.2">
      <c r="A139" t="s">
        <v>4</v>
      </c>
      <c r="B139" t="s">
        <v>143</v>
      </c>
      <c r="C139">
        <v>13</v>
      </c>
      <c r="D139">
        <v>5896.1538461538403</v>
      </c>
    </row>
    <row r="140" spans="1:4" x14ac:dyDescent="0.2">
      <c r="A140" t="s">
        <v>4</v>
      </c>
      <c r="B140" t="s">
        <v>144</v>
      </c>
      <c r="C140">
        <v>529</v>
      </c>
      <c r="D140">
        <v>1720.72778827977</v>
      </c>
    </row>
    <row r="141" spans="1:4" x14ac:dyDescent="0.2">
      <c r="A141" t="s">
        <v>4</v>
      </c>
      <c r="B141" t="s">
        <v>145</v>
      </c>
      <c r="C141">
        <v>102</v>
      </c>
      <c r="D141">
        <v>3116.8137254901899</v>
      </c>
    </row>
    <row r="142" spans="1:4" x14ac:dyDescent="0.2">
      <c r="A142" t="s">
        <v>4</v>
      </c>
      <c r="B142" t="s">
        <v>146</v>
      </c>
      <c r="C142">
        <v>4</v>
      </c>
      <c r="D142">
        <v>1665</v>
      </c>
    </row>
    <row r="143" spans="1:4" x14ac:dyDescent="0.2">
      <c r="A143" t="s">
        <v>4</v>
      </c>
      <c r="B143" t="s">
        <v>147</v>
      </c>
      <c r="C143">
        <v>19</v>
      </c>
      <c r="D143">
        <v>2218.6842105263099</v>
      </c>
    </row>
    <row r="144" spans="1:4" x14ac:dyDescent="0.2">
      <c r="A144" t="s">
        <v>4</v>
      </c>
      <c r="B144" t="s">
        <v>148</v>
      </c>
      <c r="C144">
        <v>16</v>
      </c>
      <c r="D144">
        <v>1117.8125</v>
      </c>
    </row>
    <row r="145" spans="1:4" x14ac:dyDescent="0.2">
      <c r="A145" t="s">
        <v>4</v>
      </c>
      <c r="B145" t="s">
        <v>149</v>
      </c>
      <c r="C145">
        <v>1</v>
      </c>
      <c r="D145">
        <v>365</v>
      </c>
    </row>
    <row r="146" spans="1:4" x14ac:dyDescent="0.2">
      <c r="A146" t="s">
        <v>4</v>
      </c>
      <c r="B146" t="s">
        <v>150</v>
      </c>
      <c r="C146">
        <v>13</v>
      </c>
      <c r="D146">
        <v>610.38461538461502</v>
      </c>
    </row>
    <row r="147" spans="1:4" x14ac:dyDescent="0.2">
      <c r="A147" t="s">
        <v>4</v>
      </c>
      <c r="B147" t="s">
        <v>151</v>
      </c>
      <c r="C147">
        <v>45</v>
      </c>
      <c r="D147">
        <v>1136.2666666666601</v>
      </c>
    </row>
    <row r="148" spans="1:4" x14ac:dyDescent="0.2">
      <c r="A148" t="s">
        <v>4</v>
      </c>
      <c r="B148" t="s">
        <v>152</v>
      </c>
      <c r="C148">
        <v>5</v>
      </c>
      <c r="D148">
        <v>659</v>
      </c>
    </row>
    <row r="149" spans="1:4" x14ac:dyDescent="0.2">
      <c r="A149" t="s">
        <v>4</v>
      </c>
      <c r="B149" t="s">
        <v>153</v>
      </c>
      <c r="C149">
        <v>16</v>
      </c>
      <c r="D149">
        <v>1209.0625</v>
      </c>
    </row>
    <row r="150" spans="1:4" x14ac:dyDescent="0.2">
      <c r="A150" t="s">
        <v>4</v>
      </c>
      <c r="B150" t="s">
        <v>154</v>
      </c>
      <c r="C150">
        <v>3</v>
      </c>
      <c r="D150">
        <v>1703.3333333333301</v>
      </c>
    </row>
    <row r="151" spans="1:4" x14ac:dyDescent="0.2">
      <c r="A151" t="s">
        <v>4</v>
      </c>
      <c r="B151" t="s">
        <v>155</v>
      </c>
      <c r="C151">
        <v>3</v>
      </c>
      <c r="D151">
        <v>1825</v>
      </c>
    </row>
    <row r="152" spans="1:4" x14ac:dyDescent="0.2">
      <c r="A152" t="s">
        <v>4</v>
      </c>
      <c r="B152" t="s">
        <v>156</v>
      </c>
      <c r="C152">
        <v>1</v>
      </c>
      <c r="D152">
        <v>3650</v>
      </c>
    </row>
    <row r="153" spans="1:4" x14ac:dyDescent="0.2">
      <c r="A153" t="s">
        <v>4</v>
      </c>
      <c r="B153" t="s">
        <v>157</v>
      </c>
      <c r="C153">
        <v>18</v>
      </c>
      <c r="D153">
        <v>1328.05555555555</v>
      </c>
    </row>
    <row r="154" spans="1:4" x14ac:dyDescent="0.2">
      <c r="A154" t="s">
        <v>4</v>
      </c>
      <c r="B154" t="s">
        <v>158</v>
      </c>
      <c r="C154">
        <v>1</v>
      </c>
      <c r="D154">
        <v>1825</v>
      </c>
    </row>
    <row r="155" spans="1:4" x14ac:dyDescent="0.2">
      <c r="A155" t="s">
        <v>4</v>
      </c>
      <c r="B155" t="s">
        <v>159</v>
      </c>
      <c r="C155">
        <v>21</v>
      </c>
      <c r="D155">
        <v>2491.1904761904698</v>
      </c>
    </row>
    <row r="156" spans="1:4" x14ac:dyDescent="0.2">
      <c r="A156" t="s">
        <v>4</v>
      </c>
      <c r="B156" t="s">
        <v>160</v>
      </c>
      <c r="C156">
        <v>1</v>
      </c>
      <c r="D156">
        <v>1825</v>
      </c>
    </row>
    <row r="157" spans="1:4" x14ac:dyDescent="0.2">
      <c r="A157" t="s">
        <v>4</v>
      </c>
      <c r="B157" t="s">
        <v>161</v>
      </c>
      <c r="C157">
        <v>109</v>
      </c>
      <c r="D157">
        <v>2176.2844036697202</v>
      </c>
    </row>
    <row r="158" spans="1:4" x14ac:dyDescent="0.2">
      <c r="A158" t="s">
        <v>4</v>
      </c>
      <c r="B158" t="s">
        <v>162</v>
      </c>
      <c r="C158">
        <v>264</v>
      </c>
      <c r="D158">
        <v>1483.6174242424199</v>
      </c>
    </row>
    <row r="159" spans="1:4" x14ac:dyDescent="0.2">
      <c r="A159" t="s">
        <v>4</v>
      </c>
      <c r="B159" t="s">
        <v>163</v>
      </c>
      <c r="C159">
        <v>6</v>
      </c>
      <c r="D159">
        <v>2159.1666666666601</v>
      </c>
    </row>
    <row r="160" spans="1:4" x14ac:dyDescent="0.2">
      <c r="A160" t="s">
        <v>4</v>
      </c>
      <c r="B160" t="s">
        <v>164</v>
      </c>
      <c r="C160">
        <v>1</v>
      </c>
      <c r="D160">
        <v>730</v>
      </c>
    </row>
    <row r="161" spans="1:4" x14ac:dyDescent="0.2">
      <c r="A161" t="s">
        <v>4</v>
      </c>
      <c r="B161" t="s">
        <v>165</v>
      </c>
      <c r="C161">
        <v>55</v>
      </c>
      <c r="D161">
        <v>1344.6363636363601</v>
      </c>
    </row>
    <row r="162" spans="1:4" x14ac:dyDescent="0.2">
      <c r="A162" t="s">
        <v>4</v>
      </c>
      <c r="B162" t="s">
        <v>166</v>
      </c>
      <c r="C162">
        <v>1</v>
      </c>
      <c r="D162">
        <v>1825</v>
      </c>
    </row>
    <row r="163" spans="1:4" x14ac:dyDescent="0.2">
      <c r="A163" t="s">
        <v>4</v>
      </c>
      <c r="B163" t="s">
        <v>167</v>
      </c>
      <c r="C163">
        <v>1</v>
      </c>
      <c r="D163">
        <v>730</v>
      </c>
    </row>
    <row r="164" spans="1:4" x14ac:dyDescent="0.2">
      <c r="A164" t="s">
        <v>4</v>
      </c>
      <c r="B164" t="s">
        <v>168</v>
      </c>
      <c r="C164">
        <v>5</v>
      </c>
      <c r="D164">
        <v>803</v>
      </c>
    </row>
    <row r="165" spans="1:4" x14ac:dyDescent="0.2">
      <c r="A165" t="s">
        <v>4</v>
      </c>
      <c r="B165" t="s">
        <v>169</v>
      </c>
      <c r="C165">
        <v>18</v>
      </c>
      <c r="D165">
        <v>1023.88888888888</v>
      </c>
    </row>
    <row r="166" spans="1:4" x14ac:dyDescent="0.2">
      <c r="A166" t="s">
        <v>4</v>
      </c>
      <c r="B166" t="s">
        <v>170</v>
      </c>
      <c r="C166">
        <v>1</v>
      </c>
      <c r="D166">
        <v>730</v>
      </c>
    </row>
    <row r="167" spans="1:4" x14ac:dyDescent="0.2">
      <c r="A167" t="s">
        <v>4</v>
      </c>
      <c r="B167" t="s">
        <v>171</v>
      </c>
      <c r="C167">
        <v>1</v>
      </c>
      <c r="D167">
        <v>3650</v>
      </c>
    </row>
    <row r="168" spans="1:4" x14ac:dyDescent="0.2">
      <c r="A168" t="s">
        <v>4</v>
      </c>
      <c r="B168" t="s">
        <v>172</v>
      </c>
      <c r="C168">
        <v>22</v>
      </c>
      <c r="D168">
        <v>6586.1363636363603</v>
      </c>
    </row>
    <row r="169" spans="1:4" x14ac:dyDescent="0.2">
      <c r="A169" t="s">
        <v>4</v>
      </c>
      <c r="B169" t="s">
        <v>173</v>
      </c>
      <c r="C169">
        <v>1</v>
      </c>
      <c r="D169">
        <v>365</v>
      </c>
    </row>
    <row r="170" spans="1:4" x14ac:dyDescent="0.2">
      <c r="A170" t="s">
        <v>4</v>
      </c>
      <c r="B170" t="s">
        <v>174</v>
      </c>
      <c r="C170">
        <v>471</v>
      </c>
      <c r="D170">
        <v>1824.2781316348101</v>
      </c>
    </row>
    <row r="171" spans="1:4" x14ac:dyDescent="0.2">
      <c r="A171" t="s">
        <v>4</v>
      </c>
      <c r="B171" t="s">
        <v>175</v>
      </c>
      <c r="C171">
        <v>15</v>
      </c>
      <c r="D171">
        <v>2336</v>
      </c>
    </row>
    <row r="172" spans="1:4" x14ac:dyDescent="0.2">
      <c r="A172" t="s">
        <v>4</v>
      </c>
      <c r="B172" t="s">
        <v>176</v>
      </c>
      <c r="C172">
        <v>55</v>
      </c>
      <c r="D172">
        <v>4363.9090909090901</v>
      </c>
    </row>
    <row r="173" spans="1:4" x14ac:dyDescent="0.2">
      <c r="A173" t="s">
        <v>4</v>
      </c>
      <c r="B173" t="s">
        <v>177</v>
      </c>
      <c r="C173">
        <v>1</v>
      </c>
      <c r="D173">
        <v>5475</v>
      </c>
    </row>
    <row r="174" spans="1:4" x14ac:dyDescent="0.2">
      <c r="A174" t="s">
        <v>4</v>
      </c>
      <c r="B174" t="s">
        <v>178</v>
      </c>
      <c r="C174">
        <v>9</v>
      </c>
      <c r="D174">
        <v>8516.6666666666606</v>
      </c>
    </row>
    <row r="175" spans="1:4" x14ac:dyDescent="0.2">
      <c r="A175" t="s">
        <v>4</v>
      </c>
      <c r="B175" t="s">
        <v>179</v>
      </c>
      <c r="C175">
        <v>16</v>
      </c>
      <c r="D175">
        <v>1574.0625</v>
      </c>
    </row>
    <row r="176" spans="1:4" x14ac:dyDescent="0.2">
      <c r="A176" t="s">
        <v>4</v>
      </c>
      <c r="B176" t="s">
        <v>180</v>
      </c>
      <c r="C176">
        <v>198</v>
      </c>
      <c r="D176">
        <v>1323.98989898989</v>
      </c>
    </row>
    <row r="177" spans="1:4" x14ac:dyDescent="0.2">
      <c r="A177" t="s">
        <v>4</v>
      </c>
      <c r="B177" t="s">
        <v>181</v>
      </c>
      <c r="C177">
        <v>7</v>
      </c>
      <c r="D177">
        <v>1251.42857142857</v>
      </c>
    </row>
    <row r="178" spans="1:4" x14ac:dyDescent="0.2">
      <c r="A178" t="s">
        <v>4</v>
      </c>
      <c r="B178" t="s">
        <v>182</v>
      </c>
      <c r="C178">
        <v>10</v>
      </c>
      <c r="D178">
        <v>1387</v>
      </c>
    </row>
    <row r="179" spans="1:4" x14ac:dyDescent="0.2">
      <c r="A179" t="s">
        <v>4</v>
      </c>
      <c r="B179" t="s">
        <v>183</v>
      </c>
      <c r="C179">
        <v>199</v>
      </c>
      <c r="D179">
        <v>1245.8542713567799</v>
      </c>
    </row>
    <row r="180" spans="1:4" x14ac:dyDescent="0.2">
      <c r="A180" t="s">
        <v>4</v>
      </c>
      <c r="B180" t="s">
        <v>184</v>
      </c>
      <c r="C180">
        <v>1</v>
      </c>
      <c r="D180">
        <v>1245</v>
      </c>
    </row>
    <row r="181" spans="1:4" x14ac:dyDescent="0.2">
      <c r="A181" t="s">
        <v>4</v>
      </c>
      <c r="B181" t="s">
        <v>185</v>
      </c>
      <c r="C181">
        <v>2</v>
      </c>
      <c r="D181">
        <v>2190</v>
      </c>
    </row>
    <row r="182" spans="1:4" x14ac:dyDescent="0.2">
      <c r="A182" t="s">
        <v>4</v>
      </c>
      <c r="B182" t="s">
        <v>186</v>
      </c>
      <c r="C182">
        <v>2</v>
      </c>
      <c r="D182">
        <v>547.5</v>
      </c>
    </row>
    <row r="183" spans="1:4" x14ac:dyDescent="0.2">
      <c r="A183" t="s">
        <v>4</v>
      </c>
      <c r="B183" t="s">
        <v>187</v>
      </c>
      <c r="C183">
        <v>573</v>
      </c>
      <c r="D183">
        <v>1070.3926701570599</v>
      </c>
    </row>
    <row r="184" spans="1:4" x14ac:dyDescent="0.2">
      <c r="A184" t="s">
        <v>4</v>
      </c>
      <c r="B184" t="s">
        <v>188</v>
      </c>
      <c r="C184">
        <v>7</v>
      </c>
      <c r="D184">
        <v>1095</v>
      </c>
    </row>
    <row r="185" spans="1:4" x14ac:dyDescent="0.2">
      <c r="A185" t="s">
        <v>4</v>
      </c>
      <c r="B185" t="s">
        <v>189</v>
      </c>
      <c r="C185">
        <v>190</v>
      </c>
      <c r="D185">
        <v>1220.6842105263099</v>
      </c>
    </row>
    <row r="186" spans="1:4" x14ac:dyDescent="0.2">
      <c r="A186" t="s">
        <v>4</v>
      </c>
      <c r="B186" t="s">
        <v>190</v>
      </c>
      <c r="C186">
        <v>2</v>
      </c>
      <c r="D186">
        <v>1277.5</v>
      </c>
    </row>
    <row r="187" spans="1:4" x14ac:dyDescent="0.2">
      <c r="A187" t="s">
        <v>4</v>
      </c>
      <c r="B187" t="s">
        <v>191</v>
      </c>
      <c r="C187">
        <v>1</v>
      </c>
      <c r="D187">
        <v>365</v>
      </c>
    </row>
    <row r="188" spans="1:4" x14ac:dyDescent="0.2">
      <c r="A188" t="s">
        <v>4</v>
      </c>
      <c r="B188" t="s">
        <v>192</v>
      </c>
      <c r="C188">
        <v>16</v>
      </c>
      <c r="D188">
        <v>948.4375</v>
      </c>
    </row>
    <row r="189" spans="1:4" x14ac:dyDescent="0.2">
      <c r="A189" t="s">
        <v>4</v>
      </c>
      <c r="B189" t="s">
        <v>193</v>
      </c>
      <c r="C189">
        <v>426</v>
      </c>
      <c r="D189">
        <v>4632.8380281690097</v>
      </c>
    </row>
    <row r="190" spans="1:4" x14ac:dyDescent="0.2">
      <c r="A190" t="s">
        <v>4</v>
      </c>
      <c r="B190" t="s">
        <v>194</v>
      </c>
      <c r="C190">
        <v>24</v>
      </c>
      <c r="D190">
        <v>5079.5833333333303</v>
      </c>
    </row>
    <row r="191" spans="1:4" x14ac:dyDescent="0.2">
      <c r="A191" t="s">
        <v>4</v>
      </c>
      <c r="B191" t="s">
        <v>195</v>
      </c>
      <c r="C191">
        <v>1</v>
      </c>
      <c r="D191">
        <v>18250</v>
      </c>
    </row>
    <row r="192" spans="1:4" x14ac:dyDescent="0.2">
      <c r="A192" t="s">
        <v>4</v>
      </c>
      <c r="B192" t="s">
        <v>196</v>
      </c>
      <c r="C192">
        <v>6</v>
      </c>
      <c r="D192">
        <v>617.5</v>
      </c>
    </row>
    <row r="193" spans="1:4" x14ac:dyDescent="0.2">
      <c r="A193" t="s">
        <v>4</v>
      </c>
      <c r="B193" t="s">
        <v>197</v>
      </c>
      <c r="C193">
        <v>38</v>
      </c>
      <c r="D193">
        <v>984.34210526315701</v>
      </c>
    </row>
    <row r="194" spans="1:4" x14ac:dyDescent="0.2">
      <c r="A194" t="s">
        <v>4</v>
      </c>
      <c r="B194" t="s">
        <v>198</v>
      </c>
      <c r="C194">
        <v>1</v>
      </c>
      <c r="D194">
        <v>1825</v>
      </c>
    </row>
    <row r="195" spans="1:4" x14ac:dyDescent="0.2">
      <c r="A195" t="s">
        <v>4</v>
      </c>
      <c r="B195" t="s">
        <v>199</v>
      </c>
      <c r="C195">
        <v>9</v>
      </c>
      <c r="D195">
        <v>1236.6666666666599</v>
      </c>
    </row>
    <row r="196" spans="1:4" x14ac:dyDescent="0.2">
      <c r="A196" t="s">
        <v>4</v>
      </c>
      <c r="B196" t="s">
        <v>200</v>
      </c>
      <c r="C196">
        <v>46</v>
      </c>
      <c r="D196">
        <v>6100.3260869565202</v>
      </c>
    </row>
    <row r="197" spans="1:4" x14ac:dyDescent="0.2">
      <c r="A197" t="s">
        <v>4</v>
      </c>
      <c r="B197" t="s">
        <v>201</v>
      </c>
      <c r="C197">
        <v>1</v>
      </c>
      <c r="D197">
        <v>20075</v>
      </c>
    </row>
    <row r="198" spans="1:4" x14ac:dyDescent="0.2">
      <c r="A198" t="s">
        <v>4</v>
      </c>
      <c r="B198" t="s">
        <v>202</v>
      </c>
      <c r="C198">
        <v>64</v>
      </c>
      <c r="D198">
        <v>2674.765625</v>
      </c>
    </row>
    <row r="199" spans="1:4" x14ac:dyDescent="0.2">
      <c r="A199" t="s">
        <v>4</v>
      </c>
      <c r="B199" t="s">
        <v>203</v>
      </c>
      <c r="C199">
        <v>3</v>
      </c>
      <c r="D199">
        <v>3650</v>
      </c>
    </row>
    <row r="200" spans="1:4" x14ac:dyDescent="0.2">
      <c r="A200" t="s">
        <v>4</v>
      </c>
      <c r="B200" t="s">
        <v>204</v>
      </c>
      <c r="C200">
        <v>4</v>
      </c>
      <c r="D200">
        <v>1186.25</v>
      </c>
    </row>
    <row r="201" spans="1:4" x14ac:dyDescent="0.2">
      <c r="A201" t="s">
        <v>4</v>
      </c>
      <c r="B201" t="s">
        <v>205</v>
      </c>
      <c r="C201">
        <v>62</v>
      </c>
      <c r="D201">
        <v>7081.77419354838</v>
      </c>
    </row>
    <row r="202" spans="1:4" x14ac:dyDescent="0.2">
      <c r="A202" t="s">
        <v>4</v>
      </c>
      <c r="B202" t="s">
        <v>206</v>
      </c>
      <c r="C202">
        <v>31</v>
      </c>
      <c r="D202">
        <v>9949.0322580645097</v>
      </c>
    </row>
    <row r="203" spans="1:4" x14ac:dyDescent="0.2">
      <c r="A203" t="s">
        <v>4</v>
      </c>
      <c r="B203" t="s">
        <v>207</v>
      </c>
      <c r="C203">
        <v>1</v>
      </c>
      <c r="D203">
        <v>365</v>
      </c>
    </row>
    <row r="204" spans="1:4" x14ac:dyDescent="0.2">
      <c r="A204" t="s">
        <v>4</v>
      </c>
      <c r="B204" t="s">
        <v>208</v>
      </c>
      <c r="C204">
        <v>1</v>
      </c>
      <c r="D204">
        <v>365</v>
      </c>
    </row>
    <row r="205" spans="1:4" x14ac:dyDescent="0.2">
      <c r="A205" t="s">
        <v>4</v>
      </c>
      <c r="B205" t="s">
        <v>209</v>
      </c>
      <c r="C205">
        <v>126</v>
      </c>
      <c r="D205">
        <v>3936.9285714285702</v>
      </c>
    </row>
    <row r="206" spans="1:4" x14ac:dyDescent="0.2">
      <c r="A206" t="s">
        <v>4</v>
      </c>
      <c r="B206" t="s">
        <v>210</v>
      </c>
      <c r="C206">
        <v>1</v>
      </c>
      <c r="D206">
        <v>365</v>
      </c>
    </row>
    <row r="207" spans="1:4" x14ac:dyDescent="0.2">
      <c r="A207" t="s">
        <v>4</v>
      </c>
      <c r="B207" t="s">
        <v>211</v>
      </c>
      <c r="C207">
        <v>6</v>
      </c>
      <c r="D207">
        <v>1216.6666666666599</v>
      </c>
    </row>
    <row r="208" spans="1:4" x14ac:dyDescent="0.2">
      <c r="A208" t="s">
        <v>4</v>
      </c>
      <c r="B208" t="s">
        <v>212</v>
      </c>
      <c r="C208">
        <v>24</v>
      </c>
      <c r="D208">
        <v>2884.9583333333298</v>
      </c>
    </row>
    <row r="209" spans="1:4" x14ac:dyDescent="0.2">
      <c r="A209" t="s">
        <v>4</v>
      </c>
      <c r="B209" t="s">
        <v>213</v>
      </c>
      <c r="C209">
        <v>18</v>
      </c>
      <c r="D209">
        <v>1997.2222222222199</v>
      </c>
    </row>
    <row r="210" spans="1:4" x14ac:dyDescent="0.2">
      <c r="A210" t="s">
        <v>4</v>
      </c>
      <c r="B210" t="s">
        <v>214</v>
      </c>
      <c r="C210">
        <v>6</v>
      </c>
      <c r="D210">
        <v>1383.3333333333301</v>
      </c>
    </row>
    <row r="211" spans="1:4" x14ac:dyDescent="0.2">
      <c r="A211" t="s">
        <v>4</v>
      </c>
      <c r="B211" t="s">
        <v>215</v>
      </c>
      <c r="C211">
        <v>1</v>
      </c>
      <c r="D211">
        <v>3650</v>
      </c>
    </row>
    <row r="212" spans="1:4" x14ac:dyDescent="0.2">
      <c r="A212" t="s">
        <v>4</v>
      </c>
      <c r="B212" t="s">
        <v>216</v>
      </c>
      <c r="C212">
        <v>55</v>
      </c>
      <c r="D212">
        <v>1424</v>
      </c>
    </row>
    <row r="213" spans="1:4" x14ac:dyDescent="0.2">
      <c r="A213" t="s">
        <v>4</v>
      </c>
      <c r="B213" t="s">
        <v>217</v>
      </c>
      <c r="C213">
        <v>1</v>
      </c>
      <c r="D213">
        <v>365</v>
      </c>
    </row>
    <row r="214" spans="1:4" x14ac:dyDescent="0.2">
      <c r="A214" t="s">
        <v>4</v>
      </c>
      <c r="B214" t="s">
        <v>218</v>
      </c>
      <c r="C214">
        <v>58</v>
      </c>
      <c r="D214">
        <v>2518.7931034482699</v>
      </c>
    </row>
    <row r="215" spans="1:4" x14ac:dyDescent="0.2">
      <c r="A215" t="s">
        <v>4</v>
      </c>
      <c r="B215" t="s">
        <v>219</v>
      </c>
      <c r="C215">
        <v>40</v>
      </c>
      <c r="D215">
        <v>5164.75</v>
      </c>
    </row>
    <row r="216" spans="1:4" x14ac:dyDescent="0.2">
      <c r="A216" t="s">
        <v>4</v>
      </c>
      <c r="B216" t="s">
        <v>220</v>
      </c>
      <c r="C216">
        <v>929</v>
      </c>
      <c r="D216">
        <v>2404.77502691065</v>
      </c>
    </row>
    <row r="217" spans="1:4" x14ac:dyDescent="0.2">
      <c r="A217" t="s">
        <v>4</v>
      </c>
      <c r="B217" t="s">
        <v>221</v>
      </c>
      <c r="C217">
        <v>18</v>
      </c>
      <c r="D217">
        <v>1074.7222222222199</v>
      </c>
    </row>
    <row r="218" spans="1:4" x14ac:dyDescent="0.2">
      <c r="A218" t="s">
        <v>4</v>
      </c>
      <c r="B218" t="s">
        <v>222</v>
      </c>
      <c r="C218">
        <v>55</v>
      </c>
      <c r="D218">
        <v>1231</v>
      </c>
    </row>
    <row r="219" spans="1:4" x14ac:dyDescent="0.2">
      <c r="A219" t="s">
        <v>4</v>
      </c>
      <c r="B219" t="s">
        <v>223</v>
      </c>
      <c r="C219">
        <v>2984</v>
      </c>
      <c r="D219">
        <v>1730.45207774798</v>
      </c>
    </row>
    <row r="220" spans="1:4" x14ac:dyDescent="0.2">
      <c r="A220" t="s">
        <v>4</v>
      </c>
      <c r="B220" t="s">
        <v>224</v>
      </c>
      <c r="C220">
        <v>39</v>
      </c>
      <c r="D220">
        <v>1703.3333333333301</v>
      </c>
    </row>
    <row r="221" spans="1:4" x14ac:dyDescent="0.2">
      <c r="A221" t="s">
        <v>4</v>
      </c>
      <c r="B221" t="s">
        <v>225</v>
      </c>
      <c r="C221">
        <v>1</v>
      </c>
      <c r="D221">
        <v>7300</v>
      </c>
    </row>
    <row r="222" spans="1:4" x14ac:dyDescent="0.2">
      <c r="A222" t="s">
        <v>4</v>
      </c>
      <c r="B222" t="s">
        <v>226</v>
      </c>
      <c r="C222">
        <v>460</v>
      </c>
      <c r="D222">
        <v>1129.04347826086</v>
      </c>
    </row>
    <row r="223" spans="1:4" x14ac:dyDescent="0.2">
      <c r="A223" t="s">
        <v>4</v>
      </c>
      <c r="B223" t="s">
        <v>227</v>
      </c>
      <c r="C223">
        <v>1</v>
      </c>
      <c r="D223">
        <v>1825</v>
      </c>
    </row>
    <row r="224" spans="1:4" x14ac:dyDescent="0.2">
      <c r="A224" t="s">
        <v>4</v>
      </c>
      <c r="B224" t="s">
        <v>228</v>
      </c>
      <c r="C224">
        <v>1</v>
      </c>
      <c r="D224">
        <v>1825</v>
      </c>
    </row>
    <row r="225" spans="1:4" x14ac:dyDescent="0.2">
      <c r="A225" t="s">
        <v>4</v>
      </c>
      <c r="B225" t="s">
        <v>229</v>
      </c>
      <c r="C225">
        <v>6</v>
      </c>
      <c r="D225">
        <v>1039.1666666666599</v>
      </c>
    </row>
    <row r="226" spans="1:4" x14ac:dyDescent="0.2">
      <c r="A226" t="s">
        <v>4</v>
      </c>
      <c r="B226" t="s">
        <v>230</v>
      </c>
      <c r="C226">
        <v>31</v>
      </c>
      <c r="D226">
        <v>1083.0645161290299</v>
      </c>
    </row>
    <row r="227" spans="1:4" x14ac:dyDescent="0.2">
      <c r="A227" t="s">
        <v>4</v>
      </c>
      <c r="B227" t="s">
        <v>231</v>
      </c>
      <c r="C227">
        <v>446</v>
      </c>
      <c r="D227">
        <v>642.76905829596399</v>
      </c>
    </row>
    <row r="228" spans="1:4" x14ac:dyDescent="0.2">
      <c r="A228" t="s">
        <v>4</v>
      </c>
      <c r="B228" t="s">
        <v>232</v>
      </c>
      <c r="C228">
        <v>8</v>
      </c>
      <c r="D228">
        <v>64</v>
      </c>
    </row>
    <row r="229" spans="1:4" x14ac:dyDescent="0.2">
      <c r="A229" t="s">
        <v>4</v>
      </c>
      <c r="B229" t="s">
        <v>233</v>
      </c>
      <c r="C229">
        <v>1</v>
      </c>
      <c r="D229">
        <v>1825</v>
      </c>
    </row>
    <row r="230" spans="1:4" x14ac:dyDescent="0.2">
      <c r="A230" t="s">
        <v>4</v>
      </c>
      <c r="B230" t="s">
        <v>234</v>
      </c>
      <c r="C230">
        <v>1</v>
      </c>
      <c r="D230">
        <v>1825</v>
      </c>
    </row>
    <row r="231" spans="1:4" x14ac:dyDescent="0.2">
      <c r="A231" t="s">
        <v>4</v>
      </c>
      <c r="B231" t="s">
        <v>235</v>
      </c>
      <c r="C231">
        <v>1</v>
      </c>
      <c r="D231">
        <v>10</v>
      </c>
    </row>
    <row r="232" spans="1:4" x14ac:dyDescent="0.2">
      <c r="A232" t="s">
        <v>4</v>
      </c>
      <c r="B232" t="s">
        <v>236</v>
      </c>
      <c r="C232">
        <v>244</v>
      </c>
      <c r="D232">
        <v>1477.47540983606</v>
      </c>
    </row>
    <row r="233" spans="1:4" x14ac:dyDescent="0.2">
      <c r="A233" t="s">
        <v>4</v>
      </c>
      <c r="B233" t="s">
        <v>237</v>
      </c>
      <c r="C233">
        <v>1</v>
      </c>
      <c r="D233">
        <v>730</v>
      </c>
    </row>
    <row r="234" spans="1:4" x14ac:dyDescent="0.2">
      <c r="A234" t="s">
        <v>4</v>
      </c>
      <c r="B234" t="s">
        <v>238</v>
      </c>
      <c r="C234">
        <v>1</v>
      </c>
      <c r="D234">
        <v>730</v>
      </c>
    </row>
    <row r="235" spans="1:4" x14ac:dyDescent="0.2">
      <c r="A235" t="s">
        <v>4</v>
      </c>
      <c r="B235" t="s">
        <v>239</v>
      </c>
      <c r="C235">
        <v>3</v>
      </c>
      <c r="D235">
        <v>1095</v>
      </c>
    </row>
    <row r="236" spans="1:4" x14ac:dyDescent="0.2">
      <c r="A236" t="s">
        <v>4</v>
      </c>
      <c r="B236" t="s">
        <v>240</v>
      </c>
      <c r="C236">
        <v>1</v>
      </c>
      <c r="D236">
        <v>365</v>
      </c>
    </row>
    <row r="237" spans="1:4" x14ac:dyDescent="0.2">
      <c r="A237" t="s">
        <v>4</v>
      </c>
      <c r="B237" t="s">
        <v>241</v>
      </c>
      <c r="C237">
        <v>11</v>
      </c>
      <c r="D237">
        <v>763.18181818181802</v>
      </c>
    </row>
    <row r="238" spans="1:4" x14ac:dyDescent="0.2">
      <c r="A238" t="s">
        <v>4</v>
      </c>
      <c r="B238" t="s">
        <v>242</v>
      </c>
      <c r="C238">
        <v>1</v>
      </c>
      <c r="D238">
        <v>1825</v>
      </c>
    </row>
    <row r="239" spans="1:4" x14ac:dyDescent="0.2">
      <c r="A239" t="s">
        <v>4</v>
      </c>
      <c r="B239" t="s">
        <v>243</v>
      </c>
      <c r="C239">
        <v>14</v>
      </c>
      <c r="D239">
        <v>730</v>
      </c>
    </row>
    <row r="240" spans="1:4" x14ac:dyDescent="0.2">
      <c r="A240" t="s">
        <v>4</v>
      </c>
      <c r="B240" t="s">
        <v>244</v>
      </c>
      <c r="C240">
        <v>15</v>
      </c>
      <c r="D240">
        <v>1071.3333333333301</v>
      </c>
    </row>
    <row r="241" spans="1:4" x14ac:dyDescent="0.2">
      <c r="A241" t="s">
        <v>4</v>
      </c>
      <c r="B241" t="s">
        <v>245</v>
      </c>
      <c r="C241">
        <v>1</v>
      </c>
      <c r="D241">
        <v>1095</v>
      </c>
    </row>
    <row r="242" spans="1:4" x14ac:dyDescent="0.2">
      <c r="A242" t="s">
        <v>4</v>
      </c>
      <c r="B242" t="s">
        <v>246</v>
      </c>
      <c r="C242">
        <v>1</v>
      </c>
      <c r="D242">
        <v>1825</v>
      </c>
    </row>
    <row r="243" spans="1:4" x14ac:dyDescent="0.2">
      <c r="A243" t="s">
        <v>4</v>
      </c>
      <c r="B243" t="s">
        <v>247</v>
      </c>
      <c r="C243">
        <v>58</v>
      </c>
      <c r="D243">
        <v>1012.41379310344</v>
      </c>
    </row>
    <row r="244" spans="1:4" x14ac:dyDescent="0.2">
      <c r="A244" t="s">
        <v>4</v>
      </c>
      <c r="B244" t="s">
        <v>248</v>
      </c>
      <c r="C244">
        <v>4</v>
      </c>
      <c r="D244">
        <v>638.75</v>
      </c>
    </row>
    <row r="245" spans="1:4" x14ac:dyDescent="0.2">
      <c r="A245" t="s">
        <v>4</v>
      </c>
      <c r="B245" t="s">
        <v>249</v>
      </c>
      <c r="C245">
        <v>18</v>
      </c>
      <c r="D245">
        <v>744.72222222222194</v>
      </c>
    </row>
    <row r="246" spans="1:4" x14ac:dyDescent="0.2">
      <c r="A246" t="s">
        <v>4</v>
      </c>
      <c r="B246" t="s">
        <v>250</v>
      </c>
      <c r="C246">
        <v>2</v>
      </c>
      <c r="D246">
        <v>1095</v>
      </c>
    </row>
    <row r="247" spans="1:4" x14ac:dyDescent="0.2">
      <c r="A247" t="s">
        <v>4</v>
      </c>
      <c r="B247" t="s">
        <v>251</v>
      </c>
      <c r="C247">
        <v>1</v>
      </c>
      <c r="D247">
        <v>1825</v>
      </c>
    </row>
    <row r="248" spans="1:4" x14ac:dyDescent="0.2">
      <c r="A248" t="s">
        <v>4</v>
      </c>
      <c r="B248" t="s">
        <v>252</v>
      </c>
      <c r="C248">
        <v>0</v>
      </c>
      <c r="D248" t="s">
        <v>27</v>
      </c>
    </row>
    <row r="249" spans="1:4" x14ac:dyDescent="0.2">
      <c r="A249" t="s">
        <v>4</v>
      </c>
      <c r="B249" t="s">
        <v>253</v>
      </c>
      <c r="C249">
        <v>10</v>
      </c>
      <c r="D249">
        <v>1058.5</v>
      </c>
    </row>
    <row r="250" spans="1:4" x14ac:dyDescent="0.2">
      <c r="A250" t="s">
        <v>4</v>
      </c>
      <c r="B250" t="s">
        <v>254</v>
      </c>
      <c r="C250">
        <v>9</v>
      </c>
      <c r="D250">
        <v>851.66666666666595</v>
      </c>
    </row>
    <row r="251" spans="1:4" x14ac:dyDescent="0.2">
      <c r="A251" t="s">
        <v>4</v>
      </c>
      <c r="B251" t="s">
        <v>255</v>
      </c>
      <c r="C251">
        <v>46</v>
      </c>
      <c r="D251">
        <v>1273.26086956521</v>
      </c>
    </row>
    <row r="252" spans="1:4" x14ac:dyDescent="0.2">
      <c r="A252" t="s">
        <v>4</v>
      </c>
      <c r="B252" t="s">
        <v>256</v>
      </c>
      <c r="C252">
        <v>19</v>
      </c>
      <c r="D252">
        <v>1029.21052631578</v>
      </c>
    </row>
    <row r="253" spans="1:4" x14ac:dyDescent="0.2">
      <c r="A253" t="s">
        <v>4</v>
      </c>
      <c r="B253" t="s">
        <v>257</v>
      </c>
      <c r="C253">
        <v>11</v>
      </c>
      <c r="D253">
        <v>820.90909090908997</v>
      </c>
    </row>
    <row r="254" spans="1:4" x14ac:dyDescent="0.2">
      <c r="A254" t="s">
        <v>4</v>
      </c>
      <c r="B254" t="s">
        <v>258</v>
      </c>
      <c r="C254">
        <v>37</v>
      </c>
      <c r="D254">
        <v>1253.3783783783699</v>
      </c>
    </row>
    <row r="255" spans="1:4" x14ac:dyDescent="0.2">
      <c r="A255" t="s">
        <v>4</v>
      </c>
      <c r="B255" t="s">
        <v>259</v>
      </c>
      <c r="C255">
        <v>428</v>
      </c>
      <c r="D255">
        <v>1298.9369158878501</v>
      </c>
    </row>
    <row r="256" spans="1:4" x14ac:dyDescent="0.2">
      <c r="A256" t="s">
        <v>4</v>
      </c>
      <c r="B256" t="s">
        <v>260</v>
      </c>
      <c r="C256">
        <v>33</v>
      </c>
      <c r="D256">
        <v>1011.9696969696899</v>
      </c>
    </row>
    <row r="257" spans="1:4" x14ac:dyDescent="0.2">
      <c r="A257" t="s">
        <v>4</v>
      </c>
      <c r="B257" t="s">
        <v>261</v>
      </c>
      <c r="C257">
        <v>2</v>
      </c>
      <c r="D257">
        <v>1002.5</v>
      </c>
    </row>
    <row r="258" spans="1:4" x14ac:dyDescent="0.2">
      <c r="A258" t="s">
        <v>4</v>
      </c>
      <c r="B258" t="s">
        <v>262</v>
      </c>
      <c r="C258">
        <v>0</v>
      </c>
      <c r="D258" t="s">
        <v>27</v>
      </c>
    </row>
    <row r="259" spans="1:4" x14ac:dyDescent="0.2">
      <c r="A259" t="s">
        <v>4</v>
      </c>
      <c r="B259" t="s">
        <v>263</v>
      </c>
      <c r="C259">
        <v>134</v>
      </c>
      <c r="D259">
        <v>1213.7462686567101</v>
      </c>
    </row>
    <row r="260" spans="1:4" x14ac:dyDescent="0.2">
      <c r="A260" t="s">
        <v>4</v>
      </c>
      <c r="B260" t="s">
        <v>264</v>
      </c>
      <c r="C260">
        <v>1</v>
      </c>
      <c r="D260">
        <v>365</v>
      </c>
    </row>
    <row r="261" spans="1:4" x14ac:dyDescent="0.2">
      <c r="A261" t="s">
        <v>4</v>
      </c>
      <c r="B261" t="s">
        <v>265</v>
      </c>
      <c r="C261">
        <v>1</v>
      </c>
      <c r="D261">
        <v>1825</v>
      </c>
    </row>
    <row r="262" spans="1:4" x14ac:dyDescent="0.2">
      <c r="A262" t="s">
        <v>4</v>
      </c>
      <c r="B262" t="s">
        <v>266</v>
      </c>
      <c r="C262">
        <v>1</v>
      </c>
      <c r="D262">
        <v>730</v>
      </c>
    </row>
    <row r="263" spans="1:4" x14ac:dyDescent="0.2">
      <c r="A263" t="s">
        <v>4</v>
      </c>
      <c r="B263" t="s">
        <v>267</v>
      </c>
      <c r="C263">
        <v>2</v>
      </c>
      <c r="D263">
        <v>730</v>
      </c>
    </row>
    <row r="264" spans="1:4" x14ac:dyDescent="0.2">
      <c r="A264" t="s">
        <v>4</v>
      </c>
      <c r="B264" t="s">
        <v>268</v>
      </c>
      <c r="C264">
        <v>37</v>
      </c>
      <c r="D264">
        <v>1039.16216216216</v>
      </c>
    </row>
    <row r="265" spans="1:4" x14ac:dyDescent="0.2">
      <c r="A265" t="s">
        <v>4</v>
      </c>
      <c r="B265" t="s">
        <v>269</v>
      </c>
      <c r="C265">
        <v>9</v>
      </c>
      <c r="D265">
        <v>1013.22222222222</v>
      </c>
    </row>
    <row r="266" spans="1:4" x14ac:dyDescent="0.2">
      <c r="A266" t="s">
        <v>4</v>
      </c>
      <c r="B266" t="s">
        <v>270</v>
      </c>
      <c r="C266">
        <v>4</v>
      </c>
      <c r="D266">
        <v>1458.75</v>
      </c>
    </row>
    <row r="267" spans="1:4" x14ac:dyDescent="0.2">
      <c r="A267" t="s">
        <v>4</v>
      </c>
      <c r="B267" t="s">
        <v>271</v>
      </c>
      <c r="C267">
        <v>11</v>
      </c>
      <c r="D267">
        <v>1858.1818181818101</v>
      </c>
    </row>
    <row r="268" spans="1:4" x14ac:dyDescent="0.2">
      <c r="A268" t="s">
        <v>4</v>
      </c>
      <c r="B268" t="s">
        <v>272</v>
      </c>
      <c r="C268">
        <v>1</v>
      </c>
      <c r="D268">
        <v>365</v>
      </c>
    </row>
    <row r="269" spans="1:4" x14ac:dyDescent="0.2">
      <c r="A269" t="s">
        <v>4</v>
      </c>
      <c r="B269" t="s">
        <v>273</v>
      </c>
      <c r="C269">
        <v>23</v>
      </c>
      <c r="D269">
        <v>943.91304347825997</v>
      </c>
    </row>
    <row r="270" spans="1:4" x14ac:dyDescent="0.2">
      <c r="A270" t="s">
        <v>4</v>
      </c>
      <c r="B270" t="s">
        <v>274</v>
      </c>
      <c r="C270">
        <v>9</v>
      </c>
      <c r="D270">
        <v>1419.44444444444</v>
      </c>
    </row>
    <row r="271" spans="1:4" x14ac:dyDescent="0.2">
      <c r="A271" t="s">
        <v>4</v>
      </c>
      <c r="B271" t="s">
        <v>275</v>
      </c>
      <c r="C271">
        <v>130</v>
      </c>
      <c r="D271">
        <v>846.19230769230705</v>
      </c>
    </row>
    <row r="272" spans="1:4" x14ac:dyDescent="0.2">
      <c r="A272" t="s">
        <v>4</v>
      </c>
      <c r="B272" t="s">
        <v>276</v>
      </c>
      <c r="C272">
        <v>2</v>
      </c>
      <c r="D272">
        <v>365</v>
      </c>
    </row>
    <row r="273" spans="1:4" x14ac:dyDescent="0.2">
      <c r="A273" t="s">
        <v>4</v>
      </c>
      <c r="B273" t="s">
        <v>277</v>
      </c>
      <c r="C273">
        <v>155</v>
      </c>
      <c r="D273">
        <v>997.09677419354796</v>
      </c>
    </row>
    <row r="274" spans="1:4" x14ac:dyDescent="0.2">
      <c r="A274" t="s">
        <v>4</v>
      </c>
      <c r="B274" t="s">
        <v>278</v>
      </c>
      <c r="C274">
        <v>3</v>
      </c>
      <c r="D274">
        <v>3041.6666666666601</v>
      </c>
    </row>
    <row r="275" spans="1:4" x14ac:dyDescent="0.2">
      <c r="A275" t="s">
        <v>4</v>
      </c>
      <c r="B275" t="s">
        <v>279</v>
      </c>
      <c r="C275">
        <v>1</v>
      </c>
      <c r="D275">
        <v>365</v>
      </c>
    </row>
    <row r="276" spans="1:4" x14ac:dyDescent="0.2">
      <c r="A276" t="s">
        <v>4</v>
      </c>
      <c r="B276" t="s">
        <v>280</v>
      </c>
      <c r="C276">
        <v>2</v>
      </c>
      <c r="D276">
        <v>1825</v>
      </c>
    </row>
    <row r="277" spans="1:4" x14ac:dyDescent="0.2">
      <c r="A277" t="s">
        <v>4</v>
      </c>
      <c r="B277" t="s">
        <v>281</v>
      </c>
      <c r="C277">
        <v>8</v>
      </c>
      <c r="D277">
        <v>5246.875</v>
      </c>
    </row>
    <row r="278" spans="1:4" x14ac:dyDescent="0.2">
      <c r="A278" t="s">
        <v>4</v>
      </c>
      <c r="B278" t="s">
        <v>282</v>
      </c>
      <c r="C278">
        <v>171</v>
      </c>
      <c r="D278">
        <v>1185.23391812865</v>
      </c>
    </row>
    <row r="279" spans="1:4" x14ac:dyDescent="0.2">
      <c r="A279" t="s">
        <v>4</v>
      </c>
      <c r="B279" t="s">
        <v>283</v>
      </c>
      <c r="C279">
        <v>378</v>
      </c>
      <c r="D279">
        <v>1356.7328042327999</v>
      </c>
    </row>
    <row r="280" spans="1:4" x14ac:dyDescent="0.2">
      <c r="A280" t="s">
        <v>4</v>
      </c>
      <c r="B280" t="s">
        <v>284</v>
      </c>
      <c r="C280">
        <v>158</v>
      </c>
      <c r="D280">
        <v>1109.2088607594901</v>
      </c>
    </row>
    <row r="281" spans="1:4" x14ac:dyDescent="0.2">
      <c r="A281" t="s">
        <v>4</v>
      </c>
      <c r="B281" t="s">
        <v>285</v>
      </c>
      <c r="C281">
        <v>102</v>
      </c>
      <c r="D281">
        <v>1311.26470588235</v>
      </c>
    </row>
    <row r="282" spans="1:4" x14ac:dyDescent="0.2">
      <c r="A282" t="s">
        <v>4</v>
      </c>
      <c r="B282" t="s">
        <v>286</v>
      </c>
      <c r="C282">
        <v>5</v>
      </c>
      <c r="D282">
        <v>2628</v>
      </c>
    </row>
    <row r="283" spans="1:4" x14ac:dyDescent="0.2">
      <c r="A283" t="s">
        <v>4</v>
      </c>
      <c r="B283" t="s">
        <v>287</v>
      </c>
      <c r="C283">
        <v>10</v>
      </c>
      <c r="D283">
        <v>1168</v>
      </c>
    </row>
    <row r="284" spans="1:4" x14ac:dyDescent="0.2">
      <c r="A284" t="s">
        <v>4</v>
      </c>
      <c r="B284" t="s">
        <v>288</v>
      </c>
      <c r="C284">
        <v>2</v>
      </c>
      <c r="D284">
        <v>1460</v>
      </c>
    </row>
    <row r="285" spans="1:4" x14ac:dyDescent="0.2">
      <c r="A285" t="s">
        <v>4</v>
      </c>
      <c r="B285" t="s">
        <v>289</v>
      </c>
      <c r="C285">
        <v>65</v>
      </c>
      <c r="D285">
        <v>1566.6923076922999</v>
      </c>
    </row>
    <row r="286" spans="1:4" x14ac:dyDescent="0.2">
      <c r="A286" t="s">
        <v>290</v>
      </c>
      <c r="B286" t="s">
        <v>6</v>
      </c>
      <c r="C286">
        <v>6</v>
      </c>
      <c r="D286">
        <v>973.33333333333303</v>
      </c>
    </row>
    <row r="287" spans="1:4" x14ac:dyDescent="0.2">
      <c r="A287" t="s">
        <v>290</v>
      </c>
      <c r="B287" t="s">
        <v>7</v>
      </c>
      <c r="C287">
        <v>8</v>
      </c>
      <c r="D287">
        <v>1049.375</v>
      </c>
    </row>
    <row r="288" spans="1:4" x14ac:dyDescent="0.2">
      <c r="A288" t="s">
        <v>290</v>
      </c>
      <c r="B288" t="s">
        <v>9</v>
      </c>
      <c r="C288">
        <v>72</v>
      </c>
      <c r="D288">
        <v>1736.25</v>
      </c>
    </row>
    <row r="289" spans="1:4" x14ac:dyDescent="0.2">
      <c r="A289" t="s">
        <v>290</v>
      </c>
      <c r="B289" t="s">
        <v>10</v>
      </c>
      <c r="C289">
        <v>29</v>
      </c>
      <c r="D289">
        <v>1306.55172413793</v>
      </c>
    </row>
    <row r="290" spans="1:4" x14ac:dyDescent="0.2">
      <c r="A290" t="s">
        <v>290</v>
      </c>
      <c r="B290" t="s">
        <v>291</v>
      </c>
      <c r="C290">
        <v>1</v>
      </c>
      <c r="D290">
        <v>1095</v>
      </c>
    </row>
    <row r="291" spans="1:4" x14ac:dyDescent="0.2">
      <c r="A291" t="s">
        <v>290</v>
      </c>
      <c r="B291" t="s">
        <v>11</v>
      </c>
      <c r="C291">
        <v>9</v>
      </c>
      <c r="D291">
        <v>892.22222222222194</v>
      </c>
    </row>
    <row r="292" spans="1:4" x14ac:dyDescent="0.2">
      <c r="A292" t="s">
        <v>290</v>
      </c>
      <c r="B292" t="s">
        <v>12</v>
      </c>
      <c r="C292">
        <v>24</v>
      </c>
      <c r="D292">
        <v>2197.5</v>
      </c>
    </row>
    <row r="293" spans="1:4" x14ac:dyDescent="0.2">
      <c r="A293" t="s">
        <v>290</v>
      </c>
      <c r="B293" t="s">
        <v>15</v>
      </c>
      <c r="C293">
        <v>2</v>
      </c>
      <c r="D293">
        <v>1095</v>
      </c>
    </row>
    <row r="294" spans="1:4" x14ac:dyDescent="0.2">
      <c r="A294" t="s">
        <v>290</v>
      </c>
      <c r="B294" t="s">
        <v>18</v>
      </c>
      <c r="C294">
        <v>44</v>
      </c>
      <c r="D294">
        <v>1225.5681818181799</v>
      </c>
    </row>
    <row r="295" spans="1:4" x14ac:dyDescent="0.2">
      <c r="A295" t="s">
        <v>290</v>
      </c>
      <c r="B295" t="s">
        <v>292</v>
      </c>
      <c r="C295">
        <v>0</v>
      </c>
      <c r="D295" t="s">
        <v>27</v>
      </c>
    </row>
    <row r="296" spans="1:4" x14ac:dyDescent="0.2">
      <c r="A296" t="s">
        <v>290</v>
      </c>
      <c r="B296" t="s">
        <v>20</v>
      </c>
      <c r="C296">
        <v>2</v>
      </c>
      <c r="D296">
        <v>365</v>
      </c>
    </row>
    <row r="297" spans="1:4" x14ac:dyDescent="0.2">
      <c r="A297" t="s">
        <v>290</v>
      </c>
      <c r="B297" t="s">
        <v>23</v>
      </c>
      <c r="C297">
        <v>29</v>
      </c>
      <c r="D297">
        <v>1208.10344827586</v>
      </c>
    </row>
    <row r="298" spans="1:4" x14ac:dyDescent="0.2">
      <c r="A298" t="s">
        <v>290</v>
      </c>
      <c r="B298" t="s">
        <v>293</v>
      </c>
      <c r="C298">
        <v>1</v>
      </c>
      <c r="D298">
        <v>1825</v>
      </c>
    </row>
    <row r="299" spans="1:4" x14ac:dyDescent="0.2">
      <c r="A299" t="s">
        <v>290</v>
      </c>
      <c r="B299" t="s">
        <v>294</v>
      </c>
      <c r="C299">
        <v>1</v>
      </c>
      <c r="D299">
        <v>1825</v>
      </c>
    </row>
    <row r="300" spans="1:4" x14ac:dyDescent="0.2">
      <c r="A300" t="s">
        <v>290</v>
      </c>
      <c r="B300" t="s">
        <v>30</v>
      </c>
      <c r="C300">
        <v>1</v>
      </c>
      <c r="D300">
        <v>365</v>
      </c>
    </row>
    <row r="301" spans="1:4" x14ac:dyDescent="0.2">
      <c r="A301" t="s">
        <v>290</v>
      </c>
      <c r="B301" t="s">
        <v>32</v>
      </c>
      <c r="C301">
        <v>8</v>
      </c>
      <c r="D301">
        <v>2007.5</v>
      </c>
    </row>
    <row r="302" spans="1:4" x14ac:dyDescent="0.2">
      <c r="A302" t="s">
        <v>290</v>
      </c>
      <c r="B302" t="s">
        <v>33</v>
      </c>
      <c r="C302">
        <v>1</v>
      </c>
      <c r="D302">
        <v>1825</v>
      </c>
    </row>
    <row r="303" spans="1:4" x14ac:dyDescent="0.2">
      <c r="A303" t="s">
        <v>290</v>
      </c>
      <c r="B303" t="s">
        <v>34</v>
      </c>
      <c r="C303">
        <v>27</v>
      </c>
      <c r="D303">
        <v>1392.4074074073999</v>
      </c>
    </row>
    <row r="304" spans="1:4" x14ac:dyDescent="0.2">
      <c r="A304" t="s">
        <v>290</v>
      </c>
      <c r="B304" t="s">
        <v>35</v>
      </c>
      <c r="C304">
        <v>22</v>
      </c>
      <c r="D304">
        <v>1294.0909090908999</v>
      </c>
    </row>
    <row r="305" spans="1:4" x14ac:dyDescent="0.2">
      <c r="A305" t="s">
        <v>290</v>
      </c>
      <c r="B305" t="s">
        <v>36</v>
      </c>
      <c r="C305">
        <v>28</v>
      </c>
      <c r="D305">
        <v>1420.8928571428501</v>
      </c>
    </row>
    <row r="306" spans="1:4" x14ac:dyDescent="0.2">
      <c r="A306" t="s">
        <v>290</v>
      </c>
      <c r="B306" t="s">
        <v>40</v>
      </c>
      <c r="C306">
        <v>52</v>
      </c>
      <c r="D306">
        <v>1575.76923076923</v>
      </c>
    </row>
    <row r="307" spans="1:4" x14ac:dyDescent="0.2">
      <c r="A307" t="s">
        <v>290</v>
      </c>
      <c r="B307" t="s">
        <v>42</v>
      </c>
      <c r="C307">
        <v>10</v>
      </c>
      <c r="D307">
        <v>1003.5</v>
      </c>
    </row>
    <row r="308" spans="1:4" x14ac:dyDescent="0.2">
      <c r="A308" t="s">
        <v>290</v>
      </c>
      <c r="B308" t="s">
        <v>46</v>
      </c>
      <c r="C308">
        <v>20</v>
      </c>
      <c r="D308">
        <v>1049.25</v>
      </c>
    </row>
    <row r="309" spans="1:4" x14ac:dyDescent="0.2">
      <c r="A309" t="s">
        <v>290</v>
      </c>
      <c r="B309" t="s">
        <v>48</v>
      </c>
      <c r="C309">
        <v>1</v>
      </c>
      <c r="D309">
        <v>30</v>
      </c>
    </row>
    <row r="310" spans="1:4" x14ac:dyDescent="0.2">
      <c r="A310" t="s">
        <v>290</v>
      </c>
      <c r="B310" t="s">
        <v>51</v>
      </c>
      <c r="C310">
        <v>25</v>
      </c>
      <c r="D310">
        <v>1834.6</v>
      </c>
    </row>
    <row r="311" spans="1:4" x14ac:dyDescent="0.2">
      <c r="A311" t="s">
        <v>290</v>
      </c>
      <c r="B311" t="s">
        <v>53</v>
      </c>
      <c r="C311">
        <v>1</v>
      </c>
      <c r="D311">
        <v>730</v>
      </c>
    </row>
    <row r="312" spans="1:4" x14ac:dyDescent="0.2">
      <c r="A312" t="s">
        <v>290</v>
      </c>
      <c r="B312" t="s">
        <v>55</v>
      </c>
      <c r="C312">
        <v>6</v>
      </c>
      <c r="D312">
        <v>1865</v>
      </c>
    </row>
    <row r="313" spans="1:4" x14ac:dyDescent="0.2">
      <c r="A313" t="s">
        <v>290</v>
      </c>
      <c r="B313" t="s">
        <v>56</v>
      </c>
      <c r="C313">
        <v>15</v>
      </c>
      <c r="D313">
        <v>1192.3333333333301</v>
      </c>
    </row>
    <row r="314" spans="1:4" x14ac:dyDescent="0.2">
      <c r="A314" t="s">
        <v>290</v>
      </c>
      <c r="B314" t="s">
        <v>61</v>
      </c>
      <c r="C314">
        <v>1</v>
      </c>
      <c r="D314">
        <v>1095</v>
      </c>
    </row>
    <row r="315" spans="1:4" x14ac:dyDescent="0.2">
      <c r="A315" t="s">
        <v>290</v>
      </c>
      <c r="B315" t="s">
        <v>62</v>
      </c>
      <c r="C315">
        <v>4</v>
      </c>
      <c r="D315">
        <v>1368.75</v>
      </c>
    </row>
    <row r="316" spans="1:4" x14ac:dyDescent="0.2">
      <c r="A316" t="s">
        <v>290</v>
      </c>
      <c r="B316" t="s">
        <v>63</v>
      </c>
      <c r="C316">
        <v>3</v>
      </c>
      <c r="D316">
        <v>1338.3333333333301</v>
      </c>
    </row>
    <row r="317" spans="1:4" x14ac:dyDescent="0.2">
      <c r="A317" t="s">
        <v>290</v>
      </c>
      <c r="B317" t="s">
        <v>64</v>
      </c>
      <c r="C317">
        <v>0</v>
      </c>
      <c r="D317" t="s">
        <v>27</v>
      </c>
    </row>
    <row r="318" spans="1:4" x14ac:dyDescent="0.2">
      <c r="A318" t="s">
        <v>290</v>
      </c>
      <c r="B318" t="s">
        <v>67</v>
      </c>
      <c r="C318">
        <v>0</v>
      </c>
      <c r="D318" t="s">
        <v>27</v>
      </c>
    </row>
    <row r="319" spans="1:4" x14ac:dyDescent="0.2">
      <c r="A319" t="s">
        <v>290</v>
      </c>
      <c r="B319" t="s">
        <v>69</v>
      </c>
      <c r="C319">
        <v>1</v>
      </c>
      <c r="D319">
        <v>730</v>
      </c>
    </row>
    <row r="320" spans="1:4" x14ac:dyDescent="0.2">
      <c r="A320" t="s">
        <v>290</v>
      </c>
      <c r="B320" t="s">
        <v>72</v>
      </c>
      <c r="C320">
        <v>310</v>
      </c>
      <c r="D320">
        <v>2943</v>
      </c>
    </row>
    <row r="321" spans="1:4" x14ac:dyDescent="0.2">
      <c r="A321" t="s">
        <v>290</v>
      </c>
      <c r="B321" t="s">
        <v>78</v>
      </c>
      <c r="C321">
        <v>58</v>
      </c>
      <c r="D321">
        <v>1447.7586206896499</v>
      </c>
    </row>
    <row r="322" spans="1:4" x14ac:dyDescent="0.2">
      <c r="A322" t="s">
        <v>290</v>
      </c>
      <c r="B322" t="s">
        <v>295</v>
      </c>
      <c r="C322">
        <v>1</v>
      </c>
      <c r="D322">
        <v>3650</v>
      </c>
    </row>
    <row r="323" spans="1:4" x14ac:dyDescent="0.2">
      <c r="A323" t="s">
        <v>290</v>
      </c>
      <c r="B323" t="s">
        <v>81</v>
      </c>
      <c r="C323">
        <v>1</v>
      </c>
      <c r="D323">
        <v>3650</v>
      </c>
    </row>
    <row r="324" spans="1:4" x14ac:dyDescent="0.2">
      <c r="A324" t="s">
        <v>290</v>
      </c>
      <c r="B324" t="s">
        <v>85</v>
      </c>
      <c r="C324">
        <v>255</v>
      </c>
      <c r="D324">
        <v>1470.1450980392101</v>
      </c>
    </row>
    <row r="325" spans="1:4" x14ac:dyDescent="0.2">
      <c r="A325" t="s">
        <v>290</v>
      </c>
      <c r="B325" t="s">
        <v>87</v>
      </c>
      <c r="C325">
        <v>1</v>
      </c>
      <c r="D325">
        <v>730</v>
      </c>
    </row>
    <row r="326" spans="1:4" x14ac:dyDescent="0.2">
      <c r="A326" t="s">
        <v>290</v>
      </c>
      <c r="B326" t="s">
        <v>89</v>
      </c>
      <c r="C326">
        <v>1</v>
      </c>
      <c r="D326">
        <v>7300</v>
      </c>
    </row>
    <row r="327" spans="1:4" x14ac:dyDescent="0.2">
      <c r="A327" t="s">
        <v>290</v>
      </c>
      <c r="B327" t="s">
        <v>90</v>
      </c>
      <c r="C327">
        <v>12</v>
      </c>
      <c r="D327">
        <v>1322.9166666666599</v>
      </c>
    </row>
    <row r="328" spans="1:4" x14ac:dyDescent="0.2">
      <c r="A328" t="s">
        <v>290</v>
      </c>
      <c r="B328" t="s">
        <v>91</v>
      </c>
      <c r="C328">
        <v>15</v>
      </c>
      <c r="D328">
        <v>2141.3333333333298</v>
      </c>
    </row>
    <row r="329" spans="1:4" x14ac:dyDescent="0.2">
      <c r="A329" t="s">
        <v>290</v>
      </c>
      <c r="B329" t="s">
        <v>93</v>
      </c>
      <c r="C329">
        <v>4</v>
      </c>
      <c r="D329">
        <v>1551.25</v>
      </c>
    </row>
    <row r="330" spans="1:4" x14ac:dyDescent="0.2">
      <c r="A330" t="s">
        <v>290</v>
      </c>
      <c r="B330" t="s">
        <v>94</v>
      </c>
      <c r="C330">
        <v>2</v>
      </c>
      <c r="D330">
        <v>1095</v>
      </c>
    </row>
    <row r="331" spans="1:4" x14ac:dyDescent="0.2">
      <c r="A331" t="s">
        <v>290</v>
      </c>
      <c r="B331" t="s">
        <v>95</v>
      </c>
      <c r="C331">
        <v>3</v>
      </c>
      <c r="D331">
        <v>2676.6666666666601</v>
      </c>
    </row>
    <row r="332" spans="1:4" x14ac:dyDescent="0.2">
      <c r="A332" t="s">
        <v>290</v>
      </c>
      <c r="B332" t="s">
        <v>97</v>
      </c>
      <c r="C332">
        <v>5</v>
      </c>
      <c r="D332">
        <v>876</v>
      </c>
    </row>
    <row r="333" spans="1:4" x14ac:dyDescent="0.2">
      <c r="A333" t="s">
        <v>290</v>
      </c>
      <c r="B333" t="s">
        <v>99</v>
      </c>
      <c r="C333">
        <v>1</v>
      </c>
      <c r="D333">
        <v>1460</v>
      </c>
    </row>
    <row r="334" spans="1:4" x14ac:dyDescent="0.2">
      <c r="A334" t="s">
        <v>290</v>
      </c>
      <c r="B334" t="s">
        <v>100</v>
      </c>
      <c r="C334">
        <v>10</v>
      </c>
      <c r="D334">
        <v>1314</v>
      </c>
    </row>
    <row r="335" spans="1:4" x14ac:dyDescent="0.2">
      <c r="A335" t="s">
        <v>290</v>
      </c>
      <c r="B335" t="s">
        <v>101</v>
      </c>
      <c r="C335">
        <v>5</v>
      </c>
      <c r="D335">
        <v>1533</v>
      </c>
    </row>
    <row r="336" spans="1:4" x14ac:dyDescent="0.2">
      <c r="A336" t="s">
        <v>290</v>
      </c>
      <c r="B336" t="s">
        <v>296</v>
      </c>
      <c r="C336">
        <v>1</v>
      </c>
      <c r="D336">
        <v>1825</v>
      </c>
    </row>
    <row r="337" spans="1:4" x14ac:dyDescent="0.2">
      <c r="A337" t="s">
        <v>290</v>
      </c>
      <c r="B337" t="s">
        <v>103</v>
      </c>
      <c r="C337">
        <v>3</v>
      </c>
      <c r="D337">
        <v>1946.6666666666599</v>
      </c>
    </row>
    <row r="338" spans="1:4" x14ac:dyDescent="0.2">
      <c r="A338" t="s">
        <v>290</v>
      </c>
      <c r="B338" t="s">
        <v>104</v>
      </c>
      <c r="C338">
        <v>1</v>
      </c>
      <c r="D338">
        <v>1825</v>
      </c>
    </row>
    <row r="339" spans="1:4" x14ac:dyDescent="0.2">
      <c r="A339" t="s">
        <v>290</v>
      </c>
      <c r="B339" t="s">
        <v>106</v>
      </c>
      <c r="C339">
        <v>2</v>
      </c>
      <c r="D339">
        <v>1642.5</v>
      </c>
    </row>
    <row r="340" spans="1:4" x14ac:dyDescent="0.2">
      <c r="A340" t="s">
        <v>290</v>
      </c>
      <c r="B340" t="s">
        <v>107</v>
      </c>
      <c r="C340">
        <v>1</v>
      </c>
      <c r="D340">
        <v>30</v>
      </c>
    </row>
    <row r="341" spans="1:4" x14ac:dyDescent="0.2">
      <c r="A341" t="s">
        <v>290</v>
      </c>
      <c r="B341" t="s">
        <v>108</v>
      </c>
      <c r="C341">
        <v>2</v>
      </c>
      <c r="D341">
        <v>1002.5</v>
      </c>
    </row>
    <row r="342" spans="1:4" x14ac:dyDescent="0.2">
      <c r="A342" t="s">
        <v>290</v>
      </c>
      <c r="B342" t="s">
        <v>110</v>
      </c>
      <c r="C342">
        <v>79</v>
      </c>
      <c r="D342">
        <v>1553.1012658227801</v>
      </c>
    </row>
    <row r="343" spans="1:4" x14ac:dyDescent="0.2">
      <c r="A343" t="s">
        <v>290</v>
      </c>
      <c r="B343" t="s">
        <v>112</v>
      </c>
      <c r="C343">
        <v>2</v>
      </c>
      <c r="D343">
        <v>2190</v>
      </c>
    </row>
    <row r="344" spans="1:4" x14ac:dyDescent="0.2">
      <c r="A344" t="s">
        <v>290</v>
      </c>
      <c r="B344" t="s">
        <v>113</v>
      </c>
      <c r="C344">
        <v>14</v>
      </c>
      <c r="D344">
        <v>993.57142857142799</v>
      </c>
    </row>
    <row r="345" spans="1:4" x14ac:dyDescent="0.2">
      <c r="A345" t="s">
        <v>290</v>
      </c>
      <c r="B345" t="s">
        <v>114</v>
      </c>
      <c r="C345">
        <v>3</v>
      </c>
      <c r="D345">
        <v>1825</v>
      </c>
    </row>
    <row r="346" spans="1:4" x14ac:dyDescent="0.2">
      <c r="A346" t="s">
        <v>290</v>
      </c>
      <c r="B346" t="s">
        <v>115</v>
      </c>
      <c r="C346">
        <v>17</v>
      </c>
      <c r="D346">
        <v>1483.23529411764</v>
      </c>
    </row>
    <row r="347" spans="1:4" x14ac:dyDescent="0.2">
      <c r="A347" t="s">
        <v>290</v>
      </c>
      <c r="B347" t="s">
        <v>116</v>
      </c>
      <c r="C347">
        <v>1</v>
      </c>
      <c r="D347">
        <v>1825</v>
      </c>
    </row>
    <row r="348" spans="1:4" x14ac:dyDescent="0.2">
      <c r="A348" t="s">
        <v>290</v>
      </c>
      <c r="B348" t="s">
        <v>121</v>
      </c>
      <c r="C348">
        <v>12</v>
      </c>
      <c r="D348">
        <v>9185.8333333333303</v>
      </c>
    </row>
    <row r="349" spans="1:4" x14ac:dyDescent="0.2">
      <c r="A349" t="s">
        <v>290</v>
      </c>
      <c r="B349" t="s">
        <v>123</v>
      </c>
      <c r="C349">
        <v>1</v>
      </c>
      <c r="D349">
        <v>8395</v>
      </c>
    </row>
    <row r="350" spans="1:4" x14ac:dyDescent="0.2">
      <c r="A350" t="s">
        <v>290</v>
      </c>
      <c r="B350" t="s">
        <v>125</v>
      </c>
      <c r="C350">
        <v>1</v>
      </c>
      <c r="D350">
        <v>3650</v>
      </c>
    </row>
    <row r="351" spans="1:4" x14ac:dyDescent="0.2">
      <c r="A351" t="s">
        <v>290</v>
      </c>
      <c r="B351" t="s">
        <v>127</v>
      </c>
      <c r="C351">
        <v>1</v>
      </c>
      <c r="D351">
        <v>3650</v>
      </c>
    </row>
    <row r="352" spans="1:4" x14ac:dyDescent="0.2">
      <c r="A352" t="s">
        <v>290</v>
      </c>
      <c r="B352" t="s">
        <v>128</v>
      </c>
      <c r="C352">
        <v>8</v>
      </c>
      <c r="D352">
        <v>3376.25</v>
      </c>
    </row>
    <row r="353" spans="1:4" x14ac:dyDescent="0.2">
      <c r="A353" t="s">
        <v>290</v>
      </c>
      <c r="B353" t="s">
        <v>129</v>
      </c>
      <c r="C353">
        <v>2</v>
      </c>
      <c r="D353">
        <v>3650</v>
      </c>
    </row>
    <row r="354" spans="1:4" x14ac:dyDescent="0.2">
      <c r="A354" t="s">
        <v>290</v>
      </c>
      <c r="B354" t="s">
        <v>130</v>
      </c>
      <c r="C354">
        <v>1</v>
      </c>
      <c r="D354">
        <v>1460</v>
      </c>
    </row>
    <row r="355" spans="1:4" x14ac:dyDescent="0.2">
      <c r="A355" t="s">
        <v>290</v>
      </c>
      <c r="B355" t="s">
        <v>131</v>
      </c>
      <c r="C355">
        <v>1</v>
      </c>
      <c r="D355">
        <v>3650</v>
      </c>
    </row>
    <row r="356" spans="1:4" x14ac:dyDescent="0.2">
      <c r="A356" t="s">
        <v>290</v>
      </c>
      <c r="B356" t="s">
        <v>132</v>
      </c>
      <c r="C356">
        <v>1</v>
      </c>
      <c r="D356">
        <v>180</v>
      </c>
    </row>
    <row r="357" spans="1:4" x14ac:dyDescent="0.2">
      <c r="A357" t="s">
        <v>290</v>
      </c>
      <c r="B357" t="s">
        <v>133</v>
      </c>
      <c r="C357">
        <v>3</v>
      </c>
      <c r="D357">
        <v>7300</v>
      </c>
    </row>
    <row r="358" spans="1:4" x14ac:dyDescent="0.2">
      <c r="A358" t="s">
        <v>290</v>
      </c>
      <c r="B358" t="s">
        <v>135</v>
      </c>
      <c r="C358">
        <v>4</v>
      </c>
      <c r="D358">
        <v>2782.5</v>
      </c>
    </row>
    <row r="359" spans="1:4" x14ac:dyDescent="0.2">
      <c r="A359" t="s">
        <v>290</v>
      </c>
      <c r="B359" t="s">
        <v>136</v>
      </c>
      <c r="C359">
        <v>7</v>
      </c>
      <c r="D359">
        <v>1616.42857142857</v>
      </c>
    </row>
    <row r="360" spans="1:4" x14ac:dyDescent="0.2">
      <c r="A360" t="s">
        <v>290</v>
      </c>
      <c r="B360" t="s">
        <v>297</v>
      </c>
      <c r="C360">
        <v>1</v>
      </c>
      <c r="D360">
        <v>1825</v>
      </c>
    </row>
    <row r="361" spans="1:4" x14ac:dyDescent="0.2">
      <c r="A361" t="s">
        <v>290</v>
      </c>
      <c r="B361" t="s">
        <v>138</v>
      </c>
      <c r="C361">
        <v>1</v>
      </c>
      <c r="D361">
        <v>1825</v>
      </c>
    </row>
    <row r="362" spans="1:4" x14ac:dyDescent="0.2">
      <c r="A362" t="s">
        <v>290</v>
      </c>
      <c r="B362" t="s">
        <v>298</v>
      </c>
      <c r="C362">
        <v>1</v>
      </c>
      <c r="D362">
        <v>365</v>
      </c>
    </row>
    <row r="363" spans="1:4" x14ac:dyDescent="0.2">
      <c r="A363" t="s">
        <v>290</v>
      </c>
      <c r="B363" t="s">
        <v>139</v>
      </c>
      <c r="C363">
        <v>41</v>
      </c>
      <c r="D363">
        <v>1600</v>
      </c>
    </row>
    <row r="364" spans="1:4" x14ac:dyDescent="0.2">
      <c r="A364" t="s">
        <v>290</v>
      </c>
      <c r="B364" t="s">
        <v>140</v>
      </c>
      <c r="C364">
        <v>2</v>
      </c>
      <c r="D364">
        <v>1825</v>
      </c>
    </row>
    <row r="365" spans="1:4" x14ac:dyDescent="0.2">
      <c r="A365" t="s">
        <v>290</v>
      </c>
      <c r="B365" t="s">
        <v>143</v>
      </c>
      <c r="C365">
        <v>5</v>
      </c>
      <c r="D365">
        <v>1825</v>
      </c>
    </row>
    <row r="366" spans="1:4" x14ac:dyDescent="0.2">
      <c r="A366" t="s">
        <v>290</v>
      </c>
      <c r="B366" t="s">
        <v>144</v>
      </c>
      <c r="C366">
        <v>7</v>
      </c>
      <c r="D366">
        <v>2867.8571428571399</v>
      </c>
    </row>
    <row r="367" spans="1:4" x14ac:dyDescent="0.2">
      <c r="A367" t="s">
        <v>290</v>
      </c>
      <c r="B367" t="s">
        <v>145</v>
      </c>
      <c r="C367">
        <v>1</v>
      </c>
      <c r="D367">
        <v>1825</v>
      </c>
    </row>
    <row r="368" spans="1:4" x14ac:dyDescent="0.2">
      <c r="A368" t="s">
        <v>290</v>
      </c>
      <c r="B368" t="s">
        <v>146</v>
      </c>
      <c r="C368">
        <v>1</v>
      </c>
      <c r="D368">
        <v>1825</v>
      </c>
    </row>
    <row r="369" spans="1:4" x14ac:dyDescent="0.2">
      <c r="A369" t="s">
        <v>290</v>
      </c>
      <c r="B369" t="s">
        <v>147</v>
      </c>
      <c r="C369">
        <v>5</v>
      </c>
      <c r="D369">
        <v>3139</v>
      </c>
    </row>
    <row r="370" spans="1:4" x14ac:dyDescent="0.2">
      <c r="A370" t="s">
        <v>290</v>
      </c>
      <c r="B370" t="s">
        <v>148</v>
      </c>
      <c r="C370">
        <v>3</v>
      </c>
      <c r="D370">
        <v>973.33333333333303</v>
      </c>
    </row>
    <row r="371" spans="1:4" x14ac:dyDescent="0.2">
      <c r="A371" t="s">
        <v>290</v>
      </c>
      <c r="B371" t="s">
        <v>150</v>
      </c>
      <c r="C371">
        <v>1</v>
      </c>
      <c r="D371">
        <v>1460</v>
      </c>
    </row>
    <row r="372" spans="1:4" x14ac:dyDescent="0.2">
      <c r="A372" t="s">
        <v>290</v>
      </c>
      <c r="B372" t="s">
        <v>151</v>
      </c>
      <c r="C372">
        <v>3</v>
      </c>
      <c r="D372">
        <v>1195</v>
      </c>
    </row>
    <row r="373" spans="1:4" x14ac:dyDescent="0.2">
      <c r="A373" t="s">
        <v>290</v>
      </c>
      <c r="B373" t="s">
        <v>152</v>
      </c>
      <c r="C373">
        <v>2</v>
      </c>
      <c r="D373">
        <v>2737.5</v>
      </c>
    </row>
    <row r="374" spans="1:4" x14ac:dyDescent="0.2">
      <c r="A374" t="s">
        <v>290</v>
      </c>
      <c r="B374" t="s">
        <v>157</v>
      </c>
      <c r="C374">
        <v>0</v>
      </c>
      <c r="D374" t="s">
        <v>27</v>
      </c>
    </row>
    <row r="375" spans="1:4" x14ac:dyDescent="0.2">
      <c r="A375" t="s">
        <v>290</v>
      </c>
      <c r="B375" t="s">
        <v>299</v>
      </c>
      <c r="C375">
        <v>2</v>
      </c>
      <c r="D375">
        <v>1460</v>
      </c>
    </row>
    <row r="376" spans="1:4" x14ac:dyDescent="0.2">
      <c r="A376" t="s">
        <v>290</v>
      </c>
      <c r="B376" t="s">
        <v>158</v>
      </c>
      <c r="C376">
        <v>2</v>
      </c>
      <c r="D376">
        <v>1460</v>
      </c>
    </row>
    <row r="377" spans="1:4" x14ac:dyDescent="0.2">
      <c r="A377" t="s">
        <v>290</v>
      </c>
      <c r="B377" t="s">
        <v>159</v>
      </c>
      <c r="C377">
        <v>3</v>
      </c>
      <c r="D377">
        <v>3041.6666666666601</v>
      </c>
    </row>
    <row r="378" spans="1:4" x14ac:dyDescent="0.2">
      <c r="A378" t="s">
        <v>290</v>
      </c>
      <c r="B378" t="s">
        <v>161</v>
      </c>
      <c r="C378">
        <v>12</v>
      </c>
      <c r="D378">
        <v>2524.5833333333298</v>
      </c>
    </row>
    <row r="379" spans="1:4" x14ac:dyDescent="0.2">
      <c r="A379" t="s">
        <v>290</v>
      </c>
      <c r="B379" t="s">
        <v>162</v>
      </c>
      <c r="C379">
        <v>19</v>
      </c>
      <c r="D379">
        <v>1688.6842105263099</v>
      </c>
    </row>
    <row r="380" spans="1:4" x14ac:dyDescent="0.2">
      <c r="A380" t="s">
        <v>290</v>
      </c>
      <c r="B380" t="s">
        <v>163</v>
      </c>
      <c r="C380">
        <v>1</v>
      </c>
      <c r="D380">
        <v>1825</v>
      </c>
    </row>
    <row r="381" spans="1:4" x14ac:dyDescent="0.2">
      <c r="A381" t="s">
        <v>290</v>
      </c>
      <c r="B381" t="s">
        <v>165</v>
      </c>
      <c r="C381">
        <v>6</v>
      </c>
      <c r="D381">
        <v>2859.1666666666601</v>
      </c>
    </row>
    <row r="382" spans="1:4" x14ac:dyDescent="0.2">
      <c r="A382" t="s">
        <v>290</v>
      </c>
      <c r="B382" t="s">
        <v>168</v>
      </c>
      <c r="C382">
        <v>1</v>
      </c>
      <c r="D382">
        <v>1825</v>
      </c>
    </row>
    <row r="383" spans="1:4" x14ac:dyDescent="0.2">
      <c r="A383" t="s">
        <v>290</v>
      </c>
      <c r="B383" t="s">
        <v>169</v>
      </c>
      <c r="C383">
        <v>3</v>
      </c>
      <c r="D383">
        <v>790</v>
      </c>
    </row>
    <row r="384" spans="1:4" x14ac:dyDescent="0.2">
      <c r="A384" t="s">
        <v>290</v>
      </c>
      <c r="B384" t="s">
        <v>172</v>
      </c>
      <c r="C384">
        <v>5</v>
      </c>
      <c r="D384">
        <v>4088</v>
      </c>
    </row>
    <row r="385" spans="1:4" x14ac:dyDescent="0.2">
      <c r="A385" t="s">
        <v>290</v>
      </c>
      <c r="B385" t="s">
        <v>174</v>
      </c>
      <c r="C385">
        <v>92</v>
      </c>
      <c r="D385">
        <v>2355.54347826086</v>
      </c>
    </row>
    <row r="386" spans="1:4" x14ac:dyDescent="0.2">
      <c r="A386" t="s">
        <v>290</v>
      </c>
      <c r="B386" t="s">
        <v>175</v>
      </c>
      <c r="C386">
        <v>1</v>
      </c>
      <c r="D386">
        <v>1825</v>
      </c>
    </row>
    <row r="387" spans="1:4" x14ac:dyDescent="0.2">
      <c r="A387" t="s">
        <v>290</v>
      </c>
      <c r="B387" t="s">
        <v>176</v>
      </c>
      <c r="C387">
        <v>15</v>
      </c>
      <c r="D387">
        <v>7786.6666666666597</v>
      </c>
    </row>
    <row r="388" spans="1:4" x14ac:dyDescent="0.2">
      <c r="A388" t="s">
        <v>290</v>
      </c>
      <c r="B388" t="s">
        <v>179</v>
      </c>
      <c r="C388">
        <v>4</v>
      </c>
      <c r="D388">
        <v>1642.5</v>
      </c>
    </row>
    <row r="389" spans="1:4" x14ac:dyDescent="0.2">
      <c r="A389" t="s">
        <v>290</v>
      </c>
      <c r="B389" t="s">
        <v>180</v>
      </c>
      <c r="C389">
        <v>28</v>
      </c>
      <c r="D389">
        <v>1492.8571428571399</v>
      </c>
    </row>
    <row r="390" spans="1:4" x14ac:dyDescent="0.2">
      <c r="A390" t="s">
        <v>290</v>
      </c>
      <c r="B390" t="s">
        <v>182</v>
      </c>
      <c r="C390">
        <v>2</v>
      </c>
      <c r="D390">
        <v>1825</v>
      </c>
    </row>
    <row r="391" spans="1:4" x14ac:dyDescent="0.2">
      <c r="A391" t="s">
        <v>290</v>
      </c>
      <c r="B391" t="s">
        <v>183</v>
      </c>
      <c r="C391">
        <v>42</v>
      </c>
      <c r="D391">
        <v>1268.80952380952</v>
      </c>
    </row>
    <row r="392" spans="1:4" x14ac:dyDescent="0.2">
      <c r="A392" t="s">
        <v>290</v>
      </c>
      <c r="B392" t="s">
        <v>187</v>
      </c>
      <c r="C392">
        <v>65</v>
      </c>
      <c r="D392">
        <v>1215.9230769230701</v>
      </c>
    </row>
    <row r="393" spans="1:4" x14ac:dyDescent="0.2">
      <c r="A393" t="s">
        <v>290</v>
      </c>
      <c r="B393" t="s">
        <v>189</v>
      </c>
      <c r="C393">
        <v>32</v>
      </c>
      <c r="D393">
        <v>1315.3125</v>
      </c>
    </row>
    <row r="394" spans="1:4" x14ac:dyDescent="0.2">
      <c r="A394" t="s">
        <v>290</v>
      </c>
      <c r="B394" t="s">
        <v>190</v>
      </c>
      <c r="C394">
        <v>1</v>
      </c>
      <c r="D394">
        <v>1825</v>
      </c>
    </row>
    <row r="395" spans="1:4" x14ac:dyDescent="0.2">
      <c r="A395" t="s">
        <v>290</v>
      </c>
      <c r="B395" t="s">
        <v>191</v>
      </c>
      <c r="C395">
        <v>1</v>
      </c>
      <c r="D395">
        <v>1825</v>
      </c>
    </row>
    <row r="396" spans="1:4" x14ac:dyDescent="0.2">
      <c r="A396" t="s">
        <v>290</v>
      </c>
      <c r="B396" t="s">
        <v>192</v>
      </c>
      <c r="C396">
        <v>5</v>
      </c>
      <c r="D396">
        <v>1533</v>
      </c>
    </row>
    <row r="397" spans="1:4" x14ac:dyDescent="0.2">
      <c r="A397" t="s">
        <v>290</v>
      </c>
      <c r="B397" t="s">
        <v>193</v>
      </c>
      <c r="C397">
        <v>75</v>
      </c>
      <c r="D397">
        <v>4540.6000000000004</v>
      </c>
    </row>
    <row r="398" spans="1:4" x14ac:dyDescent="0.2">
      <c r="A398" t="s">
        <v>290</v>
      </c>
      <c r="B398" t="s">
        <v>194</v>
      </c>
      <c r="C398">
        <v>3</v>
      </c>
      <c r="D398">
        <v>5475</v>
      </c>
    </row>
    <row r="399" spans="1:4" x14ac:dyDescent="0.2">
      <c r="A399" t="s">
        <v>290</v>
      </c>
      <c r="B399" t="s">
        <v>300</v>
      </c>
      <c r="C399">
        <v>1</v>
      </c>
      <c r="D399">
        <v>7300</v>
      </c>
    </row>
    <row r="400" spans="1:4" x14ac:dyDescent="0.2">
      <c r="A400" t="s">
        <v>290</v>
      </c>
      <c r="B400" t="s">
        <v>197</v>
      </c>
      <c r="C400">
        <v>8</v>
      </c>
      <c r="D400">
        <v>1190</v>
      </c>
    </row>
    <row r="401" spans="1:4" x14ac:dyDescent="0.2">
      <c r="A401" t="s">
        <v>290</v>
      </c>
      <c r="B401" t="s">
        <v>199</v>
      </c>
      <c r="C401">
        <v>2</v>
      </c>
      <c r="D401">
        <v>1095</v>
      </c>
    </row>
    <row r="402" spans="1:4" x14ac:dyDescent="0.2">
      <c r="A402" t="s">
        <v>290</v>
      </c>
      <c r="B402" t="s">
        <v>200</v>
      </c>
      <c r="C402">
        <v>10</v>
      </c>
      <c r="D402">
        <v>4964</v>
      </c>
    </row>
    <row r="403" spans="1:4" x14ac:dyDescent="0.2">
      <c r="A403" t="s">
        <v>290</v>
      </c>
      <c r="B403" t="s">
        <v>202</v>
      </c>
      <c r="C403">
        <v>4</v>
      </c>
      <c r="D403">
        <v>3193.75</v>
      </c>
    </row>
    <row r="404" spans="1:4" x14ac:dyDescent="0.2">
      <c r="A404" t="s">
        <v>290</v>
      </c>
      <c r="B404" t="s">
        <v>205</v>
      </c>
      <c r="C404">
        <v>9</v>
      </c>
      <c r="D404">
        <v>2514.4444444444398</v>
      </c>
    </row>
    <row r="405" spans="1:4" x14ac:dyDescent="0.2">
      <c r="A405" t="s">
        <v>290</v>
      </c>
      <c r="B405" t="s">
        <v>206</v>
      </c>
      <c r="C405">
        <v>6</v>
      </c>
      <c r="D405">
        <v>16607.5</v>
      </c>
    </row>
    <row r="406" spans="1:4" x14ac:dyDescent="0.2">
      <c r="A406" t="s">
        <v>290</v>
      </c>
      <c r="B406" t="s">
        <v>209</v>
      </c>
      <c r="C406">
        <v>28</v>
      </c>
      <c r="D406">
        <v>3506.6071428571399</v>
      </c>
    </row>
    <row r="407" spans="1:4" x14ac:dyDescent="0.2">
      <c r="A407" t="s">
        <v>290</v>
      </c>
      <c r="B407" t="s">
        <v>301</v>
      </c>
      <c r="C407">
        <v>1</v>
      </c>
      <c r="D407">
        <v>1825</v>
      </c>
    </row>
    <row r="408" spans="1:4" x14ac:dyDescent="0.2">
      <c r="A408" t="s">
        <v>290</v>
      </c>
      <c r="B408" t="s">
        <v>302</v>
      </c>
      <c r="C408">
        <v>1</v>
      </c>
      <c r="D408">
        <v>365</v>
      </c>
    </row>
    <row r="409" spans="1:4" x14ac:dyDescent="0.2">
      <c r="A409" t="s">
        <v>290</v>
      </c>
      <c r="B409" t="s">
        <v>212</v>
      </c>
      <c r="C409">
        <v>4</v>
      </c>
      <c r="D409">
        <v>1825</v>
      </c>
    </row>
    <row r="410" spans="1:4" x14ac:dyDescent="0.2">
      <c r="A410" t="s">
        <v>290</v>
      </c>
      <c r="B410" t="s">
        <v>214</v>
      </c>
      <c r="C410">
        <v>1</v>
      </c>
      <c r="D410">
        <v>1825</v>
      </c>
    </row>
    <row r="411" spans="1:4" x14ac:dyDescent="0.2">
      <c r="A411" t="s">
        <v>290</v>
      </c>
      <c r="B411" t="s">
        <v>216</v>
      </c>
      <c r="C411">
        <v>7</v>
      </c>
      <c r="D411">
        <v>2137.8571428571399</v>
      </c>
    </row>
    <row r="412" spans="1:4" x14ac:dyDescent="0.2">
      <c r="A412" t="s">
        <v>290</v>
      </c>
      <c r="B412" t="s">
        <v>217</v>
      </c>
      <c r="C412">
        <v>1</v>
      </c>
      <c r="D412">
        <v>1825</v>
      </c>
    </row>
    <row r="413" spans="1:4" x14ac:dyDescent="0.2">
      <c r="A413" t="s">
        <v>290</v>
      </c>
      <c r="B413" t="s">
        <v>218</v>
      </c>
      <c r="C413">
        <v>14</v>
      </c>
      <c r="D413">
        <v>2320.3571428571399</v>
      </c>
    </row>
    <row r="414" spans="1:4" x14ac:dyDescent="0.2">
      <c r="A414" t="s">
        <v>290</v>
      </c>
      <c r="B414" t="s">
        <v>219</v>
      </c>
      <c r="C414">
        <v>7</v>
      </c>
      <c r="D414">
        <v>6465.7142857142799</v>
      </c>
    </row>
    <row r="415" spans="1:4" x14ac:dyDescent="0.2">
      <c r="A415" t="s">
        <v>290</v>
      </c>
      <c r="B415" t="s">
        <v>220</v>
      </c>
      <c r="C415">
        <v>133</v>
      </c>
      <c r="D415">
        <v>2517.2180451127801</v>
      </c>
    </row>
    <row r="416" spans="1:4" x14ac:dyDescent="0.2">
      <c r="A416" t="s">
        <v>290</v>
      </c>
      <c r="B416" t="s">
        <v>221</v>
      </c>
      <c r="C416">
        <v>2</v>
      </c>
      <c r="D416">
        <v>1825</v>
      </c>
    </row>
    <row r="417" spans="1:4" x14ac:dyDescent="0.2">
      <c r="A417" t="s">
        <v>290</v>
      </c>
      <c r="B417" t="s">
        <v>303</v>
      </c>
      <c r="C417">
        <v>1</v>
      </c>
      <c r="D417">
        <v>7300</v>
      </c>
    </row>
    <row r="418" spans="1:4" x14ac:dyDescent="0.2">
      <c r="A418" t="s">
        <v>290</v>
      </c>
      <c r="B418" t="s">
        <v>222</v>
      </c>
      <c r="C418">
        <v>6</v>
      </c>
      <c r="D418">
        <v>1125</v>
      </c>
    </row>
    <row r="419" spans="1:4" x14ac:dyDescent="0.2">
      <c r="A419" t="s">
        <v>290</v>
      </c>
      <c r="B419" t="s">
        <v>223</v>
      </c>
      <c r="C419">
        <v>263</v>
      </c>
      <c r="D419">
        <v>1789.1634980988499</v>
      </c>
    </row>
    <row r="420" spans="1:4" x14ac:dyDescent="0.2">
      <c r="A420" t="s">
        <v>290</v>
      </c>
      <c r="B420" t="s">
        <v>224</v>
      </c>
      <c r="C420">
        <v>5</v>
      </c>
      <c r="D420">
        <v>1679</v>
      </c>
    </row>
    <row r="421" spans="1:4" x14ac:dyDescent="0.2">
      <c r="A421" t="s">
        <v>290</v>
      </c>
      <c r="B421" t="s">
        <v>226</v>
      </c>
      <c r="C421">
        <v>56</v>
      </c>
      <c r="D421">
        <v>1078.0357142857099</v>
      </c>
    </row>
    <row r="422" spans="1:4" x14ac:dyDescent="0.2">
      <c r="A422" t="s">
        <v>290</v>
      </c>
      <c r="B422" t="s">
        <v>229</v>
      </c>
      <c r="C422">
        <v>0</v>
      </c>
      <c r="D422" t="s">
        <v>27</v>
      </c>
    </row>
    <row r="423" spans="1:4" x14ac:dyDescent="0.2">
      <c r="A423" t="s">
        <v>290</v>
      </c>
      <c r="B423" t="s">
        <v>230</v>
      </c>
      <c r="C423">
        <v>1</v>
      </c>
      <c r="D423">
        <v>2190</v>
      </c>
    </row>
    <row r="424" spans="1:4" x14ac:dyDescent="0.2">
      <c r="A424" t="s">
        <v>290</v>
      </c>
      <c r="B424" t="s">
        <v>231</v>
      </c>
      <c r="C424">
        <v>43</v>
      </c>
      <c r="D424">
        <v>491.511627906976</v>
      </c>
    </row>
    <row r="425" spans="1:4" x14ac:dyDescent="0.2">
      <c r="A425" t="s">
        <v>290</v>
      </c>
      <c r="B425" t="s">
        <v>232</v>
      </c>
      <c r="C425">
        <v>2</v>
      </c>
      <c r="D425">
        <v>552.5</v>
      </c>
    </row>
    <row r="426" spans="1:4" x14ac:dyDescent="0.2">
      <c r="A426" t="s">
        <v>290</v>
      </c>
      <c r="B426" t="s">
        <v>236</v>
      </c>
      <c r="C426">
        <v>170</v>
      </c>
      <c r="D426">
        <v>1985.50588235294</v>
      </c>
    </row>
    <row r="427" spans="1:4" x14ac:dyDescent="0.2">
      <c r="A427" t="s">
        <v>290</v>
      </c>
      <c r="B427" t="s">
        <v>304</v>
      </c>
      <c r="C427">
        <v>1</v>
      </c>
      <c r="D427">
        <v>1095</v>
      </c>
    </row>
    <row r="428" spans="1:4" x14ac:dyDescent="0.2">
      <c r="A428" t="s">
        <v>290</v>
      </c>
      <c r="B428" t="s">
        <v>241</v>
      </c>
      <c r="C428">
        <v>3</v>
      </c>
      <c r="D428">
        <v>608.33333333333303</v>
      </c>
    </row>
    <row r="429" spans="1:4" x14ac:dyDescent="0.2">
      <c r="A429" t="s">
        <v>290</v>
      </c>
      <c r="B429" t="s">
        <v>243</v>
      </c>
      <c r="C429">
        <v>1</v>
      </c>
      <c r="D429">
        <v>3650</v>
      </c>
    </row>
    <row r="430" spans="1:4" x14ac:dyDescent="0.2">
      <c r="A430" t="s">
        <v>290</v>
      </c>
      <c r="B430" t="s">
        <v>244</v>
      </c>
      <c r="C430">
        <v>4</v>
      </c>
      <c r="D430">
        <v>912.5</v>
      </c>
    </row>
    <row r="431" spans="1:4" x14ac:dyDescent="0.2">
      <c r="A431" t="s">
        <v>290</v>
      </c>
      <c r="B431" t="s">
        <v>245</v>
      </c>
      <c r="C431">
        <v>5</v>
      </c>
      <c r="D431">
        <v>1825</v>
      </c>
    </row>
    <row r="432" spans="1:4" x14ac:dyDescent="0.2">
      <c r="A432" t="s">
        <v>290</v>
      </c>
      <c r="B432" t="s">
        <v>247</v>
      </c>
      <c r="C432">
        <v>4</v>
      </c>
      <c r="D432">
        <v>1642.5</v>
      </c>
    </row>
    <row r="433" spans="1:4" x14ac:dyDescent="0.2">
      <c r="A433" t="s">
        <v>290</v>
      </c>
      <c r="B433" t="s">
        <v>305</v>
      </c>
      <c r="C433">
        <v>1</v>
      </c>
      <c r="D433">
        <v>730</v>
      </c>
    </row>
    <row r="434" spans="1:4" x14ac:dyDescent="0.2">
      <c r="A434" t="s">
        <v>290</v>
      </c>
      <c r="B434" t="s">
        <v>253</v>
      </c>
      <c r="C434">
        <v>3</v>
      </c>
      <c r="D434">
        <v>770</v>
      </c>
    </row>
    <row r="435" spans="1:4" x14ac:dyDescent="0.2">
      <c r="A435" t="s">
        <v>290</v>
      </c>
      <c r="B435" t="s">
        <v>254</v>
      </c>
      <c r="C435">
        <v>3</v>
      </c>
      <c r="D435">
        <v>851.66666666666595</v>
      </c>
    </row>
    <row r="436" spans="1:4" x14ac:dyDescent="0.2">
      <c r="A436" t="s">
        <v>290</v>
      </c>
      <c r="B436" t="s">
        <v>255</v>
      </c>
      <c r="C436">
        <v>3</v>
      </c>
      <c r="D436">
        <v>1095</v>
      </c>
    </row>
    <row r="437" spans="1:4" x14ac:dyDescent="0.2">
      <c r="A437" t="s">
        <v>290</v>
      </c>
      <c r="B437" t="s">
        <v>256</v>
      </c>
      <c r="C437">
        <v>2</v>
      </c>
      <c r="D437">
        <v>1825</v>
      </c>
    </row>
    <row r="438" spans="1:4" x14ac:dyDescent="0.2">
      <c r="A438" t="s">
        <v>290</v>
      </c>
      <c r="B438" t="s">
        <v>258</v>
      </c>
      <c r="C438">
        <v>6</v>
      </c>
      <c r="D438">
        <v>673.33333333333303</v>
      </c>
    </row>
    <row r="439" spans="1:4" x14ac:dyDescent="0.2">
      <c r="A439" t="s">
        <v>290</v>
      </c>
      <c r="B439" t="s">
        <v>259</v>
      </c>
      <c r="C439">
        <v>44</v>
      </c>
      <c r="D439">
        <v>1315.79545454545</v>
      </c>
    </row>
    <row r="440" spans="1:4" x14ac:dyDescent="0.2">
      <c r="A440" t="s">
        <v>290</v>
      </c>
      <c r="B440" t="s">
        <v>260</v>
      </c>
      <c r="C440">
        <v>5</v>
      </c>
      <c r="D440">
        <v>1533</v>
      </c>
    </row>
    <row r="441" spans="1:4" x14ac:dyDescent="0.2">
      <c r="A441" t="s">
        <v>290</v>
      </c>
      <c r="B441" t="s">
        <v>261</v>
      </c>
      <c r="C441">
        <v>1</v>
      </c>
      <c r="D441">
        <v>1825</v>
      </c>
    </row>
    <row r="442" spans="1:4" x14ac:dyDescent="0.2">
      <c r="A442" t="s">
        <v>290</v>
      </c>
      <c r="B442" t="s">
        <v>262</v>
      </c>
      <c r="C442">
        <v>2</v>
      </c>
      <c r="D442">
        <v>530</v>
      </c>
    </row>
    <row r="443" spans="1:4" x14ac:dyDescent="0.2">
      <c r="A443" t="s">
        <v>290</v>
      </c>
      <c r="B443" t="s">
        <v>263</v>
      </c>
      <c r="C443">
        <v>24</v>
      </c>
      <c r="D443">
        <v>1499.1666666666599</v>
      </c>
    </row>
    <row r="444" spans="1:4" x14ac:dyDescent="0.2">
      <c r="A444" t="s">
        <v>290</v>
      </c>
      <c r="B444" t="s">
        <v>268</v>
      </c>
      <c r="C444">
        <v>5</v>
      </c>
      <c r="D444">
        <v>474</v>
      </c>
    </row>
    <row r="445" spans="1:4" x14ac:dyDescent="0.2">
      <c r="A445" t="s">
        <v>290</v>
      </c>
      <c r="B445" t="s">
        <v>271</v>
      </c>
      <c r="C445">
        <v>1</v>
      </c>
      <c r="D445">
        <v>1825</v>
      </c>
    </row>
    <row r="446" spans="1:4" x14ac:dyDescent="0.2">
      <c r="A446" t="s">
        <v>290</v>
      </c>
      <c r="B446" t="s">
        <v>273</v>
      </c>
      <c r="C446">
        <v>3</v>
      </c>
      <c r="D446">
        <v>486.666666666666</v>
      </c>
    </row>
    <row r="447" spans="1:4" x14ac:dyDescent="0.2">
      <c r="A447" t="s">
        <v>290</v>
      </c>
      <c r="B447" t="s">
        <v>274</v>
      </c>
      <c r="C447">
        <v>1</v>
      </c>
      <c r="D447">
        <v>365</v>
      </c>
    </row>
    <row r="448" spans="1:4" x14ac:dyDescent="0.2">
      <c r="A448" t="s">
        <v>290</v>
      </c>
      <c r="B448" t="s">
        <v>275</v>
      </c>
      <c r="C448">
        <v>5</v>
      </c>
      <c r="D448">
        <v>364</v>
      </c>
    </row>
    <row r="449" spans="1:4" x14ac:dyDescent="0.2">
      <c r="A449" t="s">
        <v>290</v>
      </c>
      <c r="B449" t="s">
        <v>276</v>
      </c>
      <c r="C449">
        <v>3</v>
      </c>
      <c r="D449">
        <v>365</v>
      </c>
    </row>
    <row r="450" spans="1:4" x14ac:dyDescent="0.2">
      <c r="A450" t="s">
        <v>290</v>
      </c>
      <c r="B450" t="s">
        <v>277</v>
      </c>
      <c r="C450">
        <v>13</v>
      </c>
      <c r="D450">
        <v>949.61538461538396</v>
      </c>
    </row>
    <row r="451" spans="1:4" x14ac:dyDescent="0.2">
      <c r="A451" t="s">
        <v>290</v>
      </c>
      <c r="B451" t="s">
        <v>281</v>
      </c>
      <c r="C451">
        <v>1</v>
      </c>
      <c r="D451">
        <v>3650</v>
      </c>
    </row>
    <row r="452" spans="1:4" x14ac:dyDescent="0.2">
      <c r="A452" t="s">
        <v>290</v>
      </c>
      <c r="B452" t="s">
        <v>282</v>
      </c>
      <c r="C452">
        <v>18</v>
      </c>
      <c r="D452">
        <v>1298.05555555555</v>
      </c>
    </row>
    <row r="453" spans="1:4" x14ac:dyDescent="0.2">
      <c r="A453" t="s">
        <v>290</v>
      </c>
      <c r="B453" t="s">
        <v>283</v>
      </c>
      <c r="C453">
        <v>28</v>
      </c>
      <c r="D453">
        <v>1376.25</v>
      </c>
    </row>
    <row r="454" spans="1:4" x14ac:dyDescent="0.2">
      <c r="A454" t="s">
        <v>290</v>
      </c>
      <c r="B454" t="s">
        <v>284</v>
      </c>
      <c r="C454">
        <v>17</v>
      </c>
      <c r="D454">
        <v>1084.11764705882</v>
      </c>
    </row>
    <row r="455" spans="1:4" x14ac:dyDescent="0.2">
      <c r="A455" t="s">
        <v>290</v>
      </c>
      <c r="B455" t="s">
        <v>285</v>
      </c>
      <c r="C455">
        <v>8</v>
      </c>
      <c r="D455">
        <v>2053.125</v>
      </c>
    </row>
    <row r="456" spans="1:4" x14ac:dyDescent="0.2">
      <c r="A456" t="s">
        <v>290</v>
      </c>
      <c r="B456" t="s">
        <v>286</v>
      </c>
      <c r="C456">
        <v>1</v>
      </c>
      <c r="D456">
        <v>1460</v>
      </c>
    </row>
    <row r="457" spans="1:4" x14ac:dyDescent="0.2">
      <c r="A457" t="s">
        <v>290</v>
      </c>
      <c r="B457" t="s">
        <v>287</v>
      </c>
      <c r="C457">
        <v>1</v>
      </c>
      <c r="D457">
        <v>1825</v>
      </c>
    </row>
    <row r="458" spans="1:4" x14ac:dyDescent="0.2">
      <c r="A458" t="s">
        <v>290</v>
      </c>
      <c r="B458" t="s">
        <v>289</v>
      </c>
      <c r="C458">
        <v>3</v>
      </c>
      <c r="D458">
        <v>1095</v>
      </c>
    </row>
    <row r="459" spans="1:4" x14ac:dyDescent="0.2">
      <c r="A459" t="s">
        <v>306</v>
      </c>
      <c r="B459" t="s">
        <v>9</v>
      </c>
      <c r="C459">
        <v>1</v>
      </c>
      <c r="D459">
        <v>180</v>
      </c>
    </row>
    <row r="460" spans="1:4" x14ac:dyDescent="0.2">
      <c r="A460" t="s">
        <v>306</v>
      </c>
      <c r="B460" t="s">
        <v>10</v>
      </c>
      <c r="C460">
        <v>5</v>
      </c>
      <c r="D460">
        <v>1186</v>
      </c>
    </row>
    <row r="461" spans="1:4" x14ac:dyDescent="0.2">
      <c r="A461" t="s">
        <v>306</v>
      </c>
      <c r="B461" t="s">
        <v>12</v>
      </c>
      <c r="C461">
        <v>6</v>
      </c>
      <c r="D461">
        <v>4380</v>
      </c>
    </row>
    <row r="462" spans="1:4" x14ac:dyDescent="0.2">
      <c r="A462" t="s">
        <v>306</v>
      </c>
      <c r="B462" t="s">
        <v>23</v>
      </c>
      <c r="C462">
        <v>1</v>
      </c>
      <c r="D462">
        <v>365</v>
      </c>
    </row>
    <row r="463" spans="1:4" x14ac:dyDescent="0.2">
      <c r="A463" t="s">
        <v>306</v>
      </c>
      <c r="B463" t="s">
        <v>40</v>
      </c>
      <c r="C463">
        <v>1</v>
      </c>
      <c r="D463">
        <v>365</v>
      </c>
    </row>
    <row r="464" spans="1:4" x14ac:dyDescent="0.2">
      <c r="A464" t="s">
        <v>306</v>
      </c>
      <c r="B464" t="s">
        <v>51</v>
      </c>
      <c r="C464">
        <v>2</v>
      </c>
      <c r="D464">
        <v>180</v>
      </c>
    </row>
    <row r="465" spans="1:4" x14ac:dyDescent="0.2">
      <c r="A465" t="s">
        <v>306</v>
      </c>
      <c r="B465" t="s">
        <v>55</v>
      </c>
      <c r="C465">
        <v>2</v>
      </c>
      <c r="D465">
        <v>272.5</v>
      </c>
    </row>
    <row r="466" spans="1:4" x14ac:dyDescent="0.2">
      <c r="A466" t="s">
        <v>306</v>
      </c>
      <c r="B466" t="s">
        <v>56</v>
      </c>
      <c r="C466">
        <v>1</v>
      </c>
      <c r="D466">
        <v>180</v>
      </c>
    </row>
    <row r="467" spans="1:4" x14ac:dyDescent="0.2">
      <c r="A467" t="s">
        <v>306</v>
      </c>
      <c r="B467" t="s">
        <v>63</v>
      </c>
      <c r="C467">
        <v>0</v>
      </c>
      <c r="D467" t="s">
        <v>27</v>
      </c>
    </row>
    <row r="468" spans="1:4" x14ac:dyDescent="0.2">
      <c r="A468" t="s">
        <v>306</v>
      </c>
      <c r="B468" t="s">
        <v>72</v>
      </c>
      <c r="C468">
        <v>16</v>
      </c>
      <c r="D468">
        <v>3148.125</v>
      </c>
    </row>
    <row r="469" spans="1:4" x14ac:dyDescent="0.2">
      <c r="A469" t="s">
        <v>306</v>
      </c>
      <c r="B469" t="s">
        <v>78</v>
      </c>
      <c r="C469">
        <v>1</v>
      </c>
      <c r="D469">
        <v>270</v>
      </c>
    </row>
    <row r="470" spans="1:4" x14ac:dyDescent="0.2">
      <c r="A470" t="s">
        <v>306</v>
      </c>
      <c r="B470" t="s">
        <v>85</v>
      </c>
      <c r="C470">
        <v>7</v>
      </c>
      <c r="D470">
        <v>545</v>
      </c>
    </row>
    <row r="471" spans="1:4" x14ac:dyDescent="0.2">
      <c r="A471" t="s">
        <v>306</v>
      </c>
      <c r="B471" t="s">
        <v>95</v>
      </c>
      <c r="C471">
        <v>1</v>
      </c>
      <c r="D471">
        <v>365</v>
      </c>
    </row>
    <row r="472" spans="1:4" x14ac:dyDescent="0.2">
      <c r="A472" t="s">
        <v>306</v>
      </c>
      <c r="B472" t="s">
        <v>100</v>
      </c>
      <c r="C472">
        <v>7</v>
      </c>
      <c r="D472">
        <v>260</v>
      </c>
    </row>
    <row r="473" spans="1:4" x14ac:dyDescent="0.2">
      <c r="A473" t="s">
        <v>306</v>
      </c>
      <c r="B473" t="s">
        <v>103</v>
      </c>
      <c r="C473">
        <v>1</v>
      </c>
      <c r="D473">
        <v>3650</v>
      </c>
    </row>
    <row r="474" spans="1:4" x14ac:dyDescent="0.2">
      <c r="A474" t="s">
        <v>306</v>
      </c>
      <c r="B474" t="s">
        <v>110</v>
      </c>
      <c r="C474">
        <v>14</v>
      </c>
      <c r="D474">
        <v>1559.6428571428501</v>
      </c>
    </row>
    <row r="475" spans="1:4" x14ac:dyDescent="0.2">
      <c r="A475" t="s">
        <v>306</v>
      </c>
      <c r="B475" t="s">
        <v>113</v>
      </c>
      <c r="C475">
        <v>0</v>
      </c>
      <c r="D475" t="s">
        <v>27</v>
      </c>
    </row>
    <row r="476" spans="1:4" x14ac:dyDescent="0.2">
      <c r="A476" t="s">
        <v>306</v>
      </c>
      <c r="B476" t="s">
        <v>114</v>
      </c>
      <c r="C476">
        <v>2</v>
      </c>
      <c r="D476">
        <v>1277.5</v>
      </c>
    </row>
    <row r="477" spans="1:4" x14ac:dyDescent="0.2">
      <c r="A477" t="s">
        <v>306</v>
      </c>
      <c r="B477" t="s">
        <v>115</v>
      </c>
      <c r="C477">
        <v>1</v>
      </c>
      <c r="D477">
        <v>1825</v>
      </c>
    </row>
    <row r="478" spans="1:4" x14ac:dyDescent="0.2">
      <c r="A478" t="s">
        <v>306</v>
      </c>
      <c r="B478" t="s">
        <v>121</v>
      </c>
      <c r="C478">
        <v>4</v>
      </c>
      <c r="D478">
        <v>3330</v>
      </c>
    </row>
    <row r="479" spans="1:4" x14ac:dyDescent="0.2">
      <c r="A479" t="s">
        <v>306</v>
      </c>
      <c r="B479" t="s">
        <v>135</v>
      </c>
      <c r="C479">
        <v>1</v>
      </c>
      <c r="D479">
        <v>2190</v>
      </c>
    </row>
    <row r="480" spans="1:4" x14ac:dyDescent="0.2">
      <c r="A480" t="s">
        <v>306</v>
      </c>
      <c r="B480" t="s">
        <v>139</v>
      </c>
      <c r="C480">
        <v>4</v>
      </c>
      <c r="D480">
        <v>1048.75</v>
      </c>
    </row>
    <row r="481" spans="1:4" x14ac:dyDescent="0.2">
      <c r="A481" t="s">
        <v>306</v>
      </c>
      <c r="B481" t="s">
        <v>147</v>
      </c>
      <c r="C481">
        <v>2</v>
      </c>
      <c r="D481">
        <v>330</v>
      </c>
    </row>
    <row r="482" spans="1:4" x14ac:dyDescent="0.2">
      <c r="A482" t="s">
        <v>306</v>
      </c>
      <c r="B482" t="s">
        <v>157</v>
      </c>
      <c r="C482">
        <v>1</v>
      </c>
      <c r="D482">
        <v>1095</v>
      </c>
    </row>
    <row r="483" spans="1:4" x14ac:dyDescent="0.2">
      <c r="A483" t="s">
        <v>306</v>
      </c>
      <c r="B483" t="s">
        <v>161</v>
      </c>
      <c r="C483">
        <v>2</v>
      </c>
      <c r="D483">
        <v>2462.5</v>
      </c>
    </row>
    <row r="484" spans="1:4" x14ac:dyDescent="0.2">
      <c r="A484" t="s">
        <v>306</v>
      </c>
      <c r="B484" t="s">
        <v>162</v>
      </c>
      <c r="C484">
        <v>1</v>
      </c>
      <c r="D484">
        <v>30</v>
      </c>
    </row>
    <row r="485" spans="1:4" x14ac:dyDescent="0.2">
      <c r="A485" t="s">
        <v>306</v>
      </c>
      <c r="B485" t="s">
        <v>174</v>
      </c>
      <c r="C485">
        <v>9</v>
      </c>
      <c r="D485">
        <v>1242.7777777777701</v>
      </c>
    </row>
    <row r="486" spans="1:4" x14ac:dyDescent="0.2">
      <c r="A486" t="s">
        <v>306</v>
      </c>
      <c r="B486" t="s">
        <v>176</v>
      </c>
      <c r="C486">
        <v>3</v>
      </c>
      <c r="D486">
        <v>3061.6666666666601</v>
      </c>
    </row>
    <row r="487" spans="1:4" x14ac:dyDescent="0.2">
      <c r="A487" t="s">
        <v>306</v>
      </c>
      <c r="B487" t="s">
        <v>179</v>
      </c>
      <c r="C487">
        <v>1</v>
      </c>
      <c r="D487">
        <v>180</v>
      </c>
    </row>
    <row r="488" spans="1:4" x14ac:dyDescent="0.2">
      <c r="A488" t="s">
        <v>306</v>
      </c>
      <c r="B488" t="s">
        <v>180</v>
      </c>
      <c r="C488">
        <v>4</v>
      </c>
      <c r="D488">
        <v>302.5</v>
      </c>
    </row>
    <row r="489" spans="1:4" x14ac:dyDescent="0.2">
      <c r="A489" t="s">
        <v>306</v>
      </c>
      <c r="B489" t="s">
        <v>181</v>
      </c>
      <c r="C489">
        <v>0</v>
      </c>
      <c r="D489" t="s">
        <v>27</v>
      </c>
    </row>
    <row r="490" spans="1:4" x14ac:dyDescent="0.2">
      <c r="A490" t="s">
        <v>306</v>
      </c>
      <c r="B490" t="s">
        <v>183</v>
      </c>
      <c r="C490">
        <v>7</v>
      </c>
      <c r="D490">
        <v>1199.2857142857099</v>
      </c>
    </row>
    <row r="491" spans="1:4" x14ac:dyDescent="0.2">
      <c r="A491" t="s">
        <v>306</v>
      </c>
      <c r="B491" t="s">
        <v>186</v>
      </c>
      <c r="C491">
        <v>0</v>
      </c>
      <c r="D491" t="s">
        <v>27</v>
      </c>
    </row>
    <row r="492" spans="1:4" x14ac:dyDescent="0.2">
      <c r="A492" t="s">
        <v>306</v>
      </c>
      <c r="B492" t="s">
        <v>187</v>
      </c>
      <c r="C492">
        <v>7</v>
      </c>
      <c r="D492">
        <v>423.57142857142799</v>
      </c>
    </row>
    <row r="493" spans="1:4" x14ac:dyDescent="0.2">
      <c r="A493" t="s">
        <v>306</v>
      </c>
      <c r="B493" t="s">
        <v>189</v>
      </c>
      <c r="C493">
        <v>0</v>
      </c>
      <c r="D493" t="s">
        <v>27</v>
      </c>
    </row>
    <row r="494" spans="1:4" x14ac:dyDescent="0.2">
      <c r="A494" t="s">
        <v>306</v>
      </c>
      <c r="B494" t="s">
        <v>192</v>
      </c>
      <c r="C494">
        <v>0</v>
      </c>
      <c r="D494" t="s">
        <v>27</v>
      </c>
    </row>
    <row r="495" spans="1:4" x14ac:dyDescent="0.2">
      <c r="A495" t="s">
        <v>306</v>
      </c>
      <c r="B495" t="s">
        <v>193</v>
      </c>
      <c r="C495">
        <v>6</v>
      </c>
      <c r="D495">
        <v>2494.1666666666601</v>
      </c>
    </row>
    <row r="496" spans="1:4" x14ac:dyDescent="0.2">
      <c r="A496" t="s">
        <v>306</v>
      </c>
      <c r="B496" t="s">
        <v>194</v>
      </c>
      <c r="C496">
        <v>1</v>
      </c>
      <c r="D496">
        <v>5475</v>
      </c>
    </row>
    <row r="497" spans="1:4" x14ac:dyDescent="0.2">
      <c r="A497" t="s">
        <v>306</v>
      </c>
      <c r="B497" t="s">
        <v>197</v>
      </c>
      <c r="C497">
        <v>1</v>
      </c>
      <c r="D497">
        <v>365</v>
      </c>
    </row>
    <row r="498" spans="1:4" x14ac:dyDescent="0.2">
      <c r="A498" t="s">
        <v>306</v>
      </c>
      <c r="B498" t="s">
        <v>200</v>
      </c>
      <c r="C498">
        <v>3</v>
      </c>
      <c r="D498">
        <v>2433.3333333333298</v>
      </c>
    </row>
    <row r="499" spans="1:4" x14ac:dyDescent="0.2">
      <c r="A499" t="s">
        <v>306</v>
      </c>
      <c r="B499" t="s">
        <v>205</v>
      </c>
      <c r="C499">
        <v>1</v>
      </c>
      <c r="D499">
        <v>1825</v>
      </c>
    </row>
    <row r="500" spans="1:4" x14ac:dyDescent="0.2">
      <c r="A500" t="s">
        <v>306</v>
      </c>
      <c r="B500" t="s">
        <v>206</v>
      </c>
      <c r="C500">
        <v>7</v>
      </c>
      <c r="D500">
        <v>2450.7142857142799</v>
      </c>
    </row>
    <row r="501" spans="1:4" x14ac:dyDescent="0.2">
      <c r="A501" t="s">
        <v>306</v>
      </c>
      <c r="B501" t="s">
        <v>209</v>
      </c>
      <c r="C501">
        <v>2</v>
      </c>
      <c r="D501">
        <v>2007.5</v>
      </c>
    </row>
    <row r="502" spans="1:4" x14ac:dyDescent="0.2">
      <c r="A502" t="s">
        <v>306</v>
      </c>
      <c r="B502" t="s">
        <v>211</v>
      </c>
      <c r="C502">
        <v>2</v>
      </c>
      <c r="D502">
        <v>730</v>
      </c>
    </row>
    <row r="503" spans="1:4" x14ac:dyDescent="0.2">
      <c r="A503" t="s">
        <v>306</v>
      </c>
      <c r="B503" t="s">
        <v>216</v>
      </c>
      <c r="C503">
        <v>1</v>
      </c>
      <c r="D503">
        <v>3650</v>
      </c>
    </row>
    <row r="504" spans="1:4" x14ac:dyDescent="0.2">
      <c r="A504" t="s">
        <v>306</v>
      </c>
      <c r="B504" t="s">
        <v>220</v>
      </c>
      <c r="C504">
        <v>2</v>
      </c>
      <c r="D504">
        <v>6387.5</v>
      </c>
    </row>
    <row r="505" spans="1:4" x14ac:dyDescent="0.2">
      <c r="A505" t="s">
        <v>306</v>
      </c>
      <c r="B505" t="s">
        <v>303</v>
      </c>
      <c r="C505">
        <v>1</v>
      </c>
      <c r="D505">
        <v>7300</v>
      </c>
    </row>
    <row r="506" spans="1:4" x14ac:dyDescent="0.2">
      <c r="A506" t="s">
        <v>306</v>
      </c>
      <c r="B506" t="s">
        <v>223</v>
      </c>
      <c r="C506">
        <v>9</v>
      </c>
      <c r="D506">
        <v>1803.88888888888</v>
      </c>
    </row>
    <row r="507" spans="1:4" x14ac:dyDescent="0.2">
      <c r="A507" t="s">
        <v>306</v>
      </c>
      <c r="B507" t="s">
        <v>226</v>
      </c>
      <c r="C507">
        <v>5</v>
      </c>
      <c r="D507">
        <v>1076</v>
      </c>
    </row>
    <row r="508" spans="1:4" x14ac:dyDescent="0.2">
      <c r="A508" t="s">
        <v>306</v>
      </c>
      <c r="B508" t="s">
        <v>255</v>
      </c>
      <c r="C508">
        <v>1</v>
      </c>
      <c r="D508">
        <v>730</v>
      </c>
    </row>
    <row r="509" spans="1:4" x14ac:dyDescent="0.2">
      <c r="A509" t="s">
        <v>306</v>
      </c>
      <c r="B509" t="s">
        <v>257</v>
      </c>
      <c r="C509">
        <v>0</v>
      </c>
      <c r="D509" t="s">
        <v>27</v>
      </c>
    </row>
    <row r="510" spans="1:4" x14ac:dyDescent="0.2">
      <c r="A510" t="s">
        <v>306</v>
      </c>
      <c r="B510" t="s">
        <v>258</v>
      </c>
      <c r="C510">
        <v>0</v>
      </c>
      <c r="D510" t="s">
        <v>27</v>
      </c>
    </row>
    <row r="511" spans="1:4" x14ac:dyDescent="0.2">
      <c r="A511" t="s">
        <v>306</v>
      </c>
      <c r="B511" t="s">
        <v>259</v>
      </c>
      <c r="C511">
        <v>5</v>
      </c>
      <c r="D511">
        <v>729</v>
      </c>
    </row>
    <row r="512" spans="1:4" x14ac:dyDescent="0.2">
      <c r="A512" t="s">
        <v>306</v>
      </c>
      <c r="B512" t="s">
        <v>260</v>
      </c>
      <c r="C512">
        <v>2</v>
      </c>
      <c r="D512">
        <v>1095</v>
      </c>
    </row>
    <row r="513" spans="1:4" x14ac:dyDescent="0.2">
      <c r="A513" t="s">
        <v>306</v>
      </c>
      <c r="B513" t="s">
        <v>263</v>
      </c>
      <c r="C513">
        <v>1</v>
      </c>
      <c r="D513">
        <v>180</v>
      </c>
    </row>
    <row r="514" spans="1:4" x14ac:dyDescent="0.2">
      <c r="A514" t="s">
        <v>306</v>
      </c>
      <c r="B514" t="s">
        <v>283</v>
      </c>
      <c r="C514">
        <v>1</v>
      </c>
      <c r="D514">
        <v>365</v>
      </c>
    </row>
    <row r="515" spans="1:4" x14ac:dyDescent="0.2">
      <c r="A515" t="s">
        <v>306</v>
      </c>
      <c r="B515" t="s">
        <v>284</v>
      </c>
      <c r="C515">
        <v>2</v>
      </c>
      <c r="D515">
        <v>60</v>
      </c>
    </row>
    <row r="516" spans="1:4" x14ac:dyDescent="0.2">
      <c r="A516" t="s">
        <v>306</v>
      </c>
      <c r="B516" t="s">
        <v>285</v>
      </c>
      <c r="C516">
        <v>1</v>
      </c>
      <c r="D516">
        <v>1095</v>
      </c>
    </row>
    <row r="517" spans="1:4" x14ac:dyDescent="0.2">
      <c r="A517" t="s">
        <v>306</v>
      </c>
      <c r="B517" t="s">
        <v>287</v>
      </c>
      <c r="C517">
        <v>1</v>
      </c>
      <c r="D517">
        <v>1460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05"/>
  <sheetViews>
    <sheetView workbookViewId="0">
      <selection activeCell="F11" sqref="F11"/>
    </sheetView>
  </sheetViews>
  <sheetFormatPr baseColWidth="10" defaultRowHeight="16" x14ac:dyDescent="0.2"/>
  <cols>
    <col min="1" max="1" width="14.33203125" bestFit="1" customWidth="1"/>
    <col min="2" max="2" width="20.5" bestFit="1" customWidth="1"/>
    <col min="3" max="5" width="23.1640625" bestFit="1" customWidth="1"/>
    <col min="6" max="6" width="25.33203125" bestFit="1" customWidth="1"/>
    <col min="7" max="7" width="28" bestFit="1" customWidth="1"/>
    <col min="8" max="8" width="25.33203125" bestFit="1" customWidth="1"/>
    <col min="9" max="9" width="28" bestFit="1" customWidth="1"/>
    <col min="10" max="10" width="25.33203125" bestFit="1" customWidth="1"/>
    <col min="11" max="11" width="28" bestFit="1" customWidth="1"/>
    <col min="12" max="12" width="12" bestFit="1" customWidth="1"/>
    <col min="13" max="13" width="9.83203125" bestFit="1" customWidth="1"/>
    <col min="15" max="22" width="8.33203125" bestFit="1" customWidth="1"/>
    <col min="23" max="23" width="12.33203125" bestFit="1" customWidth="1"/>
    <col min="25" max="25" width="11.6640625" bestFit="1" customWidth="1"/>
    <col min="26" max="27" width="8.33203125" bestFit="1" customWidth="1"/>
    <col min="28" max="30" width="9.83203125" bestFit="1" customWidth="1"/>
    <col min="31" max="31" width="11.33203125" bestFit="1" customWidth="1"/>
    <col min="32" max="38" width="8.33203125" bestFit="1" customWidth="1"/>
    <col min="39" max="39" width="9.83203125" bestFit="1" customWidth="1"/>
    <col min="40" max="40" width="8.33203125" bestFit="1" customWidth="1"/>
    <col min="41" max="41" width="9.83203125" bestFit="1" customWidth="1"/>
    <col min="42" max="42" width="8.33203125" bestFit="1" customWidth="1"/>
    <col min="43" max="43" width="9.83203125" bestFit="1" customWidth="1"/>
    <col min="44" max="45" width="8.33203125" bestFit="1" customWidth="1"/>
    <col min="46" max="46" width="9.83203125" bestFit="1" customWidth="1"/>
    <col min="47" max="47" width="13.33203125" bestFit="1" customWidth="1"/>
    <col min="48" max="48" width="9.83203125" bestFit="1" customWidth="1"/>
    <col min="49" max="49" width="8.33203125" bestFit="1" customWidth="1"/>
    <col min="50" max="50" width="7.33203125" bestFit="1" customWidth="1"/>
    <col min="51" max="51" width="8.33203125" bestFit="1" customWidth="1"/>
    <col min="52" max="52" width="12.33203125" bestFit="1" customWidth="1"/>
    <col min="53" max="53" width="13.1640625" bestFit="1" customWidth="1"/>
    <col min="54" max="54" width="11.83203125" bestFit="1" customWidth="1"/>
    <col min="55" max="56" width="8.33203125" bestFit="1" customWidth="1"/>
    <col min="57" max="57" width="9.83203125" bestFit="1" customWidth="1"/>
    <col min="58" max="58" width="10.6640625" bestFit="1" customWidth="1"/>
    <col min="59" max="59" width="8.33203125" bestFit="1" customWidth="1"/>
    <col min="60" max="60" width="9.83203125" bestFit="1" customWidth="1"/>
    <col min="61" max="61" width="8.33203125" bestFit="1" customWidth="1"/>
    <col min="62" max="62" width="9.83203125" bestFit="1" customWidth="1"/>
    <col min="63" max="63" width="7.33203125" bestFit="1" customWidth="1"/>
    <col min="64" max="64" width="14" bestFit="1" customWidth="1"/>
    <col min="65" max="68" width="14.33203125" bestFit="1" customWidth="1"/>
    <col min="69" max="69" width="7.33203125" bestFit="1" customWidth="1"/>
    <col min="70" max="70" width="14.33203125" bestFit="1" customWidth="1"/>
    <col min="71" max="71" width="9.83203125" bestFit="1" customWidth="1"/>
    <col min="72" max="72" width="8.33203125" bestFit="1" customWidth="1"/>
    <col min="73" max="73" width="11.1640625" bestFit="1" customWidth="1"/>
    <col min="76" max="76" width="11.33203125" bestFit="1" customWidth="1"/>
    <col min="78" max="78" width="12" bestFit="1" customWidth="1"/>
    <col min="79" max="79" width="9.83203125" bestFit="1" customWidth="1"/>
    <col min="80" max="80" width="14" bestFit="1" customWidth="1"/>
    <col min="81" max="81" width="12.1640625" bestFit="1" customWidth="1"/>
    <col min="82" max="82" width="10.6640625" bestFit="1" customWidth="1"/>
    <col min="83" max="83" width="11" bestFit="1" customWidth="1"/>
    <col min="84" max="84" width="11.6640625" bestFit="1" customWidth="1"/>
    <col min="85" max="85" width="9" bestFit="1" customWidth="1"/>
    <col min="86" max="86" width="8.33203125" bestFit="1" customWidth="1"/>
    <col min="87" max="87" width="12.5" bestFit="1" customWidth="1"/>
    <col min="88" max="88" width="13.33203125" bestFit="1" customWidth="1"/>
    <col min="89" max="90" width="8.33203125" bestFit="1" customWidth="1"/>
    <col min="91" max="91" width="9.83203125" bestFit="1" customWidth="1"/>
    <col min="92" max="94" width="8.33203125" bestFit="1" customWidth="1"/>
    <col min="95" max="95" width="9.83203125" bestFit="1" customWidth="1"/>
    <col min="96" max="96" width="7.33203125" bestFit="1" customWidth="1"/>
    <col min="97" max="97" width="14.33203125" bestFit="1" customWidth="1"/>
    <col min="98" max="99" width="8.33203125" bestFit="1" customWidth="1"/>
    <col min="100" max="100" width="9.5" bestFit="1" customWidth="1"/>
    <col min="101" max="103" width="8.33203125" bestFit="1" customWidth="1"/>
    <col min="105" max="105" width="9.83203125" bestFit="1" customWidth="1"/>
    <col min="106" max="106" width="7.33203125" bestFit="1" customWidth="1"/>
    <col min="107" max="108" width="8.33203125" bestFit="1" customWidth="1"/>
    <col min="109" max="109" width="9.83203125" bestFit="1" customWidth="1"/>
    <col min="110" max="110" width="12.83203125" bestFit="1" customWidth="1"/>
    <col min="111" max="111" width="11.33203125" bestFit="1" customWidth="1"/>
    <col min="112" max="112" width="9.83203125" bestFit="1" customWidth="1"/>
    <col min="113" max="113" width="12.33203125" bestFit="1" customWidth="1"/>
    <col min="114" max="115" width="11.33203125" bestFit="1" customWidth="1"/>
    <col min="116" max="116" width="12.33203125" bestFit="1" customWidth="1"/>
    <col min="117" max="117" width="9.83203125" bestFit="1" customWidth="1"/>
    <col min="118" max="119" width="12.33203125" bestFit="1" customWidth="1"/>
    <col min="120" max="120" width="12.1640625" bestFit="1" customWidth="1"/>
    <col min="121" max="121" width="7.33203125" bestFit="1" customWidth="1"/>
    <col min="122" max="122" width="8.33203125" bestFit="1" customWidth="1"/>
    <col min="123" max="123" width="7.33203125" bestFit="1" customWidth="1"/>
    <col min="125" max="125" width="7.33203125" bestFit="1" customWidth="1"/>
    <col min="126" max="126" width="8.33203125" bestFit="1" customWidth="1"/>
    <col min="127" max="127" width="7.33203125" bestFit="1" customWidth="1"/>
    <col min="128" max="129" width="8.33203125" bestFit="1" customWidth="1"/>
    <col min="130" max="130" width="9.83203125" bestFit="1" customWidth="1"/>
    <col min="131" max="131" width="7.33203125" bestFit="1" customWidth="1"/>
    <col min="132" max="132" width="8.83203125" bestFit="1" customWidth="1"/>
    <col min="133" max="137" width="8.33203125" bestFit="1" customWidth="1"/>
    <col min="138" max="138" width="9.83203125" bestFit="1" customWidth="1"/>
    <col min="139" max="139" width="12.33203125" bestFit="1" customWidth="1"/>
    <col min="140" max="141" width="9.83203125" bestFit="1" customWidth="1"/>
    <col min="142" max="142" width="13.1640625" bestFit="1" customWidth="1"/>
    <col min="143" max="143" width="9.83203125" bestFit="1" customWidth="1"/>
    <col min="144" max="145" width="12.33203125" bestFit="1" customWidth="1"/>
    <col min="146" max="146" width="11" bestFit="1" customWidth="1"/>
    <col min="147" max="147" width="9.83203125" bestFit="1" customWidth="1"/>
    <col min="148" max="148" width="11.33203125" bestFit="1" customWidth="1"/>
    <col min="149" max="150" width="9.83203125" bestFit="1" customWidth="1"/>
    <col min="151" max="151" width="7.33203125" bestFit="1" customWidth="1"/>
    <col min="152" max="152" width="8.33203125" bestFit="1" customWidth="1"/>
    <col min="153" max="154" width="9.83203125" bestFit="1" customWidth="1"/>
    <col min="155" max="158" width="8.33203125" bestFit="1" customWidth="1"/>
    <col min="159" max="159" width="9.83203125" bestFit="1" customWidth="1"/>
    <col min="160" max="160" width="8.33203125" bestFit="1" customWidth="1"/>
    <col min="161" max="162" width="8.83203125" bestFit="1" customWidth="1"/>
    <col min="163" max="163" width="8.33203125" bestFit="1" customWidth="1"/>
    <col min="164" max="164" width="10.6640625" bestFit="1" customWidth="1"/>
    <col min="165" max="165" width="8.33203125" bestFit="1" customWidth="1"/>
    <col min="166" max="166" width="7.33203125" bestFit="1" customWidth="1"/>
    <col min="167" max="168" width="9.83203125" bestFit="1" customWidth="1"/>
    <col min="169" max="169" width="12.33203125" bestFit="1" customWidth="1"/>
    <col min="170" max="170" width="8.33203125" bestFit="1" customWidth="1"/>
    <col min="171" max="173" width="9.83203125" bestFit="1" customWidth="1"/>
    <col min="174" max="175" width="8.33203125" bestFit="1" customWidth="1"/>
    <col min="177" max="177" width="7.33203125" bestFit="1" customWidth="1"/>
    <col min="178" max="178" width="8.83203125" bestFit="1" customWidth="1"/>
    <col min="179" max="179" width="7.33203125" bestFit="1" customWidth="1"/>
    <col min="180" max="181" width="8.83203125" bestFit="1" customWidth="1"/>
    <col min="182" max="182" width="11.33203125" bestFit="1" customWidth="1"/>
    <col min="183" max="184" width="8.83203125" bestFit="1" customWidth="1"/>
    <col min="185" max="185" width="8.33203125" bestFit="1" customWidth="1"/>
    <col min="186" max="187" width="7.33203125" bestFit="1" customWidth="1"/>
    <col min="188" max="189" width="8.83203125" bestFit="1" customWidth="1"/>
    <col min="190" max="190" width="7.33203125" bestFit="1" customWidth="1"/>
    <col min="191" max="191" width="8.83203125" bestFit="1" customWidth="1"/>
    <col min="192" max="192" width="7.33203125" bestFit="1" customWidth="1"/>
    <col min="193" max="193" width="9.83203125" bestFit="1" customWidth="1"/>
    <col min="194" max="194" width="8.83203125" bestFit="1" customWidth="1"/>
    <col min="195" max="195" width="11.33203125" bestFit="1" customWidth="1"/>
    <col min="196" max="196" width="9.6640625" bestFit="1" customWidth="1"/>
    <col min="197" max="197" width="8.33203125" bestFit="1" customWidth="1"/>
    <col min="198" max="198" width="7.33203125" bestFit="1" customWidth="1"/>
    <col min="199" max="199" width="8.83203125" bestFit="1" customWidth="1"/>
    <col min="200" max="200" width="11.33203125" bestFit="1" customWidth="1"/>
    <col min="202" max="203" width="7.33203125" bestFit="1" customWidth="1"/>
    <col min="204" max="205" width="8.83203125" bestFit="1" customWidth="1"/>
    <col min="206" max="206" width="7.33203125" bestFit="1" customWidth="1"/>
    <col min="208" max="208" width="7.33203125" bestFit="1" customWidth="1"/>
    <col min="209" max="209" width="9.83203125" bestFit="1" customWidth="1"/>
    <col min="210" max="212" width="8.83203125" bestFit="1" customWidth="1"/>
    <col min="213" max="213" width="12.83203125" bestFit="1" customWidth="1"/>
    <col min="214" max="214" width="13.6640625" bestFit="1" customWidth="1"/>
    <col min="215" max="215" width="8.83203125" bestFit="1" customWidth="1"/>
    <col min="216" max="216" width="12" bestFit="1" customWidth="1"/>
    <col min="217" max="217" width="13.6640625" bestFit="1" customWidth="1"/>
    <col min="218" max="218" width="8.83203125" bestFit="1" customWidth="1"/>
    <col min="219" max="219" width="10.33203125" bestFit="1" customWidth="1"/>
    <col min="220" max="232" width="7.33203125" bestFit="1" customWidth="1"/>
    <col min="233" max="233" width="9.6640625" bestFit="1" customWidth="1"/>
    <col min="234" max="234" width="10.1640625" bestFit="1" customWidth="1"/>
    <col min="235" max="235" width="7.33203125" bestFit="1" customWidth="1"/>
    <col min="236" max="236" width="8.83203125" bestFit="1" customWidth="1"/>
    <col min="237" max="237" width="14.33203125" bestFit="1" customWidth="1"/>
    <col min="238" max="239" width="7.33203125" bestFit="1" customWidth="1"/>
    <col min="240" max="240" width="8.33203125" bestFit="1" customWidth="1"/>
    <col min="241" max="241" width="11.33203125" bestFit="1" customWidth="1"/>
    <col min="242" max="242" width="8.33203125" bestFit="1" customWidth="1"/>
    <col min="244" max="244" width="9.83203125" bestFit="1" customWidth="1"/>
    <col min="245" max="245" width="8.33203125" bestFit="1" customWidth="1"/>
    <col min="246" max="246" width="7.33203125" bestFit="1" customWidth="1"/>
    <col min="247" max="248" width="9.33203125" bestFit="1" customWidth="1"/>
    <col min="249" max="249" width="8.33203125" bestFit="1" customWidth="1"/>
    <col min="250" max="250" width="9.83203125" bestFit="1" customWidth="1"/>
    <col min="251" max="256" width="8.33203125" bestFit="1" customWidth="1"/>
    <col min="257" max="257" width="7.33203125" bestFit="1" customWidth="1"/>
    <col min="258" max="259" width="8.33203125" bestFit="1" customWidth="1"/>
    <col min="260" max="260" width="9.83203125" bestFit="1" customWidth="1"/>
    <col min="261" max="261" width="12.33203125" bestFit="1" customWidth="1"/>
    <col min="262" max="263" width="9.33203125" bestFit="1" customWidth="1"/>
    <col min="264" max="265" width="8.33203125" bestFit="1" customWidth="1"/>
    <col min="266" max="267" width="10.6640625" bestFit="1" customWidth="1"/>
    <col min="268" max="269" width="8.33203125" bestFit="1" customWidth="1"/>
    <col min="270" max="270" width="9.5" bestFit="1" customWidth="1"/>
    <col min="271" max="274" width="8.33203125" bestFit="1" customWidth="1"/>
    <col min="275" max="275" width="10.6640625" bestFit="1" customWidth="1"/>
    <col min="276" max="276" width="8.33203125" bestFit="1" customWidth="1"/>
    <col min="278" max="278" width="9.33203125" bestFit="1" customWidth="1"/>
    <col min="281" max="281" width="9.33203125" bestFit="1" customWidth="1"/>
    <col min="283" max="283" width="9.83203125" bestFit="1" customWidth="1"/>
    <col min="284" max="287" width="8.33203125" bestFit="1" customWidth="1"/>
    <col min="288" max="288" width="10" bestFit="1" customWidth="1"/>
    <col min="289" max="289" width="10.5" bestFit="1" customWidth="1"/>
    <col min="290" max="291" width="10" bestFit="1" customWidth="1"/>
    <col min="292" max="292" width="10.5" bestFit="1" customWidth="1"/>
    <col min="293" max="293" width="10" bestFit="1" customWidth="1"/>
    <col min="294" max="295" width="9.83203125" bestFit="1" customWidth="1"/>
    <col min="296" max="296" width="10.1640625" bestFit="1" customWidth="1"/>
    <col min="297" max="298" width="9.83203125" bestFit="1" customWidth="1"/>
    <col min="299" max="299" width="9.33203125" bestFit="1" customWidth="1"/>
    <col min="300" max="300" width="9.5" bestFit="1" customWidth="1"/>
    <col min="301" max="301" width="7" bestFit="1" customWidth="1"/>
  </cols>
  <sheetData>
    <row r="3" spans="1:7" x14ac:dyDescent="0.2">
      <c r="B3" s="1" t="s">
        <v>309</v>
      </c>
    </row>
    <row r="4" spans="1:7" x14ac:dyDescent="0.2">
      <c r="B4" t="s">
        <v>4</v>
      </c>
      <c r="D4" t="s">
        <v>290</v>
      </c>
      <c r="F4" t="s">
        <v>311</v>
      </c>
      <c r="G4" t="s">
        <v>312</v>
      </c>
    </row>
    <row r="5" spans="1:7" x14ac:dyDescent="0.2">
      <c r="A5" s="1" t="s">
        <v>307</v>
      </c>
      <c r="B5" t="s">
        <v>310</v>
      </c>
      <c r="C5" t="s">
        <v>313</v>
      </c>
      <c r="D5" t="s">
        <v>310</v>
      </c>
      <c r="E5" t="s">
        <v>313</v>
      </c>
    </row>
    <row r="6" spans="1:7" x14ac:dyDescent="0.2">
      <c r="A6" s="2" t="s">
        <v>5</v>
      </c>
      <c r="B6" s="3">
        <v>1</v>
      </c>
      <c r="C6" s="3">
        <v>1825</v>
      </c>
      <c r="D6" s="3"/>
      <c r="E6" s="3"/>
      <c r="F6" s="3">
        <v>1</v>
      </c>
      <c r="G6" s="3">
        <v>1825</v>
      </c>
    </row>
    <row r="7" spans="1:7" x14ac:dyDescent="0.2">
      <c r="A7" s="2" t="s">
        <v>6</v>
      </c>
      <c r="B7" s="3">
        <v>44</v>
      </c>
      <c r="C7" s="3">
        <v>1289.8863636363601</v>
      </c>
      <c r="D7" s="3">
        <v>6</v>
      </c>
      <c r="E7" s="3">
        <v>973.33333333333303</v>
      </c>
      <c r="F7" s="3">
        <v>50</v>
      </c>
      <c r="G7" s="3">
        <v>2263.2196969696934</v>
      </c>
    </row>
    <row r="8" spans="1:7" x14ac:dyDescent="0.2">
      <c r="A8" s="2" t="s">
        <v>7</v>
      </c>
      <c r="B8" s="3">
        <v>37</v>
      </c>
      <c r="C8" s="3">
        <v>769.18918918918905</v>
      </c>
      <c r="D8" s="3">
        <v>8</v>
      </c>
      <c r="E8" s="3">
        <v>1049.375</v>
      </c>
      <c r="F8" s="3">
        <v>45</v>
      </c>
      <c r="G8" s="3">
        <v>1818.5641891891892</v>
      </c>
    </row>
    <row r="9" spans="1:7" x14ac:dyDescent="0.2">
      <c r="A9" s="2" t="s">
        <v>8</v>
      </c>
      <c r="B9" s="3">
        <v>1</v>
      </c>
      <c r="C9" s="3">
        <v>365</v>
      </c>
      <c r="D9" s="3"/>
      <c r="E9" s="3"/>
      <c r="F9" s="3">
        <v>1</v>
      </c>
      <c r="G9" s="3">
        <v>365</v>
      </c>
    </row>
    <row r="10" spans="1:7" x14ac:dyDescent="0.2">
      <c r="A10" s="2" t="s">
        <v>9</v>
      </c>
      <c r="B10" s="3">
        <v>963</v>
      </c>
      <c r="C10" s="3">
        <v>1270.47559709241</v>
      </c>
      <c r="D10" s="3">
        <v>72</v>
      </c>
      <c r="E10" s="3">
        <v>1736.25</v>
      </c>
      <c r="F10" s="3">
        <v>1035</v>
      </c>
      <c r="G10" s="3">
        <v>3006.7255970924098</v>
      </c>
    </row>
    <row r="11" spans="1:7" x14ac:dyDescent="0.2">
      <c r="A11" s="2" t="s">
        <v>10</v>
      </c>
      <c r="B11" s="3">
        <v>366</v>
      </c>
      <c r="C11" s="3">
        <v>1159.4945355191201</v>
      </c>
      <c r="D11" s="3">
        <v>29</v>
      </c>
      <c r="E11" s="3">
        <v>1306.55172413793</v>
      </c>
      <c r="F11" s="3">
        <v>395</v>
      </c>
      <c r="G11" s="3">
        <v>2466.0462596570501</v>
      </c>
    </row>
    <row r="12" spans="1:7" x14ac:dyDescent="0.2">
      <c r="A12" s="2" t="s">
        <v>291</v>
      </c>
      <c r="B12" s="3"/>
      <c r="C12" s="3"/>
      <c r="D12" s="3">
        <v>1</v>
      </c>
      <c r="E12" s="3">
        <v>1095</v>
      </c>
      <c r="F12" s="3">
        <v>1</v>
      </c>
      <c r="G12" s="3">
        <v>1095</v>
      </c>
    </row>
    <row r="13" spans="1:7" x14ac:dyDescent="0.2">
      <c r="A13" s="2" t="s">
        <v>11</v>
      </c>
      <c r="B13" s="3">
        <v>122</v>
      </c>
      <c r="C13" s="3">
        <v>1461.4344262295001</v>
      </c>
      <c r="D13" s="3">
        <v>9</v>
      </c>
      <c r="E13" s="3">
        <v>892.22222222222194</v>
      </c>
      <c r="F13" s="3">
        <v>131</v>
      </c>
      <c r="G13" s="3">
        <v>2353.656648451722</v>
      </c>
    </row>
    <row r="14" spans="1:7" x14ac:dyDescent="0.2">
      <c r="A14" s="2" t="s">
        <v>12</v>
      </c>
      <c r="B14" s="3">
        <v>213</v>
      </c>
      <c r="C14" s="3">
        <v>1485.4976525821501</v>
      </c>
      <c r="D14" s="3">
        <v>24</v>
      </c>
      <c r="E14" s="3">
        <v>2197.5</v>
      </c>
      <c r="F14" s="3">
        <v>237</v>
      </c>
      <c r="G14" s="3">
        <v>3682.9976525821503</v>
      </c>
    </row>
    <row r="15" spans="1:7" x14ac:dyDescent="0.2">
      <c r="A15" s="2" t="s">
        <v>14</v>
      </c>
      <c r="B15" s="3">
        <v>1</v>
      </c>
      <c r="C15" s="3">
        <v>1825</v>
      </c>
      <c r="D15" s="3"/>
      <c r="E15" s="3"/>
      <c r="F15" s="3">
        <v>1</v>
      </c>
      <c r="G15" s="3">
        <v>1825</v>
      </c>
    </row>
    <row r="16" spans="1:7" x14ac:dyDescent="0.2">
      <c r="A16" s="2" t="s">
        <v>13</v>
      </c>
      <c r="B16" s="3">
        <v>6</v>
      </c>
      <c r="C16" s="3">
        <v>1095</v>
      </c>
      <c r="D16" s="3"/>
      <c r="E16" s="3"/>
      <c r="F16" s="3">
        <v>6</v>
      </c>
      <c r="G16" s="3">
        <v>1095</v>
      </c>
    </row>
    <row r="17" spans="1:7" x14ac:dyDescent="0.2">
      <c r="A17" s="2" t="s">
        <v>15</v>
      </c>
      <c r="B17" s="3">
        <v>33</v>
      </c>
      <c r="C17" s="3">
        <v>1023.0303030303</v>
      </c>
      <c r="D17" s="3">
        <v>2</v>
      </c>
      <c r="E17" s="3">
        <v>1095</v>
      </c>
      <c r="F17" s="3">
        <v>35</v>
      </c>
      <c r="G17" s="3">
        <v>2118.0303030303003</v>
      </c>
    </row>
    <row r="18" spans="1:7" x14ac:dyDescent="0.2">
      <c r="A18" s="2" t="s">
        <v>16</v>
      </c>
      <c r="B18" s="3">
        <v>4</v>
      </c>
      <c r="C18" s="3">
        <v>1460</v>
      </c>
      <c r="D18" s="3"/>
      <c r="E18" s="3"/>
      <c r="F18" s="3">
        <v>4</v>
      </c>
      <c r="G18" s="3">
        <v>1460</v>
      </c>
    </row>
    <row r="19" spans="1:7" x14ac:dyDescent="0.2">
      <c r="A19" s="2" t="s">
        <v>17</v>
      </c>
      <c r="B19" s="3">
        <v>9</v>
      </c>
      <c r="C19" s="3">
        <v>1176.1111111111099</v>
      </c>
      <c r="D19" s="3"/>
      <c r="E19" s="3"/>
      <c r="F19" s="3">
        <v>9</v>
      </c>
      <c r="G19" s="3">
        <v>1176.1111111111099</v>
      </c>
    </row>
    <row r="20" spans="1:7" x14ac:dyDescent="0.2">
      <c r="A20" s="2" t="s">
        <v>18</v>
      </c>
      <c r="B20" s="3">
        <v>409</v>
      </c>
      <c r="C20" s="3">
        <v>1499.0195599021999</v>
      </c>
      <c r="D20" s="3">
        <v>44</v>
      </c>
      <c r="E20" s="3">
        <v>1225.5681818181799</v>
      </c>
      <c r="F20" s="3">
        <v>453</v>
      </c>
      <c r="G20" s="3">
        <v>2724.5877417203801</v>
      </c>
    </row>
    <row r="21" spans="1:7" x14ac:dyDescent="0.2">
      <c r="A21" s="2" t="s">
        <v>292</v>
      </c>
      <c r="B21" s="3"/>
      <c r="C21" s="3"/>
      <c r="D21" s="3">
        <v>0</v>
      </c>
      <c r="E21" s="3">
        <v>0</v>
      </c>
      <c r="F21" s="3">
        <v>0</v>
      </c>
      <c r="G21" s="3">
        <v>0</v>
      </c>
    </row>
    <row r="22" spans="1:7" x14ac:dyDescent="0.2">
      <c r="A22" s="2" t="s">
        <v>19</v>
      </c>
      <c r="B22" s="3">
        <v>1</v>
      </c>
      <c r="C22" s="3">
        <v>1095</v>
      </c>
      <c r="D22" s="3"/>
      <c r="E22" s="3"/>
      <c r="F22" s="3">
        <v>1</v>
      </c>
      <c r="G22" s="3">
        <v>1095</v>
      </c>
    </row>
    <row r="23" spans="1:7" x14ac:dyDescent="0.2">
      <c r="A23" s="2" t="s">
        <v>20</v>
      </c>
      <c r="B23" s="3">
        <v>11</v>
      </c>
      <c r="C23" s="3">
        <v>550</v>
      </c>
      <c r="D23" s="3">
        <v>2</v>
      </c>
      <c r="E23" s="3">
        <v>365</v>
      </c>
      <c r="F23" s="3">
        <v>13</v>
      </c>
      <c r="G23" s="3">
        <v>915</v>
      </c>
    </row>
    <row r="24" spans="1:7" x14ac:dyDescent="0.2">
      <c r="A24" s="2" t="s">
        <v>21</v>
      </c>
      <c r="B24" s="3">
        <v>13</v>
      </c>
      <c r="C24" s="3">
        <v>828.07692307692298</v>
      </c>
      <c r="D24" s="3"/>
      <c r="E24" s="3"/>
      <c r="F24" s="3">
        <v>13</v>
      </c>
      <c r="G24" s="3">
        <v>828.07692307692298</v>
      </c>
    </row>
    <row r="25" spans="1:7" x14ac:dyDescent="0.2">
      <c r="A25" s="2" t="s">
        <v>22</v>
      </c>
      <c r="B25" s="3">
        <v>13</v>
      </c>
      <c r="C25" s="3">
        <v>1352.3076923076901</v>
      </c>
      <c r="D25" s="3"/>
      <c r="E25" s="3"/>
      <c r="F25" s="3">
        <v>13</v>
      </c>
      <c r="G25" s="3">
        <v>1352.3076923076901</v>
      </c>
    </row>
    <row r="26" spans="1:7" x14ac:dyDescent="0.2">
      <c r="A26" s="2" t="s">
        <v>23</v>
      </c>
      <c r="B26" s="3">
        <v>177</v>
      </c>
      <c r="C26" s="3">
        <v>1006.74576271186</v>
      </c>
      <c r="D26" s="3">
        <v>29</v>
      </c>
      <c r="E26" s="3">
        <v>1208.10344827586</v>
      </c>
      <c r="F26" s="3">
        <v>206</v>
      </c>
      <c r="G26" s="3">
        <v>2214.8492109877202</v>
      </c>
    </row>
    <row r="27" spans="1:7" x14ac:dyDescent="0.2">
      <c r="A27" s="2" t="s">
        <v>293</v>
      </c>
      <c r="B27" s="3"/>
      <c r="C27" s="3"/>
      <c r="D27" s="3">
        <v>1</v>
      </c>
      <c r="E27" s="3">
        <v>1825</v>
      </c>
      <c r="F27" s="3">
        <v>1</v>
      </c>
      <c r="G27" s="3">
        <v>1825</v>
      </c>
    </row>
    <row r="28" spans="1:7" x14ac:dyDescent="0.2">
      <c r="A28" s="2" t="s">
        <v>24</v>
      </c>
      <c r="B28" s="3">
        <v>1</v>
      </c>
      <c r="C28" s="3">
        <v>365</v>
      </c>
      <c r="D28" s="3"/>
      <c r="E28" s="3"/>
      <c r="F28" s="3">
        <v>1</v>
      </c>
      <c r="G28" s="3">
        <v>365</v>
      </c>
    </row>
    <row r="29" spans="1:7" x14ac:dyDescent="0.2">
      <c r="A29" s="2" t="s">
        <v>25</v>
      </c>
      <c r="B29" s="3">
        <v>1</v>
      </c>
      <c r="C29" s="3">
        <v>365</v>
      </c>
      <c r="D29" s="3"/>
      <c r="E29" s="3"/>
      <c r="F29" s="3">
        <v>1</v>
      </c>
      <c r="G29" s="3">
        <v>365</v>
      </c>
    </row>
    <row r="30" spans="1:7" x14ac:dyDescent="0.2">
      <c r="A30" s="2" t="s">
        <v>26</v>
      </c>
      <c r="B30" s="3">
        <v>0</v>
      </c>
      <c r="C30" s="3">
        <v>0</v>
      </c>
      <c r="D30" s="3"/>
      <c r="E30" s="3"/>
      <c r="F30" s="3">
        <v>0</v>
      </c>
      <c r="G30" s="3">
        <v>0</v>
      </c>
    </row>
    <row r="31" spans="1:7" x14ac:dyDescent="0.2">
      <c r="A31" s="2" t="s">
        <v>28</v>
      </c>
      <c r="B31" s="3">
        <v>2</v>
      </c>
      <c r="C31" s="3">
        <v>1825</v>
      </c>
      <c r="D31" s="3"/>
      <c r="E31" s="3"/>
      <c r="F31" s="3">
        <v>2</v>
      </c>
      <c r="G31" s="3">
        <v>1825</v>
      </c>
    </row>
    <row r="32" spans="1:7" x14ac:dyDescent="0.2">
      <c r="A32" s="2" t="s">
        <v>294</v>
      </c>
      <c r="B32" s="3"/>
      <c r="C32" s="3"/>
      <c r="D32" s="3">
        <v>1</v>
      </c>
      <c r="E32" s="3">
        <v>1825</v>
      </c>
      <c r="F32" s="3">
        <v>1</v>
      </c>
      <c r="G32" s="3">
        <v>1825</v>
      </c>
    </row>
    <row r="33" spans="1:7" x14ac:dyDescent="0.2">
      <c r="A33" s="2" t="s">
        <v>29</v>
      </c>
      <c r="B33" s="3">
        <v>1</v>
      </c>
      <c r="C33" s="3">
        <v>1460</v>
      </c>
      <c r="D33" s="3"/>
      <c r="E33" s="3"/>
      <c r="F33" s="3">
        <v>1</v>
      </c>
      <c r="G33" s="3">
        <v>1460</v>
      </c>
    </row>
    <row r="34" spans="1:7" x14ac:dyDescent="0.2">
      <c r="A34" s="2" t="s">
        <v>30</v>
      </c>
      <c r="B34" s="3">
        <v>2</v>
      </c>
      <c r="C34" s="3">
        <v>912.5</v>
      </c>
      <c r="D34" s="3">
        <v>1</v>
      </c>
      <c r="E34" s="3">
        <v>365</v>
      </c>
      <c r="F34" s="3">
        <v>3</v>
      </c>
      <c r="G34" s="3">
        <v>1277.5</v>
      </c>
    </row>
    <row r="35" spans="1:7" x14ac:dyDescent="0.2">
      <c r="A35" s="2" t="s">
        <v>31</v>
      </c>
      <c r="B35" s="3">
        <v>1</v>
      </c>
      <c r="C35" s="3">
        <v>730</v>
      </c>
      <c r="D35" s="3"/>
      <c r="E35" s="3"/>
      <c r="F35" s="3">
        <v>1</v>
      </c>
      <c r="G35" s="3">
        <v>730</v>
      </c>
    </row>
    <row r="36" spans="1:7" x14ac:dyDescent="0.2">
      <c r="A36" s="2" t="s">
        <v>32</v>
      </c>
      <c r="B36" s="3">
        <v>26</v>
      </c>
      <c r="C36" s="3">
        <v>1544.23076923076</v>
      </c>
      <c r="D36" s="3">
        <v>8</v>
      </c>
      <c r="E36" s="3">
        <v>2007.5</v>
      </c>
      <c r="F36" s="3">
        <v>34</v>
      </c>
      <c r="G36" s="3">
        <v>3551.73076923076</v>
      </c>
    </row>
    <row r="37" spans="1:7" x14ac:dyDescent="0.2">
      <c r="A37" s="2" t="s">
        <v>33</v>
      </c>
      <c r="B37" s="3">
        <v>1</v>
      </c>
      <c r="C37" s="3">
        <v>1825</v>
      </c>
      <c r="D37" s="3">
        <v>1</v>
      </c>
      <c r="E37" s="3">
        <v>1825</v>
      </c>
      <c r="F37" s="3">
        <v>2</v>
      </c>
      <c r="G37" s="3">
        <v>3650</v>
      </c>
    </row>
    <row r="38" spans="1:7" x14ac:dyDescent="0.2">
      <c r="A38" s="2" t="s">
        <v>34</v>
      </c>
      <c r="B38" s="3">
        <v>272</v>
      </c>
      <c r="C38" s="3">
        <v>1429.3566176470499</v>
      </c>
      <c r="D38" s="3">
        <v>27</v>
      </c>
      <c r="E38" s="3">
        <v>1392.4074074073999</v>
      </c>
      <c r="F38" s="3">
        <v>299</v>
      </c>
      <c r="G38" s="3">
        <v>2821.76402505445</v>
      </c>
    </row>
    <row r="39" spans="1:7" x14ac:dyDescent="0.2">
      <c r="A39" s="2" t="s">
        <v>35</v>
      </c>
      <c r="B39" s="3">
        <v>142</v>
      </c>
      <c r="C39" s="3">
        <v>1368.02816901408</v>
      </c>
      <c r="D39" s="3">
        <v>22</v>
      </c>
      <c r="E39" s="3">
        <v>1294.0909090908999</v>
      </c>
      <c r="F39" s="3">
        <v>164</v>
      </c>
      <c r="G39" s="3">
        <v>2662.11907810498</v>
      </c>
    </row>
    <row r="40" spans="1:7" x14ac:dyDescent="0.2">
      <c r="A40" s="2" t="s">
        <v>36</v>
      </c>
      <c r="B40" s="3">
        <v>879</v>
      </c>
      <c r="C40" s="3">
        <v>1335.51422070534</v>
      </c>
      <c r="D40" s="3">
        <v>28</v>
      </c>
      <c r="E40" s="3">
        <v>1420.8928571428501</v>
      </c>
      <c r="F40" s="3">
        <v>907</v>
      </c>
      <c r="G40" s="3">
        <v>2756.4070778481901</v>
      </c>
    </row>
    <row r="41" spans="1:7" x14ac:dyDescent="0.2">
      <c r="A41" s="2" t="s">
        <v>37</v>
      </c>
      <c r="B41" s="3">
        <v>7</v>
      </c>
      <c r="C41" s="3">
        <v>1512.1428571428501</v>
      </c>
      <c r="D41" s="3"/>
      <c r="E41" s="3"/>
      <c r="F41" s="3">
        <v>7</v>
      </c>
      <c r="G41" s="3">
        <v>1512.1428571428501</v>
      </c>
    </row>
    <row r="42" spans="1:7" x14ac:dyDescent="0.2">
      <c r="A42" s="2" t="s">
        <v>38</v>
      </c>
      <c r="B42" s="3">
        <v>2</v>
      </c>
      <c r="C42" s="3">
        <v>547.5</v>
      </c>
      <c r="D42" s="3"/>
      <c r="E42" s="3"/>
      <c r="F42" s="3">
        <v>2</v>
      </c>
      <c r="G42" s="3">
        <v>547.5</v>
      </c>
    </row>
    <row r="43" spans="1:7" x14ac:dyDescent="0.2">
      <c r="A43" s="2" t="s">
        <v>39</v>
      </c>
      <c r="B43" s="3">
        <v>1</v>
      </c>
      <c r="C43" s="3">
        <v>730</v>
      </c>
      <c r="D43" s="3"/>
      <c r="E43" s="3"/>
      <c r="F43" s="3">
        <v>1</v>
      </c>
      <c r="G43" s="3">
        <v>730</v>
      </c>
    </row>
    <row r="44" spans="1:7" x14ac:dyDescent="0.2">
      <c r="A44" s="2" t="s">
        <v>40</v>
      </c>
      <c r="B44" s="3">
        <v>735</v>
      </c>
      <c r="C44" s="3">
        <v>1338.12925170068</v>
      </c>
      <c r="D44" s="3">
        <v>52</v>
      </c>
      <c r="E44" s="3">
        <v>1575.76923076923</v>
      </c>
      <c r="F44" s="3">
        <v>787</v>
      </c>
      <c r="G44" s="3">
        <v>2913.89848246991</v>
      </c>
    </row>
    <row r="45" spans="1:7" x14ac:dyDescent="0.2">
      <c r="A45" s="2" t="s">
        <v>41</v>
      </c>
      <c r="B45" s="3">
        <v>4</v>
      </c>
      <c r="C45" s="3">
        <v>365</v>
      </c>
      <c r="D45" s="3"/>
      <c r="E45" s="3"/>
      <c r="F45" s="3">
        <v>4</v>
      </c>
      <c r="G45" s="3">
        <v>365</v>
      </c>
    </row>
    <row r="46" spans="1:7" x14ac:dyDescent="0.2">
      <c r="A46" s="2" t="s">
        <v>42</v>
      </c>
      <c r="B46" s="3">
        <v>91</v>
      </c>
      <c r="C46" s="3">
        <v>889.175824175824</v>
      </c>
      <c r="D46" s="3">
        <v>10</v>
      </c>
      <c r="E46" s="3">
        <v>1003.5</v>
      </c>
      <c r="F46" s="3">
        <v>101</v>
      </c>
      <c r="G46" s="3">
        <v>1892.6758241758239</v>
      </c>
    </row>
    <row r="47" spans="1:7" x14ac:dyDescent="0.2">
      <c r="A47" s="2" t="s">
        <v>43</v>
      </c>
      <c r="B47" s="3">
        <v>18</v>
      </c>
      <c r="C47" s="3">
        <v>1216.6666666666599</v>
      </c>
      <c r="D47" s="3"/>
      <c r="E47" s="3"/>
      <c r="F47" s="3">
        <v>18</v>
      </c>
      <c r="G47" s="3">
        <v>1216.6666666666599</v>
      </c>
    </row>
    <row r="48" spans="1:7" x14ac:dyDescent="0.2">
      <c r="A48" s="2" t="s">
        <v>44</v>
      </c>
      <c r="B48" s="3">
        <v>1</v>
      </c>
      <c r="C48" s="3">
        <v>365</v>
      </c>
      <c r="D48" s="3"/>
      <c r="E48" s="3"/>
      <c r="F48" s="3">
        <v>1</v>
      </c>
      <c r="G48" s="3">
        <v>365</v>
      </c>
    </row>
    <row r="49" spans="1:7" x14ac:dyDescent="0.2">
      <c r="A49" s="2" t="s">
        <v>45</v>
      </c>
      <c r="B49" s="3">
        <v>5</v>
      </c>
      <c r="C49" s="3">
        <v>1679</v>
      </c>
      <c r="D49" s="3"/>
      <c r="E49" s="3"/>
      <c r="F49" s="3">
        <v>5</v>
      </c>
      <c r="G49" s="3">
        <v>1679</v>
      </c>
    </row>
    <row r="50" spans="1:7" x14ac:dyDescent="0.2">
      <c r="A50" s="2" t="s">
        <v>46</v>
      </c>
      <c r="B50" s="3">
        <v>183</v>
      </c>
      <c r="C50" s="3">
        <v>1120.90163934426</v>
      </c>
      <c r="D50" s="3">
        <v>20</v>
      </c>
      <c r="E50" s="3">
        <v>1049.25</v>
      </c>
      <c r="F50" s="3">
        <v>203</v>
      </c>
      <c r="G50" s="3">
        <v>2170.1516393442598</v>
      </c>
    </row>
    <row r="51" spans="1:7" x14ac:dyDescent="0.2">
      <c r="A51" s="2" t="s">
        <v>47</v>
      </c>
      <c r="B51" s="3">
        <v>1</v>
      </c>
      <c r="C51" s="3">
        <v>1825</v>
      </c>
      <c r="D51" s="3"/>
      <c r="E51" s="3"/>
      <c r="F51" s="3">
        <v>1</v>
      </c>
      <c r="G51" s="3">
        <v>1825</v>
      </c>
    </row>
    <row r="52" spans="1:7" x14ac:dyDescent="0.2">
      <c r="A52" s="2" t="s">
        <v>48</v>
      </c>
      <c r="B52" s="3">
        <v>9</v>
      </c>
      <c r="C52" s="3">
        <v>912.22222222222194</v>
      </c>
      <c r="D52" s="3">
        <v>1</v>
      </c>
      <c r="E52" s="3">
        <v>30</v>
      </c>
      <c r="F52" s="3">
        <v>10</v>
      </c>
      <c r="G52" s="3">
        <v>942.22222222222194</v>
      </c>
    </row>
    <row r="53" spans="1:7" x14ac:dyDescent="0.2">
      <c r="A53" s="2" t="s">
        <v>49</v>
      </c>
      <c r="B53" s="3">
        <v>7</v>
      </c>
      <c r="C53" s="3">
        <v>777.142857142857</v>
      </c>
      <c r="D53" s="3"/>
      <c r="E53" s="3"/>
      <c r="F53" s="3">
        <v>7</v>
      </c>
      <c r="G53" s="3">
        <v>777.142857142857</v>
      </c>
    </row>
    <row r="54" spans="1:7" x14ac:dyDescent="0.2">
      <c r="A54" s="2" t="s">
        <v>50</v>
      </c>
      <c r="B54" s="3">
        <v>10</v>
      </c>
      <c r="C54" s="3">
        <v>1168</v>
      </c>
      <c r="D54" s="3"/>
      <c r="E54" s="3"/>
      <c r="F54" s="3">
        <v>10</v>
      </c>
      <c r="G54" s="3">
        <v>1168</v>
      </c>
    </row>
    <row r="55" spans="1:7" x14ac:dyDescent="0.2">
      <c r="A55" s="2" t="s">
        <v>51</v>
      </c>
      <c r="B55" s="3">
        <v>482</v>
      </c>
      <c r="C55" s="3">
        <v>2048.47302904564</v>
      </c>
      <c r="D55" s="3">
        <v>25</v>
      </c>
      <c r="E55" s="3">
        <v>1834.6</v>
      </c>
      <c r="F55" s="3">
        <v>507</v>
      </c>
      <c r="G55" s="3">
        <v>3883.0730290456399</v>
      </c>
    </row>
    <row r="56" spans="1:7" x14ac:dyDescent="0.2">
      <c r="A56" s="2" t="s">
        <v>52</v>
      </c>
      <c r="B56" s="3">
        <v>7</v>
      </c>
      <c r="C56" s="3">
        <v>1825</v>
      </c>
      <c r="D56" s="3"/>
      <c r="E56" s="3"/>
      <c r="F56" s="3">
        <v>7</v>
      </c>
      <c r="G56" s="3">
        <v>1825</v>
      </c>
    </row>
    <row r="57" spans="1:7" x14ac:dyDescent="0.2">
      <c r="A57" s="2" t="s">
        <v>53</v>
      </c>
      <c r="B57" s="3">
        <v>1</v>
      </c>
      <c r="C57" s="3">
        <v>1825</v>
      </c>
      <c r="D57" s="3">
        <v>1</v>
      </c>
      <c r="E57" s="3">
        <v>730</v>
      </c>
      <c r="F57" s="3">
        <v>2</v>
      </c>
      <c r="G57" s="3">
        <v>2555</v>
      </c>
    </row>
    <row r="58" spans="1:7" x14ac:dyDescent="0.2">
      <c r="A58" s="2" t="s">
        <v>54</v>
      </c>
      <c r="B58" s="3">
        <v>1</v>
      </c>
      <c r="C58" s="3">
        <v>1825</v>
      </c>
      <c r="D58" s="3"/>
      <c r="E58" s="3"/>
      <c r="F58" s="3">
        <v>1</v>
      </c>
      <c r="G58" s="3">
        <v>1825</v>
      </c>
    </row>
    <row r="59" spans="1:7" x14ac:dyDescent="0.2">
      <c r="A59" s="2" t="s">
        <v>55</v>
      </c>
      <c r="B59" s="3">
        <v>146</v>
      </c>
      <c r="C59" s="3">
        <v>1408.69863013698</v>
      </c>
      <c r="D59" s="3">
        <v>6</v>
      </c>
      <c r="E59" s="3">
        <v>1865</v>
      </c>
      <c r="F59" s="3">
        <v>152</v>
      </c>
      <c r="G59" s="3">
        <v>3273.6986301369798</v>
      </c>
    </row>
    <row r="60" spans="1:7" x14ac:dyDescent="0.2">
      <c r="A60" s="2" t="s">
        <v>56</v>
      </c>
      <c r="B60" s="3">
        <v>284</v>
      </c>
      <c r="C60" s="3">
        <v>1213.6971830985899</v>
      </c>
      <c r="D60" s="3">
        <v>15</v>
      </c>
      <c r="E60" s="3">
        <v>1192.3333333333301</v>
      </c>
      <c r="F60" s="3">
        <v>299</v>
      </c>
      <c r="G60" s="3">
        <v>2406.0305164319198</v>
      </c>
    </row>
    <row r="61" spans="1:7" x14ac:dyDescent="0.2">
      <c r="A61" s="2" t="s">
        <v>58</v>
      </c>
      <c r="B61" s="3">
        <v>3</v>
      </c>
      <c r="C61" s="3">
        <v>1460</v>
      </c>
      <c r="D61" s="3"/>
      <c r="E61" s="3"/>
      <c r="F61" s="3">
        <v>3</v>
      </c>
      <c r="G61" s="3">
        <v>1460</v>
      </c>
    </row>
    <row r="62" spans="1:7" x14ac:dyDescent="0.2">
      <c r="A62" s="2" t="s">
        <v>57</v>
      </c>
      <c r="B62" s="3">
        <v>1</v>
      </c>
      <c r="C62" s="3">
        <v>1825</v>
      </c>
      <c r="D62" s="3"/>
      <c r="E62" s="3"/>
      <c r="F62" s="3">
        <v>1</v>
      </c>
      <c r="G62" s="3">
        <v>1825</v>
      </c>
    </row>
    <row r="63" spans="1:7" x14ac:dyDescent="0.2">
      <c r="A63" s="2" t="s">
        <v>59</v>
      </c>
      <c r="B63" s="3">
        <v>5</v>
      </c>
      <c r="C63" s="3">
        <v>876</v>
      </c>
      <c r="D63" s="3"/>
      <c r="E63" s="3"/>
      <c r="F63" s="3">
        <v>5</v>
      </c>
      <c r="G63" s="3">
        <v>876</v>
      </c>
    </row>
    <row r="64" spans="1:7" x14ac:dyDescent="0.2">
      <c r="A64" s="2" t="s">
        <v>60</v>
      </c>
      <c r="B64" s="3">
        <v>2</v>
      </c>
      <c r="C64" s="3">
        <v>1095</v>
      </c>
      <c r="D64" s="3"/>
      <c r="E64" s="3"/>
      <c r="F64" s="3">
        <v>2</v>
      </c>
      <c r="G64" s="3">
        <v>1095</v>
      </c>
    </row>
    <row r="65" spans="1:7" x14ac:dyDescent="0.2">
      <c r="A65" s="2" t="s">
        <v>61</v>
      </c>
      <c r="B65" s="3">
        <v>6</v>
      </c>
      <c r="C65" s="3">
        <v>866.66666666666595</v>
      </c>
      <c r="D65" s="3">
        <v>1</v>
      </c>
      <c r="E65" s="3">
        <v>1095</v>
      </c>
      <c r="F65" s="3">
        <v>7</v>
      </c>
      <c r="G65" s="3">
        <v>1961.6666666666661</v>
      </c>
    </row>
    <row r="66" spans="1:7" x14ac:dyDescent="0.2">
      <c r="A66" s="2" t="s">
        <v>62</v>
      </c>
      <c r="B66" s="3">
        <v>36</v>
      </c>
      <c r="C66" s="3">
        <v>1450.4166666666599</v>
      </c>
      <c r="D66" s="3">
        <v>4</v>
      </c>
      <c r="E66" s="3">
        <v>1368.75</v>
      </c>
      <c r="F66" s="3">
        <v>40</v>
      </c>
      <c r="G66" s="3">
        <v>2819.1666666666597</v>
      </c>
    </row>
    <row r="67" spans="1:7" x14ac:dyDescent="0.2">
      <c r="A67" s="2" t="s">
        <v>63</v>
      </c>
      <c r="B67" s="3">
        <v>30</v>
      </c>
      <c r="C67" s="3">
        <v>979.33333333333303</v>
      </c>
      <c r="D67" s="3">
        <v>3</v>
      </c>
      <c r="E67" s="3">
        <v>1338.3333333333301</v>
      </c>
      <c r="F67" s="3">
        <v>33</v>
      </c>
      <c r="G67" s="3">
        <v>2317.6666666666633</v>
      </c>
    </row>
    <row r="68" spans="1:7" x14ac:dyDescent="0.2">
      <c r="A68" s="2" t="s">
        <v>68</v>
      </c>
      <c r="B68" s="3">
        <v>0</v>
      </c>
      <c r="C68" s="3">
        <v>0</v>
      </c>
      <c r="D68" s="3"/>
      <c r="E68" s="3"/>
      <c r="F68" s="3">
        <v>0</v>
      </c>
      <c r="G68" s="3">
        <v>0</v>
      </c>
    </row>
    <row r="69" spans="1:7" x14ac:dyDescent="0.2">
      <c r="A69" s="2" t="s">
        <v>64</v>
      </c>
      <c r="B69" s="3">
        <v>0</v>
      </c>
      <c r="C69" s="3">
        <v>0</v>
      </c>
      <c r="D69" s="3">
        <v>0</v>
      </c>
      <c r="E69" s="3">
        <v>0</v>
      </c>
      <c r="F69" s="3">
        <v>0</v>
      </c>
      <c r="G69" s="3">
        <v>0</v>
      </c>
    </row>
    <row r="70" spans="1:7" x14ac:dyDescent="0.2">
      <c r="A70" s="2" t="s">
        <v>65</v>
      </c>
      <c r="B70" s="3">
        <v>1</v>
      </c>
      <c r="C70" s="3">
        <v>1825</v>
      </c>
      <c r="D70" s="3"/>
      <c r="E70" s="3"/>
      <c r="F70" s="3">
        <v>1</v>
      </c>
      <c r="G70" s="3">
        <v>1825</v>
      </c>
    </row>
    <row r="71" spans="1:7" x14ac:dyDescent="0.2">
      <c r="A71" s="2" t="s">
        <v>66</v>
      </c>
      <c r="B71" s="3">
        <v>0</v>
      </c>
      <c r="C71" s="3">
        <v>0</v>
      </c>
      <c r="D71" s="3"/>
      <c r="E71" s="3"/>
      <c r="F71" s="3">
        <v>0</v>
      </c>
      <c r="G71" s="3">
        <v>0</v>
      </c>
    </row>
    <row r="72" spans="1:7" x14ac:dyDescent="0.2">
      <c r="A72" s="2" t="s">
        <v>67</v>
      </c>
      <c r="B72" s="3">
        <v>1</v>
      </c>
      <c r="C72" s="3">
        <v>180</v>
      </c>
      <c r="D72" s="3">
        <v>0</v>
      </c>
      <c r="E72" s="3">
        <v>0</v>
      </c>
      <c r="F72" s="3">
        <v>1</v>
      </c>
      <c r="G72" s="3">
        <v>180</v>
      </c>
    </row>
    <row r="73" spans="1:7" x14ac:dyDescent="0.2">
      <c r="A73" s="2" t="s">
        <v>69</v>
      </c>
      <c r="B73" s="3">
        <v>86</v>
      </c>
      <c r="C73" s="3">
        <v>870.11627906976696</v>
      </c>
      <c r="D73" s="3">
        <v>1</v>
      </c>
      <c r="E73" s="3">
        <v>730</v>
      </c>
      <c r="F73" s="3">
        <v>87</v>
      </c>
      <c r="G73" s="3">
        <v>1600.116279069767</v>
      </c>
    </row>
    <row r="74" spans="1:7" x14ac:dyDescent="0.2">
      <c r="A74" s="2" t="s">
        <v>70</v>
      </c>
      <c r="B74" s="3">
        <v>2</v>
      </c>
      <c r="C74" s="3">
        <v>1095</v>
      </c>
      <c r="D74" s="3"/>
      <c r="E74" s="3"/>
      <c r="F74" s="3">
        <v>2</v>
      </c>
      <c r="G74" s="3">
        <v>1095</v>
      </c>
    </row>
    <row r="75" spans="1:7" x14ac:dyDescent="0.2">
      <c r="A75" s="2" t="s">
        <v>71</v>
      </c>
      <c r="B75" s="3">
        <v>9</v>
      </c>
      <c r="C75" s="3">
        <v>2108.88888888888</v>
      </c>
      <c r="D75" s="3"/>
      <c r="E75" s="3"/>
      <c r="F75" s="3">
        <v>9</v>
      </c>
      <c r="G75" s="3">
        <v>2108.88888888888</v>
      </c>
    </row>
    <row r="76" spans="1:7" x14ac:dyDescent="0.2">
      <c r="A76" s="2" t="s">
        <v>72</v>
      </c>
      <c r="B76" s="3">
        <v>2538</v>
      </c>
      <c r="C76" s="3">
        <v>2894.8652482269499</v>
      </c>
      <c r="D76" s="3">
        <v>310</v>
      </c>
      <c r="E76" s="3">
        <v>2943</v>
      </c>
      <c r="F76" s="3">
        <v>2848</v>
      </c>
      <c r="G76" s="3">
        <v>5837.8652482269499</v>
      </c>
    </row>
    <row r="77" spans="1:7" x14ac:dyDescent="0.2">
      <c r="A77" s="2" t="s">
        <v>295</v>
      </c>
      <c r="B77" s="3"/>
      <c r="C77" s="3"/>
      <c r="D77" s="3">
        <v>1</v>
      </c>
      <c r="E77" s="3">
        <v>3650</v>
      </c>
      <c r="F77" s="3">
        <v>1</v>
      </c>
      <c r="G77" s="3">
        <v>3650</v>
      </c>
    </row>
    <row r="78" spans="1:7" x14ac:dyDescent="0.2">
      <c r="A78" s="2" t="s">
        <v>73</v>
      </c>
      <c r="B78" s="3">
        <v>9</v>
      </c>
      <c r="C78" s="3">
        <v>4582.7777777777701</v>
      </c>
      <c r="D78" s="3"/>
      <c r="E78" s="3"/>
      <c r="F78" s="3">
        <v>9</v>
      </c>
      <c r="G78" s="3">
        <v>4582.7777777777701</v>
      </c>
    </row>
    <row r="79" spans="1:7" x14ac:dyDescent="0.2">
      <c r="A79" s="2" t="s">
        <v>74</v>
      </c>
      <c r="B79" s="3">
        <v>1</v>
      </c>
      <c r="C79" s="3">
        <v>3650</v>
      </c>
      <c r="D79" s="3"/>
      <c r="E79" s="3"/>
      <c r="F79" s="3">
        <v>1</v>
      </c>
      <c r="G79" s="3">
        <v>3650</v>
      </c>
    </row>
    <row r="80" spans="1:7" x14ac:dyDescent="0.2">
      <c r="A80" s="2" t="s">
        <v>75</v>
      </c>
      <c r="B80" s="3">
        <v>6</v>
      </c>
      <c r="C80" s="3">
        <v>2007.5</v>
      </c>
      <c r="D80" s="3"/>
      <c r="E80" s="3"/>
      <c r="F80" s="3">
        <v>6</v>
      </c>
      <c r="G80" s="3">
        <v>2007.5</v>
      </c>
    </row>
    <row r="81" spans="1:7" x14ac:dyDescent="0.2">
      <c r="A81" s="2" t="s">
        <v>76</v>
      </c>
      <c r="B81" s="3">
        <v>41</v>
      </c>
      <c r="C81" s="3">
        <v>3998.6585365853598</v>
      </c>
      <c r="D81" s="3"/>
      <c r="E81" s="3"/>
      <c r="F81" s="3">
        <v>41</v>
      </c>
      <c r="G81" s="3">
        <v>3998.6585365853598</v>
      </c>
    </row>
    <row r="82" spans="1:7" x14ac:dyDescent="0.2">
      <c r="A82" s="2" t="s">
        <v>77</v>
      </c>
      <c r="B82" s="3">
        <v>1</v>
      </c>
      <c r="C82" s="3">
        <v>3650</v>
      </c>
      <c r="D82" s="3"/>
      <c r="E82" s="3"/>
      <c r="F82" s="3">
        <v>1</v>
      </c>
      <c r="G82" s="3">
        <v>3650</v>
      </c>
    </row>
    <row r="83" spans="1:7" x14ac:dyDescent="0.2">
      <c r="A83" s="2" t="s">
        <v>78</v>
      </c>
      <c r="B83" s="3">
        <v>653</v>
      </c>
      <c r="C83" s="3">
        <v>1450.68912710566</v>
      </c>
      <c r="D83" s="3">
        <v>58</v>
      </c>
      <c r="E83" s="3">
        <v>1447.7586206896499</v>
      </c>
      <c r="F83" s="3">
        <v>711</v>
      </c>
      <c r="G83" s="3">
        <v>2898.4477477953096</v>
      </c>
    </row>
    <row r="84" spans="1:7" x14ac:dyDescent="0.2">
      <c r="A84" s="2" t="s">
        <v>79</v>
      </c>
      <c r="B84" s="3">
        <v>4</v>
      </c>
      <c r="C84" s="3">
        <v>1093.75</v>
      </c>
      <c r="D84" s="3"/>
      <c r="E84" s="3"/>
      <c r="F84" s="3">
        <v>4</v>
      </c>
      <c r="G84" s="3">
        <v>1093.75</v>
      </c>
    </row>
    <row r="85" spans="1:7" x14ac:dyDescent="0.2">
      <c r="A85" s="2" t="s">
        <v>80</v>
      </c>
      <c r="B85" s="3">
        <v>1</v>
      </c>
      <c r="C85" s="3">
        <v>1825</v>
      </c>
      <c r="D85" s="3"/>
      <c r="E85" s="3"/>
      <c r="F85" s="3">
        <v>1</v>
      </c>
      <c r="G85" s="3">
        <v>1825</v>
      </c>
    </row>
    <row r="86" spans="1:7" x14ac:dyDescent="0.2">
      <c r="A86" s="2" t="s">
        <v>81</v>
      </c>
      <c r="B86" s="3">
        <v>6</v>
      </c>
      <c r="C86" s="3">
        <v>3650</v>
      </c>
      <c r="D86" s="3">
        <v>1</v>
      </c>
      <c r="E86" s="3">
        <v>3650</v>
      </c>
      <c r="F86" s="3">
        <v>7</v>
      </c>
      <c r="G86" s="3">
        <v>7300</v>
      </c>
    </row>
    <row r="87" spans="1:7" x14ac:dyDescent="0.2">
      <c r="A87" s="2" t="s">
        <v>82</v>
      </c>
      <c r="B87" s="3">
        <v>1</v>
      </c>
      <c r="C87" s="3">
        <v>1825</v>
      </c>
      <c r="D87" s="3"/>
      <c r="E87" s="3"/>
      <c r="F87" s="3">
        <v>1</v>
      </c>
      <c r="G87" s="3">
        <v>1825</v>
      </c>
    </row>
    <row r="88" spans="1:7" x14ac:dyDescent="0.2">
      <c r="A88" s="2" t="s">
        <v>83</v>
      </c>
      <c r="B88" s="3">
        <v>1</v>
      </c>
      <c r="C88" s="3">
        <v>180</v>
      </c>
      <c r="D88" s="3"/>
      <c r="E88" s="3"/>
      <c r="F88" s="3">
        <v>1</v>
      </c>
      <c r="G88" s="3">
        <v>180</v>
      </c>
    </row>
    <row r="89" spans="1:7" x14ac:dyDescent="0.2">
      <c r="A89" s="2" t="s">
        <v>84</v>
      </c>
      <c r="B89" s="3">
        <v>2</v>
      </c>
      <c r="C89" s="3">
        <v>1095</v>
      </c>
      <c r="D89" s="3"/>
      <c r="E89" s="3"/>
      <c r="F89" s="3">
        <v>2</v>
      </c>
      <c r="G89" s="3">
        <v>1095</v>
      </c>
    </row>
    <row r="90" spans="1:7" x14ac:dyDescent="0.2">
      <c r="A90" s="2" t="s">
        <v>85</v>
      </c>
      <c r="B90" s="3">
        <v>3833</v>
      </c>
      <c r="C90" s="3">
        <v>1414.2003652491501</v>
      </c>
      <c r="D90" s="3">
        <v>255</v>
      </c>
      <c r="E90" s="3">
        <v>1470.1450980392101</v>
      </c>
      <c r="F90" s="3">
        <v>4088</v>
      </c>
      <c r="G90" s="3">
        <v>2884.3454632883604</v>
      </c>
    </row>
    <row r="91" spans="1:7" x14ac:dyDescent="0.2">
      <c r="A91" s="2" t="s">
        <v>86</v>
      </c>
      <c r="B91" s="3">
        <v>1</v>
      </c>
      <c r="C91" s="3">
        <v>1825</v>
      </c>
      <c r="D91" s="3"/>
      <c r="E91" s="3"/>
      <c r="F91" s="3">
        <v>1</v>
      </c>
      <c r="G91" s="3">
        <v>1825</v>
      </c>
    </row>
    <row r="92" spans="1:7" x14ac:dyDescent="0.2">
      <c r="A92" s="2" t="s">
        <v>87</v>
      </c>
      <c r="B92" s="3">
        <v>1</v>
      </c>
      <c r="C92" s="3">
        <v>1825</v>
      </c>
      <c r="D92" s="3">
        <v>1</v>
      </c>
      <c r="E92" s="3">
        <v>730</v>
      </c>
      <c r="F92" s="3">
        <v>2</v>
      </c>
      <c r="G92" s="3">
        <v>2555</v>
      </c>
    </row>
    <row r="93" spans="1:7" x14ac:dyDescent="0.2">
      <c r="A93" s="2" t="s">
        <v>88</v>
      </c>
      <c r="B93" s="3">
        <v>0</v>
      </c>
      <c r="C93" s="3">
        <v>0</v>
      </c>
      <c r="D93" s="3"/>
      <c r="E93" s="3"/>
      <c r="F93" s="3">
        <v>0</v>
      </c>
      <c r="G93" s="3">
        <v>0</v>
      </c>
    </row>
    <row r="94" spans="1:7" x14ac:dyDescent="0.2">
      <c r="A94" s="2" t="s">
        <v>89</v>
      </c>
      <c r="B94" s="3">
        <v>12</v>
      </c>
      <c r="C94" s="3">
        <v>2870.3333333333298</v>
      </c>
      <c r="D94" s="3">
        <v>1</v>
      </c>
      <c r="E94" s="3">
        <v>7300</v>
      </c>
      <c r="F94" s="3">
        <v>13</v>
      </c>
      <c r="G94" s="3">
        <v>10170.33333333333</v>
      </c>
    </row>
    <row r="95" spans="1:7" x14ac:dyDescent="0.2">
      <c r="A95" s="2" t="s">
        <v>90</v>
      </c>
      <c r="B95" s="3">
        <v>65</v>
      </c>
      <c r="C95" s="3">
        <v>1297.15384615384</v>
      </c>
      <c r="D95" s="3">
        <v>12</v>
      </c>
      <c r="E95" s="3">
        <v>1322.9166666666599</v>
      </c>
      <c r="F95" s="3">
        <v>77</v>
      </c>
      <c r="G95" s="3">
        <v>2620.0705128205</v>
      </c>
    </row>
    <row r="96" spans="1:7" x14ac:dyDescent="0.2">
      <c r="A96" s="2" t="s">
        <v>91</v>
      </c>
      <c r="B96" s="3">
        <v>61</v>
      </c>
      <c r="C96" s="3">
        <v>1717.2950819672101</v>
      </c>
      <c r="D96" s="3">
        <v>15</v>
      </c>
      <c r="E96" s="3">
        <v>2141.3333333333298</v>
      </c>
      <c r="F96" s="3">
        <v>76</v>
      </c>
      <c r="G96" s="3">
        <v>3858.6284153005399</v>
      </c>
    </row>
    <row r="97" spans="1:7" x14ac:dyDescent="0.2">
      <c r="A97" s="2" t="s">
        <v>92</v>
      </c>
      <c r="B97" s="3">
        <v>2</v>
      </c>
      <c r="C97" s="3">
        <v>912.5</v>
      </c>
      <c r="D97" s="3"/>
      <c r="E97" s="3"/>
      <c r="F97" s="3">
        <v>2</v>
      </c>
      <c r="G97" s="3">
        <v>912.5</v>
      </c>
    </row>
    <row r="98" spans="1:7" x14ac:dyDescent="0.2">
      <c r="A98" s="2" t="s">
        <v>93</v>
      </c>
      <c r="B98" s="3">
        <v>6</v>
      </c>
      <c r="C98" s="3">
        <v>1825</v>
      </c>
      <c r="D98" s="3">
        <v>4</v>
      </c>
      <c r="E98" s="3">
        <v>1551.25</v>
      </c>
      <c r="F98" s="3">
        <v>10</v>
      </c>
      <c r="G98" s="3">
        <v>3376.25</v>
      </c>
    </row>
    <row r="99" spans="1:7" x14ac:dyDescent="0.2">
      <c r="A99" s="2" t="s">
        <v>94</v>
      </c>
      <c r="B99" s="3">
        <v>134</v>
      </c>
      <c r="C99" s="3">
        <v>998.47014925373105</v>
      </c>
      <c r="D99" s="3">
        <v>2</v>
      </c>
      <c r="E99" s="3">
        <v>1095</v>
      </c>
      <c r="F99" s="3">
        <v>136</v>
      </c>
      <c r="G99" s="3">
        <v>2093.4701492537311</v>
      </c>
    </row>
    <row r="100" spans="1:7" x14ac:dyDescent="0.2">
      <c r="A100" s="2" t="s">
        <v>95</v>
      </c>
      <c r="B100" s="3">
        <v>16</v>
      </c>
      <c r="C100" s="3">
        <v>1026.5625</v>
      </c>
      <c r="D100" s="3">
        <v>3</v>
      </c>
      <c r="E100" s="3">
        <v>2676.6666666666601</v>
      </c>
      <c r="F100" s="3">
        <v>19</v>
      </c>
      <c r="G100" s="3">
        <v>3703.2291666666601</v>
      </c>
    </row>
    <row r="101" spans="1:7" x14ac:dyDescent="0.2">
      <c r="A101" s="2" t="s">
        <v>96</v>
      </c>
      <c r="B101" s="3">
        <v>1</v>
      </c>
      <c r="C101" s="3">
        <v>1825</v>
      </c>
      <c r="D101" s="3"/>
      <c r="E101" s="3"/>
      <c r="F101" s="3">
        <v>1</v>
      </c>
      <c r="G101" s="3">
        <v>1825</v>
      </c>
    </row>
    <row r="102" spans="1:7" x14ac:dyDescent="0.2">
      <c r="A102" s="2" t="s">
        <v>97</v>
      </c>
      <c r="B102" s="3">
        <v>58</v>
      </c>
      <c r="C102" s="3">
        <v>1450</v>
      </c>
      <c r="D102" s="3">
        <v>5</v>
      </c>
      <c r="E102" s="3">
        <v>876</v>
      </c>
      <c r="F102" s="3">
        <v>63</v>
      </c>
      <c r="G102" s="3">
        <v>2326</v>
      </c>
    </row>
    <row r="103" spans="1:7" x14ac:dyDescent="0.2">
      <c r="A103" s="2" t="s">
        <v>98</v>
      </c>
      <c r="B103" s="3">
        <v>9</v>
      </c>
      <c r="C103" s="3">
        <v>1301.1111111111099</v>
      </c>
      <c r="D103" s="3"/>
      <c r="E103" s="3"/>
      <c r="F103" s="3">
        <v>9</v>
      </c>
      <c r="G103" s="3">
        <v>1301.1111111111099</v>
      </c>
    </row>
    <row r="104" spans="1:7" x14ac:dyDescent="0.2">
      <c r="A104" s="2" t="s">
        <v>99</v>
      </c>
      <c r="B104" s="3">
        <v>28</v>
      </c>
      <c r="C104" s="3">
        <v>966.60714285714198</v>
      </c>
      <c r="D104" s="3">
        <v>1</v>
      </c>
      <c r="E104" s="3">
        <v>1460</v>
      </c>
      <c r="F104" s="3">
        <v>29</v>
      </c>
      <c r="G104" s="3">
        <v>2426.6071428571422</v>
      </c>
    </row>
    <row r="105" spans="1:7" x14ac:dyDescent="0.2">
      <c r="A105" s="2" t="s">
        <v>100</v>
      </c>
      <c r="B105" s="3">
        <v>53</v>
      </c>
      <c r="C105" s="3">
        <v>1427.7358490566</v>
      </c>
      <c r="D105" s="3">
        <v>10</v>
      </c>
      <c r="E105" s="3">
        <v>1314</v>
      </c>
      <c r="F105" s="3">
        <v>63</v>
      </c>
      <c r="G105" s="3">
        <v>2741.7358490566003</v>
      </c>
    </row>
    <row r="106" spans="1:7" x14ac:dyDescent="0.2">
      <c r="A106" s="2" t="s">
        <v>101</v>
      </c>
      <c r="B106" s="3">
        <v>4</v>
      </c>
      <c r="C106" s="3">
        <v>730</v>
      </c>
      <c r="D106" s="3">
        <v>5</v>
      </c>
      <c r="E106" s="3">
        <v>1533</v>
      </c>
      <c r="F106" s="3">
        <v>9</v>
      </c>
      <c r="G106" s="3">
        <v>2263</v>
      </c>
    </row>
    <row r="107" spans="1:7" x14ac:dyDescent="0.2">
      <c r="A107" s="2" t="s">
        <v>102</v>
      </c>
      <c r="B107" s="3">
        <v>2</v>
      </c>
      <c r="C107" s="3">
        <v>365</v>
      </c>
      <c r="D107" s="3"/>
      <c r="E107" s="3"/>
      <c r="F107" s="3">
        <v>2</v>
      </c>
      <c r="G107" s="3">
        <v>365</v>
      </c>
    </row>
    <row r="108" spans="1:7" x14ac:dyDescent="0.2">
      <c r="A108" s="2" t="s">
        <v>296</v>
      </c>
      <c r="B108" s="3"/>
      <c r="C108" s="3"/>
      <c r="D108" s="3">
        <v>1</v>
      </c>
      <c r="E108" s="3">
        <v>1825</v>
      </c>
      <c r="F108" s="3">
        <v>1</v>
      </c>
      <c r="G108" s="3">
        <v>1825</v>
      </c>
    </row>
    <row r="109" spans="1:7" x14ac:dyDescent="0.2">
      <c r="A109" s="2" t="s">
        <v>103</v>
      </c>
      <c r="B109" s="3">
        <v>10</v>
      </c>
      <c r="C109" s="3">
        <v>1660.5</v>
      </c>
      <c r="D109" s="3">
        <v>3</v>
      </c>
      <c r="E109" s="3">
        <v>1946.6666666666599</v>
      </c>
      <c r="F109" s="3">
        <v>13</v>
      </c>
      <c r="G109" s="3">
        <v>3607.1666666666597</v>
      </c>
    </row>
    <row r="110" spans="1:7" x14ac:dyDescent="0.2">
      <c r="A110" s="2" t="s">
        <v>104</v>
      </c>
      <c r="B110" s="3">
        <v>5</v>
      </c>
      <c r="C110" s="3">
        <v>1131</v>
      </c>
      <c r="D110" s="3">
        <v>1</v>
      </c>
      <c r="E110" s="3">
        <v>1825</v>
      </c>
      <c r="F110" s="3">
        <v>6</v>
      </c>
      <c r="G110" s="3">
        <v>2956</v>
      </c>
    </row>
    <row r="111" spans="1:7" x14ac:dyDescent="0.2">
      <c r="A111" s="2" t="s">
        <v>105</v>
      </c>
      <c r="B111" s="3">
        <v>15</v>
      </c>
      <c r="C111" s="3">
        <v>2336</v>
      </c>
      <c r="D111" s="3"/>
      <c r="E111" s="3"/>
      <c r="F111" s="3">
        <v>15</v>
      </c>
      <c r="G111" s="3">
        <v>2336</v>
      </c>
    </row>
    <row r="112" spans="1:7" x14ac:dyDescent="0.2">
      <c r="A112" s="2" t="s">
        <v>106</v>
      </c>
      <c r="B112" s="3">
        <v>41</v>
      </c>
      <c r="C112" s="3">
        <v>1185.3658536585301</v>
      </c>
      <c r="D112" s="3">
        <v>2</v>
      </c>
      <c r="E112" s="3">
        <v>1642.5</v>
      </c>
      <c r="F112" s="3">
        <v>43</v>
      </c>
      <c r="G112" s="3">
        <v>2827.8658536585299</v>
      </c>
    </row>
    <row r="113" spans="1:7" x14ac:dyDescent="0.2">
      <c r="A113" s="2" t="s">
        <v>107</v>
      </c>
      <c r="B113" s="3">
        <v>7</v>
      </c>
      <c r="C113" s="3">
        <v>1172.8571428571399</v>
      </c>
      <c r="D113" s="3">
        <v>1</v>
      </c>
      <c r="E113" s="3">
        <v>30</v>
      </c>
      <c r="F113" s="3">
        <v>8</v>
      </c>
      <c r="G113" s="3">
        <v>1202.8571428571399</v>
      </c>
    </row>
    <row r="114" spans="1:7" x14ac:dyDescent="0.2">
      <c r="A114" s="2" t="s">
        <v>109</v>
      </c>
      <c r="B114" s="3">
        <v>0</v>
      </c>
      <c r="C114" s="3">
        <v>0</v>
      </c>
      <c r="D114" s="3"/>
      <c r="E114" s="3"/>
      <c r="F114" s="3">
        <v>0</v>
      </c>
      <c r="G114" s="3">
        <v>0</v>
      </c>
    </row>
    <row r="115" spans="1:7" x14ac:dyDescent="0.2">
      <c r="A115" s="2" t="s">
        <v>108</v>
      </c>
      <c r="B115" s="3">
        <v>10</v>
      </c>
      <c r="C115" s="3">
        <v>1131</v>
      </c>
      <c r="D115" s="3">
        <v>2</v>
      </c>
      <c r="E115" s="3">
        <v>1002.5</v>
      </c>
      <c r="F115" s="3">
        <v>12</v>
      </c>
      <c r="G115" s="3">
        <v>2133.5</v>
      </c>
    </row>
    <row r="116" spans="1:7" x14ac:dyDescent="0.2">
      <c r="A116" s="2" t="s">
        <v>110</v>
      </c>
      <c r="B116" s="3">
        <v>796</v>
      </c>
      <c r="C116" s="3">
        <v>1538.39824120603</v>
      </c>
      <c r="D116" s="3">
        <v>79</v>
      </c>
      <c r="E116" s="3">
        <v>1553.1012658227801</v>
      </c>
      <c r="F116" s="3">
        <v>875</v>
      </c>
      <c r="G116" s="3">
        <v>3091.4995070288101</v>
      </c>
    </row>
    <row r="117" spans="1:7" x14ac:dyDescent="0.2">
      <c r="A117" s="2" t="s">
        <v>111</v>
      </c>
      <c r="B117" s="3">
        <v>2</v>
      </c>
      <c r="C117" s="3">
        <v>1095</v>
      </c>
      <c r="D117" s="3"/>
      <c r="E117" s="3"/>
      <c r="F117" s="3">
        <v>2</v>
      </c>
      <c r="G117" s="3">
        <v>1095</v>
      </c>
    </row>
    <row r="118" spans="1:7" x14ac:dyDescent="0.2">
      <c r="A118" s="2" t="s">
        <v>112</v>
      </c>
      <c r="B118" s="3">
        <v>4</v>
      </c>
      <c r="C118" s="3">
        <v>1186.25</v>
      </c>
      <c r="D118" s="3">
        <v>2</v>
      </c>
      <c r="E118" s="3">
        <v>2190</v>
      </c>
      <c r="F118" s="3">
        <v>6</v>
      </c>
      <c r="G118" s="3">
        <v>3376.25</v>
      </c>
    </row>
    <row r="119" spans="1:7" x14ac:dyDescent="0.2">
      <c r="A119" s="2" t="s">
        <v>113</v>
      </c>
      <c r="B119" s="3">
        <v>107</v>
      </c>
      <c r="C119" s="3">
        <v>860.56074766355096</v>
      </c>
      <c r="D119" s="3">
        <v>14</v>
      </c>
      <c r="E119" s="3">
        <v>993.57142857142799</v>
      </c>
      <c r="F119" s="3">
        <v>121</v>
      </c>
      <c r="G119" s="3">
        <v>1854.1321762349789</v>
      </c>
    </row>
    <row r="120" spans="1:7" x14ac:dyDescent="0.2">
      <c r="A120" s="2" t="s">
        <v>114</v>
      </c>
      <c r="B120" s="3">
        <v>12</v>
      </c>
      <c r="C120" s="3">
        <v>1733.75</v>
      </c>
      <c r="D120" s="3">
        <v>3</v>
      </c>
      <c r="E120" s="3">
        <v>1825</v>
      </c>
      <c r="F120" s="3">
        <v>15</v>
      </c>
      <c r="G120" s="3">
        <v>3558.75</v>
      </c>
    </row>
    <row r="121" spans="1:7" x14ac:dyDescent="0.2">
      <c r="A121" s="2" t="s">
        <v>115</v>
      </c>
      <c r="B121" s="3">
        <v>212</v>
      </c>
      <c r="C121" s="3">
        <v>1440.28301886792</v>
      </c>
      <c r="D121" s="3">
        <v>17</v>
      </c>
      <c r="E121" s="3">
        <v>1483.23529411764</v>
      </c>
      <c r="F121" s="3">
        <v>229</v>
      </c>
      <c r="G121" s="3">
        <v>2923.51831298556</v>
      </c>
    </row>
    <row r="122" spans="1:7" x14ac:dyDescent="0.2">
      <c r="A122" s="2" t="s">
        <v>116</v>
      </c>
      <c r="B122" s="3">
        <v>3</v>
      </c>
      <c r="C122" s="3">
        <v>1581.6666666666599</v>
      </c>
      <c r="D122" s="3">
        <v>1</v>
      </c>
      <c r="E122" s="3">
        <v>1825</v>
      </c>
      <c r="F122" s="3">
        <v>4</v>
      </c>
      <c r="G122" s="3">
        <v>3406.6666666666597</v>
      </c>
    </row>
    <row r="123" spans="1:7" x14ac:dyDescent="0.2">
      <c r="A123" s="2" t="s">
        <v>117</v>
      </c>
      <c r="B123" s="3">
        <v>2</v>
      </c>
      <c r="C123" s="3">
        <v>1825</v>
      </c>
      <c r="D123" s="3"/>
      <c r="E123" s="3"/>
      <c r="F123" s="3">
        <v>2</v>
      </c>
      <c r="G123" s="3">
        <v>1825</v>
      </c>
    </row>
    <row r="124" spans="1:7" x14ac:dyDescent="0.2">
      <c r="A124" s="2" t="s">
        <v>118</v>
      </c>
      <c r="B124" s="3">
        <v>1</v>
      </c>
      <c r="C124" s="3">
        <v>1825</v>
      </c>
      <c r="D124" s="3"/>
      <c r="E124" s="3"/>
      <c r="F124" s="3">
        <v>1</v>
      </c>
      <c r="G124" s="3">
        <v>1825</v>
      </c>
    </row>
    <row r="125" spans="1:7" x14ac:dyDescent="0.2">
      <c r="A125" s="2" t="s">
        <v>119</v>
      </c>
      <c r="B125" s="3">
        <v>17</v>
      </c>
      <c r="C125" s="3">
        <v>6730.8823529411702</v>
      </c>
      <c r="D125" s="3"/>
      <c r="E125" s="3"/>
      <c r="F125" s="3">
        <v>17</v>
      </c>
      <c r="G125" s="3">
        <v>6730.8823529411702</v>
      </c>
    </row>
    <row r="126" spans="1:7" x14ac:dyDescent="0.2">
      <c r="A126" s="2" t="s">
        <v>120</v>
      </c>
      <c r="B126" s="3">
        <v>1</v>
      </c>
      <c r="C126" s="3">
        <v>365</v>
      </c>
      <c r="D126" s="3"/>
      <c r="E126" s="3"/>
      <c r="F126" s="3">
        <v>1</v>
      </c>
      <c r="G126" s="3">
        <v>365</v>
      </c>
    </row>
    <row r="127" spans="1:7" x14ac:dyDescent="0.2">
      <c r="A127" s="2" t="s">
        <v>121</v>
      </c>
      <c r="B127" s="3">
        <v>55</v>
      </c>
      <c r="C127" s="3">
        <v>8501.1818181818107</v>
      </c>
      <c r="D127" s="3">
        <v>12</v>
      </c>
      <c r="E127" s="3">
        <v>9185.8333333333303</v>
      </c>
      <c r="F127" s="3">
        <v>67</v>
      </c>
      <c r="G127" s="3">
        <v>17687.015151515141</v>
      </c>
    </row>
    <row r="128" spans="1:7" x14ac:dyDescent="0.2">
      <c r="A128" s="2" t="s">
        <v>122</v>
      </c>
      <c r="B128" s="3">
        <v>5</v>
      </c>
      <c r="C128" s="3">
        <v>2044</v>
      </c>
      <c r="D128" s="3"/>
      <c r="E128" s="3"/>
      <c r="F128" s="3">
        <v>5</v>
      </c>
      <c r="G128" s="3">
        <v>2044</v>
      </c>
    </row>
    <row r="129" spans="1:7" x14ac:dyDescent="0.2">
      <c r="A129" s="2" t="s">
        <v>123</v>
      </c>
      <c r="B129" s="3">
        <v>9</v>
      </c>
      <c r="C129" s="3">
        <v>4380</v>
      </c>
      <c r="D129" s="3">
        <v>1</v>
      </c>
      <c r="E129" s="3">
        <v>8395</v>
      </c>
      <c r="F129" s="3">
        <v>10</v>
      </c>
      <c r="G129" s="3">
        <v>12775</v>
      </c>
    </row>
    <row r="130" spans="1:7" x14ac:dyDescent="0.2">
      <c r="A130" s="2" t="s">
        <v>124</v>
      </c>
      <c r="B130" s="3">
        <v>2</v>
      </c>
      <c r="C130" s="3">
        <v>1825</v>
      </c>
      <c r="D130" s="3"/>
      <c r="E130" s="3"/>
      <c r="F130" s="3">
        <v>2</v>
      </c>
      <c r="G130" s="3">
        <v>1825</v>
      </c>
    </row>
    <row r="131" spans="1:7" x14ac:dyDescent="0.2">
      <c r="A131" s="2" t="s">
        <v>125</v>
      </c>
      <c r="B131" s="3">
        <v>2</v>
      </c>
      <c r="C131" s="3">
        <v>2737.5</v>
      </c>
      <c r="D131" s="3">
        <v>1</v>
      </c>
      <c r="E131" s="3">
        <v>3650</v>
      </c>
      <c r="F131" s="3">
        <v>3</v>
      </c>
      <c r="G131" s="3">
        <v>6387.5</v>
      </c>
    </row>
    <row r="132" spans="1:7" x14ac:dyDescent="0.2">
      <c r="A132" s="2" t="s">
        <v>126</v>
      </c>
      <c r="B132" s="3">
        <v>3</v>
      </c>
      <c r="C132" s="3">
        <v>1638.3333333333301</v>
      </c>
      <c r="D132" s="3"/>
      <c r="E132" s="3"/>
      <c r="F132" s="3">
        <v>3</v>
      </c>
      <c r="G132" s="3">
        <v>1638.3333333333301</v>
      </c>
    </row>
    <row r="133" spans="1:7" x14ac:dyDescent="0.2">
      <c r="A133" s="2" t="s">
        <v>127</v>
      </c>
      <c r="B133" s="3">
        <v>4</v>
      </c>
      <c r="C133" s="3">
        <v>2737.5</v>
      </c>
      <c r="D133" s="3">
        <v>1</v>
      </c>
      <c r="E133" s="3">
        <v>3650</v>
      </c>
      <c r="F133" s="3">
        <v>5</v>
      </c>
      <c r="G133" s="3">
        <v>6387.5</v>
      </c>
    </row>
    <row r="134" spans="1:7" x14ac:dyDescent="0.2">
      <c r="A134" s="2" t="s">
        <v>128</v>
      </c>
      <c r="B134" s="3">
        <v>19</v>
      </c>
      <c r="C134" s="3">
        <v>2017.10526315789</v>
      </c>
      <c r="D134" s="3">
        <v>8</v>
      </c>
      <c r="E134" s="3">
        <v>3376.25</v>
      </c>
      <c r="F134" s="3">
        <v>27</v>
      </c>
      <c r="G134" s="3">
        <v>5393.3552631578896</v>
      </c>
    </row>
    <row r="135" spans="1:7" x14ac:dyDescent="0.2">
      <c r="A135" s="2" t="s">
        <v>129</v>
      </c>
      <c r="B135" s="3">
        <v>7</v>
      </c>
      <c r="C135" s="3">
        <v>2085.7142857142799</v>
      </c>
      <c r="D135" s="3">
        <v>2</v>
      </c>
      <c r="E135" s="3">
        <v>3650</v>
      </c>
      <c r="F135" s="3">
        <v>9</v>
      </c>
      <c r="G135" s="3">
        <v>5735.7142857142799</v>
      </c>
    </row>
    <row r="136" spans="1:7" x14ac:dyDescent="0.2">
      <c r="A136" s="2" t="s">
        <v>131</v>
      </c>
      <c r="B136" s="3">
        <v>2</v>
      </c>
      <c r="C136" s="3">
        <v>3832.5</v>
      </c>
      <c r="D136" s="3">
        <v>1</v>
      </c>
      <c r="E136" s="3">
        <v>3650</v>
      </c>
      <c r="F136" s="3">
        <v>3</v>
      </c>
      <c r="G136" s="3">
        <v>7482.5</v>
      </c>
    </row>
    <row r="137" spans="1:7" x14ac:dyDescent="0.2">
      <c r="A137" s="2" t="s">
        <v>130</v>
      </c>
      <c r="B137" s="3">
        <v>6</v>
      </c>
      <c r="C137" s="3">
        <v>2739.1666666666601</v>
      </c>
      <c r="D137" s="3">
        <v>1</v>
      </c>
      <c r="E137" s="3">
        <v>1460</v>
      </c>
      <c r="F137" s="3">
        <v>7</v>
      </c>
      <c r="G137" s="3">
        <v>4199.1666666666606</v>
      </c>
    </row>
    <row r="138" spans="1:7" x14ac:dyDescent="0.2">
      <c r="A138" s="2" t="s">
        <v>132</v>
      </c>
      <c r="B138" s="3">
        <v>6</v>
      </c>
      <c r="C138" s="3">
        <v>1399.1666666666599</v>
      </c>
      <c r="D138" s="3">
        <v>1</v>
      </c>
      <c r="E138" s="3">
        <v>180</v>
      </c>
      <c r="F138" s="3">
        <v>7</v>
      </c>
      <c r="G138" s="3">
        <v>1579.1666666666599</v>
      </c>
    </row>
    <row r="139" spans="1:7" x14ac:dyDescent="0.2">
      <c r="A139" s="2" t="s">
        <v>133</v>
      </c>
      <c r="B139" s="3">
        <v>3</v>
      </c>
      <c r="C139" s="3">
        <v>3650</v>
      </c>
      <c r="D139" s="3">
        <v>3</v>
      </c>
      <c r="E139" s="3">
        <v>7300</v>
      </c>
      <c r="F139" s="3">
        <v>6</v>
      </c>
      <c r="G139" s="3">
        <v>10950</v>
      </c>
    </row>
    <row r="140" spans="1:7" x14ac:dyDescent="0.2">
      <c r="A140" s="2" t="s">
        <v>134</v>
      </c>
      <c r="B140" s="3">
        <v>1</v>
      </c>
      <c r="C140" s="3">
        <v>365</v>
      </c>
      <c r="D140" s="3"/>
      <c r="E140" s="3"/>
      <c r="F140" s="3">
        <v>1</v>
      </c>
      <c r="G140" s="3">
        <v>365</v>
      </c>
    </row>
    <row r="141" spans="1:7" x14ac:dyDescent="0.2">
      <c r="A141" s="2" t="s">
        <v>135</v>
      </c>
      <c r="B141" s="3">
        <v>83</v>
      </c>
      <c r="C141" s="3">
        <v>2411.3253012048099</v>
      </c>
      <c r="D141" s="3">
        <v>4</v>
      </c>
      <c r="E141" s="3">
        <v>2782.5</v>
      </c>
      <c r="F141" s="3">
        <v>87</v>
      </c>
      <c r="G141" s="3">
        <v>5193.8253012048099</v>
      </c>
    </row>
    <row r="142" spans="1:7" x14ac:dyDescent="0.2">
      <c r="A142" s="2" t="s">
        <v>136</v>
      </c>
      <c r="B142" s="3">
        <v>65</v>
      </c>
      <c r="C142" s="3">
        <v>1692.0769230769199</v>
      </c>
      <c r="D142" s="3">
        <v>7</v>
      </c>
      <c r="E142" s="3">
        <v>1616.42857142857</v>
      </c>
      <c r="F142" s="3">
        <v>72</v>
      </c>
      <c r="G142" s="3">
        <v>3308.5054945054899</v>
      </c>
    </row>
    <row r="143" spans="1:7" x14ac:dyDescent="0.2">
      <c r="A143" s="2" t="s">
        <v>297</v>
      </c>
      <c r="B143" s="3"/>
      <c r="C143" s="3"/>
      <c r="D143" s="3">
        <v>1</v>
      </c>
      <c r="E143" s="3">
        <v>1825</v>
      </c>
      <c r="F143" s="3">
        <v>1</v>
      </c>
      <c r="G143" s="3">
        <v>1825</v>
      </c>
    </row>
    <row r="144" spans="1:7" x14ac:dyDescent="0.2">
      <c r="A144" s="2" t="s">
        <v>137</v>
      </c>
      <c r="B144" s="3">
        <v>1</v>
      </c>
      <c r="C144" s="3">
        <v>1825</v>
      </c>
      <c r="D144" s="3"/>
      <c r="E144" s="3"/>
      <c r="F144" s="3">
        <v>1</v>
      </c>
      <c r="G144" s="3">
        <v>1825</v>
      </c>
    </row>
    <row r="145" spans="1:7" x14ac:dyDescent="0.2">
      <c r="A145" s="2" t="s">
        <v>138</v>
      </c>
      <c r="B145" s="3">
        <v>4</v>
      </c>
      <c r="C145" s="3">
        <v>821.25</v>
      </c>
      <c r="D145" s="3">
        <v>1</v>
      </c>
      <c r="E145" s="3">
        <v>1825</v>
      </c>
      <c r="F145" s="3">
        <v>5</v>
      </c>
      <c r="G145" s="3">
        <v>2646.25</v>
      </c>
    </row>
    <row r="146" spans="1:7" x14ac:dyDescent="0.2">
      <c r="A146" s="2" t="s">
        <v>298</v>
      </c>
      <c r="B146" s="3"/>
      <c r="C146" s="3"/>
      <c r="D146" s="3">
        <v>1</v>
      </c>
      <c r="E146" s="3">
        <v>365</v>
      </c>
      <c r="F146" s="3">
        <v>1</v>
      </c>
      <c r="G146" s="3">
        <v>365</v>
      </c>
    </row>
    <row r="147" spans="1:7" x14ac:dyDescent="0.2">
      <c r="A147" s="2" t="s">
        <v>139</v>
      </c>
      <c r="B147" s="3">
        <v>346</v>
      </c>
      <c r="C147" s="3">
        <v>1134.68208092485</v>
      </c>
      <c r="D147" s="3">
        <v>41</v>
      </c>
      <c r="E147" s="3">
        <v>1600</v>
      </c>
      <c r="F147" s="3">
        <v>387</v>
      </c>
      <c r="G147" s="3">
        <v>2734.6820809248502</v>
      </c>
    </row>
    <row r="148" spans="1:7" x14ac:dyDescent="0.2">
      <c r="A148" s="2" t="s">
        <v>140</v>
      </c>
      <c r="B148" s="3">
        <v>1</v>
      </c>
      <c r="C148" s="3">
        <v>365</v>
      </c>
      <c r="D148" s="3">
        <v>2</v>
      </c>
      <c r="E148" s="3">
        <v>1825</v>
      </c>
      <c r="F148" s="3">
        <v>3</v>
      </c>
      <c r="G148" s="3">
        <v>2190</v>
      </c>
    </row>
    <row r="149" spans="1:7" x14ac:dyDescent="0.2">
      <c r="A149" s="2" t="s">
        <v>142</v>
      </c>
      <c r="B149" s="3">
        <v>2</v>
      </c>
      <c r="C149" s="3">
        <v>365</v>
      </c>
      <c r="D149" s="3"/>
      <c r="E149" s="3"/>
      <c r="F149" s="3">
        <v>2</v>
      </c>
      <c r="G149" s="3">
        <v>365</v>
      </c>
    </row>
    <row r="150" spans="1:7" x14ac:dyDescent="0.2">
      <c r="A150" s="2" t="s">
        <v>141</v>
      </c>
      <c r="B150" s="3">
        <v>8</v>
      </c>
      <c r="C150" s="3">
        <v>341.25</v>
      </c>
      <c r="D150" s="3"/>
      <c r="E150" s="3"/>
      <c r="F150" s="3">
        <v>8</v>
      </c>
      <c r="G150" s="3">
        <v>341.25</v>
      </c>
    </row>
    <row r="151" spans="1:7" x14ac:dyDescent="0.2">
      <c r="A151" s="2" t="s">
        <v>143</v>
      </c>
      <c r="B151" s="3">
        <v>13</v>
      </c>
      <c r="C151" s="3">
        <v>5896.1538461538403</v>
      </c>
      <c r="D151" s="3">
        <v>5</v>
      </c>
      <c r="E151" s="3">
        <v>1825</v>
      </c>
      <c r="F151" s="3">
        <v>18</v>
      </c>
      <c r="G151" s="3">
        <v>7721.1538461538403</v>
      </c>
    </row>
    <row r="152" spans="1:7" x14ac:dyDescent="0.2">
      <c r="A152" s="2" t="s">
        <v>144</v>
      </c>
      <c r="B152" s="3">
        <v>529</v>
      </c>
      <c r="C152" s="3">
        <v>1720.72778827977</v>
      </c>
      <c r="D152" s="3">
        <v>7</v>
      </c>
      <c r="E152" s="3">
        <v>2867.8571428571399</v>
      </c>
      <c r="F152" s="3">
        <v>536</v>
      </c>
      <c r="G152" s="3">
        <v>4588.5849311369102</v>
      </c>
    </row>
    <row r="153" spans="1:7" x14ac:dyDescent="0.2">
      <c r="A153" s="2" t="s">
        <v>145</v>
      </c>
      <c r="B153" s="3">
        <v>102</v>
      </c>
      <c r="C153" s="3">
        <v>3116.8137254901899</v>
      </c>
      <c r="D153" s="3">
        <v>1</v>
      </c>
      <c r="E153" s="3">
        <v>1825</v>
      </c>
      <c r="F153" s="3">
        <v>103</v>
      </c>
      <c r="G153" s="3">
        <v>4941.8137254901903</v>
      </c>
    </row>
    <row r="154" spans="1:7" x14ac:dyDescent="0.2">
      <c r="A154" s="2" t="s">
        <v>146</v>
      </c>
      <c r="B154" s="3">
        <v>4</v>
      </c>
      <c r="C154" s="3">
        <v>1665</v>
      </c>
      <c r="D154" s="3">
        <v>1</v>
      </c>
      <c r="E154" s="3">
        <v>1825</v>
      </c>
      <c r="F154" s="3">
        <v>5</v>
      </c>
      <c r="G154" s="3">
        <v>3490</v>
      </c>
    </row>
    <row r="155" spans="1:7" x14ac:dyDescent="0.2">
      <c r="A155" s="2" t="s">
        <v>147</v>
      </c>
      <c r="B155" s="3">
        <v>19</v>
      </c>
      <c r="C155" s="3">
        <v>2218.6842105263099</v>
      </c>
      <c r="D155" s="3">
        <v>5</v>
      </c>
      <c r="E155" s="3">
        <v>3139</v>
      </c>
      <c r="F155" s="3">
        <v>24</v>
      </c>
      <c r="G155" s="3">
        <v>5357.6842105263095</v>
      </c>
    </row>
    <row r="156" spans="1:7" x14ac:dyDescent="0.2">
      <c r="A156" s="2" t="s">
        <v>148</v>
      </c>
      <c r="B156" s="3">
        <v>16</v>
      </c>
      <c r="C156" s="3">
        <v>1117.8125</v>
      </c>
      <c r="D156" s="3">
        <v>3</v>
      </c>
      <c r="E156" s="3">
        <v>973.33333333333303</v>
      </c>
      <c r="F156" s="3">
        <v>19</v>
      </c>
      <c r="G156" s="3">
        <v>2091.145833333333</v>
      </c>
    </row>
    <row r="157" spans="1:7" x14ac:dyDescent="0.2">
      <c r="A157" s="2" t="s">
        <v>149</v>
      </c>
      <c r="B157" s="3">
        <v>1</v>
      </c>
      <c r="C157" s="3">
        <v>365</v>
      </c>
      <c r="D157" s="3"/>
      <c r="E157" s="3"/>
      <c r="F157" s="3">
        <v>1</v>
      </c>
      <c r="G157" s="3">
        <v>365</v>
      </c>
    </row>
    <row r="158" spans="1:7" x14ac:dyDescent="0.2">
      <c r="A158" s="2" t="s">
        <v>150</v>
      </c>
      <c r="B158" s="3">
        <v>13</v>
      </c>
      <c r="C158" s="3">
        <v>610.38461538461502</v>
      </c>
      <c r="D158" s="3">
        <v>1</v>
      </c>
      <c r="E158" s="3">
        <v>1460</v>
      </c>
      <c r="F158" s="3">
        <v>14</v>
      </c>
      <c r="G158" s="3">
        <v>2070.3846153846152</v>
      </c>
    </row>
    <row r="159" spans="1:7" x14ac:dyDescent="0.2">
      <c r="A159" s="2" t="s">
        <v>151</v>
      </c>
      <c r="B159" s="3">
        <v>45</v>
      </c>
      <c r="C159" s="3">
        <v>1136.2666666666601</v>
      </c>
      <c r="D159" s="3">
        <v>3</v>
      </c>
      <c r="E159" s="3">
        <v>1195</v>
      </c>
      <c r="F159" s="3">
        <v>48</v>
      </c>
      <c r="G159" s="3">
        <v>2331.2666666666601</v>
      </c>
    </row>
    <row r="160" spans="1:7" x14ac:dyDescent="0.2">
      <c r="A160" s="2" t="s">
        <v>152</v>
      </c>
      <c r="B160" s="3">
        <v>5</v>
      </c>
      <c r="C160" s="3">
        <v>659</v>
      </c>
      <c r="D160" s="3">
        <v>2</v>
      </c>
      <c r="E160" s="3">
        <v>2737.5</v>
      </c>
      <c r="F160" s="3">
        <v>7</v>
      </c>
      <c r="G160" s="3">
        <v>3396.5</v>
      </c>
    </row>
    <row r="161" spans="1:7" x14ac:dyDescent="0.2">
      <c r="A161" s="2" t="s">
        <v>153</v>
      </c>
      <c r="B161" s="3">
        <v>16</v>
      </c>
      <c r="C161" s="3">
        <v>1209.0625</v>
      </c>
      <c r="D161" s="3"/>
      <c r="E161" s="3"/>
      <c r="F161" s="3">
        <v>16</v>
      </c>
      <c r="G161" s="3">
        <v>1209.0625</v>
      </c>
    </row>
    <row r="162" spans="1:7" x14ac:dyDescent="0.2">
      <c r="A162" s="2" t="s">
        <v>154</v>
      </c>
      <c r="B162" s="3">
        <v>3</v>
      </c>
      <c r="C162" s="3">
        <v>1703.3333333333301</v>
      </c>
      <c r="D162" s="3"/>
      <c r="E162" s="3"/>
      <c r="F162" s="3">
        <v>3</v>
      </c>
      <c r="G162" s="3">
        <v>1703.3333333333301</v>
      </c>
    </row>
    <row r="163" spans="1:7" x14ac:dyDescent="0.2">
      <c r="A163" s="2" t="s">
        <v>155</v>
      </c>
      <c r="B163" s="3">
        <v>3</v>
      </c>
      <c r="C163" s="3">
        <v>1825</v>
      </c>
      <c r="D163" s="3"/>
      <c r="E163" s="3"/>
      <c r="F163" s="3">
        <v>3</v>
      </c>
      <c r="G163" s="3">
        <v>1825</v>
      </c>
    </row>
    <row r="164" spans="1:7" x14ac:dyDescent="0.2">
      <c r="A164" s="2" t="s">
        <v>156</v>
      </c>
      <c r="B164" s="3">
        <v>1</v>
      </c>
      <c r="C164" s="3">
        <v>3650</v>
      </c>
      <c r="D164" s="3"/>
      <c r="E164" s="3"/>
      <c r="F164" s="3">
        <v>1</v>
      </c>
      <c r="G164" s="3">
        <v>3650</v>
      </c>
    </row>
    <row r="165" spans="1:7" x14ac:dyDescent="0.2">
      <c r="A165" s="2" t="s">
        <v>159</v>
      </c>
      <c r="B165" s="3">
        <v>21</v>
      </c>
      <c r="C165" s="3">
        <v>2491.1904761904698</v>
      </c>
      <c r="D165" s="3">
        <v>3</v>
      </c>
      <c r="E165" s="3">
        <v>3041.6666666666601</v>
      </c>
      <c r="F165" s="3">
        <v>24</v>
      </c>
      <c r="G165" s="3">
        <v>5532.8571428571304</v>
      </c>
    </row>
    <row r="166" spans="1:7" x14ac:dyDescent="0.2">
      <c r="A166" s="2" t="s">
        <v>160</v>
      </c>
      <c r="B166" s="3">
        <v>1</v>
      </c>
      <c r="C166" s="3">
        <v>1825</v>
      </c>
      <c r="D166" s="3"/>
      <c r="E166" s="3"/>
      <c r="F166" s="3">
        <v>1</v>
      </c>
      <c r="G166" s="3">
        <v>1825</v>
      </c>
    </row>
    <row r="167" spans="1:7" x14ac:dyDescent="0.2">
      <c r="A167" s="2" t="s">
        <v>157</v>
      </c>
      <c r="B167" s="3">
        <v>18</v>
      </c>
      <c r="C167" s="3">
        <v>1328.05555555555</v>
      </c>
      <c r="D167" s="3">
        <v>0</v>
      </c>
      <c r="E167" s="3">
        <v>0</v>
      </c>
      <c r="F167" s="3">
        <v>18</v>
      </c>
      <c r="G167" s="3">
        <v>1328.05555555555</v>
      </c>
    </row>
    <row r="168" spans="1:7" x14ac:dyDescent="0.2">
      <c r="A168" s="2" t="s">
        <v>299</v>
      </c>
      <c r="B168" s="3"/>
      <c r="C168" s="3"/>
      <c r="D168" s="3">
        <v>2</v>
      </c>
      <c r="E168" s="3">
        <v>1460</v>
      </c>
      <c r="F168" s="3">
        <v>2</v>
      </c>
      <c r="G168" s="3">
        <v>1460</v>
      </c>
    </row>
    <row r="169" spans="1:7" x14ac:dyDescent="0.2">
      <c r="A169" s="2" t="s">
        <v>158</v>
      </c>
      <c r="B169" s="3">
        <v>1</v>
      </c>
      <c r="C169" s="3">
        <v>1825</v>
      </c>
      <c r="D169" s="3">
        <v>2</v>
      </c>
      <c r="E169" s="3">
        <v>1460</v>
      </c>
      <c r="F169" s="3">
        <v>3</v>
      </c>
      <c r="G169" s="3">
        <v>3285</v>
      </c>
    </row>
    <row r="170" spans="1:7" x14ac:dyDescent="0.2">
      <c r="A170" s="2" t="s">
        <v>161</v>
      </c>
      <c r="B170" s="3">
        <v>109</v>
      </c>
      <c r="C170" s="3">
        <v>2176.2844036697202</v>
      </c>
      <c r="D170" s="3">
        <v>12</v>
      </c>
      <c r="E170" s="3">
        <v>2524.5833333333298</v>
      </c>
      <c r="F170" s="3">
        <v>121</v>
      </c>
      <c r="G170" s="3">
        <v>4700.86773700305</v>
      </c>
    </row>
    <row r="171" spans="1:7" x14ac:dyDescent="0.2">
      <c r="A171" s="2" t="s">
        <v>171</v>
      </c>
      <c r="B171" s="3">
        <v>1</v>
      </c>
      <c r="C171" s="3">
        <v>3650</v>
      </c>
      <c r="D171" s="3"/>
      <c r="E171" s="3"/>
      <c r="F171" s="3">
        <v>1</v>
      </c>
      <c r="G171" s="3">
        <v>3650</v>
      </c>
    </row>
    <row r="172" spans="1:7" x14ac:dyDescent="0.2">
      <c r="A172" s="2" t="s">
        <v>162</v>
      </c>
      <c r="B172" s="3">
        <v>264</v>
      </c>
      <c r="C172" s="3">
        <v>1483.6174242424199</v>
      </c>
      <c r="D172" s="3">
        <v>19</v>
      </c>
      <c r="E172" s="3">
        <v>1688.6842105263099</v>
      </c>
      <c r="F172" s="3">
        <v>283</v>
      </c>
      <c r="G172" s="3">
        <v>3172.3016347687299</v>
      </c>
    </row>
    <row r="173" spans="1:7" x14ac:dyDescent="0.2">
      <c r="A173" s="2" t="s">
        <v>163</v>
      </c>
      <c r="B173" s="3">
        <v>6</v>
      </c>
      <c r="C173" s="3">
        <v>2159.1666666666601</v>
      </c>
      <c r="D173" s="3">
        <v>1</v>
      </c>
      <c r="E173" s="3">
        <v>1825</v>
      </c>
      <c r="F173" s="3">
        <v>7</v>
      </c>
      <c r="G173" s="3">
        <v>3984.1666666666601</v>
      </c>
    </row>
    <row r="174" spans="1:7" x14ac:dyDescent="0.2">
      <c r="A174" s="2" t="s">
        <v>164</v>
      </c>
      <c r="B174" s="3">
        <v>1</v>
      </c>
      <c r="C174" s="3">
        <v>730</v>
      </c>
      <c r="D174" s="3"/>
      <c r="E174" s="3"/>
      <c r="F174" s="3">
        <v>1</v>
      </c>
      <c r="G174" s="3">
        <v>730</v>
      </c>
    </row>
    <row r="175" spans="1:7" x14ac:dyDescent="0.2">
      <c r="A175" s="2" t="s">
        <v>165</v>
      </c>
      <c r="B175" s="3">
        <v>55</v>
      </c>
      <c r="C175" s="3">
        <v>1344.6363636363601</v>
      </c>
      <c r="D175" s="3">
        <v>6</v>
      </c>
      <c r="E175" s="3">
        <v>2859.1666666666601</v>
      </c>
      <c r="F175" s="3">
        <v>61</v>
      </c>
      <c r="G175" s="3">
        <v>4203.80303030302</v>
      </c>
    </row>
    <row r="176" spans="1:7" x14ac:dyDescent="0.2">
      <c r="A176" s="2" t="s">
        <v>166</v>
      </c>
      <c r="B176" s="3">
        <v>1</v>
      </c>
      <c r="C176" s="3">
        <v>1825</v>
      </c>
      <c r="D176" s="3"/>
      <c r="E176" s="3"/>
      <c r="F176" s="3">
        <v>1</v>
      </c>
      <c r="G176" s="3">
        <v>1825</v>
      </c>
    </row>
    <row r="177" spans="1:7" x14ac:dyDescent="0.2">
      <c r="A177" s="2" t="s">
        <v>167</v>
      </c>
      <c r="B177" s="3">
        <v>1</v>
      </c>
      <c r="C177" s="3">
        <v>730</v>
      </c>
      <c r="D177" s="3"/>
      <c r="E177" s="3"/>
      <c r="F177" s="3">
        <v>1</v>
      </c>
      <c r="G177" s="3">
        <v>730</v>
      </c>
    </row>
    <row r="178" spans="1:7" x14ac:dyDescent="0.2">
      <c r="A178" s="2" t="s">
        <v>168</v>
      </c>
      <c r="B178" s="3">
        <v>5</v>
      </c>
      <c r="C178" s="3">
        <v>803</v>
      </c>
      <c r="D178" s="3">
        <v>1</v>
      </c>
      <c r="E178" s="3">
        <v>1825</v>
      </c>
      <c r="F178" s="3">
        <v>6</v>
      </c>
      <c r="G178" s="3">
        <v>2628</v>
      </c>
    </row>
    <row r="179" spans="1:7" x14ac:dyDescent="0.2">
      <c r="A179" s="2" t="s">
        <v>169</v>
      </c>
      <c r="B179" s="3">
        <v>18</v>
      </c>
      <c r="C179" s="3">
        <v>1023.88888888888</v>
      </c>
      <c r="D179" s="3">
        <v>3</v>
      </c>
      <c r="E179" s="3">
        <v>790</v>
      </c>
      <c r="F179" s="3">
        <v>21</v>
      </c>
      <c r="G179" s="3">
        <v>1813.88888888888</v>
      </c>
    </row>
    <row r="180" spans="1:7" x14ac:dyDescent="0.2">
      <c r="A180" s="2" t="s">
        <v>170</v>
      </c>
      <c r="B180" s="3">
        <v>1</v>
      </c>
      <c r="C180" s="3">
        <v>730</v>
      </c>
      <c r="D180" s="3"/>
      <c r="E180" s="3"/>
      <c r="F180" s="3">
        <v>1</v>
      </c>
      <c r="G180" s="3">
        <v>730</v>
      </c>
    </row>
    <row r="181" spans="1:7" x14ac:dyDescent="0.2">
      <c r="A181" s="2" t="s">
        <v>172</v>
      </c>
      <c r="B181" s="3">
        <v>22</v>
      </c>
      <c r="C181" s="3">
        <v>6586.1363636363603</v>
      </c>
      <c r="D181" s="3">
        <v>5</v>
      </c>
      <c r="E181" s="3">
        <v>4088</v>
      </c>
      <c r="F181" s="3">
        <v>27</v>
      </c>
      <c r="G181" s="3">
        <v>10674.13636363636</v>
      </c>
    </row>
    <row r="182" spans="1:7" x14ac:dyDescent="0.2">
      <c r="A182" s="2" t="s">
        <v>173</v>
      </c>
      <c r="B182" s="3">
        <v>1</v>
      </c>
      <c r="C182" s="3">
        <v>365</v>
      </c>
      <c r="D182" s="3"/>
      <c r="E182" s="3"/>
      <c r="F182" s="3">
        <v>1</v>
      </c>
      <c r="G182" s="3">
        <v>365</v>
      </c>
    </row>
    <row r="183" spans="1:7" x14ac:dyDescent="0.2">
      <c r="A183" s="2" t="s">
        <v>174</v>
      </c>
      <c r="B183" s="3">
        <v>471</v>
      </c>
      <c r="C183" s="3">
        <v>1824.2781316348101</v>
      </c>
      <c r="D183" s="3">
        <v>92</v>
      </c>
      <c r="E183" s="3">
        <v>2355.54347826086</v>
      </c>
      <c r="F183" s="3">
        <v>563</v>
      </c>
      <c r="G183" s="3">
        <v>4179.82160989567</v>
      </c>
    </row>
    <row r="184" spans="1:7" x14ac:dyDescent="0.2">
      <c r="A184" s="2" t="s">
        <v>175</v>
      </c>
      <c r="B184" s="3">
        <v>15</v>
      </c>
      <c r="C184" s="3">
        <v>2336</v>
      </c>
      <c r="D184" s="3">
        <v>1</v>
      </c>
      <c r="E184" s="3">
        <v>1825</v>
      </c>
      <c r="F184" s="3">
        <v>16</v>
      </c>
      <c r="G184" s="3">
        <v>4161</v>
      </c>
    </row>
    <row r="185" spans="1:7" x14ac:dyDescent="0.2">
      <c r="A185" s="2" t="s">
        <v>176</v>
      </c>
      <c r="B185" s="3">
        <v>55</v>
      </c>
      <c r="C185" s="3">
        <v>4363.9090909090901</v>
      </c>
      <c r="D185" s="3">
        <v>15</v>
      </c>
      <c r="E185" s="3">
        <v>7786.6666666666597</v>
      </c>
      <c r="F185" s="3">
        <v>70</v>
      </c>
      <c r="G185" s="3">
        <v>12150.575757575749</v>
      </c>
    </row>
    <row r="186" spans="1:7" x14ac:dyDescent="0.2">
      <c r="A186" s="2" t="s">
        <v>177</v>
      </c>
      <c r="B186" s="3">
        <v>1</v>
      </c>
      <c r="C186" s="3">
        <v>5475</v>
      </c>
      <c r="D186" s="3"/>
      <c r="E186" s="3"/>
      <c r="F186" s="3">
        <v>1</v>
      </c>
      <c r="G186" s="3">
        <v>5475</v>
      </c>
    </row>
    <row r="187" spans="1:7" x14ac:dyDescent="0.2">
      <c r="A187" s="2" t="s">
        <v>179</v>
      </c>
      <c r="B187" s="3">
        <v>16</v>
      </c>
      <c r="C187" s="3">
        <v>1574.0625</v>
      </c>
      <c r="D187" s="3">
        <v>4</v>
      </c>
      <c r="E187" s="3">
        <v>1642.5</v>
      </c>
      <c r="F187" s="3">
        <v>20</v>
      </c>
      <c r="G187" s="3">
        <v>3216.5625</v>
      </c>
    </row>
    <row r="188" spans="1:7" x14ac:dyDescent="0.2">
      <c r="A188" s="2" t="s">
        <v>180</v>
      </c>
      <c r="B188" s="3">
        <v>198</v>
      </c>
      <c r="C188" s="3">
        <v>1323.98989898989</v>
      </c>
      <c r="D188" s="3">
        <v>28</v>
      </c>
      <c r="E188" s="3">
        <v>1492.8571428571399</v>
      </c>
      <c r="F188" s="3">
        <v>226</v>
      </c>
      <c r="G188" s="3">
        <v>2816.8470418470297</v>
      </c>
    </row>
    <row r="189" spans="1:7" x14ac:dyDescent="0.2">
      <c r="A189" s="2" t="s">
        <v>178</v>
      </c>
      <c r="B189" s="3">
        <v>9</v>
      </c>
      <c r="C189" s="3">
        <v>8516.6666666666606</v>
      </c>
      <c r="D189" s="3"/>
      <c r="E189" s="3"/>
      <c r="F189" s="3">
        <v>9</v>
      </c>
      <c r="G189" s="3">
        <v>8516.6666666666606</v>
      </c>
    </row>
    <row r="190" spans="1:7" x14ac:dyDescent="0.2">
      <c r="A190" s="2" t="s">
        <v>181</v>
      </c>
      <c r="B190" s="3">
        <v>7</v>
      </c>
      <c r="C190" s="3">
        <v>1251.42857142857</v>
      </c>
      <c r="D190" s="3"/>
      <c r="E190" s="3"/>
      <c r="F190" s="3">
        <v>7</v>
      </c>
      <c r="G190" s="3">
        <v>1251.42857142857</v>
      </c>
    </row>
    <row r="191" spans="1:7" x14ac:dyDescent="0.2">
      <c r="A191" s="2" t="s">
        <v>182</v>
      </c>
      <c r="B191" s="3">
        <v>10</v>
      </c>
      <c r="C191" s="3">
        <v>1387</v>
      </c>
      <c r="D191" s="3">
        <v>2</v>
      </c>
      <c r="E191" s="3">
        <v>1825</v>
      </c>
      <c r="F191" s="3">
        <v>12</v>
      </c>
      <c r="G191" s="3">
        <v>3212</v>
      </c>
    </row>
    <row r="192" spans="1:7" x14ac:dyDescent="0.2">
      <c r="A192" s="2" t="s">
        <v>183</v>
      </c>
      <c r="B192" s="3">
        <v>199</v>
      </c>
      <c r="C192" s="3">
        <v>1245.8542713567799</v>
      </c>
      <c r="D192" s="3">
        <v>42</v>
      </c>
      <c r="E192" s="3">
        <v>1268.80952380952</v>
      </c>
      <c r="F192" s="3">
        <v>241</v>
      </c>
      <c r="G192" s="3">
        <v>2514.6637951662997</v>
      </c>
    </row>
    <row r="193" spans="1:7" x14ac:dyDescent="0.2">
      <c r="A193" s="2" t="s">
        <v>184</v>
      </c>
      <c r="B193" s="3">
        <v>1</v>
      </c>
      <c r="C193" s="3">
        <v>1245</v>
      </c>
      <c r="D193" s="3"/>
      <c r="E193" s="3"/>
      <c r="F193" s="3">
        <v>1</v>
      </c>
      <c r="G193" s="3">
        <v>1245</v>
      </c>
    </row>
    <row r="194" spans="1:7" x14ac:dyDescent="0.2">
      <c r="A194" s="2" t="s">
        <v>185</v>
      </c>
      <c r="B194" s="3">
        <v>2</v>
      </c>
      <c r="C194" s="3">
        <v>2190</v>
      </c>
      <c r="D194" s="3"/>
      <c r="E194" s="3"/>
      <c r="F194" s="3">
        <v>2</v>
      </c>
      <c r="G194" s="3">
        <v>2190</v>
      </c>
    </row>
    <row r="195" spans="1:7" x14ac:dyDescent="0.2">
      <c r="A195" s="2" t="s">
        <v>186</v>
      </c>
      <c r="B195" s="3">
        <v>2</v>
      </c>
      <c r="C195" s="3">
        <v>547.5</v>
      </c>
      <c r="D195" s="3"/>
      <c r="E195" s="3"/>
      <c r="F195" s="3">
        <v>2</v>
      </c>
      <c r="G195" s="3">
        <v>547.5</v>
      </c>
    </row>
    <row r="196" spans="1:7" x14ac:dyDescent="0.2">
      <c r="A196" s="2" t="s">
        <v>187</v>
      </c>
      <c r="B196" s="3">
        <v>573</v>
      </c>
      <c r="C196" s="3">
        <v>1070.3926701570599</v>
      </c>
      <c r="D196" s="3">
        <v>65</v>
      </c>
      <c r="E196" s="3">
        <v>1215.9230769230701</v>
      </c>
      <c r="F196" s="3">
        <v>638</v>
      </c>
      <c r="G196" s="3">
        <v>2286.3157470801298</v>
      </c>
    </row>
    <row r="197" spans="1:7" x14ac:dyDescent="0.2">
      <c r="A197" s="2" t="s">
        <v>188</v>
      </c>
      <c r="B197" s="3">
        <v>7</v>
      </c>
      <c r="C197" s="3">
        <v>1095</v>
      </c>
      <c r="D197" s="3"/>
      <c r="E197" s="3"/>
      <c r="F197" s="3">
        <v>7</v>
      </c>
      <c r="G197" s="3">
        <v>1095</v>
      </c>
    </row>
    <row r="198" spans="1:7" x14ac:dyDescent="0.2">
      <c r="A198" s="2" t="s">
        <v>189</v>
      </c>
      <c r="B198" s="3">
        <v>190</v>
      </c>
      <c r="C198" s="3">
        <v>1220.6842105263099</v>
      </c>
      <c r="D198" s="3">
        <v>32</v>
      </c>
      <c r="E198" s="3">
        <v>1315.3125</v>
      </c>
      <c r="F198" s="3">
        <v>222</v>
      </c>
      <c r="G198" s="3">
        <v>2535.9967105263099</v>
      </c>
    </row>
    <row r="199" spans="1:7" x14ac:dyDescent="0.2">
      <c r="A199" s="2" t="s">
        <v>190</v>
      </c>
      <c r="B199" s="3">
        <v>2</v>
      </c>
      <c r="C199" s="3">
        <v>1277.5</v>
      </c>
      <c r="D199" s="3">
        <v>1</v>
      </c>
      <c r="E199" s="3">
        <v>1825</v>
      </c>
      <c r="F199" s="3">
        <v>3</v>
      </c>
      <c r="G199" s="3">
        <v>3102.5</v>
      </c>
    </row>
    <row r="200" spans="1:7" x14ac:dyDescent="0.2">
      <c r="A200" s="2" t="s">
        <v>192</v>
      </c>
      <c r="B200" s="3">
        <v>16</v>
      </c>
      <c r="C200" s="3">
        <v>948.4375</v>
      </c>
      <c r="D200" s="3">
        <v>5</v>
      </c>
      <c r="E200" s="3">
        <v>1533</v>
      </c>
      <c r="F200" s="3">
        <v>21</v>
      </c>
      <c r="G200" s="3">
        <v>2481.4375</v>
      </c>
    </row>
    <row r="201" spans="1:7" x14ac:dyDescent="0.2">
      <c r="A201" s="2" t="s">
        <v>191</v>
      </c>
      <c r="B201" s="3">
        <v>1</v>
      </c>
      <c r="C201" s="3">
        <v>365</v>
      </c>
      <c r="D201" s="3">
        <v>1</v>
      </c>
      <c r="E201" s="3">
        <v>1825</v>
      </c>
      <c r="F201" s="3">
        <v>2</v>
      </c>
      <c r="G201" s="3">
        <v>2190</v>
      </c>
    </row>
    <row r="202" spans="1:7" x14ac:dyDescent="0.2">
      <c r="A202" s="2" t="s">
        <v>193</v>
      </c>
      <c r="B202" s="3">
        <v>426</v>
      </c>
      <c r="C202" s="3">
        <v>4632.8380281690097</v>
      </c>
      <c r="D202" s="3">
        <v>75</v>
      </c>
      <c r="E202" s="3">
        <v>4540.6000000000004</v>
      </c>
      <c r="F202" s="3">
        <v>501</v>
      </c>
      <c r="G202" s="3">
        <v>9173.4380281690101</v>
      </c>
    </row>
    <row r="203" spans="1:7" x14ac:dyDescent="0.2">
      <c r="A203" s="2" t="s">
        <v>194</v>
      </c>
      <c r="B203" s="3">
        <v>24</v>
      </c>
      <c r="C203" s="3">
        <v>5079.5833333333303</v>
      </c>
      <c r="D203" s="3">
        <v>3</v>
      </c>
      <c r="E203" s="3">
        <v>5475</v>
      </c>
      <c r="F203" s="3">
        <v>27</v>
      </c>
      <c r="G203" s="3">
        <v>10554.58333333333</v>
      </c>
    </row>
    <row r="204" spans="1:7" x14ac:dyDescent="0.2">
      <c r="A204" s="2" t="s">
        <v>195</v>
      </c>
      <c r="B204" s="3">
        <v>1</v>
      </c>
      <c r="C204" s="3">
        <v>18250</v>
      </c>
      <c r="D204" s="3"/>
      <c r="E204" s="3"/>
      <c r="F204" s="3">
        <v>1</v>
      </c>
      <c r="G204" s="3">
        <v>18250</v>
      </c>
    </row>
    <row r="205" spans="1:7" x14ac:dyDescent="0.2">
      <c r="A205" s="2" t="s">
        <v>300</v>
      </c>
      <c r="B205" s="3"/>
      <c r="C205" s="3"/>
      <c r="D205" s="3">
        <v>1</v>
      </c>
      <c r="E205" s="3">
        <v>7300</v>
      </c>
      <c r="F205" s="3">
        <v>1</v>
      </c>
      <c r="G205" s="3">
        <v>7300</v>
      </c>
    </row>
    <row r="206" spans="1:7" x14ac:dyDescent="0.2">
      <c r="A206" s="2" t="s">
        <v>196</v>
      </c>
      <c r="B206" s="3">
        <v>6</v>
      </c>
      <c r="C206" s="3">
        <v>617.5</v>
      </c>
      <c r="D206" s="3"/>
      <c r="E206" s="3"/>
      <c r="F206" s="3">
        <v>6</v>
      </c>
      <c r="G206" s="3">
        <v>617.5</v>
      </c>
    </row>
    <row r="207" spans="1:7" x14ac:dyDescent="0.2">
      <c r="A207" s="2" t="s">
        <v>197</v>
      </c>
      <c r="B207" s="3">
        <v>38</v>
      </c>
      <c r="C207" s="3">
        <v>984.34210526315701</v>
      </c>
      <c r="D207" s="3">
        <v>8</v>
      </c>
      <c r="E207" s="3">
        <v>1190</v>
      </c>
      <c r="F207" s="3">
        <v>46</v>
      </c>
      <c r="G207" s="3">
        <v>2174.342105263157</v>
      </c>
    </row>
    <row r="208" spans="1:7" x14ac:dyDescent="0.2">
      <c r="A208" s="2" t="s">
        <v>198</v>
      </c>
      <c r="B208" s="3">
        <v>1</v>
      </c>
      <c r="C208" s="3">
        <v>1825</v>
      </c>
      <c r="D208" s="3"/>
      <c r="E208" s="3"/>
      <c r="F208" s="3">
        <v>1</v>
      </c>
      <c r="G208" s="3">
        <v>1825</v>
      </c>
    </row>
    <row r="209" spans="1:7" x14ac:dyDescent="0.2">
      <c r="A209" s="2" t="s">
        <v>199</v>
      </c>
      <c r="B209" s="3">
        <v>9</v>
      </c>
      <c r="C209" s="3">
        <v>1236.6666666666599</v>
      </c>
      <c r="D209" s="3">
        <v>2</v>
      </c>
      <c r="E209" s="3">
        <v>1095</v>
      </c>
      <c r="F209" s="3">
        <v>11</v>
      </c>
      <c r="G209" s="3">
        <v>2331.6666666666597</v>
      </c>
    </row>
    <row r="210" spans="1:7" x14ac:dyDescent="0.2">
      <c r="A210" s="2" t="s">
        <v>200</v>
      </c>
      <c r="B210" s="3">
        <v>46</v>
      </c>
      <c r="C210" s="3">
        <v>6100.3260869565202</v>
      </c>
      <c r="D210" s="3">
        <v>10</v>
      </c>
      <c r="E210" s="3">
        <v>4964</v>
      </c>
      <c r="F210" s="3">
        <v>56</v>
      </c>
      <c r="G210" s="3">
        <v>11064.32608695652</v>
      </c>
    </row>
    <row r="211" spans="1:7" x14ac:dyDescent="0.2">
      <c r="A211" s="2" t="s">
        <v>201</v>
      </c>
      <c r="B211" s="3">
        <v>1</v>
      </c>
      <c r="C211" s="3">
        <v>20075</v>
      </c>
      <c r="D211" s="3"/>
      <c r="E211" s="3"/>
      <c r="F211" s="3">
        <v>1</v>
      </c>
      <c r="G211" s="3">
        <v>20075</v>
      </c>
    </row>
    <row r="212" spans="1:7" x14ac:dyDescent="0.2">
      <c r="A212" s="2" t="s">
        <v>202</v>
      </c>
      <c r="B212" s="3">
        <v>64</v>
      </c>
      <c r="C212" s="3">
        <v>2674.765625</v>
      </c>
      <c r="D212" s="3">
        <v>4</v>
      </c>
      <c r="E212" s="3">
        <v>3193.75</v>
      </c>
      <c r="F212" s="3">
        <v>68</v>
      </c>
      <c r="G212" s="3">
        <v>5868.515625</v>
      </c>
    </row>
    <row r="213" spans="1:7" x14ac:dyDescent="0.2">
      <c r="A213" s="2" t="s">
        <v>203</v>
      </c>
      <c r="B213" s="3">
        <v>3</v>
      </c>
      <c r="C213" s="3">
        <v>3650</v>
      </c>
      <c r="D213" s="3"/>
      <c r="E213" s="3"/>
      <c r="F213" s="3">
        <v>3</v>
      </c>
      <c r="G213" s="3">
        <v>3650</v>
      </c>
    </row>
    <row r="214" spans="1:7" x14ac:dyDescent="0.2">
      <c r="A214" s="2" t="s">
        <v>204</v>
      </c>
      <c r="B214" s="3">
        <v>4</v>
      </c>
      <c r="C214" s="3">
        <v>1186.25</v>
      </c>
      <c r="D214" s="3"/>
      <c r="E214" s="3"/>
      <c r="F214" s="3">
        <v>4</v>
      </c>
      <c r="G214" s="3">
        <v>1186.25</v>
      </c>
    </row>
    <row r="215" spans="1:7" x14ac:dyDescent="0.2">
      <c r="A215" s="2" t="s">
        <v>205</v>
      </c>
      <c r="B215" s="3">
        <v>62</v>
      </c>
      <c r="C215" s="3">
        <v>7081.77419354838</v>
      </c>
      <c r="D215" s="3">
        <v>9</v>
      </c>
      <c r="E215" s="3">
        <v>2514.4444444444398</v>
      </c>
      <c r="F215" s="3">
        <v>71</v>
      </c>
      <c r="G215" s="3">
        <v>9596.2186379928207</v>
      </c>
    </row>
    <row r="216" spans="1:7" x14ac:dyDescent="0.2">
      <c r="A216" s="2" t="s">
        <v>206</v>
      </c>
      <c r="B216" s="3">
        <v>31</v>
      </c>
      <c r="C216" s="3">
        <v>9949.0322580645097</v>
      </c>
      <c r="D216" s="3">
        <v>6</v>
      </c>
      <c r="E216" s="3">
        <v>16607.5</v>
      </c>
      <c r="F216" s="3">
        <v>37</v>
      </c>
      <c r="G216" s="3">
        <v>26556.532258064508</v>
      </c>
    </row>
    <row r="217" spans="1:7" x14ac:dyDescent="0.2">
      <c r="A217" s="2" t="s">
        <v>208</v>
      </c>
      <c r="B217" s="3">
        <v>1</v>
      </c>
      <c r="C217" s="3">
        <v>365</v>
      </c>
      <c r="D217" s="3"/>
      <c r="E217" s="3"/>
      <c r="F217" s="3">
        <v>1</v>
      </c>
      <c r="G217" s="3">
        <v>365</v>
      </c>
    </row>
    <row r="218" spans="1:7" x14ac:dyDescent="0.2">
      <c r="A218" s="2" t="s">
        <v>207</v>
      </c>
      <c r="B218" s="3">
        <v>1</v>
      </c>
      <c r="C218" s="3">
        <v>365</v>
      </c>
      <c r="D218" s="3"/>
      <c r="E218" s="3"/>
      <c r="F218" s="3">
        <v>1</v>
      </c>
      <c r="G218" s="3">
        <v>365</v>
      </c>
    </row>
    <row r="219" spans="1:7" x14ac:dyDescent="0.2">
      <c r="A219" s="2" t="s">
        <v>209</v>
      </c>
      <c r="B219" s="3">
        <v>126</v>
      </c>
      <c r="C219" s="3">
        <v>3936.9285714285702</v>
      </c>
      <c r="D219" s="3">
        <v>28</v>
      </c>
      <c r="E219" s="3">
        <v>3506.6071428571399</v>
      </c>
      <c r="F219" s="3">
        <v>154</v>
      </c>
      <c r="G219" s="3">
        <v>7443.5357142857101</v>
      </c>
    </row>
    <row r="220" spans="1:7" x14ac:dyDescent="0.2">
      <c r="A220" s="2" t="s">
        <v>210</v>
      </c>
      <c r="B220" s="3">
        <v>1</v>
      </c>
      <c r="C220" s="3">
        <v>365</v>
      </c>
      <c r="D220" s="3"/>
      <c r="E220" s="3"/>
      <c r="F220" s="3">
        <v>1</v>
      </c>
      <c r="G220" s="3">
        <v>365</v>
      </c>
    </row>
    <row r="221" spans="1:7" x14ac:dyDescent="0.2">
      <c r="A221" s="2" t="s">
        <v>301</v>
      </c>
      <c r="B221" s="3"/>
      <c r="C221" s="3"/>
      <c r="D221" s="3">
        <v>1</v>
      </c>
      <c r="E221" s="3">
        <v>1825</v>
      </c>
      <c r="F221" s="3">
        <v>1</v>
      </c>
      <c r="G221" s="3">
        <v>1825</v>
      </c>
    </row>
    <row r="222" spans="1:7" x14ac:dyDescent="0.2">
      <c r="A222" s="2" t="s">
        <v>302</v>
      </c>
      <c r="B222" s="3"/>
      <c r="C222" s="3"/>
      <c r="D222" s="3">
        <v>1</v>
      </c>
      <c r="E222" s="3">
        <v>365</v>
      </c>
      <c r="F222" s="3">
        <v>1</v>
      </c>
      <c r="G222" s="3">
        <v>365</v>
      </c>
    </row>
    <row r="223" spans="1:7" x14ac:dyDescent="0.2">
      <c r="A223" s="2" t="s">
        <v>211</v>
      </c>
      <c r="B223" s="3">
        <v>6</v>
      </c>
      <c r="C223" s="3">
        <v>1216.6666666666599</v>
      </c>
      <c r="D223" s="3"/>
      <c r="E223" s="3"/>
      <c r="F223" s="3">
        <v>6</v>
      </c>
      <c r="G223" s="3">
        <v>1216.6666666666599</v>
      </c>
    </row>
    <row r="224" spans="1:7" x14ac:dyDescent="0.2">
      <c r="A224" s="2" t="s">
        <v>212</v>
      </c>
      <c r="B224" s="3">
        <v>24</v>
      </c>
      <c r="C224" s="3">
        <v>2884.9583333333298</v>
      </c>
      <c r="D224" s="3">
        <v>4</v>
      </c>
      <c r="E224" s="3">
        <v>1825</v>
      </c>
      <c r="F224" s="3">
        <v>28</v>
      </c>
      <c r="G224" s="3">
        <v>4709.9583333333303</v>
      </c>
    </row>
    <row r="225" spans="1:7" x14ac:dyDescent="0.2">
      <c r="A225" s="2" t="s">
        <v>213</v>
      </c>
      <c r="B225" s="3">
        <v>18</v>
      </c>
      <c r="C225" s="3">
        <v>1997.2222222222199</v>
      </c>
      <c r="D225" s="3"/>
      <c r="E225" s="3"/>
      <c r="F225" s="3">
        <v>18</v>
      </c>
      <c r="G225" s="3">
        <v>1997.2222222222199</v>
      </c>
    </row>
    <row r="226" spans="1:7" x14ac:dyDescent="0.2">
      <c r="A226" s="2" t="s">
        <v>214</v>
      </c>
      <c r="B226" s="3">
        <v>6</v>
      </c>
      <c r="C226" s="3">
        <v>1383.3333333333301</v>
      </c>
      <c r="D226" s="3">
        <v>1</v>
      </c>
      <c r="E226" s="3">
        <v>1825</v>
      </c>
      <c r="F226" s="3">
        <v>7</v>
      </c>
      <c r="G226" s="3">
        <v>3208.3333333333303</v>
      </c>
    </row>
    <row r="227" spans="1:7" x14ac:dyDescent="0.2">
      <c r="A227" s="2" t="s">
        <v>215</v>
      </c>
      <c r="B227" s="3">
        <v>1</v>
      </c>
      <c r="C227" s="3">
        <v>3650</v>
      </c>
      <c r="D227" s="3"/>
      <c r="E227" s="3"/>
      <c r="F227" s="3">
        <v>1</v>
      </c>
      <c r="G227" s="3">
        <v>3650</v>
      </c>
    </row>
    <row r="228" spans="1:7" x14ac:dyDescent="0.2">
      <c r="A228" s="2" t="s">
        <v>216</v>
      </c>
      <c r="B228" s="3">
        <v>55</v>
      </c>
      <c r="C228" s="3">
        <v>1424</v>
      </c>
      <c r="D228" s="3">
        <v>7</v>
      </c>
      <c r="E228" s="3">
        <v>2137.8571428571399</v>
      </c>
      <c r="F228" s="3">
        <v>62</v>
      </c>
      <c r="G228" s="3">
        <v>3561.8571428571399</v>
      </c>
    </row>
    <row r="229" spans="1:7" x14ac:dyDescent="0.2">
      <c r="A229" s="2" t="s">
        <v>217</v>
      </c>
      <c r="B229" s="3">
        <v>1</v>
      </c>
      <c r="C229" s="3">
        <v>365</v>
      </c>
      <c r="D229" s="3">
        <v>1</v>
      </c>
      <c r="E229" s="3">
        <v>1825</v>
      </c>
      <c r="F229" s="3">
        <v>2</v>
      </c>
      <c r="G229" s="3">
        <v>2190</v>
      </c>
    </row>
    <row r="230" spans="1:7" x14ac:dyDescent="0.2">
      <c r="A230" s="2" t="s">
        <v>218</v>
      </c>
      <c r="B230" s="3">
        <v>58</v>
      </c>
      <c r="C230" s="3">
        <v>2518.7931034482699</v>
      </c>
      <c r="D230" s="3">
        <v>14</v>
      </c>
      <c r="E230" s="3">
        <v>2320.3571428571399</v>
      </c>
      <c r="F230" s="3">
        <v>72</v>
      </c>
      <c r="G230" s="3">
        <v>4839.1502463054094</v>
      </c>
    </row>
    <row r="231" spans="1:7" x14ac:dyDescent="0.2">
      <c r="A231" s="2" t="s">
        <v>219</v>
      </c>
      <c r="B231" s="3">
        <v>40</v>
      </c>
      <c r="C231" s="3">
        <v>5164.75</v>
      </c>
      <c r="D231" s="3">
        <v>7</v>
      </c>
      <c r="E231" s="3">
        <v>6465.7142857142799</v>
      </c>
      <c r="F231" s="3">
        <v>47</v>
      </c>
      <c r="G231" s="3">
        <v>11630.464285714279</v>
      </c>
    </row>
    <row r="232" spans="1:7" x14ac:dyDescent="0.2">
      <c r="A232" s="2" t="s">
        <v>220</v>
      </c>
      <c r="B232" s="3">
        <v>929</v>
      </c>
      <c r="C232" s="3">
        <v>2404.77502691065</v>
      </c>
      <c r="D232" s="3">
        <v>133</v>
      </c>
      <c r="E232" s="3">
        <v>2517.2180451127801</v>
      </c>
      <c r="F232" s="3">
        <v>1062</v>
      </c>
      <c r="G232" s="3">
        <v>4921.9930720234297</v>
      </c>
    </row>
    <row r="233" spans="1:7" x14ac:dyDescent="0.2">
      <c r="A233" s="2" t="s">
        <v>221</v>
      </c>
      <c r="B233" s="3">
        <v>18</v>
      </c>
      <c r="C233" s="3">
        <v>1074.7222222222199</v>
      </c>
      <c r="D233" s="3">
        <v>2</v>
      </c>
      <c r="E233" s="3">
        <v>1825</v>
      </c>
      <c r="F233" s="3">
        <v>20</v>
      </c>
      <c r="G233" s="3">
        <v>2899.7222222222199</v>
      </c>
    </row>
    <row r="234" spans="1:7" x14ac:dyDescent="0.2">
      <c r="A234" s="2" t="s">
        <v>303</v>
      </c>
      <c r="B234" s="3"/>
      <c r="C234" s="3"/>
      <c r="D234" s="3">
        <v>1</v>
      </c>
      <c r="E234" s="3">
        <v>7300</v>
      </c>
      <c r="F234" s="3">
        <v>1</v>
      </c>
      <c r="G234" s="3">
        <v>7300</v>
      </c>
    </row>
    <row r="235" spans="1:7" x14ac:dyDescent="0.2">
      <c r="A235" s="2" t="s">
        <v>222</v>
      </c>
      <c r="B235" s="3">
        <v>55</v>
      </c>
      <c r="C235" s="3">
        <v>1231</v>
      </c>
      <c r="D235" s="3">
        <v>6</v>
      </c>
      <c r="E235" s="3">
        <v>1125</v>
      </c>
      <c r="F235" s="3">
        <v>61</v>
      </c>
      <c r="G235" s="3">
        <v>2356</v>
      </c>
    </row>
    <row r="236" spans="1:7" x14ac:dyDescent="0.2">
      <c r="A236" s="2" t="s">
        <v>223</v>
      </c>
      <c r="B236" s="3">
        <v>2984</v>
      </c>
      <c r="C236" s="3">
        <v>1730.45207774798</v>
      </c>
      <c r="D236" s="3">
        <v>263</v>
      </c>
      <c r="E236" s="3">
        <v>1789.1634980988499</v>
      </c>
      <c r="F236" s="3">
        <v>3247</v>
      </c>
      <c r="G236" s="3">
        <v>3519.6155758468299</v>
      </c>
    </row>
    <row r="237" spans="1:7" x14ac:dyDescent="0.2">
      <c r="A237" s="2" t="s">
        <v>224</v>
      </c>
      <c r="B237" s="3">
        <v>39</v>
      </c>
      <c r="C237" s="3">
        <v>1703.3333333333301</v>
      </c>
      <c r="D237" s="3">
        <v>5</v>
      </c>
      <c r="E237" s="3">
        <v>1679</v>
      </c>
      <c r="F237" s="3">
        <v>44</v>
      </c>
      <c r="G237" s="3">
        <v>3382.3333333333303</v>
      </c>
    </row>
    <row r="238" spans="1:7" x14ac:dyDescent="0.2">
      <c r="A238" s="2" t="s">
        <v>225</v>
      </c>
      <c r="B238" s="3">
        <v>1</v>
      </c>
      <c r="C238" s="3">
        <v>7300</v>
      </c>
      <c r="D238" s="3"/>
      <c r="E238" s="3"/>
      <c r="F238" s="3">
        <v>1</v>
      </c>
      <c r="G238" s="3">
        <v>7300</v>
      </c>
    </row>
    <row r="239" spans="1:7" x14ac:dyDescent="0.2">
      <c r="A239" s="2" t="s">
        <v>226</v>
      </c>
      <c r="B239" s="3">
        <v>460</v>
      </c>
      <c r="C239" s="3">
        <v>1129.04347826086</v>
      </c>
      <c r="D239" s="3">
        <v>56</v>
      </c>
      <c r="E239" s="3">
        <v>1078.0357142857099</v>
      </c>
      <c r="F239" s="3">
        <v>516</v>
      </c>
      <c r="G239" s="3">
        <v>2207.0791925465701</v>
      </c>
    </row>
    <row r="240" spans="1:7" x14ac:dyDescent="0.2">
      <c r="A240" s="2" t="s">
        <v>227</v>
      </c>
      <c r="B240" s="3">
        <v>1</v>
      </c>
      <c r="C240" s="3">
        <v>1825</v>
      </c>
      <c r="D240" s="3"/>
      <c r="E240" s="3"/>
      <c r="F240" s="3">
        <v>1</v>
      </c>
      <c r="G240" s="3">
        <v>1825</v>
      </c>
    </row>
    <row r="241" spans="1:7" x14ac:dyDescent="0.2">
      <c r="A241" s="2" t="s">
        <v>228</v>
      </c>
      <c r="B241" s="3">
        <v>1</v>
      </c>
      <c r="C241" s="3">
        <v>1825</v>
      </c>
      <c r="D241" s="3"/>
      <c r="E241" s="3"/>
      <c r="F241" s="3">
        <v>1</v>
      </c>
      <c r="G241" s="3">
        <v>1825</v>
      </c>
    </row>
    <row r="242" spans="1:7" x14ac:dyDescent="0.2">
      <c r="A242" s="2" t="s">
        <v>229</v>
      </c>
      <c r="B242" s="3">
        <v>6</v>
      </c>
      <c r="C242" s="3">
        <v>1039.1666666666599</v>
      </c>
      <c r="D242" s="3">
        <v>0</v>
      </c>
      <c r="E242" s="3">
        <v>0</v>
      </c>
      <c r="F242" s="3">
        <v>6</v>
      </c>
      <c r="G242" s="3">
        <v>1039.1666666666599</v>
      </c>
    </row>
    <row r="243" spans="1:7" x14ac:dyDescent="0.2">
      <c r="A243" s="2" t="s">
        <v>230</v>
      </c>
      <c r="B243" s="3">
        <v>31</v>
      </c>
      <c r="C243" s="3">
        <v>1083.0645161290299</v>
      </c>
      <c r="D243" s="3">
        <v>1</v>
      </c>
      <c r="E243" s="3">
        <v>2190</v>
      </c>
      <c r="F243" s="3">
        <v>32</v>
      </c>
      <c r="G243" s="3">
        <v>3273.0645161290299</v>
      </c>
    </row>
    <row r="244" spans="1:7" x14ac:dyDescent="0.2">
      <c r="A244" s="2" t="s">
        <v>231</v>
      </c>
      <c r="B244" s="3">
        <v>446</v>
      </c>
      <c r="C244" s="3">
        <v>642.76905829596399</v>
      </c>
      <c r="D244" s="3">
        <v>43</v>
      </c>
      <c r="E244" s="3">
        <v>491.511627906976</v>
      </c>
      <c r="F244" s="3">
        <v>489</v>
      </c>
      <c r="G244" s="3">
        <v>1134.2806862029399</v>
      </c>
    </row>
    <row r="245" spans="1:7" x14ac:dyDescent="0.2">
      <c r="A245" s="2" t="s">
        <v>232</v>
      </c>
      <c r="B245" s="3">
        <v>8</v>
      </c>
      <c r="C245" s="3">
        <v>64</v>
      </c>
      <c r="D245" s="3">
        <v>2</v>
      </c>
      <c r="E245" s="3">
        <v>552.5</v>
      </c>
      <c r="F245" s="3">
        <v>10</v>
      </c>
      <c r="G245" s="3">
        <v>616.5</v>
      </c>
    </row>
    <row r="246" spans="1:7" x14ac:dyDescent="0.2">
      <c r="A246" s="2" t="s">
        <v>233</v>
      </c>
      <c r="B246" s="3">
        <v>1</v>
      </c>
      <c r="C246" s="3">
        <v>1825</v>
      </c>
      <c r="D246" s="3"/>
      <c r="E246" s="3"/>
      <c r="F246" s="3">
        <v>1</v>
      </c>
      <c r="G246" s="3">
        <v>1825</v>
      </c>
    </row>
    <row r="247" spans="1:7" x14ac:dyDescent="0.2">
      <c r="A247" s="2" t="s">
        <v>234</v>
      </c>
      <c r="B247" s="3">
        <v>1</v>
      </c>
      <c r="C247" s="3">
        <v>1825</v>
      </c>
      <c r="D247" s="3"/>
      <c r="E247" s="3"/>
      <c r="F247" s="3">
        <v>1</v>
      </c>
      <c r="G247" s="3">
        <v>1825</v>
      </c>
    </row>
    <row r="248" spans="1:7" x14ac:dyDescent="0.2">
      <c r="A248" s="2" t="s">
        <v>235</v>
      </c>
      <c r="B248" s="3">
        <v>1</v>
      </c>
      <c r="C248" s="3">
        <v>10</v>
      </c>
      <c r="D248" s="3"/>
      <c r="E248" s="3"/>
      <c r="F248" s="3">
        <v>1</v>
      </c>
      <c r="G248" s="3">
        <v>10</v>
      </c>
    </row>
    <row r="249" spans="1:7" x14ac:dyDescent="0.2">
      <c r="A249" s="2" t="s">
        <v>236</v>
      </c>
      <c r="B249" s="3">
        <v>244</v>
      </c>
      <c r="C249" s="3">
        <v>1477.47540983606</v>
      </c>
      <c r="D249" s="3">
        <v>170</v>
      </c>
      <c r="E249" s="3">
        <v>1985.50588235294</v>
      </c>
      <c r="F249" s="3">
        <v>414</v>
      </c>
      <c r="G249" s="3">
        <v>3462.9812921889998</v>
      </c>
    </row>
    <row r="250" spans="1:7" x14ac:dyDescent="0.2">
      <c r="A250" s="2" t="s">
        <v>237</v>
      </c>
      <c r="B250" s="3">
        <v>1</v>
      </c>
      <c r="C250" s="3">
        <v>730</v>
      </c>
      <c r="D250" s="3"/>
      <c r="E250" s="3"/>
      <c r="F250" s="3">
        <v>1</v>
      </c>
      <c r="G250" s="3">
        <v>730</v>
      </c>
    </row>
    <row r="251" spans="1:7" x14ac:dyDescent="0.2">
      <c r="A251" s="2" t="s">
        <v>238</v>
      </c>
      <c r="B251" s="3">
        <v>1</v>
      </c>
      <c r="C251" s="3">
        <v>730</v>
      </c>
      <c r="D251" s="3"/>
      <c r="E251" s="3"/>
      <c r="F251" s="3">
        <v>1</v>
      </c>
      <c r="G251" s="3">
        <v>730</v>
      </c>
    </row>
    <row r="252" spans="1:7" x14ac:dyDescent="0.2">
      <c r="A252" s="2" t="s">
        <v>239</v>
      </c>
      <c r="B252" s="3">
        <v>3</v>
      </c>
      <c r="C252" s="3">
        <v>1095</v>
      </c>
      <c r="D252" s="3"/>
      <c r="E252" s="3"/>
      <c r="F252" s="3">
        <v>3</v>
      </c>
      <c r="G252" s="3">
        <v>1095</v>
      </c>
    </row>
    <row r="253" spans="1:7" x14ac:dyDescent="0.2">
      <c r="A253" s="2" t="s">
        <v>304</v>
      </c>
      <c r="B253" s="3"/>
      <c r="C253" s="3"/>
      <c r="D253" s="3">
        <v>1</v>
      </c>
      <c r="E253" s="3">
        <v>1095</v>
      </c>
      <c r="F253" s="3">
        <v>1</v>
      </c>
      <c r="G253" s="3">
        <v>1095</v>
      </c>
    </row>
    <row r="254" spans="1:7" x14ac:dyDescent="0.2">
      <c r="A254" s="2" t="s">
        <v>240</v>
      </c>
      <c r="B254" s="3">
        <v>1</v>
      </c>
      <c r="C254" s="3">
        <v>365</v>
      </c>
      <c r="D254" s="3"/>
      <c r="E254" s="3"/>
      <c r="F254" s="3">
        <v>1</v>
      </c>
      <c r="G254" s="3">
        <v>365</v>
      </c>
    </row>
    <row r="255" spans="1:7" x14ac:dyDescent="0.2">
      <c r="A255" s="2" t="s">
        <v>241</v>
      </c>
      <c r="B255" s="3">
        <v>11</v>
      </c>
      <c r="C255" s="3">
        <v>763.18181818181802</v>
      </c>
      <c r="D255" s="3">
        <v>3</v>
      </c>
      <c r="E255" s="3">
        <v>608.33333333333303</v>
      </c>
      <c r="F255" s="3">
        <v>14</v>
      </c>
      <c r="G255" s="3">
        <v>1371.515151515151</v>
      </c>
    </row>
    <row r="256" spans="1:7" x14ac:dyDescent="0.2">
      <c r="A256" s="2" t="s">
        <v>244</v>
      </c>
      <c r="B256" s="3">
        <v>15</v>
      </c>
      <c r="C256" s="3">
        <v>1071.3333333333301</v>
      </c>
      <c r="D256" s="3">
        <v>4</v>
      </c>
      <c r="E256" s="3">
        <v>912.5</v>
      </c>
      <c r="F256" s="3">
        <v>19</v>
      </c>
      <c r="G256" s="3">
        <v>1983.8333333333301</v>
      </c>
    </row>
    <row r="257" spans="1:7" x14ac:dyDescent="0.2">
      <c r="A257" s="2" t="s">
        <v>245</v>
      </c>
      <c r="B257" s="3">
        <v>1</v>
      </c>
      <c r="C257" s="3">
        <v>1095</v>
      </c>
      <c r="D257" s="3">
        <v>5</v>
      </c>
      <c r="E257" s="3">
        <v>1825</v>
      </c>
      <c r="F257" s="3">
        <v>6</v>
      </c>
      <c r="G257" s="3">
        <v>2920</v>
      </c>
    </row>
    <row r="258" spans="1:7" x14ac:dyDescent="0.2">
      <c r="A258" s="2" t="s">
        <v>242</v>
      </c>
      <c r="B258" s="3">
        <v>1</v>
      </c>
      <c r="C258" s="3">
        <v>1825</v>
      </c>
      <c r="D258" s="3"/>
      <c r="E258" s="3"/>
      <c r="F258" s="3">
        <v>1</v>
      </c>
      <c r="G258" s="3">
        <v>1825</v>
      </c>
    </row>
    <row r="259" spans="1:7" x14ac:dyDescent="0.2">
      <c r="A259" s="2" t="s">
        <v>243</v>
      </c>
      <c r="B259" s="3">
        <v>14</v>
      </c>
      <c r="C259" s="3">
        <v>730</v>
      </c>
      <c r="D259" s="3">
        <v>1</v>
      </c>
      <c r="E259" s="3">
        <v>3650</v>
      </c>
      <c r="F259" s="3">
        <v>15</v>
      </c>
      <c r="G259" s="3">
        <v>4380</v>
      </c>
    </row>
    <row r="260" spans="1:7" x14ac:dyDescent="0.2">
      <c r="A260" s="2" t="s">
        <v>246</v>
      </c>
      <c r="B260" s="3">
        <v>1</v>
      </c>
      <c r="C260" s="3">
        <v>1825</v>
      </c>
      <c r="D260" s="3"/>
      <c r="E260" s="3"/>
      <c r="F260" s="3">
        <v>1</v>
      </c>
      <c r="G260" s="3">
        <v>1825</v>
      </c>
    </row>
    <row r="261" spans="1:7" x14ac:dyDescent="0.2">
      <c r="A261" s="2" t="s">
        <v>305</v>
      </c>
      <c r="B261" s="3"/>
      <c r="C261" s="3"/>
      <c r="D261" s="3">
        <v>1</v>
      </c>
      <c r="E261" s="3">
        <v>730</v>
      </c>
      <c r="F261" s="3">
        <v>1</v>
      </c>
      <c r="G261" s="3">
        <v>730</v>
      </c>
    </row>
    <row r="262" spans="1:7" x14ac:dyDescent="0.2">
      <c r="A262" s="2" t="s">
        <v>247</v>
      </c>
      <c r="B262" s="3">
        <v>58</v>
      </c>
      <c r="C262" s="3">
        <v>1012.41379310344</v>
      </c>
      <c r="D262" s="3">
        <v>4</v>
      </c>
      <c r="E262" s="3">
        <v>1642.5</v>
      </c>
      <c r="F262" s="3">
        <v>62</v>
      </c>
      <c r="G262" s="3">
        <v>2654.9137931034402</v>
      </c>
    </row>
    <row r="263" spans="1:7" x14ac:dyDescent="0.2">
      <c r="A263" s="2" t="s">
        <v>248</v>
      </c>
      <c r="B263" s="3">
        <v>4</v>
      </c>
      <c r="C263" s="3">
        <v>638.75</v>
      </c>
      <c r="D263" s="3"/>
      <c r="E263" s="3"/>
      <c r="F263" s="3">
        <v>4</v>
      </c>
      <c r="G263" s="3">
        <v>638.75</v>
      </c>
    </row>
    <row r="264" spans="1:7" x14ac:dyDescent="0.2">
      <c r="A264" s="2" t="s">
        <v>249</v>
      </c>
      <c r="B264" s="3">
        <v>18</v>
      </c>
      <c r="C264" s="3">
        <v>744.72222222222194</v>
      </c>
      <c r="D264" s="3"/>
      <c r="E264" s="3"/>
      <c r="F264" s="3">
        <v>18</v>
      </c>
      <c r="G264" s="3">
        <v>744.72222222222194</v>
      </c>
    </row>
    <row r="265" spans="1:7" x14ac:dyDescent="0.2">
      <c r="A265" s="2" t="s">
        <v>250</v>
      </c>
      <c r="B265" s="3">
        <v>2</v>
      </c>
      <c r="C265" s="3">
        <v>1095</v>
      </c>
      <c r="D265" s="3"/>
      <c r="E265" s="3"/>
      <c r="F265" s="3">
        <v>2</v>
      </c>
      <c r="G265" s="3">
        <v>1095</v>
      </c>
    </row>
    <row r="266" spans="1:7" x14ac:dyDescent="0.2">
      <c r="A266" s="2" t="s">
        <v>251</v>
      </c>
      <c r="B266" s="3">
        <v>1</v>
      </c>
      <c r="C266" s="3">
        <v>1825</v>
      </c>
      <c r="D266" s="3"/>
      <c r="E266" s="3"/>
      <c r="F266" s="3">
        <v>1</v>
      </c>
      <c r="G266" s="3">
        <v>1825</v>
      </c>
    </row>
    <row r="267" spans="1:7" x14ac:dyDescent="0.2">
      <c r="A267" s="2" t="s">
        <v>252</v>
      </c>
      <c r="B267" s="3">
        <v>0</v>
      </c>
      <c r="C267" s="3">
        <v>0</v>
      </c>
      <c r="D267" s="3"/>
      <c r="E267" s="3"/>
      <c r="F267" s="3">
        <v>0</v>
      </c>
      <c r="G267" s="3">
        <v>0</v>
      </c>
    </row>
    <row r="268" spans="1:7" x14ac:dyDescent="0.2">
      <c r="A268" s="2" t="s">
        <v>253</v>
      </c>
      <c r="B268" s="3">
        <v>10</v>
      </c>
      <c r="C268" s="3">
        <v>1058.5</v>
      </c>
      <c r="D268" s="3">
        <v>3</v>
      </c>
      <c r="E268" s="3">
        <v>770</v>
      </c>
      <c r="F268" s="3">
        <v>13</v>
      </c>
      <c r="G268" s="3">
        <v>1828.5</v>
      </c>
    </row>
    <row r="269" spans="1:7" x14ac:dyDescent="0.2">
      <c r="A269" s="2" t="s">
        <v>254</v>
      </c>
      <c r="B269" s="3">
        <v>9</v>
      </c>
      <c r="C269" s="3">
        <v>851.66666666666595</v>
      </c>
      <c r="D269" s="3">
        <v>3</v>
      </c>
      <c r="E269" s="3">
        <v>851.66666666666595</v>
      </c>
      <c r="F269" s="3">
        <v>12</v>
      </c>
      <c r="G269" s="3">
        <v>1703.3333333333319</v>
      </c>
    </row>
    <row r="270" spans="1:7" x14ac:dyDescent="0.2">
      <c r="A270" s="2" t="s">
        <v>255</v>
      </c>
      <c r="B270" s="3">
        <v>46</v>
      </c>
      <c r="C270" s="3">
        <v>1273.26086956521</v>
      </c>
      <c r="D270" s="3">
        <v>3</v>
      </c>
      <c r="E270" s="3">
        <v>1095</v>
      </c>
      <c r="F270" s="3">
        <v>49</v>
      </c>
      <c r="G270" s="3">
        <v>2368.2608695652098</v>
      </c>
    </row>
    <row r="271" spans="1:7" x14ac:dyDescent="0.2">
      <c r="A271" s="2" t="s">
        <v>256</v>
      </c>
      <c r="B271" s="3">
        <v>19</v>
      </c>
      <c r="C271" s="3">
        <v>1029.21052631578</v>
      </c>
      <c r="D271" s="3">
        <v>2</v>
      </c>
      <c r="E271" s="3">
        <v>1825</v>
      </c>
      <c r="F271" s="3">
        <v>21</v>
      </c>
      <c r="G271" s="3">
        <v>2854.21052631578</v>
      </c>
    </row>
    <row r="272" spans="1:7" x14ac:dyDescent="0.2">
      <c r="A272" s="2" t="s">
        <v>257</v>
      </c>
      <c r="B272" s="3">
        <v>11</v>
      </c>
      <c r="C272" s="3">
        <v>820.90909090908997</v>
      </c>
      <c r="D272" s="3"/>
      <c r="E272" s="3"/>
      <c r="F272" s="3">
        <v>11</v>
      </c>
      <c r="G272" s="3">
        <v>820.90909090908997</v>
      </c>
    </row>
    <row r="273" spans="1:7" x14ac:dyDescent="0.2">
      <c r="A273" s="2" t="s">
        <v>258</v>
      </c>
      <c r="B273" s="3">
        <v>37</v>
      </c>
      <c r="C273" s="3">
        <v>1253.3783783783699</v>
      </c>
      <c r="D273" s="3">
        <v>6</v>
      </c>
      <c r="E273" s="3">
        <v>673.33333333333303</v>
      </c>
      <c r="F273" s="3">
        <v>43</v>
      </c>
      <c r="G273" s="3">
        <v>1926.7117117117029</v>
      </c>
    </row>
    <row r="274" spans="1:7" x14ac:dyDescent="0.2">
      <c r="A274" s="2" t="s">
        <v>259</v>
      </c>
      <c r="B274" s="3">
        <v>428</v>
      </c>
      <c r="C274" s="3">
        <v>1298.9369158878501</v>
      </c>
      <c r="D274" s="3">
        <v>44</v>
      </c>
      <c r="E274" s="3">
        <v>1315.79545454545</v>
      </c>
      <c r="F274" s="3">
        <v>472</v>
      </c>
      <c r="G274" s="3">
        <v>2614.7323704333003</v>
      </c>
    </row>
    <row r="275" spans="1:7" x14ac:dyDescent="0.2">
      <c r="A275" s="2" t="s">
        <v>260</v>
      </c>
      <c r="B275" s="3">
        <v>33</v>
      </c>
      <c r="C275" s="3">
        <v>1011.9696969696899</v>
      </c>
      <c r="D275" s="3">
        <v>5</v>
      </c>
      <c r="E275" s="3">
        <v>1533</v>
      </c>
      <c r="F275" s="3">
        <v>38</v>
      </c>
      <c r="G275" s="3">
        <v>2544.9696969696897</v>
      </c>
    </row>
    <row r="276" spans="1:7" x14ac:dyDescent="0.2">
      <c r="A276" s="2" t="s">
        <v>261</v>
      </c>
      <c r="B276" s="3">
        <v>2</v>
      </c>
      <c r="C276" s="3">
        <v>1002.5</v>
      </c>
      <c r="D276" s="3">
        <v>1</v>
      </c>
      <c r="E276" s="3">
        <v>1825</v>
      </c>
      <c r="F276" s="3">
        <v>3</v>
      </c>
      <c r="G276" s="3">
        <v>2827.5</v>
      </c>
    </row>
    <row r="277" spans="1:7" x14ac:dyDescent="0.2">
      <c r="A277" s="2" t="s">
        <v>262</v>
      </c>
      <c r="B277" s="3">
        <v>0</v>
      </c>
      <c r="C277" s="3">
        <v>0</v>
      </c>
      <c r="D277" s="3">
        <v>2</v>
      </c>
      <c r="E277" s="3">
        <v>530</v>
      </c>
      <c r="F277" s="3">
        <v>2</v>
      </c>
      <c r="G277" s="3">
        <v>530</v>
      </c>
    </row>
    <row r="278" spans="1:7" x14ac:dyDescent="0.2">
      <c r="A278" s="2" t="s">
        <v>263</v>
      </c>
      <c r="B278" s="3">
        <v>134</v>
      </c>
      <c r="C278" s="3">
        <v>1213.7462686567101</v>
      </c>
      <c r="D278" s="3">
        <v>24</v>
      </c>
      <c r="E278" s="3">
        <v>1499.1666666666599</v>
      </c>
      <c r="F278" s="3">
        <v>158</v>
      </c>
      <c r="G278" s="3">
        <v>2712.9129353233702</v>
      </c>
    </row>
    <row r="279" spans="1:7" x14ac:dyDescent="0.2">
      <c r="A279" s="2" t="s">
        <v>264</v>
      </c>
      <c r="B279" s="3">
        <v>1</v>
      </c>
      <c r="C279" s="3">
        <v>365</v>
      </c>
      <c r="D279" s="3"/>
      <c r="E279" s="3"/>
      <c r="F279" s="3">
        <v>1</v>
      </c>
      <c r="G279" s="3">
        <v>365</v>
      </c>
    </row>
    <row r="280" spans="1:7" x14ac:dyDescent="0.2">
      <c r="A280" s="2" t="s">
        <v>265</v>
      </c>
      <c r="B280" s="3">
        <v>1</v>
      </c>
      <c r="C280" s="3">
        <v>1825</v>
      </c>
      <c r="D280" s="3"/>
      <c r="E280" s="3"/>
      <c r="F280" s="3">
        <v>1</v>
      </c>
      <c r="G280" s="3">
        <v>1825</v>
      </c>
    </row>
    <row r="281" spans="1:7" x14ac:dyDescent="0.2">
      <c r="A281" s="2" t="s">
        <v>266</v>
      </c>
      <c r="B281" s="3">
        <v>1</v>
      </c>
      <c r="C281" s="3">
        <v>730</v>
      </c>
      <c r="D281" s="3"/>
      <c r="E281" s="3"/>
      <c r="F281" s="3">
        <v>1</v>
      </c>
      <c r="G281" s="3">
        <v>730</v>
      </c>
    </row>
    <row r="282" spans="1:7" x14ac:dyDescent="0.2">
      <c r="A282" s="2" t="s">
        <v>267</v>
      </c>
      <c r="B282" s="3">
        <v>2</v>
      </c>
      <c r="C282" s="3">
        <v>730</v>
      </c>
      <c r="D282" s="3"/>
      <c r="E282" s="3"/>
      <c r="F282" s="3">
        <v>2</v>
      </c>
      <c r="G282" s="3">
        <v>730</v>
      </c>
    </row>
    <row r="283" spans="1:7" x14ac:dyDescent="0.2">
      <c r="A283" s="2" t="s">
        <v>268</v>
      </c>
      <c r="B283" s="3">
        <v>37</v>
      </c>
      <c r="C283" s="3">
        <v>1039.16216216216</v>
      </c>
      <c r="D283" s="3">
        <v>5</v>
      </c>
      <c r="E283" s="3">
        <v>474</v>
      </c>
      <c r="F283" s="3">
        <v>42</v>
      </c>
      <c r="G283" s="3">
        <v>1513.16216216216</v>
      </c>
    </row>
    <row r="284" spans="1:7" x14ac:dyDescent="0.2">
      <c r="A284" s="2" t="s">
        <v>269</v>
      </c>
      <c r="B284" s="3">
        <v>9</v>
      </c>
      <c r="C284" s="3">
        <v>1013.22222222222</v>
      </c>
      <c r="D284" s="3"/>
      <c r="E284" s="3"/>
      <c r="F284" s="3">
        <v>9</v>
      </c>
      <c r="G284" s="3">
        <v>1013.22222222222</v>
      </c>
    </row>
    <row r="285" spans="1:7" x14ac:dyDescent="0.2">
      <c r="A285" s="2" t="s">
        <v>270</v>
      </c>
      <c r="B285" s="3">
        <v>4</v>
      </c>
      <c r="C285" s="3">
        <v>1458.75</v>
      </c>
      <c r="D285" s="3"/>
      <c r="E285" s="3"/>
      <c r="F285" s="3">
        <v>4</v>
      </c>
      <c r="G285" s="3">
        <v>1458.75</v>
      </c>
    </row>
    <row r="286" spans="1:7" x14ac:dyDescent="0.2">
      <c r="A286" s="2" t="s">
        <v>271</v>
      </c>
      <c r="B286" s="3">
        <v>11</v>
      </c>
      <c r="C286" s="3">
        <v>1858.1818181818101</v>
      </c>
      <c r="D286" s="3">
        <v>1</v>
      </c>
      <c r="E286" s="3">
        <v>1825</v>
      </c>
      <c r="F286" s="3">
        <v>12</v>
      </c>
      <c r="G286" s="3">
        <v>3683.1818181818098</v>
      </c>
    </row>
    <row r="287" spans="1:7" x14ac:dyDescent="0.2">
      <c r="A287" s="2" t="s">
        <v>272</v>
      </c>
      <c r="B287" s="3">
        <v>1</v>
      </c>
      <c r="C287" s="3">
        <v>365</v>
      </c>
      <c r="D287" s="3"/>
      <c r="E287" s="3"/>
      <c r="F287" s="3">
        <v>1</v>
      </c>
      <c r="G287" s="3">
        <v>365</v>
      </c>
    </row>
    <row r="288" spans="1:7" x14ac:dyDescent="0.2">
      <c r="A288" s="2" t="s">
        <v>273</v>
      </c>
      <c r="B288" s="3">
        <v>23</v>
      </c>
      <c r="C288" s="3">
        <v>943.91304347825997</v>
      </c>
      <c r="D288" s="3">
        <v>3</v>
      </c>
      <c r="E288" s="3">
        <v>486.666666666666</v>
      </c>
      <c r="F288" s="3">
        <v>26</v>
      </c>
      <c r="G288" s="3">
        <v>1430.5797101449259</v>
      </c>
    </row>
    <row r="289" spans="1:7" x14ac:dyDescent="0.2">
      <c r="A289" s="2" t="s">
        <v>274</v>
      </c>
      <c r="B289" s="3">
        <v>9</v>
      </c>
      <c r="C289" s="3">
        <v>1419.44444444444</v>
      </c>
      <c r="D289" s="3">
        <v>1</v>
      </c>
      <c r="E289" s="3">
        <v>365</v>
      </c>
      <c r="F289" s="3">
        <v>10</v>
      </c>
      <c r="G289" s="3">
        <v>1784.44444444444</v>
      </c>
    </row>
    <row r="290" spans="1:7" x14ac:dyDescent="0.2">
      <c r="A290" s="2" t="s">
        <v>275</v>
      </c>
      <c r="B290" s="3">
        <v>130</v>
      </c>
      <c r="C290" s="3">
        <v>846.19230769230705</v>
      </c>
      <c r="D290" s="3">
        <v>5</v>
      </c>
      <c r="E290" s="3">
        <v>364</v>
      </c>
      <c r="F290" s="3">
        <v>135</v>
      </c>
      <c r="G290" s="3">
        <v>1210.1923076923072</v>
      </c>
    </row>
    <row r="291" spans="1:7" x14ac:dyDescent="0.2">
      <c r="A291" s="2" t="s">
        <v>276</v>
      </c>
      <c r="B291" s="3">
        <v>2</v>
      </c>
      <c r="C291" s="3">
        <v>365</v>
      </c>
      <c r="D291" s="3">
        <v>3</v>
      </c>
      <c r="E291" s="3">
        <v>365</v>
      </c>
      <c r="F291" s="3">
        <v>5</v>
      </c>
      <c r="G291" s="3">
        <v>730</v>
      </c>
    </row>
    <row r="292" spans="1:7" x14ac:dyDescent="0.2">
      <c r="A292" s="2" t="s">
        <v>277</v>
      </c>
      <c r="B292" s="3">
        <v>155</v>
      </c>
      <c r="C292" s="3">
        <v>997.09677419354796</v>
      </c>
      <c r="D292" s="3">
        <v>13</v>
      </c>
      <c r="E292" s="3">
        <v>949.61538461538396</v>
      </c>
      <c r="F292" s="3">
        <v>168</v>
      </c>
      <c r="G292" s="3">
        <v>1946.7121588089319</v>
      </c>
    </row>
    <row r="293" spans="1:7" x14ac:dyDescent="0.2">
      <c r="A293" s="2" t="s">
        <v>278</v>
      </c>
      <c r="B293" s="3">
        <v>3</v>
      </c>
      <c r="C293" s="3">
        <v>3041.6666666666601</v>
      </c>
      <c r="D293" s="3"/>
      <c r="E293" s="3"/>
      <c r="F293" s="3">
        <v>3</v>
      </c>
      <c r="G293" s="3">
        <v>3041.6666666666601</v>
      </c>
    </row>
    <row r="294" spans="1:7" x14ac:dyDescent="0.2">
      <c r="A294" s="2" t="s">
        <v>279</v>
      </c>
      <c r="B294" s="3">
        <v>1</v>
      </c>
      <c r="C294" s="3">
        <v>365</v>
      </c>
      <c r="D294" s="3"/>
      <c r="E294" s="3"/>
      <c r="F294" s="3">
        <v>1</v>
      </c>
      <c r="G294" s="3">
        <v>365</v>
      </c>
    </row>
    <row r="295" spans="1:7" x14ac:dyDescent="0.2">
      <c r="A295" s="2" t="s">
        <v>280</v>
      </c>
      <c r="B295" s="3">
        <v>2</v>
      </c>
      <c r="C295" s="3">
        <v>1825</v>
      </c>
      <c r="D295" s="3"/>
      <c r="E295" s="3"/>
      <c r="F295" s="3">
        <v>2</v>
      </c>
      <c r="G295" s="3">
        <v>1825</v>
      </c>
    </row>
    <row r="296" spans="1:7" x14ac:dyDescent="0.2">
      <c r="A296" s="2" t="s">
        <v>281</v>
      </c>
      <c r="B296" s="3">
        <v>8</v>
      </c>
      <c r="C296" s="3">
        <v>5246.875</v>
      </c>
      <c r="D296" s="3">
        <v>1</v>
      </c>
      <c r="E296" s="3">
        <v>3650</v>
      </c>
      <c r="F296" s="3">
        <v>9</v>
      </c>
      <c r="G296" s="3">
        <v>8896.875</v>
      </c>
    </row>
    <row r="297" spans="1:7" x14ac:dyDescent="0.2">
      <c r="A297" s="2" t="s">
        <v>282</v>
      </c>
      <c r="B297" s="3">
        <v>171</v>
      </c>
      <c r="C297" s="3">
        <v>1185.23391812865</v>
      </c>
      <c r="D297" s="3">
        <v>18</v>
      </c>
      <c r="E297" s="3">
        <v>1298.05555555555</v>
      </c>
      <c r="F297" s="3">
        <v>189</v>
      </c>
      <c r="G297" s="3">
        <v>2483.2894736841999</v>
      </c>
    </row>
    <row r="298" spans="1:7" x14ac:dyDescent="0.2">
      <c r="A298" s="2" t="s">
        <v>283</v>
      </c>
      <c r="B298" s="3">
        <v>378</v>
      </c>
      <c r="C298" s="3">
        <v>1356.7328042327999</v>
      </c>
      <c r="D298" s="3">
        <v>28</v>
      </c>
      <c r="E298" s="3">
        <v>1376.25</v>
      </c>
      <c r="F298" s="3">
        <v>406</v>
      </c>
      <c r="G298" s="3">
        <v>2732.9828042327999</v>
      </c>
    </row>
    <row r="299" spans="1:7" x14ac:dyDescent="0.2">
      <c r="A299" s="2" t="s">
        <v>284</v>
      </c>
      <c r="B299" s="3">
        <v>158</v>
      </c>
      <c r="C299" s="3">
        <v>1109.2088607594901</v>
      </c>
      <c r="D299" s="3">
        <v>17</v>
      </c>
      <c r="E299" s="3">
        <v>1084.11764705882</v>
      </c>
      <c r="F299" s="3">
        <v>175</v>
      </c>
      <c r="G299" s="3">
        <v>2193.3265078183103</v>
      </c>
    </row>
    <row r="300" spans="1:7" x14ac:dyDescent="0.2">
      <c r="A300" s="2" t="s">
        <v>285</v>
      </c>
      <c r="B300" s="3">
        <v>102</v>
      </c>
      <c r="C300" s="3">
        <v>1311.26470588235</v>
      </c>
      <c r="D300" s="3">
        <v>8</v>
      </c>
      <c r="E300" s="3">
        <v>2053.125</v>
      </c>
      <c r="F300" s="3">
        <v>110</v>
      </c>
      <c r="G300" s="3">
        <v>3364.38970588235</v>
      </c>
    </row>
    <row r="301" spans="1:7" x14ac:dyDescent="0.2">
      <c r="A301" s="2" t="s">
        <v>286</v>
      </c>
      <c r="B301" s="3">
        <v>5</v>
      </c>
      <c r="C301" s="3">
        <v>2628</v>
      </c>
      <c r="D301" s="3">
        <v>1</v>
      </c>
      <c r="E301" s="3">
        <v>1460</v>
      </c>
      <c r="F301" s="3">
        <v>6</v>
      </c>
      <c r="G301" s="3">
        <v>4088</v>
      </c>
    </row>
    <row r="302" spans="1:7" x14ac:dyDescent="0.2">
      <c r="A302" s="2" t="s">
        <v>287</v>
      </c>
      <c r="B302" s="3">
        <v>10</v>
      </c>
      <c r="C302" s="3">
        <v>1168</v>
      </c>
      <c r="D302" s="3">
        <v>1</v>
      </c>
      <c r="E302" s="3">
        <v>1825</v>
      </c>
      <c r="F302" s="3">
        <v>11</v>
      </c>
      <c r="G302" s="3">
        <v>2993</v>
      </c>
    </row>
    <row r="303" spans="1:7" x14ac:dyDescent="0.2">
      <c r="A303" s="2" t="s">
        <v>288</v>
      </c>
      <c r="B303" s="3">
        <v>2</v>
      </c>
      <c r="C303" s="3">
        <v>1460</v>
      </c>
      <c r="D303" s="3"/>
      <c r="E303" s="3"/>
      <c r="F303" s="3">
        <v>2</v>
      </c>
      <c r="G303" s="3">
        <v>1460</v>
      </c>
    </row>
    <row r="304" spans="1:7" x14ac:dyDescent="0.2">
      <c r="A304" s="2" t="s">
        <v>289</v>
      </c>
      <c r="B304" s="3">
        <v>65</v>
      </c>
      <c r="C304" s="3">
        <v>1566.6923076922999</v>
      </c>
      <c r="D304" s="3">
        <v>3</v>
      </c>
      <c r="E304" s="3">
        <v>1095</v>
      </c>
      <c r="F304" s="3">
        <v>68</v>
      </c>
      <c r="G304" s="3">
        <v>2661.6923076922999</v>
      </c>
    </row>
    <row r="305" spans="1:7" x14ac:dyDescent="0.2">
      <c r="A305" s="2" t="s">
        <v>308</v>
      </c>
      <c r="B305" s="3">
        <v>26861</v>
      </c>
      <c r="C305" s="3">
        <v>505281.11509250849</v>
      </c>
      <c r="D305" s="3">
        <v>2806</v>
      </c>
      <c r="E305" s="3">
        <v>346431.28230303049</v>
      </c>
      <c r="F305" s="3">
        <v>29667</v>
      </c>
      <c r="G305" s="3">
        <v>851712.3973955384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main_unfiltered</vt:lpstr>
      <vt:lpstr>main_filtered</vt:lpstr>
      <vt:lpstr>code_key_19.2</vt:lpstr>
      <vt:lpstr>code_key_18.2</vt:lpstr>
      <vt:lpstr>master_code_key</vt:lpstr>
      <vt:lpstr>raw_import</vt:lpstr>
      <vt:lpstr>pivot1</vt:lpstr>
      <vt:lpstr>code_key_18.2!CoVTitle_18.2</vt:lpstr>
      <vt:lpstr>code_key_19.2!CoVTitle_19.2_1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Roxanne Alice Ready</cp:lastModifiedBy>
  <dcterms:created xsi:type="dcterms:W3CDTF">2018-09-24T19:49:26Z</dcterms:created>
  <dcterms:modified xsi:type="dcterms:W3CDTF">2018-09-24T21:26:31Z</dcterms:modified>
</cp:coreProperties>
</file>