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Volumes/TOSHIBA_EXT/UMD/CNS/va-court-analysis/"/>
    </mc:Choice>
  </mc:AlternateContent>
  <xr:revisionPtr revIDLastSave="0" documentId="10_ncr:8100000_{C77074C5-5394-564A-BEF2-2546C13D6AA6}" xr6:coauthVersionLast="34" xr6:coauthVersionMax="34" xr10:uidLastSave="{00000000-0000-0000-0000-000000000000}"/>
  <bookViews>
    <workbookView xWindow="9720" yWindow="460" windowWidth="27240" windowHeight="17900" activeTab="1" xr2:uid="{00000000-000D-0000-FFFF-FFFF00000000}"/>
  </bookViews>
  <sheets>
    <sheet name="Notes" sheetId="3" r:id="rId1"/>
    <sheet name="pivots" sheetId="21" r:id="rId2"/>
    <sheet name="summaries-all" sheetId="20" r:id="rId3"/>
    <sheet name="summaries2017" sheetId="2" r:id="rId4"/>
    <sheet name="raw2017" sheetId="1" r:id="rId5"/>
    <sheet name="summaries2016" sheetId="18" r:id="rId6"/>
    <sheet name="raw2016" sheetId="4" r:id="rId7"/>
    <sheet name="summaries2015" sheetId="19" r:id="rId8"/>
    <sheet name="raw2015" sheetId="5" r:id="rId9"/>
    <sheet name="summaries2014" sheetId="15" r:id="rId10"/>
    <sheet name="raw2014" sheetId="6" r:id="rId11"/>
    <sheet name="summaries2013" sheetId="16" r:id="rId12"/>
    <sheet name="raw2013" sheetId="7" r:id="rId13"/>
    <sheet name="raw2012" sheetId="8" r:id="rId14"/>
    <sheet name="raw2011" sheetId="9" r:id="rId15"/>
    <sheet name="raw2010" sheetId="10" r:id="rId16"/>
    <sheet name="raw2009" sheetId="11" r:id="rId17"/>
    <sheet name="raw2008" sheetId="12" r:id="rId18"/>
    <sheet name="raw2007" sheetId="13" r:id="rId19"/>
  </sheets>
  <definedNames>
    <definedName name="_2007" localSheetId="18">'raw2007'!$A$1:$AZ$202</definedName>
    <definedName name="_2008" localSheetId="17">'raw2008'!$A$1:$AZ$176</definedName>
    <definedName name="_2009" localSheetId="16">'raw2009'!$A$1:$AZ$154</definedName>
    <definedName name="_2010" localSheetId="15">'raw2010'!$A$1:$AZ$158</definedName>
    <definedName name="_2011" localSheetId="14">'raw2011'!$A$1:$AZ$178</definedName>
    <definedName name="_2012" localSheetId="13">'raw2012'!$A$1:$AZ$124</definedName>
    <definedName name="_2013" localSheetId="12">'raw2013'!$A$1:$AZ$195</definedName>
    <definedName name="_2014" localSheetId="10">'raw2014'!$A$1:$AZ$72</definedName>
    <definedName name="_2015" localSheetId="8">'raw2015'!$A$1:$AZ$124</definedName>
    <definedName name="_2016" localSheetId="6">'raw2016'!$A$1:$AZ$154</definedName>
    <definedName name="_xlnm._FilterDatabase" localSheetId="12" hidden="1">'raw2013'!$A$1:$AZ$195</definedName>
    <definedName name="_xlnm._FilterDatabase" localSheetId="10" hidden="1">'raw2014'!$A$1:$AZ$72</definedName>
    <definedName name="_xlnm._FilterDatabase" localSheetId="8" hidden="1">'raw2015'!$A$1:$AZ$124</definedName>
    <definedName name="_xlnm._FilterDatabase" localSheetId="6" hidden="1">'raw2016'!$A$1:$AZ$154</definedName>
    <definedName name="_xlnm._FilterDatabase" localSheetId="4" hidden="1">'raw2017'!$A$1:$AZ$97</definedName>
    <definedName name="_xlnm._FilterDatabase" localSheetId="2" hidden="1">'summaries-all'!$A$1:$W$148</definedName>
    <definedName name="_xlnm._FilterDatabase" localSheetId="7" hidden="1">summaries2015!$A$1:$U$38</definedName>
  </definedNames>
  <calcPr calcId="162913"/>
  <pivotCaches>
    <pivotCache cacheId="42" r:id="rId20"/>
  </pivotCaches>
</workbook>
</file>

<file path=xl/calcChain.xml><?xml version="1.0" encoding="utf-8"?>
<calcChain xmlns="http://schemas.openxmlformats.org/spreadsheetml/2006/main">
  <c r="C34" i="21" l="1"/>
  <c r="C37" i="21"/>
  <c r="C23" i="21"/>
  <c r="C20" i="21"/>
  <c r="I9" i="21"/>
  <c r="I6" i="21"/>
  <c r="V4" i="20"/>
  <c r="V5" i="20"/>
  <c r="V6"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106" i="20"/>
  <c r="V107" i="20"/>
  <c r="V108" i="20"/>
  <c r="V109" i="20"/>
  <c r="V110" i="20"/>
  <c r="V111" i="20"/>
  <c r="V112" i="20"/>
  <c r="V113" i="20"/>
  <c r="V114" i="20"/>
  <c r="V115" i="20"/>
  <c r="V116" i="20"/>
  <c r="V117" i="20"/>
  <c r="V118" i="20"/>
  <c r="V119" i="20"/>
  <c r="V120" i="20"/>
  <c r="V121" i="20"/>
  <c r="V122" i="20"/>
  <c r="V123" i="20"/>
  <c r="V124" i="20"/>
  <c r="V125" i="20"/>
  <c r="V126" i="20"/>
  <c r="V127" i="20"/>
  <c r="V128" i="20"/>
  <c r="V129" i="20"/>
  <c r="V130" i="20"/>
  <c r="V131" i="20"/>
  <c r="V132" i="20"/>
  <c r="V133" i="20"/>
  <c r="V134" i="20"/>
  <c r="V135" i="20"/>
  <c r="V136" i="20"/>
  <c r="V137" i="20"/>
  <c r="V138" i="20"/>
  <c r="V139" i="20"/>
  <c r="V140" i="20"/>
  <c r="V141" i="20"/>
  <c r="V142" i="20"/>
  <c r="V143" i="20"/>
  <c r="V144" i="20"/>
  <c r="V145" i="20"/>
  <c r="V146" i="20"/>
  <c r="V147" i="20"/>
  <c r="V148" i="20"/>
  <c r="V3" i="20"/>
  <c r="K5" i="3"/>
  <c r="K4" i="3"/>
  <c r="K3" i="3"/>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3"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BD5A5-29BD-0A4F-9949-BF97F1866C11}" name="2007" type="6" refreshedVersion="6" background="1" saveData="1">
    <textPr sourceFile="/Users/rready/Desktop/2007.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B9D3CDD-0BAE-9D44-B576-4C514A9240CB}" name="2008" type="6" refreshedVersion="6" background="1" saveData="1">
    <textPr sourceFile="/Users/rready/Desktop/2008.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D3764FFE-0FE4-6042-9869-610704A61325}" name="2009" type="6" refreshedVersion="6" background="1" saveData="1">
    <textPr sourceFile="/Users/rready/Desktop/2009.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xr16:uid="{857D628D-3CF0-1745-8297-E2EB0C0A3B5A}" name="2010" type="6" refreshedVersion="6" background="1" saveData="1">
    <textPr sourceFile="/Users/rready/Desktop/2010.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xr16:uid="{3F9DCA01-1086-2F41-8037-D4730B99609E}" name="2011" type="6" refreshedVersion="6" background="1" saveData="1">
    <textPr sourceFile="/Users/rready/Desktop/2011.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xr16:uid="{AAC73686-0A69-BD46-9B1A-ECCBA9E8523A}" name="2012" type="6" refreshedVersion="6" background="1" saveData="1">
    <textPr sourceFile="/Users/rready/Desktop/2012.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xr16:uid="{E1B30078-2D8C-554C-A135-595359B0131F}" name="2013" type="6" refreshedVersion="6" background="1" saveData="1">
    <textPr sourceFile="/Users/rready/Desktop/2013.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xr16:uid="{24762F00-EA34-6148-8BED-F7DDA0D0B7BD}" name="2014" type="6" refreshedVersion="6" background="1" saveData="1">
    <textPr sourceFile="/Users/rready/Desktop/2014.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xr16:uid="{A4492837-5AF0-D144-BC12-8DA3EE11B21B}" name="2015" type="6" refreshedVersion="6" background="1" saveData="1">
    <textPr sourceFile="/Users/rready/Desktop/2015.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xr16:uid="{7A281E17-6126-8240-8C9A-BFCC5D5E000C}" name="2016" type="6" refreshedVersion="6" background="1" saveData="1">
    <textPr sourceFile="/Users/rready/Desktop/2016.csv" tab="0" comma="1">
      <textFields count="5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<sst xmlns="http://schemas.openxmlformats.org/spreadsheetml/2006/main" count="72800" uniqueCount="4377">
  <si>
    <t>id</t>
  </si>
  <si>
    <t>fips</t>
  </si>
  <si>
    <t>details_fetched_for_hearing_date</t>
  </si>
  <si>
    <t>CaseNumber</t>
  </si>
  <si>
    <t>Filed</t>
  </si>
  <si>
    <t>Commencedby</t>
  </si>
  <si>
    <t>Locality</t>
  </si>
  <si>
    <t>Defendant</t>
  </si>
  <si>
    <t>AKA</t>
  </si>
  <si>
    <t>Sex</t>
  </si>
  <si>
    <t>Race</t>
  </si>
  <si>
    <t>DOB</t>
  </si>
  <si>
    <t>Address</t>
  </si>
  <si>
    <t>Charge</t>
  </si>
  <si>
    <t>CodeSection</t>
  </si>
  <si>
    <t>ChargeType</t>
  </si>
  <si>
    <t>Class</t>
  </si>
  <si>
    <t>OffenseDate</t>
  </si>
  <si>
    <t>ArrestDate</t>
  </si>
  <si>
    <t>DispositionCode</t>
  </si>
  <si>
    <t>DispositionDate</t>
  </si>
  <si>
    <t>ConcludedBy</t>
  </si>
  <si>
    <t>AmendedCharge</t>
  </si>
  <si>
    <t>AmendedCodeSection</t>
  </si>
  <si>
    <t>AmendedChargeType</t>
  </si>
  <si>
    <t>JailPenitentiary</t>
  </si>
  <si>
    <t>ConcurrentConsecutive</t>
  </si>
  <si>
    <t>LifeDeath</t>
  </si>
  <si>
    <t>SentenceTime</t>
  </si>
  <si>
    <t>SentenceSuspended</t>
  </si>
  <si>
    <t>OperatorLicenseSuspensionTime</t>
  </si>
  <si>
    <t>FineAmount</t>
  </si>
  <si>
    <t>Costs</t>
  </si>
  <si>
    <t>FinesCostPaid</t>
  </si>
  <si>
    <t>ProgramType</t>
  </si>
  <si>
    <t>ProbationType</t>
  </si>
  <si>
    <t>ProbationTime</t>
  </si>
  <si>
    <t>ProbationStarts</t>
  </si>
  <si>
    <t>CourtDMVSurrender</t>
  </si>
  <si>
    <t>DriverImprovementClinic</t>
  </si>
  <si>
    <t>DrivingRestrictions</t>
  </si>
  <si>
    <t>RestrictionEffectiveDate</t>
  </si>
  <si>
    <t>RestrictionEndDate</t>
  </si>
  <si>
    <t>VAAlcoholSafetyAction</t>
  </si>
  <si>
    <t>RestitutionPaid</t>
  </si>
  <si>
    <t>RestitutionAmount</t>
  </si>
  <si>
    <t>Military</t>
  </si>
  <si>
    <t>TrafficFatality</t>
  </si>
  <si>
    <t>AppealedDate</t>
  </si>
  <si>
    <t>AKA2</t>
  </si>
  <si>
    <t>collected</t>
  </si>
  <si>
    <t>CR17000057-00</t>
  </si>
  <si>
    <t>Direct Indictment</t>
  </si>
  <si>
    <t>COMMONWEALTH OF VA</t>
  </si>
  <si>
    <t>PHOENIX, DION</t>
  </si>
  <si>
    <t>NULL</t>
  </si>
  <si>
    <t>Male</t>
  </si>
  <si>
    <t>Black (Non-Hispanic)</t>
  </si>
  <si>
    <t>1004-01-09</t>
  </si>
  <si>
    <t>WOODBRIDGE, VA 22193</t>
  </si>
  <si>
    <t>CAPITAL MURDER: ROBBERY</t>
  </si>
  <si>
    <t>18.2-31</t>
  </si>
  <si>
    <t>Felony</t>
  </si>
  <si>
    <t>Guilty</t>
  </si>
  <si>
    <t>Guilty Plea</t>
  </si>
  <si>
    <t>MURDER: 1ST DEGREE</t>
  </si>
  <si>
    <t>18.2-32</t>
  </si>
  <si>
    <t>Penitentiary</t>
  </si>
  <si>
    <t>Life Sentence</t>
  </si>
  <si>
    <t>Indefinite Supervision</t>
  </si>
  <si>
    <t>Release</t>
  </si>
  <si>
    <t>CR17000496-00</t>
  </si>
  <si>
    <t>Indictment</t>
  </si>
  <si>
    <t>NOFSINGER, RICHARD DENNY; JR</t>
  </si>
  <si>
    <t>White Caucasian (Non-Hispanic)</t>
  </si>
  <si>
    <t>1004-08-07</t>
  </si>
  <si>
    <t>GALAX, VA 24333</t>
  </si>
  <si>
    <t>CAP MURDER BY &gt;=21Y OF &lt;14Y</t>
  </si>
  <si>
    <t>Consecutive</t>
  </si>
  <si>
    <t>CR17000497-00</t>
  </si>
  <si>
    <t>CR17000751-00</t>
  </si>
  <si>
    <t>REPASS, ERIC SEAN</t>
  </si>
  <si>
    <t>1004-01-28</t>
  </si>
  <si>
    <t>GRND LARCENY: &gt;=$200 NOT PERSN</t>
  </si>
  <si>
    <t>18.2-95</t>
  </si>
  <si>
    <t>U</t>
  </si>
  <si>
    <t>Supervised</t>
  </si>
  <si>
    <t>CR17000750-00</t>
  </si>
  <si>
    <t>ENTER STRUC TO COMMIT A&amp;B ETC.</t>
  </si>
  <si>
    <t>18.2-91</t>
  </si>
  <si>
    <t>CR17000749-00</t>
  </si>
  <si>
    <t>CR17000748-00</t>
  </si>
  <si>
    <t>ENTER HOUSE TO COMMIT A&amp;B ETC.</t>
  </si>
  <si>
    <t>CR17000747-00</t>
  </si>
  <si>
    <t>CR17000746-00</t>
  </si>
  <si>
    <t>STOLEN PROPRTY: SELL/ETC &gt;$200</t>
  </si>
  <si>
    <t>18.2-108.01</t>
  </si>
  <si>
    <t>CR17000745-00</t>
  </si>
  <si>
    <t>CR17000744-00</t>
  </si>
  <si>
    <t>CR17000743-00</t>
  </si>
  <si>
    <t>CR17000742-00</t>
  </si>
  <si>
    <t>CR17000741-00</t>
  </si>
  <si>
    <t>CR17000740-00</t>
  </si>
  <si>
    <t>CR17000739-00</t>
  </si>
  <si>
    <t>CR17000738-00</t>
  </si>
  <si>
    <t>CR17000737-00</t>
  </si>
  <si>
    <t>CR17000736-00</t>
  </si>
  <si>
    <t>CR17000735-00</t>
  </si>
  <si>
    <t>CR17000734-00</t>
  </si>
  <si>
    <t>CR17000733-00</t>
  </si>
  <si>
    <t>CR17000732-00</t>
  </si>
  <si>
    <t>GRAND LARCENY</t>
  </si>
  <si>
    <t>CR17000731-00</t>
  </si>
  <si>
    <t>CR17000730-00</t>
  </si>
  <si>
    <t>CR17000729-00</t>
  </si>
  <si>
    <t>WYTHEVILLE, VA 24382</t>
  </si>
  <si>
    <t>CR17000635-00</t>
  </si>
  <si>
    <t>GRAND LARCENY: AUTO THEFT</t>
  </si>
  <si>
    <t>License Was Not Surrendered</t>
  </si>
  <si>
    <t>CR17000527-00</t>
  </si>
  <si>
    <t>ELUDE/DISREGARD POLICE-FELONY</t>
  </si>
  <si>
    <t>46.2-817B</t>
  </si>
  <si>
    <t>CR17000526-00</t>
  </si>
  <si>
    <t>CR17000525-00</t>
  </si>
  <si>
    <t>ASSLT: ON LAW ENF/DOC PERSON</t>
  </si>
  <si>
    <t>18.2-57</t>
  </si>
  <si>
    <t>CR17000524-00</t>
  </si>
  <si>
    <t>CR17000523-00</t>
  </si>
  <si>
    <t>VIOLENT FELON POSS/TRAN WEAPON</t>
  </si>
  <si>
    <t>18.2-308.2</t>
  </si>
  <si>
    <t>CR17000522-00</t>
  </si>
  <si>
    <t>POSS.OF CONTROLLED SUBSTANCE</t>
  </si>
  <si>
    <t>18.2-250</t>
  </si>
  <si>
    <t>CR17000521-00</t>
  </si>
  <si>
    <t>POSS GUN ON PERSON W/ SCH I/II</t>
  </si>
  <si>
    <t>18.2-308.4</t>
  </si>
  <si>
    <t>CR17000520-00</t>
  </si>
  <si>
    <t>REC/BUY STOLEN GOODS &gt;$200</t>
  </si>
  <si>
    <t>18.2-108</t>
  </si>
  <si>
    <t>CR17000519-00</t>
  </si>
  <si>
    <t>CR17000518-00</t>
  </si>
  <si>
    <t>ACCSSRY CAP MURD: ABDUCTION</t>
  </si>
  <si>
    <t>Sentencing</t>
  </si>
  <si>
    <t>CR17000517-00</t>
  </si>
  <si>
    <t>CAP MURDER LAW ENF OFFICER</t>
  </si>
  <si>
    <t>CR17000514-00</t>
  </si>
  <si>
    <t>CR17000513-00</t>
  </si>
  <si>
    <t>CR17000512-00</t>
  </si>
  <si>
    <t>STEAL PROPERTY:$5+ PICK POCKET</t>
  </si>
  <si>
    <t>CR17000511-00</t>
  </si>
  <si>
    <t>DESTRUCT PROP W/INTENT &gt;=$1000</t>
  </si>
  <si>
    <t>18.2-137</t>
  </si>
  <si>
    <t>CR17000510-00</t>
  </si>
  <si>
    <t>CR17000509-00</t>
  </si>
  <si>
    <t>CR17000508-00</t>
  </si>
  <si>
    <t>CR17000507-00</t>
  </si>
  <si>
    <t>CR17000482-00</t>
  </si>
  <si>
    <t>CR17000481-00</t>
  </si>
  <si>
    <t>CR17000480-00</t>
  </si>
  <si>
    <t>CR17000090-00</t>
  </si>
  <si>
    <t>HILLSVILLE, VA 24343</t>
  </si>
  <si>
    <t>CR17000089-00</t>
  </si>
  <si>
    <t>CR17000096-00</t>
  </si>
  <si>
    <t>DILLARD, WALTER THOMAS</t>
  </si>
  <si>
    <t>1004-07-04</t>
  </si>
  <si>
    <t>FARMVILLE, VA 23901</t>
  </si>
  <si>
    <t>CR17000093-00</t>
  </si>
  <si>
    <t>USE FIREARM IN FELONY 1ST OFF</t>
  </si>
  <si>
    <t>18.2-53.1</t>
  </si>
  <si>
    <t>CR17000091-00</t>
  </si>
  <si>
    <t>CR17F00293-00</t>
  </si>
  <si>
    <t>DUBLIN, VA</t>
  </si>
  <si>
    <t>Other</t>
  </si>
  <si>
    <t>CR17000271-03</t>
  </si>
  <si>
    <t>CAHOON, JACOB BRYAN</t>
  </si>
  <si>
    <t>1004-07-28</t>
  </si>
  <si>
    <t>NEWTOWN, VA 23126</t>
  </si>
  <si>
    <t>POSS CONTRLD SUB SCH I/II</t>
  </si>
  <si>
    <t>CR17000271-02</t>
  </si>
  <si>
    <t>CR17000271-01</t>
  </si>
  <si>
    <t>ASSAULT: MALIC TO LAW ENF/FIRE</t>
  </si>
  <si>
    <t>18.2-51.1</t>
  </si>
  <si>
    <t>CR17000271-00</t>
  </si>
  <si>
    <t>ELUDING POLICE - ENDANGER</t>
  </si>
  <si>
    <t>CR17000174-10</t>
  </si>
  <si>
    <t>WILKINS, ANTHONY DANGELO</t>
  </si>
  <si>
    <t>1004-09-25</t>
  </si>
  <si>
    <t>WALDORF, MD 20601</t>
  </si>
  <si>
    <t>CR17000174-05</t>
  </si>
  <si>
    <t>CR17000174-00</t>
  </si>
  <si>
    <t>CR17000781-00</t>
  </si>
  <si>
    <t>ROBINSON, DEON CLARK</t>
  </si>
  <si>
    <t>Female</t>
  </si>
  <si>
    <t>1004-08-01</t>
  </si>
  <si>
    <t>CHESAPEAKE, VA 23324</t>
  </si>
  <si>
    <t>ILLEGAL USE OF GAS: MALICIOUS</t>
  </si>
  <si>
    <t>18.2-312</t>
  </si>
  <si>
    <t>ASSAULT &amp; BATTERY-FAM MEMBER</t>
  </si>
  <si>
    <t>18.2-57.2</t>
  </si>
  <si>
    <t>Misdemeanor</t>
  </si>
  <si>
    <t>Jail</t>
  </si>
  <si>
    <t>Community Corrections Program</t>
  </si>
  <si>
    <t>Unsupervised</t>
  </si>
  <si>
    <t>No</t>
  </si>
  <si>
    <t>CR17000004-09</t>
  </si>
  <si>
    <t>ZAMORANO, PAUL</t>
  </si>
  <si>
    <t>1004-11-09</t>
  </si>
  <si>
    <t>KINGSPORT, TN 37660</t>
  </si>
  <si>
    <t>NONVIOL FELON POSS GUN W/I 10Y</t>
  </si>
  <si>
    <t>CR17000004-08</t>
  </si>
  <si>
    <t>USE FIREARM IN FELONY</t>
  </si>
  <si>
    <t>CR17000004-01</t>
  </si>
  <si>
    <t>CR17000034-02</t>
  </si>
  <si>
    <t>GRIFFITH, MISTRI D</t>
  </si>
  <si>
    <t>1004-11-22</t>
  </si>
  <si>
    <t>CR17000034-01</t>
  </si>
  <si>
    <t>CR17000049-00</t>
  </si>
  <si>
    <t>SIGMON, STEPHEN CLAY</t>
  </si>
  <si>
    <t>1004-06-05</t>
  </si>
  <si>
    <t>MIDDLEBROOK, VA 24459</t>
  </si>
  <si>
    <t>CR17000048-00</t>
  </si>
  <si>
    <t>ATTEMPT CAP MURDER LAW ENF OFF</t>
  </si>
  <si>
    <t>CR17000046-00</t>
  </si>
  <si>
    <t>CR17000947-00</t>
  </si>
  <si>
    <t>CONTRERAS, DAKOTAH FRANCISCO</t>
  </si>
  <si>
    <t>1004-01-19</t>
  </si>
  <si>
    <t>VERONA, VA 24482</t>
  </si>
  <si>
    <t>CR17000946-00</t>
  </si>
  <si>
    <t>CR17000945-00</t>
  </si>
  <si>
    <t>CR17000944-00</t>
  </si>
  <si>
    <t>CR17000943-00</t>
  </si>
  <si>
    <t>CR17000942-00</t>
  </si>
  <si>
    <t>CR17000941-00</t>
  </si>
  <si>
    <t>CR17000940-00</t>
  </si>
  <si>
    <t>CR17000301-00</t>
  </si>
  <si>
    <t>SPROULL, DILLEN MITCHELL</t>
  </si>
  <si>
    <t>1004-03-14</t>
  </si>
  <si>
    <t>WINCHESTER, VA 22601</t>
  </si>
  <si>
    <t>PRISONER POSS DEADLY WEAPON</t>
  </si>
  <si>
    <t>53.1-203</t>
  </si>
  <si>
    <t>CR17000058-00</t>
  </si>
  <si>
    <t>SOLICIT TO COMMIT MURDER</t>
  </si>
  <si>
    <t>CR17000511-02</t>
  </si>
  <si>
    <t>MCQUEEN, JAMAUNTA DESHAUN</t>
  </si>
  <si>
    <t>1004-09-21</t>
  </si>
  <si>
    <t>TRIANGLE, VA 22172</t>
  </si>
  <si>
    <t>CR17000511-01</t>
  </si>
  <si>
    <t>POSSESS STOLEN VEHICLE</t>
  </si>
  <si>
    <t>ATT.CAP MURDER LAW ENF OFFICER</t>
  </si>
  <si>
    <t>CR17000567-01</t>
  </si>
  <si>
    <t>THOMPSON, JAMES KEVIN</t>
  </si>
  <si>
    <t>1004-10-12</t>
  </si>
  <si>
    <t>STAFFORD, VA 22556</t>
  </si>
  <si>
    <t>CR17000567-00</t>
  </si>
  <si>
    <t>ATT. CAP MURDER LAW ENF OFCR</t>
  </si>
  <si>
    <t>UNLAWFUL WOUNDING</t>
  </si>
  <si>
    <t>18.2-51</t>
  </si>
  <si>
    <t>CR17F00324-03</t>
  </si>
  <si>
    <t>WILKES, DANTE LAKEITH</t>
  </si>
  <si>
    <t>1004-10-11</t>
  </si>
  <si>
    <t>COLONIAL HEIGHTS, VA 23834</t>
  </si>
  <si>
    <t>ATTEMPT CAPITAL MURDER LEO</t>
  </si>
  <si>
    <t>CR17F00324-02</t>
  </si>
  <si>
    <t>USE FIREARM IN COMM OF FELONY</t>
  </si>
  <si>
    <t>CR17F00324-01</t>
  </si>
  <si>
    <t>ROBBERY</t>
  </si>
  <si>
    <t>18.2-58</t>
  </si>
  <si>
    <t>CR17F01543-00</t>
  </si>
  <si>
    <t>WATTS, DONTE JALIL</t>
  </si>
  <si>
    <t>1004-08-29</t>
  </si>
  <si>
    <t>RICHMOND, VA 23223</t>
  </si>
  <si>
    <t>MALICIOUSLY SHOOT AT OCC BLDG</t>
  </si>
  <si>
    <t>18.2-279</t>
  </si>
  <si>
    <t>CR17F01539-00</t>
  </si>
  <si>
    <t>USE OF FIREARM IN COMM OF FEL</t>
  </si>
  <si>
    <t>CR17F01538-00</t>
  </si>
  <si>
    <t>ATT CAP MURDER-LAW ENF OFFCR</t>
  </si>
  <si>
    <t>Range of all case numbers for charges for this person</t>
  </si>
  <si>
    <t>All dates on which charges were filed</t>
  </si>
  <si>
    <t>If the same for all, put one value, if not, put multiple values.</t>
  </si>
  <si>
    <t xml:space="preserve">Sentence </t>
  </si>
  <si>
    <t>LifeSent</t>
  </si>
  <si>
    <t>M/F</t>
  </si>
  <si>
    <t>1004-01-10</t>
  </si>
  <si>
    <t>WOODBRIDGE, VA 22194</t>
  </si>
  <si>
    <t>Y</t>
  </si>
  <si>
    <t>GuiltyPlea_or_Trial</t>
  </si>
  <si>
    <t>Plea</t>
  </si>
  <si>
    <t>N</t>
  </si>
  <si>
    <t>Y/N</t>
  </si>
  <si>
    <t>Sentenced to life.</t>
  </si>
  <si>
    <t>Sentenced to life for both charges</t>
  </si>
  <si>
    <t>35 &amp; 195</t>
  </si>
  <si>
    <t>2/15/17, 6/14/17, 6/16/17, 8/15/17, 9/18/17, 9/20/17</t>
  </si>
  <si>
    <r>
      <t xml:space="preserve">CR17000089-00 - CR17000090-00, CR17000480-00 - CR17000482-00, CR17000507-00 - CR17000527-00, CR17000635-00, </t>
    </r>
    <r>
      <rPr>
        <b/>
        <sz val="12"/>
        <color theme="1"/>
        <rFont val="Calibri"/>
        <family val="2"/>
        <scheme val="minor"/>
      </rPr>
      <t>CR17000729-00</t>
    </r>
    <r>
      <rPr>
        <sz val="12"/>
        <color theme="1"/>
        <rFont val="Calibri"/>
        <family val="2"/>
        <scheme val="minor"/>
      </rPr>
      <t xml:space="preserve"> - CR17000751-00, CR17F00293-00</t>
    </r>
  </si>
  <si>
    <t>HILLSVILLE, VA 24343, WYTHEVILLE, VA 24382</t>
  </si>
  <si>
    <t>Most sentences were suspended, but he still got more than 10 years total</t>
  </si>
  <si>
    <t>CR17000271-00 - CR17000271-03</t>
  </si>
  <si>
    <t>Capital murder amended to malicious assault of police officer (18.2-51.1) and suspended from 10 to 5 years. All other charges suspended completely.</t>
  </si>
  <si>
    <t>CR17000940-00 - CR17000947-00</t>
  </si>
  <si>
    <t>capital murder (18.2-31) of a cop x4, use of a firearm in a felony (18.2-53.1) x4</t>
  </si>
  <si>
    <t>80 years suspended to 40 for murder; plus 12 years for firearm charges, not suspended</t>
  </si>
  <si>
    <t>last, first middle</t>
  </si>
  <si>
    <t>Num_charges</t>
  </si>
  <si>
    <t>how many initial charges</t>
  </si>
  <si>
    <t>CR17000091-00, CR17000093-00, CR17000096-00</t>
  </si>
  <si>
    <t>outlier case; complicated</t>
  </si>
  <si>
    <t>capital murder (18.2-31) of a cop, use of a firearm in a felony (18.2-53.1), illegal possession of a firearm as a felon (18.2-308.2)</t>
  </si>
  <si>
    <t>50 years suspended to 2 years for the murder, 5 years not suspended for illegally possessing the weapon, 5 years suspended to 3 for the firearm</t>
  </si>
  <si>
    <t>Probation</t>
  </si>
  <si>
    <t>Y?</t>
  </si>
  <si>
    <t>CR17000034-01 - CR17000034-02</t>
  </si>
  <si>
    <t>capital murder (18.2-31) of a cop, car chase (46.2-817B)</t>
  </si>
  <si>
    <t>CR17000104-03</t>
  </si>
  <si>
    <t>SMITH, ISAIAH</t>
  </si>
  <si>
    <t>1004-12-04</t>
  </si>
  <si>
    <t>HAMPTON, VA 23669</t>
  </si>
  <si>
    <t>Not Guilty/Acquitted</t>
  </si>
  <si>
    <t>Trial - Jury</t>
  </si>
  <si>
    <t>CR17000104-02</t>
  </si>
  <si>
    <t>CONSPIRE TO ROB</t>
  </si>
  <si>
    <t>CR17000104-01</t>
  </si>
  <si>
    <t>CR17000104-00</t>
  </si>
  <si>
    <t>MURDER</t>
  </si>
  <si>
    <t>CR17000511-00 - CR17000511-02</t>
  </si>
  <si>
    <t>Narrative writeup of what the charges were (plus code section). Note number of times charged with each if more than one.</t>
  </si>
  <si>
    <t>Narrative writeup of all details of sentence, including amended charges, life sentence or death penalty, amount of time on each charge and amount suspended</t>
  </si>
  <si>
    <t>capital murder (18.2-31) of a cop, car chase (46.2-817B), grand larceny: auto theft (18.2-95)</t>
  </si>
  <si>
    <t xml:space="preserve">Cap murder amended to assault on a cop (18.2-57), 3.5 years suspended to 6 months; car chase 3.5 years suspended to 6 months; grand larceny amended to possession of a stolen vehicle (18.2-108), 3 years suspended to 0; </t>
  </si>
  <si>
    <t>Cap murder amended to assault on a cop (18.2-57)5 years suspended to 1 year; 5 years suspended to 1 year for the car chase</t>
  </si>
  <si>
    <t>CaseNumbers</t>
  </si>
  <si>
    <t>CR17000046-00, CR17000048-00 - CR17000049-00</t>
  </si>
  <si>
    <t>Notes</t>
  </si>
  <si>
    <t>Usually blank, but use to flag things</t>
  </si>
  <si>
    <t>Attempted capital murder charged as capital murder code</t>
  </si>
  <si>
    <t>Probation fields inconsistent</t>
  </si>
  <si>
    <t>30 years suspended down to 10 for capital murder; 3 years for firearm use; 5 years for firearm possession</t>
  </si>
  <si>
    <t>CR17000104-00 - CR17000104-03</t>
  </si>
  <si>
    <t>capital murder (18.2-31), drug possession (18.2-250), larceny (18.2-95), eluding police (46.2-817B)</t>
  </si>
  <si>
    <t>"attempted" capital murder (18.2-31) of a cop, use of a firearm in a felony (18.2-53.1), illegal possession of a firearm as a felon (18.2-308.2)</t>
  </si>
  <si>
    <t>capital murder (18.2-31), use of a firearm in a felony (18.2-53.1), robbery (18.2-58) and conspiracy to rob (also 18.2-58)</t>
  </si>
  <si>
    <t>Only trial and only not-guilty</t>
  </si>
  <si>
    <t>NA</t>
  </si>
  <si>
    <t>"solicit to commit" capital murder (18.2-31)</t>
  </si>
  <si>
    <t>Was later convicted for possessing a deadly weapon as a prisoner</t>
  </si>
  <si>
    <t>10 years suspended to 5</t>
  </si>
  <si>
    <t>Y/N, any charge was amended.</t>
  </si>
  <si>
    <t>Y/N, specifically coded in the LifeDeath field</t>
  </si>
  <si>
    <t>Y/N, any sentence connected to the murder received a suspension</t>
  </si>
  <si>
    <t>Sent_Suspension</t>
  </si>
  <si>
    <t>CITY, ST 00000</t>
  </si>
  <si>
    <t>1004-01-01</t>
  </si>
  <si>
    <t>copy-paste from raw</t>
  </si>
  <si>
    <t>numeric code, preserve leading 0s</t>
  </si>
  <si>
    <t>If the same for all charges, one value.  If not, put multiple values.</t>
  </si>
  <si>
    <t>See top line for instructions on each field</t>
  </si>
  <si>
    <t>Filter raw data by each name. Go down the list alphabetically.</t>
  </si>
  <si>
    <t>For ranges and concurrent numbers/dates in fields, use [space] [dash] [space]</t>
  </si>
  <si>
    <t>NOTES</t>
  </si>
  <si>
    <t>as adult with capital murder (18.2-31) of a minor and first degree murder (18.2-32)</t>
  </si>
  <si>
    <t>one charge capital murder (18.2-31), ammended to first degree murder (18.2-32)</t>
  </si>
  <si>
    <t>CR16000337-00</t>
  </si>
  <si>
    <t>ADAMS, MICHAEL ELIJAH</t>
  </si>
  <si>
    <t>1004-05-13</t>
  </si>
  <si>
    <t>CAP MURDER W/CTRL SUBST I&amp;II</t>
  </si>
  <si>
    <t>CR16058414-00</t>
  </si>
  <si>
    <t>ADKINS, ROBERT WINKFIELD</t>
  </si>
  <si>
    <t>1004-02-16</t>
  </si>
  <si>
    <t>UNION HALL, VA 24176</t>
  </si>
  <si>
    <t>CAP MURDER, KILL FOR HIRE</t>
  </si>
  <si>
    <t>Trial - Judge With Witness</t>
  </si>
  <si>
    <t>CR16000322-02</t>
  </si>
  <si>
    <t>AKBAR, SHARIF</t>
  </si>
  <si>
    <t>1004-02-13</t>
  </si>
  <si>
    <t>CENTREVILLE, VA 20120</t>
  </si>
  <si>
    <t>CAPITAL MURDER LAW ENF OFFICER</t>
  </si>
  <si>
    <t>18.2-26/18.2-31</t>
  </si>
  <si>
    <t>18.2-25/18.2-31</t>
  </si>
  <si>
    <t>CR16000322-01</t>
  </si>
  <si>
    <t>CR16000918-02</t>
  </si>
  <si>
    <t>BROWN, MICHAEL RYAN</t>
  </si>
  <si>
    <t>1004-07-17</t>
  </si>
  <si>
    <t>NORFOLK, VA 23510</t>
  </si>
  <si>
    <t>ABDUCTION</t>
  </si>
  <si>
    <t>18.2-48</t>
  </si>
  <si>
    <t>CR16000918-00</t>
  </si>
  <si>
    <t>CAPITAL MURDER</t>
  </si>
  <si>
    <t>CR16F01983-00</t>
  </si>
  <si>
    <t>CHAMBLISS, KENNETH</t>
  </si>
  <si>
    <t>1004-01-02</t>
  </si>
  <si>
    <t>ACC AFTER THE FACT/ATT CAP MUR</t>
  </si>
  <si>
    <t>CR16002199-00</t>
  </si>
  <si>
    <t>CONWAY, JOSEPH ELLIOTT</t>
  </si>
  <si>
    <t>1004-03-25</t>
  </si>
  <si>
    <t>STAFFORD, VA 22555</t>
  </si>
  <si>
    <t>MALICIOUSLY INJURE LAW ANIMAL</t>
  </si>
  <si>
    <t>18.2-144.1</t>
  </si>
  <si>
    <t>CR16002198-00</t>
  </si>
  <si>
    <t>CR16002197-00</t>
  </si>
  <si>
    <t>CR16002054-00</t>
  </si>
  <si>
    <t>KING GEORGE, VA 22485</t>
  </si>
  <si>
    <t>ASSAULT ON LAW ENF OFFICER</t>
  </si>
  <si>
    <t>CR16002053-00</t>
  </si>
  <si>
    <t>POSSESS FIREARM BY FELON</t>
  </si>
  <si>
    <t>CR16002052-00</t>
  </si>
  <si>
    <t>ATMPT: CAPITAL MURDER</t>
  </si>
  <si>
    <t>CR16002051-00</t>
  </si>
  <si>
    <t>CR16000207-00</t>
  </si>
  <si>
    <t>COOK, CHARLES HENRY; JR</t>
  </si>
  <si>
    <t>1004-04-09</t>
  </si>
  <si>
    <t>CLEAR BROOK, VA 22624-1622</t>
  </si>
  <si>
    <t>ATTEMPT CAP MURDER LEO WHITE</t>
  </si>
  <si>
    <t>CR16000208-00</t>
  </si>
  <si>
    <t>ATTEMPT CAP MURDER-LEO WHITE</t>
  </si>
  <si>
    <t>CR16000209-00</t>
  </si>
  <si>
    <t>ATTEMPT CAP MURDER E/P/P</t>
  </si>
  <si>
    <t>CR16000210-00</t>
  </si>
  <si>
    <t>USE OF FIREARM (WHITE)</t>
  </si>
  <si>
    <t>CR04000303-03</t>
  </si>
  <si>
    <t>Reinstatement</t>
  </si>
  <si>
    <t>WINCHESTER, VA 22602</t>
  </si>
  <si>
    <t>REV.PROB. (FELONY FAIL APPEAR)</t>
  </si>
  <si>
    <t>19.2-306</t>
  </si>
  <si>
    <t>Sentence/Probation Revoked</t>
  </si>
  <si>
    <t>CR04000304-03</t>
  </si>
  <si>
    <t>REV.PROB. (CHILD ENDANGERMENT)</t>
  </si>
  <si>
    <t>CR07000087-01</t>
  </si>
  <si>
    <t>REV.PROB. (RAPE)</t>
  </si>
  <si>
    <t>CR16000511-00</t>
  </si>
  <si>
    <t>CUNDIFF, BRIAN BRADFIELD</t>
  </si>
  <si>
    <t>1004-07-15</t>
  </si>
  <si>
    <t>KEELING, VA 24566</t>
  </si>
  <si>
    <t>ATTEMPTED CAPITAL MURDER</t>
  </si>
  <si>
    <t>CR16000512-00</t>
  </si>
  <si>
    <t>MAL BODILY INJURY POLICE OFFCR</t>
  </si>
  <si>
    <t>CR16000513-00</t>
  </si>
  <si>
    <t>USE F/A IN COMM FELONY</t>
  </si>
  <si>
    <t>CR16001076-00</t>
  </si>
  <si>
    <t>DANTZLER, LARATIO LORENZO</t>
  </si>
  <si>
    <t>1004-09-20</t>
  </si>
  <si>
    <t>NEWPORT NEWS, VA 23601</t>
  </si>
  <si>
    <t>DISCHARGE F/A PUBLIC PL INJURY</t>
  </si>
  <si>
    <t>18.2-280(A)</t>
  </si>
  <si>
    <t>CR16001075-00</t>
  </si>
  <si>
    <t>DISCHARGE F/A PUBLIC PLACE:INJ</t>
  </si>
  <si>
    <t>CR16001063-00</t>
  </si>
  <si>
    <t>USE F/A COMM FELONY</t>
  </si>
  <si>
    <t>CR16001061-00</t>
  </si>
  <si>
    <t>CR16001060-00</t>
  </si>
  <si>
    <t>CR16001059-00</t>
  </si>
  <si>
    <t>CR16001058-00</t>
  </si>
  <si>
    <t>ABDUCTION:FORCE/W/O JUSTIFICAT</t>
  </si>
  <si>
    <t>18.2-47(A)</t>
  </si>
  <si>
    <t>CR16000895-00</t>
  </si>
  <si>
    <t>ATTEMPT ROBBERY</t>
  </si>
  <si>
    <t>CR16000894-00</t>
  </si>
  <si>
    <t>CR16000893-00</t>
  </si>
  <si>
    <t>CR16000891-00</t>
  </si>
  <si>
    <t>CR16000890-00</t>
  </si>
  <si>
    <t>CR16000889-00</t>
  </si>
  <si>
    <t>CAPITAL MURDER MULTPLE PERSONS</t>
  </si>
  <si>
    <t>CR16000888-00</t>
  </si>
  <si>
    <t>MURDER:1ST DEGREE</t>
  </si>
  <si>
    <t>CR16000275-00</t>
  </si>
  <si>
    <t>DAVIS, MICHAEL JAMES</t>
  </si>
  <si>
    <t>1004-02-11</t>
  </si>
  <si>
    <t>GORDONSVILLE, VA 22942</t>
  </si>
  <si>
    <t>CR16000274-00</t>
  </si>
  <si>
    <t>CR16000075-00</t>
  </si>
  <si>
    <t>Concurrent</t>
  </si>
  <si>
    <t>CR16001552-00</t>
  </si>
  <si>
    <t>Waiver</t>
  </si>
  <si>
    <t>DENNIS, CHRISTOPHER ROBIN</t>
  </si>
  <si>
    <t>1004-12-09</t>
  </si>
  <si>
    <t>PORTSMOUTH, VA 23701</t>
  </si>
  <si>
    <t>ATT CAPITAL MURDER LEO</t>
  </si>
  <si>
    <t>A&amp;B (LEO)</t>
  </si>
  <si>
    <t>CR16001555-00</t>
  </si>
  <si>
    <t>ELUDE</t>
  </si>
  <si>
    <t>CR16000357-00</t>
  </si>
  <si>
    <t>FRIZZELL, DAVID MILLER</t>
  </si>
  <si>
    <t>1004-03-07</t>
  </si>
  <si>
    <t>AXTON, VA 24054</t>
  </si>
  <si>
    <t>CR16000358-00</t>
  </si>
  <si>
    <t>USE FIREARM COMM OF FELONY</t>
  </si>
  <si>
    <t>CR16F00330-00</t>
  </si>
  <si>
    <t>FURLOW, MATTHEW DAVID</t>
  </si>
  <si>
    <t>1004-06-16</t>
  </si>
  <si>
    <t>LURAY, VA 22835</t>
  </si>
  <si>
    <t>CR16F00329-00</t>
  </si>
  <si>
    <t>DEAD BODY: CONCEAL DEAD BODY</t>
  </si>
  <si>
    <t>18.2-323.02</t>
  </si>
  <si>
    <t>CR16F00328-00</t>
  </si>
  <si>
    <t>ABDUCT BY FORCE/INTIMIDATION</t>
  </si>
  <si>
    <t>18.2-47</t>
  </si>
  <si>
    <t>CR16F00327-00</t>
  </si>
  <si>
    <t>CAPITAL MURDER PREGNANT WOMAN</t>
  </si>
  <si>
    <t>CR16F00326-00</t>
  </si>
  <si>
    <t>CR16F00325-00</t>
  </si>
  <si>
    <t>CR16F00324-00</t>
  </si>
  <si>
    <t>ASSAULT: MALIC; VICTIM PREG</t>
  </si>
  <si>
    <t>18.2-51.2</t>
  </si>
  <si>
    <t>CR16F00323-00</t>
  </si>
  <si>
    <t>CR16000018-01</t>
  </si>
  <si>
    <t>HANKS, JOSEPH E</t>
  </si>
  <si>
    <t>1004-03-04</t>
  </si>
  <si>
    <t>TAPPAHANNOCK, VA 22560</t>
  </si>
  <si>
    <t>46.2-817</t>
  </si>
  <si>
    <t>CR16000018-00</t>
  </si>
  <si>
    <t>Nolle Prosequi</t>
  </si>
  <si>
    <t>CR16000018-02</t>
  </si>
  <si>
    <t>CR16000543-00</t>
  </si>
  <si>
    <t>HILL, ALEXANDER DEVILLE</t>
  </si>
  <si>
    <t>1004-06-02</t>
  </si>
  <si>
    <t>PETERSBURG, VA 23803</t>
  </si>
  <si>
    <t>CR16000542-00</t>
  </si>
  <si>
    <t>CR16000541-00</t>
  </si>
  <si>
    <t>ARSON: OCCUPIED BUILDING/ETC</t>
  </si>
  <si>
    <t>18.2-80</t>
  </si>
  <si>
    <t>ARSON: DWELLING USUAL OCCUPIED</t>
  </si>
  <si>
    <t>18.2-77</t>
  </si>
  <si>
    <t>CR16000462-00</t>
  </si>
  <si>
    <t>KELLY, ANGEL SHANAE</t>
  </si>
  <si>
    <t>1004-01-11</t>
  </si>
  <si>
    <t>NEWPORT NEWS, VA 23602</t>
  </si>
  <si>
    <t>RELEASE DANGEROUS GAS/CHEMICAL</t>
  </si>
  <si>
    <t>CR16000461-00</t>
  </si>
  <si>
    <t>CR16000460-00</t>
  </si>
  <si>
    <t>MALIC INJURY: CAUSTIC SUBST</t>
  </si>
  <si>
    <t>18.2-52</t>
  </si>
  <si>
    <t>CR16000459-00</t>
  </si>
  <si>
    <t>ASSLT/MAL INJUR: CAUSTIC SUBST</t>
  </si>
  <si>
    <t>CR16000463-00</t>
  </si>
  <si>
    <t>Dismissed</t>
  </si>
  <si>
    <t>CR16000908-00</t>
  </si>
  <si>
    <t>MCCLANEY, BRANDON DESHAWN</t>
  </si>
  <si>
    <t>1004-01-27</t>
  </si>
  <si>
    <t>WASHINGTON, DC 20019</t>
  </si>
  <si>
    <t>CR16000907-00</t>
  </si>
  <si>
    <t>FAIL STOP ACCIDENT &gt; $1000 FEL</t>
  </si>
  <si>
    <t>C.46.2-894</t>
  </si>
  <si>
    <t>CR16000906-00</t>
  </si>
  <si>
    <t>CR16000904-00</t>
  </si>
  <si>
    <t>CR16000900-00</t>
  </si>
  <si>
    <t>CR16F01474-01</t>
  </si>
  <si>
    <t>MROTEK, CHAD TYLER</t>
  </si>
  <si>
    <t>MORTEK, CHAD TYLER</t>
  </si>
  <si>
    <t>1004-08-17</t>
  </si>
  <si>
    <t>NORTH CHESTERFIELD, VA 23234</t>
  </si>
  <si>
    <t>STATUTORY BURGLARY</t>
  </si>
  <si>
    <t>18.2-90</t>
  </si>
  <si>
    <t>CR16F01474-02</t>
  </si>
  <si>
    <t>ATTEMPT CAPITAL MURDER</t>
  </si>
  <si>
    <t>ASSAULT AND BATTER LEO</t>
  </si>
  <si>
    <t>CR16F01474-03</t>
  </si>
  <si>
    <t>N. CHESTERFIELD, VA 23234</t>
  </si>
  <si>
    <t>ATTEMPT MURDER-1ST DEGREE</t>
  </si>
  <si>
    <t>CR16000050-01</t>
  </si>
  <si>
    <t>NELSON-BEY, ISHMAEL ANTONIO</t>
  </si>
  <si>
    <t>1004-03-31</t>
  </si>
  <si>
    <t>PRINCE GEORGE, VA 23875</t>
  </si>
  <si>
    <t>CR16000050-00</t>
  </si>
  <si>
    <t>ATMPT CAP MURDER LAW ENF OFF</t>
  </si>
  <si>
    <t>CR16001588-04</t>
  </si>
  <si>
    <t>RAYEFORD, ARGO T</t>
  </si>
  <si>
    <t>1004-05-09</t>
  </si>
  <si>
    <t>PORTSMOUTH, VA 23705</t>
  </si>
  <si>
    <t>USE OF A FIREARM</t>
  </si>
  <si>
    <t>Mistrial</t>
  </si>
  <si>
    <t>CR16001588-03</t>
  </si>
  <si>
    <t>CR16001588-02</t>
  </si>
  <si>
    <t>PORTSMOUTH, VA 23704</t>
  </si>
  <si>
    <t>CR16001588-01</t>
  </si>
  <si>
    <t>CR16001616-02</t>
  </si>
  <si>
    <t>LARCENY OF A FIREARM</t>
  </si>
  <si>
    <t>CR16001616-01</t>
  </si>
  <si>
    <t>CR16001587-03</t>
  </si>
  <si>
    <t>POSSESS FIREARM BY CONV FELON</t>
  </si>
  <si>
    <t>CR16001587-02</t>
  </si>
  <si>
    <t>USE OF A FIREAREM</t>
  </si>
  <si>
    <t>CR16001587-01</t>
  </si>
  <si>
    <t>ATTEMPTED MURDER OF LEO</t>
  </si>
  <si>
    <t>CR16001586-05</t>
  </si>
  <si>
    <t>CR16001586-03</t>
  </si>
  <si>
    <t>CR16001586-02</t>
  </si>
  <si>
    <t>CR16001586-01</t>
  </si>
  <si>
    <t>ROBBERY: RESIDENCE</t>
  </si>
  <si>
    <t>CR16000464-00</t>
  </si>
  <si>
    <t>REED, MICHELLE SPENCER</t>
  </si>
  <si>
    <t>SPENCER, MICHELLE LYNN</t>
  </si>
  <si>
    <t>1004-09-19</t>
  </si>
  <si>
    <t>STUART, VA 24171</t>
  </si>
  <si>
    <t>ESCAPE BY FORCE</t>
  </si>
  <si>
    <t>18.2-478</t>
  </si>
  <si>
    <t>CR16F00960-00</t>
  </si>
  <si>
    <t>REID, FRANK ELMO</t>
  </si>
  <si>
    <t>1004-02-06</t>
  </si>
  <si>
    <t>RICHMOND, VA 23231</t>
  </si>
  <si>
    <t>CR16F00959-00</t>
  </si>
  <si>
    <t>CR16F00958-00</t>
  </si>
  <si>
    <t>CR16F00957-00</t>
  </si>
  <si>
    <t>CR16F00536-00</t>
  </si>
  <si>
    <t>CR16F00535-00</t>
  </si>
  <si>
    <t>CR16F00534-00</t>
  </si>
  <si>
    <t>CR16F00533-00</t>
  </si>
  <si>
    <t>CR16F00532-00</t>
  </si>
  <si>
    <t>CR16F00531-00</t>
  </si>
  <si>
    <t>CARJACKING</t>
  </si>
  <si>
    <t>18.2-58.1</t>
  </si>
  <si>
    <t>CR16F00530-00</t>
  </si>
  <si>
    <t>MALICIOUS WOUNDING</t>
  </si>
  <si>
    <t>CR16F00529-00</t>
  </si>
  <si>
    <t>ABDUCTION W/INT TO OBT PEC BEN</t>
  </si>
  <si>
    <t>CR16F00528-00</t>
  </si>
  <si>
    <t>CR16F00527-00</t>
  </si>
  <si>
    <t>ATT CAPITAL MURDER LAW ENF</t>
  </si>
  <si>
    <t>CR16000655-00</t>
  </si>
  <si>
    <t>RICHARDSON, BRIAN CHRISTOPHER</t>
  </si>
  <si>
    <t>1004-07-16</t>
  </si>
  <si>
    <t>SPOTSYLVANIA, VA 22553</t>
  </si>
  <si>
    <t>ATTEMPT CAP MURDER LEO</t>
  </si>
  <si>
    <t>A &amp; B LAW ENFORCEMENT OFFICER</t>
  </si>
  <si>
    <t>CR16000584-03</t>
  </si>
  <si>
    <t>CR16000584-02</t>
  </si>
  <si>
    <t>CR16000584-00</t>
  </si>
  <si>
    <t>CR16000570-00</t>
  </si>
  <si>
    <t>ROYAL, ANDREUS DEWAYNE</t>
  </si>
  <si>
    <t>WADE, ANDREUS DEWAYNE</t>
  </si>
  <si>
    <t>1004-08-19</t>
  </si>
  <si>
    <t>DANVILLE, VA 24541</t>
  </si>
  <si>
    <t>ARMED BURGL ENT HOUSE NIGHT #1</t>
  </si>
  <si>
    <t>CR16000571-00</t>
  </si>
  <si>
    <t>ROBBERY #2</t>
  </si>
  <si>
    <t>CR16000572-00</t>
  </si>
  <si>
    <t>CAPITAL MURDER #3</t>
  </si>
  <si>
    <t>CR16000573-00</t>
  </si>
  <si>
    <t>USE F/A COMMISSION FELONY #4</t>
  </si>
  <si>
    <t>CR16000574-00</t>
  </si>
  <si>
    <t>USE F/A COMMISS CAP MURDER #5</t>
  </si>
  <si>
    <t>USE F/A COMM 1ST DEG MURDR #5</t>
  </si>
  <si>
    <t>CR16001007-00</t>
  </si>
  <si>
    <t>SANE AKA, ASIANA LOUISE D</t>
  </si>
  <si>
    <t>MCKINNEY, ASIANA LOUISE D</t>
  </si>
  <si>
    <t>1004-12-17</t>
  </si>
  <si>
    <t>FREDERICKSBURG, VA 22401</t>
  </si>
  <si>
    <t>MALICIOUS USE TOXIC GAS</t>
  </si>
  <si>
    <t>ASSAULT &amp; BATTERY</t>
  </si>
  <si>
    <t>CR16F00349-00</t>
  </si>
  <si>
    <t>SHIFFLETT, RAYMOND LEE</t>
  </si>
  <si>
    <t>1004-04-28</t>
  </si>
  <si>
    <t>STAUNTON, VA 24401</t>
  </si>
  <si>
    <t>CR16F00347-00</t>
  </si>
  <si>
    <t>CR16F00346-00</t>
  </si>
  <si>
    <t>CR16F00343-00</t>
  </si>
  <si>
    <t>CR16000099-00</t>
  </si>
  <si>
    <t>SILCOX, CASSANDRA DELYNN</t>
  </si>
  <si>
    <t>1004-09-26</t>
  </si>
  <si>
    <t>CLINTWOOD, VA 24228</t>
  </si>
  <si>
    <t>SOLICIT CAP MURDER LAW ENF</t>
  </si>
  <si>
    <t>CR16000098-00</t>
  </si>
  <si>
    <t>CR16000097-00</t>
  </si>
  <si>
    <t>CR16000113-00</t>
  </si>
  <si>
    <t>SOLICIT ABDUCT BY FORCE/INTIM</t>
  </si>
  <si>
    <t>CR16000112-00</t>
  </si>
  <si>
    <t>CR16000110-00</t>
  </si>
  <si>
    <t>CR16000109-00</t>
  </si>
  <si>
    <t>CR16000102-00</t>
  </si>
  <si>
    <t>CR16000101-00</t>
  </si>
  <si>
    <t>CR16000100-00</t>
  </si>
  <si>
    <t>CR16000096-00</t>
  </si>
  <si>
    <t>ATTEMPT ABDUCT BY FORCE/INTIM</t>
  </si>
  <si>
    <t>CR16000095-00</t>
  </si>
  <si>
    <t>CR16000094-00</t>
  </si>
  <si>
    <t>CR16F01224-00</t>
  </si>
  <si>
    <t>Information</t>
  </si>
  <si>
    <t>SMITH, KEITH VERNON; JR</t>
  </si>
  <si>
    <t>1004-07-26</t>
  </si>
  <si>
    <t>RICHMOND, VA 23222</t>
  </si>
  <si>
    <t>ATTMPT CAPITAL MURDER</t>
  </si>
  <si>
    <t>CR16F01225-00</t>
  </si>
  <si>
    <t>CR16F01226-00</t>
  </si>
  <si>
    <t>CR16F01227-00</t>
  </si>
  <si>
    <t>USE OF FIREARM-SUBSQ OFF</t>
  </si>
  <si>
    <t>CR16F01384-00</t>
  </si>
  <si>
    <t>POSS/TRANSP FIREARM-VIOL FEL</t>
  </si>
  <si>
    <t>CR16000040-05</t>
  </si>
  <si>
    <t>SMITH, TYVON LYNCURTIS</t>
  </si>
  <si>
    <t>PARKSLEY, VA 23421</t>
  </si>
  <si>
    <t>INDUCE ANOTHER TO PERJURE</t>
  </si>
  <si>
    <t>18.2-436</t>
  </si>
  <si>
    <t>CR16000040-03</t>
  </si>
  <si>
    <t>CR16000040-02</t>
  </si>
  <si>
    <t>GANG: PARTIC IN CRIMINAL ACT</t>
  </si>
  <si>
    <t>18.2-46.2</t>
  </si>
  <si>
    <t>CR16000040-01</t>
  </si>
  <si>
    <t>DUPLICATE OTN CTS 2,3,4,6</t>
  </si>
  <si>
    <t>CR16000040-04</t>
  </si>
  <si>
    <t>OBST JUSTICE: DRUG/GANG ETC</t>
  </si>
  <si>
    <t>18.2-460</t>
  </si>
  <si>
    <t>CR16000040-06</t>
  </si>
  <si>
    <t>CR16000040-07</t>
  </si>
  <si>
    <t>CR16000040-08</t>
  </si>
  <si>
    <t>CAPITAL MURDER: DURING ABDUCT</t>
  </si>
  <si>
    <t>CR16000152-08</t>
  </si>
  <si>
    <t>WESTLOVE, MORRIS VON; II</t>
  </si>
  <si>
    <t>1004-12-03</t>
  </si>
  <si>
    <t>VIRGINIA BEACH, VA 23452</t>
  </si>
  <si>
    <t>CR16000152-07</t>
  </si>
  <si>
    <t>ATTEMPT CAP MURD:LAW ENFORCMNT</t>
  </si>
  <si>
    <t>CR16000152-06</t>
  </si>
  <si>
    <t>OBTAIN CREDIT CARD NO.LARCENY</t>
  </si>
  <si>
    <t>18.2-192</t>
  </si>
  <si>
    <t>CR16000152-05</t>
  </si>
  <si>
    <t>CR16000152-00</t>
  </si>
  <si>
    <t>CR16000015-01</t>
  </si>
  <si>
    <t>WOLFREY, PAXTON KEITH</t>
  </si>
  <si>
    <t>GOOCHLAND, VA 23063</t>
  </si>
  <si>
    <t>ATTEMPT CAP MURDER LAW ENF</t>
  </si>
  <si>
    <t>CR16000015-05</t>
  </si>
  <si>
    <t>UNAUTH USE OF VEH LARCENY&gt;=200</t>
  </si>
  <si>
    <t>18.2-102</t>
  </si>
  <si>
    <t>CR16000185-00</t>
  </si>
  <si>
    <t>WRIGHT, D'SEAN ONEIL</t>
  </si>
  <si>
    <t>1004-01-30</t>
  </si>
  <si>
    <t>LANCASTER, VA 22503</t>
  </si>
  <si>
    <t>ASSAULT: MALIC; VICTIM INJURED</t>
  </si>
  <si>
    <t>CR16000188-00</t>
  </si>
  <si>
    <t>CR16000190-00</t>
  </si>
  <si>
    <t>ROBBERY: RESIDENCE W/GUN</t>
  </si>
  <si>
    <t>CR15000161-00</t>
  </si>
  <si>
    <t>ANDERSON, DENALLE DONTRELL</t>
  </si>
  <si>
    <t>1004-03-21</t>
  </si>
  <si>
    <t>HENDERSON, NC 27536</t>
  </si>
  <si>
    <t>CR15000161-01</t>
  </si>
  <si>
    <t>CR15000351-00</t>
  </si>
  <si>
    <t>ALBERTA, VA 23821</t>
  </si>
  <si>
    <t>POSS W/INT MANUF/ETC SCH I/II</t>
  </si>
  <si>
    <t>18.2-248</t>
  </si>
  <si>
    <t>CR15000062-00</t>
  </si>
  <si>
    <t>BENNETT, FRANCISCA YVETTE</t>
  </si>
  <si>
    <t>1004-10-30</t>
  </si>
  <si>
    <t>WARSAW, VA 22572</t>
  </si>
  <si>
    <t>A&amp;B LAW ENFORCEMENT OFFICER</t>
  </si>
  <si>
    <t>CR15000063-00</t>
  </si>
  <si>
    <t>ATT CAPITAL MURDER</t>
  </si>
  <si>
    <t>DISORDERLY CONDUCT</t>
  </si>
  <si>
    <t>18.2-415</t>
  </si>
  <si>
    <t>CR15000468-00</t>
  </si>
  <si>
    <t>BERGEN, HEATHER LYN</t>
  </si>
  <si>
    <t>1004-10-31</t>
  </si>
  <si>
    <t>GROTTOES, VA 24441</t>
  </si>
  <si>
    <t>CR15000469-00</t>
  </si>
  <si>
    <t>SOLICIT MURDER</t>
  </si>
  <si>
    <t>18.2-29</t>
  </si>
  <si>
    <t>CR15000470-00</t>
  </si>
  <si>
    <t>CR15000471-00</t>
  </si>
  <si>
    <t>CR15000472-00</t>
  </si>
  <si>
    <t>CR15000473-00</t>
  </si>
  <si>
    <t>CR15000474-00</t>
  </si>
  <si>
    <t>CR15000475-00</t>
  </si>
  <si>
    <t>CR14R03243-00</t>
  </si>
  <si>
    <t>BLIZZARD, DAEJSHON TERRIQUE C</t>
  </si>
  <si>
    <t>1004-07-02</t>
  </si>
  <si>
    <t>RICHMOND, VA</t>
  </si>
  <si>
    <t>ATT CAP MURDER LAW ENF OFFICER</t>
  </si>
  <si>
    <t>CR14R03244-00</t>
  </si>
  <si>
    <t>CR15001255-00</t>
  </si>
  <si>
    <t>CARTER, JASON ECORUS</t>
  </si>
  <si>
    <t>1004-07-07</t>
  </si>
  <si>
    <t>CHESAPEAKE, VA 23322</t>
  </si>
  <si>
    <t>ATTEMPT  MURDER:ROBBERY</t>
  </si>
  <si>
    <t>CR15001255-01</t>
  </si>
  <si>
    <t>CR15001255-02</t>
  </si>
  <si>
    <t>CR15001255-03</t>
  </si>
  <si>
    <t>CR15001255-04</t>
  </si>
  <si>
    <t>ATTEMPT DISARM LAW ENFORCEMENT</t>
  </si>
  <si>
    <t>18.2-57.02</t>
  </si>
  <si>
    <t>CR15001255-05</t>
  </si>
  <si>
    <t>ASSAULT AND BATTER-LEO</t>
  </si>
  <si>
    <t>CR15000772-00</t>
  </si>
  <si>
    <t>CLARK, RONALD EDWARD; SR</t>
  </si>
  <si>
    <t>1004-08-03</t>
  </si>
  <si>
    <t>RINGGOLD, VA 24586</t>
  </si>
  <si>
    <t>MAL. SHOOT AT POLICE VEHICLE</t>
  </si>
  <si>
    <t>18.2-154</t>
  </si>
  <si>
    <t>CR15000773-00</t>
  </si>
  <si>
    <t>USE OF F/A  COMMISSION OF FEL</t>
  </si>
  <si>
    <t>CR15000788-00</t>
  </si>
  <si>
    <t>SUTHERLIN, VA 24594</t>
  </si>
  <si>
    <t>ATTMEPTED CAPITAL MURDER</t>
  </si>
  <si>
    <t>CR15000104-00</t>
  </si>
  <si>
    <t>COFFEY, CHRISTOPHER M</t>
  </si>
  <si>
    <t>AMELIA COURT HOUSE, VA 23002</t>
  </si>
  <si>
    <t>ASSAULT ON LAW ENFORCEMENT OF</t>
  </si>
  <si>
    <t>CR15000104-02</t>
  </si>
  <si>
    <t>POSSESS FIREARM BY CONVICTED F</t>
  </si>
  <si>
    <t>POSSESSION OF FIREARM BY CONVI</t>
  </si>
  <si>
    <t>CR15024396-00</t>
  </si>
  <si>
    <t>CRAWFORD, GREGORY ANDREW</t>
  </si>
  <si>
    <t>1004-06-27</t>
  </si>
  <si>
    <t>WILLIAMSBURG, VA 23185</t>
  </si>
  <si>
    <t>CR15001354-00</t>
  </si>
  <si>
    <t>DIGGS, RORY DUKE</t>
  </si>
  <si>
    <t>1004-10-17</t>
  </si>
  <si>
    <t>VIRGINIA BEACH, VA 23462</t>
  </si>
  <si>
    <t>CR15001354-01</t>
  </si>
  <si>
    <t>CAP MURDER LAW ENF OFFICER ATT</t>
  </si>
  <si>
    <t>CR15001354-02</t>
  </si>
  <si>
    <t>CR15001354-03</t>
  </si>
  <si>
    <t>CR15001354-04</t>
  </si>
  <si>
    <t>CR15001354-05</t>
  </si>
  <si>
    <t>CR15001354-06</t>
  </si>
  <si>
    <t>CR15000016-00</t>
  </si>
  <si>
    <t>DREWRY, TONY RAY</t>
  </si>
  <si>
    <t>1004-07-10</t>
  </si>
  <si>
    <t>DELTAVILLE, VA 23043</t>
  </si>
  <si>
    <t>MURDER: 2ND DEGREE</t>
  </si>
  <si>
    <t>CR15000017-00</t>
  </si>
  <si>
    <t>CR16F00092-01</t>
  </si>
  <si>
    <t>FAIRLEY, TEON TYSHAWN</t>
  </si>
  <si>
    <t>FAIRLEY, TEON T</t>
  </si>
  <si>
    <t>1004-04-27</t>
  </si>
  <si>
    <t>RICHMOND, VA 23220</t>
  </si>
  <si>
    <t>CONSP W/ANOTHER TO COMM FEL</t>
  </si>
  <si>
    <t>OBSTRUCT JUSTICE</t>
  </si>
  <si>
    <t>Weekends</t>
  </si>
  <si>
    <t>CR15001299-00</t>
  </si>
  <si>
    <t>FIRENZE, MARY MARGARET</t>
  </si>
  <si>
    <t>1004-04-25</t>
  </si>
  <si>
    <t>RICHMOND, VA 23238</t>
  </si>
  <si>
    <t>Not Guilty By Reason Of Insanity</t>
  </si>
  <si>
    <t>CR15001298-00</t>
  </si>
  <si>
    <t>CR15001297-00</t>
  </si>
  <si>
    <t>ATTMPT CAP MURDER LAW ENF OFF</t>
  </si>
  <si>
    <t>CR15F01274-00</t>
  </si>
  <si>
    <t>HARRIS, TAMAR XAVIER</t>
  </si>
  <si>
    <t>1004-03-06</t>
  </si>
  <si>
    <t>ATT CAP MURDER LAW ENF</t>
  </si>
  <si>
    <t>CR15F01275-00</t>
  </si>
  <si>
    <t>CR15F00367-00</t>
  </si>
  <si>
    <t>HILL, CHARLES RAY</t>
  </si>
  <si>
    <t>1004-04-02</t>
  </si>
  <si>
    <t>NORTON, VA 24273</t>
  </si>
  <si>
    <t>CR15000516-00</t>
  </si>
  <si>
    <t>HUBBARD, WALTER LANE</t>
  </si>
  <si>
    <t>1004-03-09</t>
  </si>
  <si>
    <t>CR15000903-01</t>
  </si>
  <si>
    <t>JOHNSON, ANTOINE GARY</t>
  </si>
  <si>
    <t>1004-07-08</t>
  </si>
  <si>
    <t>UPPER MARLBORO, MD 20772</t>
  </si>
  <si>
    <t>CR15000903-02</t>
  </si>
  <si>
    <t>CR15F01479-01</t>
  </si>
  <si>
    <t>LEMUS-MENDOZA, NARCISO DEJESUS</t>
  </si>
  <si>
    <t>DE JESUS</t>
  </si>
  <si>
    <t>1004-06-14</t>
  </si>
  <si>
    <t>MANASSAS, VA 20110</t>
  </si>
  <si>
    <t>CONSP W/ANOTHER COMMIT FELONY</t>
  </si>
  <si>
    <t>LEMUS MENDOZA, NARCISO DE JESU</t>
  </si>
  <si>
    <t>CR15F01479-02</t>
  </si>
  <si>
    <t>UNKNOWN</t>
  </si>
  <si>
    <t>Other (Includes Not Applicable, Unknown)</t>
  </si>
  <si>
    <t>CR15001364-00</t>
  </si>
  <si>
    <t>LEWIS, JOHN ANTHONY</t>
  </si>
  <si>
    <t>1004-09-11</t>
  </si>
  <si>
    <t>VIRGINIA BEACH, VA 23464</t>
  </si>
  <si>
    <t>CR15001364-01</t>
  </si>
  <si>
    <t>CR15001364-02</t>
  </si>
  <si>
    <t>CR15001364-03</t>
  </si>
  <si>
    <t>CR15001364-04</t>
  </si>
  <si>
    <t>CR15001364-05</t>
  </si>
  <si>
    <t>CR15001364-06</t>
  </si>
  <si>
    <t>CR15002013-00</t>
  </si>
  <si>
    <t>MARTIN, GARY LEE</t>
  </si>
  <si>
    <t>1004-08-20</t>
  </si>
  <si>
    <t>RICHLANDS, VA 24641</t>
  </si>
  <si>
    <t>ATT MALICOUS WOUNDING</t>
  </si>
  <si>
    <t>CR15002014-00</t>
  </si>
  <si>
    <t>ASSAULT/BATTERY OF LEO</t>
  </si>
  <si>
    <t>CR15024408-00</t>
  </si>
  <si>
    <t>MARTIN, TERRENCE ANDRETTI; JR</t>
  </si>
  <si>
    <t>CR16F00098-01</t>
  </si>
  <si>
    <t>MASON, ANTON DASJON</t>
  </si>
  <si>
    <t>1004-04-01</t>
  </si>
  <si>
    <t>RICHMOND, VA 23234</t>
  </si>
  <si>
    <t>ATTEMPT CAPITAL MURDER-LEO</t>
  </si>
  <si>
    <t>ASSAULT LEO</t>
  </si>
  <si>
    <t>CR16F00098-02</t>
  </si>
  <si>
    <t>POSS F/A / FELON</t>
  </si>
  <si>
    <t>CR15002632-00</t>
  </si>
  <si>
    <t>JOHNSON, ABNER</t>
  </si>
  <si>
    <t>RICHMOND, VA 23224</t>
  </si>
  <si>
    <t>CR15002634-00</t>
  </si>
  <si>
    <t>PUBLIC RECORDS: FORGERY</t>
  </si>
  <si>
    <t>18.2-168</t>
  </si>
  <si>
    <t>CR15002635-00</t>
  </si>
  <si>
    <t>CR15000052-00</t>
  </si>
  <si>
    <t>MATTHEW, JESSE LEROY; JR</t>
  </si>
  <si>
    <t>1004-12-14</t>
  </si>
  <si>
    <t>CR15000053-00</t>
  </si>
  <si>
    <t>FIRST DEGREE MURDER</t>
  </si>
  <si>
    <t>CR15000247-00</t>
  </si>
  <si>
    <t>CHARLOTTESVILLE, VA 22901</t>
  </si>
  <si>
    <t>18.2-31(1)</t>
  </si>
  <si>
    <t>CR15000517-00</t>
  </si>
  <si>
    <t>ABDUCTION W/INTENT TO DEFILE</t>
  </si>
  <si>
    <t>CR15000518-00</t>
  </si>
  <si>
    <t>Not True Bill</t>
  </si>
  <si>
    <t>CR15F00374-00</t>
  </si>
  <si>
    <t>PAINTER, GLENWOOD ALLEN; JR</t>
  </si>
  <si>
    <t>CR15F00375-00</t>
  </si>
  <si>
    <t>CR15F00376-00</t>
  </si>
  <si>
    <t>CR15F00377-00</t>
  </si>
  <si>
    <t>USE FIREARM IN FELONY 2ND OFF</t>
  </si>
  <si>
    <t>CR15000071-00</t>
  </si>
  <si>
    <t>POWELL, JOHN ALLAN</t>
  </si>
  <si>
    <t>POWELL, JOHN</t>
  </si>
  <si>
    <t>1004-01-05</t>
  </si>
  <si>
    <t>CR15056831-00</t>
  </si>
  <si>
    <t>PRESTON, GARY STEPHEN</t>
  </si>
  <si>
    <t>ROCKY MOUNT, VA 24151</t>
  </si>
  <si>
    <t>CR15056834-00</t>
  </si>
  <si>
    <t>RD-GENERALLY-MISD</t>
  </si>
  <si>
    <t>A.46.2-852</t>
  </si>
  <si>
    <t>CR15056879-00</t>
  </si>
  <si>
    <t>CR15056880-00</t>
  </si>
  <si>
    <t>CR15000059-00</t>
  </si>
  <si>
    <t>RAYMOND, JEREMY LYNN</t>
  </si>
  <si>
    <t>1004-01-20</t>
  </si>
  <si>
    <t>AGGRAVATED MALICIOUS WOUNDING</t>
  </si>
  <si>
    <t>CR00027528-08</t>
  </si>
  <si>
    <t>ROBERTS, ANTHONY RUMONT</t>
  </si>
  <si>
    <t>1004-02-10</t>
  </si>
  <si>
    <t>ABDUCTION W/I TO DEFILE</t>
  </si>
  <si>
    <t>CR00027528-06</t>
  </si>
  <si>
    <t>CR00027528-05</t>
  </si>
  <si>
    <t>AGG. MALICIOUS WOUNDING</t>
  </si>
  <si>
    <t>CR00027528-01</t>
  </si>
  <si>
    <t>18.2-31(4)</t>
  </si>
  <si>
    <t>CR15F00419-00</t>
  </si>
  <si>
    <t>SILCOX, ERIK JAMES</t>
  </si>
  <si>
    <t>1004-11-24</t>
  </si>
  <si>
    <t>SAINT PAUL, VA 24283</t>
  </si>
  <si>
    <t>BURGLARY NIGHT TO COMM FELONY</t>
  </si>
  <si>
    <t>18.2-89</t>
  </si>
  <si>
    <t>CR15F00419-01</t>
  </si>
  <si>
    <t>CR15F00420-00</t>
  </si>
  <si>
    <t>ATT-CAP MURDER LAW ENF OFFICER</t>
  </si>
  <si>
    <t>CR15F00420-01</t>
  </si>
  <si>
    <t>CR15F00420-02</t>
  </si>
  <si>
    <t>CR15003471-05</t>
  </si>
  <si>
    <t>SMITH, CHRISTOPHER CODY</t>
  </si>
  <si>
    <t>1004-09-10</t>
  </si>
  <si>
    <t>VIRGINIA BEACH, VA 23454</t>
  </si>
  <si>
    <t>CR15003471-04</t>
  </si>
  <si>
    <t>CR15003471-03</t>
  </si>
  <si>
    <t>ATT CAPITAL MURDER- LEO</t>
  </si>
  <si>
    <t>18.2/25/18.2-31</t>
  </si>
  <si>
    <t>CR15003471-02</t>
  </si>
  <si>
    <t>CR15003471-01</t>
  </si>
  <si>
    <t>CR15003471-00</t>
  </si>
  <si>
    <t>AGG MALICIOUS WOUNDING</t>
  </si>
  <si>
    <t>CR15024407-00</t>
  </si>
  <si>
    <t>SMITH, JAIQUAN KEONTA</t>
  </si>
  <si>
    <t>1004-05-19</t>
  </si>
  <si>
    <t>CR15000032-08</t>
  </si>
  <si>
    <t>SMITH, RICHARD CLAY</t>
  </si>
  <si>
    <t>WEYERS CAVE, VA 24486</t>
  </si>
  <si>
    <t>CR15000032-00</t>
  </si>
  <si>
    <t>CR15000032-03</t>
  </si>
  <si>
    <t>CR15000570-00</t>
  </si>
  <si>
    <t>CR15000572-00</t>
  </si>
  <si>
    <t>CR15000573-00</t>
  </si>
  <si>
    <t>CR15000077-03</t>
  </si>
  <si>
    <t>STEWART, LAURENCE; II</t>
  </si>
  <si>
    <t>1004-05-07</t>
  </si>
  <si>
    <t>USE WEAPON FOR TERROR ACT</t>
  </si>
  <si>
    <t>18.2-46.6</t>
  </si>
  <si>
    <t>CR15000077-02</t>
  </si>
  <si>
    <t>CR15000077-01</t>
  </si>
  <si>
    <t>CR15000077-00</t>
  </si>
  <si>
    <t>STAFFORD, VA 22554</t>
  </si>
  <si>
    <t>ATT. CAP MURDER, KILL FOR HIRE</t>
  </si>
  <si>
    <t>CR15000018-02</t>
  </si>
  <si>
    <t>TAYLOR, GREGORY ANTHONY</t>
  </si>
  <si>
    <t>GREG A TAYLOR</t>
  </si>
  <si>
    <t>DILLWYN, VA 23936</t>
  </si>
  <si>
    <t>CR15000018-03</t>
  </si>
  <si>
    <t>CR15000018-04</t>
  </si>
  <si>
    <t>CR15000018-05</t>
  </si>
  <si>
    <t>CR15000018-06</t>
  </si>
  <si>
    <t>COMMONWEALTH</t>
  </si>
  <si>
    <t>CR15000561-00</t>
  </si>
  <si>
    <t>TAYLOR, MAE B</t>
  </si>
  <si>
    <t>DUFFIELD, VA 24244</t>
  </si>
  <si>
    <t>CR15001313-02</t>
  </si>
  <si>
    <t>WARREN, TYRONE MAURICE</t>
  </si>
  <si>
    <t>1004-11-14</t>
  </si>
  <si>
    <t>SOLICIT FELONY- TYPE NOT CLEAR</t>
  </si>
  <si>
    <t>CR15001313-01</t>
  </si>
  <si>
    <t>ATT.CAP MURDER, KILL FOR HIRE</t>
  </si>
  <si>
    <t>CR15001052-01</t>
  </si>
  <si>
    <t>INDECENT LIBERTIES W/CHILD &lt;15</t>
  </si>
  <si>
    <t>18.2-370</t>
  </si>
  <si>
    <t>CR15001052-00</t>
  </si>
  <si>
    <t>SODOMY: VICTIM HELPLESS/FORCE</t>
  </si>
  <si>
    <t>18.2-67.1</t>
  </si>
  <si>
    <t>CARNAL KNOW 13-14Y W/O FORCE</t>
  </si>
  <si>
    <t>18.2-63</t>
  </si>
  <si>
    <t>CR15000140-03</t>
  </si>
  <si>
    <t>WASHINGTON, GENE EVERETT</t>
  </si>
  <si>
    <t>1004-09-14</t>
  </si>
  <si>
    <t>CR15000140-02</t>
  </si>
  <si>
    <t>CR15001340-00</t>
  </si>
  <si>
    <t>WATFORD, HILBERT CHRISTOPHER</t>
  </si>
  <si>
    <t>1004-10-21</t>
  </si>
  <si>
    <t>A&amp;B - FAM MEMBER, 3RD OFF</t>
  </si>
  <si>
    <t>Unknown</t>
  </si>
  <si>
    <t>CR15000364-01</t>
  </si>
  <si>
    <t>ATTEMPTED MURDER</t>
  </si>
  <si>
    <t>CR15000364-02</t>
  </si>
  <si>
    <t>CR15000364-04</t>
  </si>
  <si>
    <t>DESTRUCTION OF PROPERTY</t>
  </si>
  <si>
    <t>CR14000529-04</t>
  </si>
  <si>
    <t>ALEXANDER, MELISSA D</t>
  </si>
  <si>
    <t>1004-10-02</t>
  </si>
  <si>
    <t>JACKSON, SC 29831</t>
  </si>
  <si>
    <t>ELUDING POLICE-ENDANGERMENT</t>
  </si>
  <si>
    <t>CR14000529-03</t>
  </si>
  <si>
    <t>ASSLT: ON LAW ENF PERSON</t>
  </si>
  <si>
    <t>CR14000529-02</t>
  </si>
  <si>
    <t>CR14000529-01</t>
  </si>
  <si>
    <t>ATT CAP MURDER OF POLICE OFF</t>
  </si>
  <si>
    <t>CR14000476-00</t>
  </si>
  <si>
    <t>ARRINGTON, JAVON LAMONT</t>
  </si>
  <si>
    <t>CR14000477-00</t>
  </si>
  <si>
    <t>CR14000478-00</t>
  </si>
  <si>
    <t>CR14000479-00</t>
  </si>
  <si>
    <t>CR14000480-00</t>
  </si>
  <si>
    <t>CR14000481-00</t>
  </si>
  <si>
    <t>CR14001141-00</t>
  </si>
  <si>
    <t>BARNES, LAWRENCE JOSEPH</t>
  </si>
  <si>
    <t>1004-10-01</t>
  </si>
  <si>
    <t>NEWPORT NEWS, VA 23607</t>
  </si>
  <si>
    <t>18.2-31(7)</t>
  </si>
  <si>
    <t>CR14001140-00</t>
  </si>
  <si>
    <t>AGGRAV MAL WOUNDING</t>
  </si>
  <si>
    <t>CR14001167-00</t>
  </si>
  <si>
    <t>ARSON OCCUP DWELLING</t>
  </si>
  <si>
    <t>CR14F01237-01</t>
  </si>
  <si>
    <t>CARTWRIGHT, ALDUSTER</t>
  </si>
  <si>
    <t>CARTWRIGHT, AL</t>
  </si>
  <si>
    <t>1004-01-03</t>
  </si>
  <si>
    <t>NORFOLK, VA 23502</t>
  </si>
  <si>
    <t>CR14F01237-02</t>
  </si>
  <si>
    <t>ATTEMPT MURDER</t>
  </si>
  <si>
    <t>CR14000312-04</t>
  </si>
  <si>
    <t>CHARITY, JORDYN M</t>
  </si>
  <si>
    <t>1004-04-17</t>
  </si>
  <si>
    <t>USE FIREARM</t>
  </si>
  <si>
    <t>CR14000312-03</t>
  </si>
  <si>
    <t>CR14000312-01</t>
  </si>
  <si>
    <t>CR14000312-00</t>
  </si>
  <si>
    <t>CR14000273-00</t>
  </si>
  <si>
    <t>COLE, HOWARD SAMUEL</t>
  </si>
  <si>
    <t>DUBLIN, VA 24084</t>
  </si>
  <si>
    <t>18.2-31(12)</t>
  </si>
  <si>
    <t>CR14000274-00</t>
  </si>
  <si>
    <t>IMP/DISPOSAL/DEAD/BODY</t>
  </si>
  <si>
    <t>18.2-323.1</t>
  </si>
  <si>
    <t>CR14000262-00</t>
  </si>
  <si>
    <t>DEANE, MARION SHERMAN</t>
  </si>
  <si>
    <t>1004-10-26</t>
  </si>
  <si>
    <t>STANARDSVILLE, VA 22973</t>
  </si>
  <si>
    <t>3RD CONVICTION FIREARM OFFENSE</t>
  </si>
  <si>
    <t>18.2-311.2</t>
  </si>
  <si>
    <t>CR14000058-00</t>
  </si>
  <si>
    <t>GILLISPIE, CASEY SHANE</t>
  </si>
  <si>
    <t>1004-01-22</t>
  </si>
  <si>
    <t>COVINGTON, VA 24426</t>
  </si>
  <si>
    <t>CR14000058-03</t>
  </si>
  <si>
    <t>CR14000005-00</t>
  </si>
  <si>
    <t>CR14000005-01</t>
  </si>
  <si>
    <t>GRND LARCENY: &gt;=$200</t>
  </si>
  <si>
    <t>CR14000005-02</t>
  </si>
  <si>
    <t>CR14001572-00</t>
  </si>
  <si>
    <t>GLADMON, HARRY JAMES</t>
  </si>
  <si>
    <t>1004-08-15</t>
  </si>
  <si>
    <t>PROVIDENCE, NC 27315</t>
  </si>
  <si>
    <t>CAPITAL MURDER #1</t>
  </si>
  <si>
    <t>CR14001573-00</t>
  </si>
  <si>
    <t>ATTEMPTED ROBBERY #2</t>
  </si>
  <si>
    <t>CR14001574-00</t>
  </si>
  <si>
    <t>CONSPIRACY TO ROB #3</t>
  </si>
  <si>
    <t>CR14001575-00</t>
  </si>
  <si>
    <t>STAB, CUT,WOUND, IN MURDER #4</t>
  </si>
  <si>
    <t>18.2-53</t>
  </si>
  <si>
    <t>CR14000053-00</t>
  </si>
  <si>
    <t>HICKS, ANTONIO</t>
  </si>
  <si>
    <t>HICKS, SHAWN</t>
  </si>
  <si>
    <t>ATTEMPT CAPITAL MURDER OFFICER</t>
  </si>
  <si>
    <t>CR14000053-01</t>
  </si>
  <si>
    <t>CR14F05271-00</t>
  </si>
  <si>
    <t>KELLY, ALLEN ANTONIUS</t>
  </si>
  <si>
    <t>1004-11-23</t>
  </si>
  <si>
    <t>ATT MURDER DURING ROBBERY</t>
  </si>
  <si>
    <t>CR14F05272-00</t>
  </si>
  <si>
    <t>CR14F05612-00</t>
  </si>
  <si>
    <t>CR14F05544-00</t>
  </si>
  <si>
    <t>LOVING JOHNSON, PARIS</t>
  </si>
  <si>
    <t>1004-04-18</t>
  </si>
  <si>
    <t>N CHESTERFIELD, VA 23237</t>
  </si>
  <si>
    <t>ATT CAP MURDER-LAW ENF</t>
  </si>
  <si>
    <t>CR14000071-00</t>
  </si>
  <si>
    <t>MCLEAR, DUSTIN THOMAS</t>
  </si>
  <si>
    <t>CR14000071-01</t>
  </si>
  <si>
    <t>CR14000006-00</t>
  </si>
  <si>
    <t>CR14000006-01</t>
  </si>
  <si>
    <t>CR14000006-02</t>
  </si>
  <si>
    <t>CR14000006-03</t>
  </si>
  <si>
    <t>CR14000006-05</t>
  </si>
  <si>
    <t>REC/BUY STOLEN GOODS &lt;$200</t>
  </si>
  <si>
    <t>CR14000786-00</t>
  </si>
  <si>
    <t>PINKNEY, LARRY CALVIN</t>
  </si>
  <si>
    <t>1004-04-07</t>
  </si>
  <si>
    <t>RICHMOND, VA 23235</t>
  </si>
  <si>
    <t>ROBBERY: BUSINESS</t>
  </si>
  <si>
    <t>CR14000786-01</t>
  </si>
  <si>
    <t>CR14F00243-01</t>
  </si>
  <si>
    <t>PETIT LARCENY</t>
  </si>
  <si>
    <t>18.2-96</t>
  </si>
  <si>
    <t>Work Release</t>
  </si>
  <si>
    <t>CR14F00243-02</t>
  </si>
  <si>
    <t>ELUDE POLICE</t>
  </si>
  <si>
    <t>CR14000020-00</t>
  </si>
  <si>
    <t>POWELL, DEREK STEVEN</t>
  </si>
  <si>
    <t>1004-02-14</t>
  </si>
  <si>
    <t>CR14000021-00</t>
  </si>
  <si>
    <t>CR14000022-00</t>
  </si>
  <si>
    <t>CR14000023-00</t>
  </si>
  <si>
    <t>CR15000005-00</t>
  </si>
  <si>
    <t>RICHARDS, JUSTINE DARIA</t>
  </si>
  <si>
    <t>1004-05-30</t>
  </si>
  <si>
    <t>WAYNESBORO, VA 22980</t>
  </si>
  <si>
    <t>ILLEGAL USE OF GAS: UNLAWFUL</t>
  </si>
  <si>
    <t>CR14000231-00</t>
  </si>
  <si>
    <t>SHAFER, CLAUDE DELMUS; JR</t>
  </si>
  <si>
    <t>1004-10-13</t>
  </si>
  <si>
    <t>CR14001721-00</t>
  </si>
  <si>
    <t>STOKES, TEVIN LAVAR</t>
  </si>
  <si>
    <t>1004-01-25</t>
  </si>
  <si>
    <t>BUFFALO JUNCTION, VA 24529</t>
  </si>
  <si>
    <t>CR14001722-00</t>
  </si>
  <si>
    <t>CR14001723-00</t>
  </si>
  <si>
    <t>CR14001724-00</t>
  </si>
  <si>
    <t>CR14001725-00</t>
  </si>
  <si>
    <t>USE F/A COMMISSION FELONY #5</t>
  </si>
  <si>
    <t>CR14001359-06</t>
  </si>
  <si>
    <t>VINSON, JONATHAN CODY</t>
  </si>
  <si>
    <t>JONATHAN CODY ALLEN VINSON</t>
  </si>
  <si>
    <t>1004-07-30</t>
  </si>
  <si>
    <t>FELONY ELUDING</t>
  </si>
  <si>
    <t>CR14001212-00</t>
  </si>
  <si>
    <t>BRISTOL, VA 24201</t>
  </si>
  <si>
    <t>POSS OF FIREARM BY FELON</t>
  </si>
  <si>
    <t>CR14001359-02</t>
  </si>
  <si>
    <t>ATTEMPTED FIRST DEGREE MURDER</t>
  </si>
  <si>
    <t>CR14001359-03</t>
  </si>
  <si>
    <t>CONSP COMMIT CAPITAL MURDER</t>
  </si>
  <si>
    <t>CR14001359-04</t>
  </si>
  <si>
    <t>USE OF FIREARM IN COMM FEL 2ND</t>
  </si>
  <si>
    <t>CR14001359-05</t>
  </si>
  <si>
    <t>POSS FIREARM BY CONV VIOL FELO</t>
  </si>
  <si>
    <t>CR14001375-01</t>
  </si>
  <si>
    <t>J&amp;Dr Appeal</t>
  </si>
  <si>
    <t>WHEELER, CHRISTOPHER MICHAEL</t>
  </si>
  <si>
    <t>1004-06-18</t>
  </si>
  <si>
    <t>CR14001375-02</t>
  </si>
  <si>
    <t>USE FIREARM IN COMM FELONY</t>
  </si>
  <si>
    <t>CR14000872-00</t>
  </si>
  <si>
    <t>WIMER, CURTIS ALLEN</t>
  </si>
  <si>
    <t>CR14000883-00</t>
  </si>
  <si>
    <t>CR13000144-00</t>
  </si>
  <si>
    <t>ARMSTRONG, KAYLA CAMILLE</t>
  </si>
  <si>
    <t>1004-07-20</t>
  </si>
  <si>
    <t>RICHMOND, VA 23225</t>
  </si>
  <si>
    <t>ATT: CAP MURDER, KILL FOR HIRE</t>
  </si>
  <si>
    <t>CR13000145-00</t>
  </si>
  <si>
    <t>RICHMOND,VA 23225</t>
  </si>
  <si>
    <t>PURSUADE/SOLICIT FOR MURDER</t>
  </si>
  <si>
    <t>CR00025157-00</t>
  </si>
  <si>
    <t>BOWMAN, DARWIN GIOVANY</t>
  </si>
  <si>
    <t>Hispanic</t>
  </si>
  <si>
    <t>1004-01-17</t>
  </si>
  <si>
    <t>18.2-31(5)</t>
  </si>
  <si>
    <t>CR00025157-08</t>
  </si>
  <si>
    <t>18.2-51.2(A)</t>
  </si>
  <si>
    <t>CR13001492-00</t>
  </si>
  <si>
    <t>BRINKLEY, SEAN ANTONIO</t>
  </si>
  <si>
    <t>1004-11-12</t>
  </si>
  <si>
    <t>SUFFOLK, VA 23434</t>
  </si>
  <si>
    <t>FORCIBLE SODOMY</t>
  </si>
  <si>
    <t>CR13001503-00</t>
  </si>
  <si>
    <t>OBJECT SEX PEN: BY FORCE</t>
  </si>
  <si>
    <t>18.2-67.2</t>
  </si>
  <si>
    <t>CR13002174-00</t>
  </si>
  <si>
    <t>SOLICITATION TO COMMIT MURDER</t>
  </si>
  <si>
    <t>CR13001491-00</t>
  </si>
  <si>
    <t>ABDUCT: INTENT TO DEFILE</t>
  </si>
  <si>
    <t>CR13000292-00</t>
  </si>
  <si>
    <t>BROOKS, RICHARD DUANE</t>
  </si>
  <si>
    <t>1004-04-30</t>
  </si>
  <si>
    <t>MAX MEADOWS,VA 24360</t>
  </si>
  <si>
    <t>CR13000292-01</t>
  </si>
  <si>
    <t>CR13000292-02</t>
  </si>
  <si>
    <t>CR13000292-03</t>
  </si>
  <si>
    <t>CR13000748-00</t>
  </si>
  <si>
    <t>BROWN, CHAZ JHERRON</t>
  </si>
  <si>
    <t>HOPEWELL,VA 23860</t>
  </si>
  <si>
    <t>CR13000749-00</t>
  </si>
  <si>
    <t>CR13000750-00</t>
  </si>
  <si>
    <t>CR13000752-00</t>
  </si>
  <si>
    <t>MALIC SHOOT/THRW EMERG VEHIC</t>
  </si>
  <si>
    <t>CR13000753-00</t>
  </si>
  <si>
    <t>CR13000230-00</t>
  </si>
  <si>
    <t>BROWN, RUSSELL ERVIN</t>
  </si>
  <si>
    <t>1004-02-26</t>
  </si>
  <si>
    <t>CR13000233-00</t>
  </si>
  <si>
    <t>NORTH CHESTERFIELD, VA 23235</t>
  </si>
  <si>
    <t>USE FIREARM COMMISSION FELONY</t>
  </si>
  <si>
    <t>CR13000251-00</t>
  </si>
  <si>
    <t>CR13000252-00</t>
  </si>
  <si>
    <t>ATTEMPT CAP MURDER LAW ENFORC</t>
  </si>
  <si>
    <t>CR13000253-00</t>
  </si>
  <si>
    <t>CR13000254-00</t>
  </si>
  <si>
    <t>CR13001343-00</t>
  </si>
  <si>
    <t>BURROUGHS, JAMON TAVONDRICK</t>
  </si>
  <si>
    <t>CR13000603-00</t>
  </si>
  <si>
    <t>CR13000604-00</t>
  </si>
  <si>
    <t>ARMED BURGL ENT BLDG TO ROB</t>
  </si>
  <si>
    <t>BURGL ENTER BLDG TO RAPE ETC.</t>
  </si>
  <si>
    <t>CR13000606-00</t>
  </si>
  <si>
    <t>ATTEMPT TO ROB: BUSINESS W/GUN</t>
  </si>
  <si>
    <t>CR13000607-00</t>
  </si>
  <si>
    <t>CR14000405-00</t>
  </si>
  <si>
    <t>CARTER, ARTHUR; III</t>
  </si>
  <si>
    <t>CARTER, ARTHUR OLIVER; III</t>
  </si>
  <si>
    <t>1004-09-07</t>
  </si>
  <si>
    <t>SCRANTON, PA</t>
  </si>
  <si>
    <t>CR14000406-00</t>
  </si>
  <si>
    <t>CR14000407-00</t>
  </si>
  <si>
    <t>CR14000408-00</t>
  </si>
  <si>
    <t>USE F/A IN COMMISSION FELONY</t>
  </si>
  <si>
    <t>CR14000409-00</t>
  </si>
  <si>
    <t>CR14000410-00</t>
  </si>
  <si>
    <t>CR14000411-00</t>
  </si>
  <si>
    <t>CR13F00598-00</t>
  </si>
  <si>
    <t>CHAFFIN, JOSHUA L</t>
  </si>
  <si>
    <t>BIG STONE GAP,VA 24219</t>
  </si>
  <si>
    <t>ATTEMPT CAP MURDER-OFFICER</t>
  </si>
  <si>
    <t>CR13F00772-00</t>
  </si>
  <si>
    <t>CHRISTIAN, DOMINIC AKEEM</t>
  </si>
  <si>
    <t>ROBERTSON, MICHAEL</t>
  </si>
  <si>
    <t>1004-06-29</t>
  </si>
  <si>
    <t>RICHMOND,VA 23223</t>
  </si>
  <si>
    <t>ATT/CAPITAL MURDER/LAW ENF</t>
  </si>
  <si>
    <t>ASSAULT OFFICER</t>
  </si>
  <si>
    <t>CR13F00773-00</t>
  </si>
  <si>
    <t>CR13F00774-00</t>
  </si>
  <si>
    <t>CR13F00775-00</t>
  </si>
  <si>
    <t>ELUDING POLICE</t>
  </si>
  <si>
    <t>CR13000855-00</t>
  </si>
  <si>
    <t>CRAIG, HAROLD</t>
  </si>
  <si>
    <t>MARTINSVILLE,VA 24112</t>
  </si>
  <si>
    <t>F/OBSTRUCT JUSTICE</t>
  </si>
  <si>
    <t>CR13000856-00</t>
  </si>
  <si>
    <t>CR13000857-00</t>
  </si>
  <si>
    <t>ASSLT POLICE OFFICER</t>
  </si>
  <si>
    <t>CR13000858-00</t>
  </si>
  <si>
    <t>CR13000682-06</t>
  </si>
  <si>
    <t>DUNNAWAY, DEANDRE LEON</t>
  </si>
  <si>
    <t>1004-01-06</t>
  </si>
  <si>
    <t>USE OF A FIREARM IN COMMISSIO</t>
  </si>
  <si>
    <t>CR13000682-07</t>
  </si>
  <si>
    <t>CAPITAL MURDER- ROBBERY</t>
  </si>
  <si>
    <t>CR13000682-08</t>
  </si>
  <si>
    <t>CAPITAL MURDER - MULTIPLE VICT</t>
  </si>
  <si>
    <t>CR13000682-02</t>
  </si>
  <si>
    <t>CONSPIRACY</t>
  </si>
  <si>
    <t>18.2-22</t>
  </si>
  <si>
    <t>CR13000682-03</t>
  </si>
  <si>
    <t>CR13000682-04</t>
  </si>
  <si>
    <t>CR13000682-05</t>
  </si>
  <si>
    <t>CR13000602-00</t>
  </si>
  <si>
    <t>EDMONDS, SAPIEN RAPAEL</t>
  </si>
  <si>
    <t>1004-01-21</t>
  </si>
  <si>
    <t>RICHMOND, VA 23229</t>
  </si>
  <si>
    <t>CR13000605-00</t>
  </si>
  <si>
    <t>BURGL ENTER HOUSE TO RAPE ETC.</t>
  </si>
  <si>
    <t>CR13000608-00</t>
  </si>
  <si>
    <t>CR13F04207-00</t>
  </si>
  <si>
    <t>EDWARDS, JERMAINE JAMAR</t>
  </si>
  <si>
    <t>1004-06-28</t>
  </si>
  <si>
    <t>RICHMOND,VA 23224</t>
  </si>
  <si>
    <t>CR13F04208-00</t>
  </si>
  <si>
    <t>CR13003131-00</t>
  </si>
  <si>
    <t>FLORES, SANTOS ANDRES</t>
  </si>
  <si>
    <t>1004-02-04</t>
  </si>
  <si>
    <t>MANASSAS, VA 20109</t>
  </si>
  <si>
    <t>CR13003132-00</t>
  </si>
  <si>
    <t>STRANGULATION</t>
  </si>
  <si>
    <t>18.2-51.6</t>
  </si>
  <si>
    <t>CR13003135-00</t>
  </si>
  <si>
    <t>ATTEMPTED MALICIOUS WOUNDING</t>
  </si>
  <si>
    <t>CR13003136-00</t>
  </si>
  <si>
    <t>HIT AND RUN</t>
  </si>
  <si>
    <t>46.2-894</t>
  </si>
  <si>
    <t>B.46.2-894</t>
  </si>
  <si>
    <t>CR13003137-00</t>
  </si>
  <si>
    <t>HIT  AND RUN</t>
  </si>
  <si>
    <t>CR13003138-00</t>
  </si>
  <si>
    <t>CR13003139-00</t>
  </si>
  <si>
    <t>CR13003140-00</t>
  </si>
  <si>
    <t>CR13003141-00</t>
  </si>
  <si>
    <t>ATT MAL WOUND LAW ENF OFFICER</t>
  </si>
  <si>
    <t>CR13003142-00</t>
  </si>
  <si>
    <t>CR13003143-00</t>
  </si>
  <si>
    <t>CR13003144-00</t>
  </si>
  <si>
    <t>CR13003145-00</t>
  </si>
  <si>
    <t>CR13003441-00</t>
  </si>
  <si>
    <t>CR13003442-00</t>
  </si>
  <si>
    <t>CR13000296-00</t>
  </si>
  <si>
    <t>GARRETT, RICHARD WILSON</t>
  </si>
  <si>
    <t>1004-03-24</t>
  </si>
  <si>
    <t>CR13000297-00</t>
  </si>
  <si>
    <t>ESC JAIL BY FORCE (NOT FIRE)</t>
  </si>
  <si>
    <t>CR13000298-00</t>
  </si>
  <si>
    <t>CR13000299-00</t>
  </si>
  <si>
    <t>CR13000300-00</t>
  </si>
  <si>
    <t>CR13000301-00</t>
  </si>
  <si>
    <t>CAP MURDER LAW ENF OFF/ATTEMPT</t>
  </si>
  <si>
    <t>CR13000302-00</t>
  </si>
  <si>
    <t>FEL OFFENDER ESC W/O VIOLENCE</t>
  </si>
  <si>
    <t>18.2-479</t>
  </si>
  <si>
    <t>CR13000303-00</t>
  </si>
  <si>
    <t>CR13000304-00</t>
  </si>
  <si>
    <t>CR13F02328-01</t>
  </si>
  <si>
    <t>GRANT, DEVIN CHRISTIAN MALLORY</t>
  </si>
  <si>
    <t>GRANT, DEVIN M</t>
  </si>
  <si>
    <t>S CHESTERFIELD, VA 23834</t>
  </si>
  <si>
    <t>GRANT, DEVIN CHRITIAN MALLORY</t>
  </si>
  <si>
    <t>CR13F02328-02</t>
  </si>
  <si>
    <t>CR13001811-01</t>
  </si>
  <si>
    <t>GRAVES, JAMIEL DOUGLAS</t>
  </si>
  <si>
    <t>1004-03-11</t>
  </si>
  <si>
    <t>VIRGINIA BEACH,VA 23456</t>
  </si>
  <si>
    <t>CR13001634-02</t>
  </si>
  <si>
    <t>CAPITAL MURDER MORE THAN ONE P</t>
  </si>
  <si>
    <t>18.2-31(8)</t>
  </si>
  <si>
    <t>CR13002154-01</t>
  </si>
  <si>
    <t>HALL, ASHLEY CHRISTINE</t>
  </si>
  <si>
    <t>1004-06-15</t>
  </si>
  <si>
    <t>ATT MURDER LAW ENF OFFICER</t>
  </si>
  <si>
    <t>CR13002154-02</t>
  </si>
  <si>
    <t>CR13002154-03</t>
  </si>
  <si>
    <t>POSSESS HEROIN</t>
  </si>
  <si>
    <t>CR13002154-04</t>
  </si>
  <si>
    <t>POSSESS SCHED I/II CONT SUBSTA</t>
  </si>
  <si>
    <t>CR13002154-08</t>
  </si>
  <si>
    <t>CR13001201-03</t>
  </si>
  <si>
    <t>HIRKO, STEVEN JOSEPH</t>
  </si>
  <si>
    <t>DANGEROUS GAS: UNLAWFUL RELEAS</t>
  </si>
  <si>
    <t>CR13000066-00</t>
  </si>
  <si>
    <t>HOWARD, ALKEIM DWAINE</t>
  </si>
  <si>
    <t>HOWARD, KEEM THEDREAM</t>
  </si>
  <si>
    <t>1004-04-22</t>
  </si>
  <si>
    <t>WAVERLY,VA 23890</t>
  </si>
  <si>
    <t>ATTEMPT MURDER LAW ENFORCEMENT</t>
  </si>
  <si>
    <t>CR13000067-00</t>
  </si>
  <si>
    <t>ASSAULT AND BATTER LAW ENFOR</t>
  </si>
  <si>
    <t>CR13000068-00</t>
  </si>
  <si>
    <t>CR13000092-00</t>
  </si>
  <si>
    <t>CR13000193-00</t>
  </si>
  <si>
    <t>JEFFRIES, JOHN WESLEY</t>
  </si>
  <si>
    <t>1004-04-14</t>
  </si>
  <si>
    <t>THE PLAINS,VA 20198</t>
  </si>
  <si>
    <t>CAPITAL MURDER/ABDUT ES</t>
  </si>
  <si>
    <t>CR13000194-00</t>
  </si>
  <si>
    <t>CAPITAL MURDER/DOUBLE MURDER</t>
  </si>
  <si>
    <t>CR13000197-00</t>
  </si>
  <si>
    <t>ABDUCTION/NS</t>
  </si>
  <si>
    <t>CR13000198-00</t>
  </si>
  <si>
    <t>ABDUCTION/ES</t>
  </si>
  <si>
    <t>CR13000201-00</t>
  </si>
  <si>
    <t>STRANGULATION/NS</t>
  </si>
  <si>
    <t>CR13000202-00</t>
  </si>
  <si>
    <t>STRANGULATION/ES</t>
  </si>
  <si>
    <t>CR13F03798-00</t>
  </si>
  <si>
    <t>JOHNSON, ROOSEVELT HOWARD</t>
  </si>
  <si>
    <t>1004-12-24</t>
  </si>
  <si>
    <t>CR13F03799-00</t>
  </si>
  <si>
    <t>SHOOT/STAB IN COMM OF A FELONY</t>
  </si>
  <si>
    <t>CR13001115-00</t>
  </si>
  <si>
    <t>KENNEDY, NELSON LEE; JR</t>
  </si>
  <si>
    <t>1004-05-23</t>
  </si>
  <si>
    <t>FEL SHOOT IN OCCUPIED HOUSE</t>
  </si>
  <si>
    <t>CR13001116-00</t>
  </si>
  <si>
    <t>ATMP CAP MURDER OF LAW OFFIC.</t>
  </si>
  <si>
    <t>CR13001192-00</t>
  </si>
  <si>
    <t>CR13002231-00</t>
  </si>
  <si>
    <t>KNIGHT, RAQUAN DARRELL</t>
  </si>
  <si>
    <t>1004-06-11</t>
  </si>
  <si>
    <t>ATT CAP MURDER-KILL FOR HIRE</t>
  </si>
  <si>
    <t>CR13002232-00</t>
  </si>
  <si>
    <t>SOLICITATION COMMIT MURDER</t>
  </si>
  <si>
    <t>CR13002233-00</t>
  </si>
  <si>
    <t>ATT CAPITAL MURDER BY PRISONER</t>
  </si>
  <si>
    <t>CR13002234-00</t>
  </si>
  <si>
    <t>ATT CAP MURDER KILL FOR HIRE</t>
  </si>
  <si>
    <t>CR13002235-00</t>
  </si>
  <si>
    <t>ATT CAP MURDER BY PRISONER</t>
  </si>
  <si>
    <t>CR13002236-00</t>
  </si>
  <si>
    <t>CR13002237-00</t>
  </si>
  <si>
    <t>OBSTRUCTION OF JUSTICE</t>
  </si>
  <si>
    <t>CR13001762-00</t>
  </si>
  <si>
    <t>A &amp; B LAW ENFORCEMENT OFC</t>
  </si>
  <si>
    <t>CR13000666-00</t>
  </si>
  <si>
    <t>LANDON, JONATHAN FREDERICK</t>
  </si>
  <si>
    <t>1004-07-06</t>
  </si>
  <si>
    <t>HOPEWELL, VA 23860</t>
  </si>
  <si>
    <t>CR13000659-00</t>
  </si>
  <si>
    <t>CR13000660-00</t>
  </si>
  <si>
    <t>OBST JUSTICE: ARREST BY FORCE</t>
  </si>
  <si>
    <t>OBSTRUCT JUSTICE THREAT/FORCE</t>
  </si>
  <si>
    <t>CR13000662-00</t>
  </si>
  <si>
    <t>CR13000663-00</t>
  </si>
  <si>
    <t>CR13000665-00</t>
  </si>
  <si>
    <t>FAIL STOP ACCIDENT/FEL INJURY</t>
  </si>
  <si>
    <t>LONG, TIMOTHY ADDISON; JR</t>
  </si>
  <si>
    <t>LONG, T. J.</t>
  </si>
  <si>
    <t>1004-01-14</t>
  </si>
  <si>
    <t>KEYSVILLE,VA 23947</t>
  </si>
  <si>
    <t>ATMP CAPITAL MURDER-FELONY</t>
  </si>
  <si>
    <t>ATTP CAP MURDER LAW ENF OFICER</t>
  </si>
  <si>
    <t>ATMP CAP MURDER LAW ENF OFFICR</t>
  </si>
  <si>
    <t>CR13000305-00</t>
  </si>
  <si>
    <t>FIREARM: RECKLESS HANDLING</t>
  </si>
  <si>
    <t>18.2-56.1</t>
  </si>
  <si>
    <t>CR13F00039-00</t>
  </si>
  <si>
    <t>CR13002285-01</t>
  </si>
  <si>
    <t>LOONEY, CHRISTOPHER DEAN</t>
  </si>
  <si>
    <t>1004-12-29</t>
  </si>
  <si>
    <t>CEDAR BLUFF, VA 24609</t>
  </si>
  <si>
    <t>CAPITAL MURDER-ROBBERY</t>
  </si>
  <si>
    <t>CR13002285-02</t>
  </si>
  <si>
    <t>CR13F03974-00</t>
  </si>
  <si>
    <t>MATTHEWS, JASON DALE</t>
  </si>
  <si>
    <t>ORANGE,VA 22508</t>
  </si>
  <si>
    <t>ATT CAPITAL MURDER LAW ENFORCE</t>
  </si>
  <si>
    <t>CR13F03978-00</t>
  </si>
  <si>
    <t>POSS HEROIN</t>
  </si>
  <si>
    <t>CR13F03979-00</t>
  </si>
  <si>
    <t>CR13000581-00</t>
  </si>
  <si>
    <t>MILLER, NICOLE DAWN</t>
  </si>
  <si>
    <t>WOODSTOCK, VA 22664</t>
  </si>
  <si>
    <t>CR13000441-00</t>
  </si>
  <si>
    <t>PANNELL, DONTEY REMONE</t>
  </si>
  <si>
    <t>HURT,VA 24563</t>
  </si>
  <si>
    <t>PARTICIPATE GANG ACTIVITY</t>
  </si>
  <si>
    <t>CR13000440-00</t>
  </si>
  <si>
    <t>ATTEMPTED ABDUCTION</t>
  </si>
  <si>
    <t>CR13000439-00</t>
  </si>
  <si>
    <t>ATTEMPT  CARJACKING</t>
  </si>
  <si>
    <t>CR13000539-00</t>
  </si>
  <si>
    <t>ATTEMPTED RAPE</t>
  </si>
  <si>
    <t>18.2-61(A,1)</t>
  </si>
  <si>
    <t>CR13000540-00</t>
  </si>
  <si>
    <t>CR13000541-00</t>
  </si>
  <si>
    <t>CONSPIRE COMMIT CAPITAL MURDER</t>
  </si>
  <si>
    <t>CR13000327-05</t>
  </si>
  <si>
    <t>PHILBROOK, ROBERT LEE</t>
  </si>
  <si>
    <t>LYNCHBURG,VA 24502</t>
  </si>
  <si>
    <t>CR13000327-06</t>
  </si>
  <si>
    <t>CAP MURDER MULT PERSONS IN 3Y</t>
  </si>
  <si>
    <t>CR13000924-00</t>
  </si>
  <si>
    <t>PIERRE, JEAN CALEB</t>
  </si>
  <si>
    <t>1004-07-19</t>
  </si>
  <si>
    <t>RICHMOND, VA 23228</t>
  </si>
  <si>
    <t>CR13000926-00</t>
  </si>
  <si>
    <t>CR13000928-00</t>
  </si>
  <si>
    <t>CR13000930-00</t>
  </si>
  <si>
    <t>CR13000932-00</t>
  </si>
  <si>
    <t>CR13002303-00</t>
  </si>
  <si>
    <t>RAMS, JOAQUIN SHADOW; SR</t>
  </si>
  <si>
    <t>1004-06-12</t>
  </si>
  <si>
    <t>CR13000402-02</t>
  </si>
  <si>
    <t>SHEPPERSON, KIMBERLY KAY</t>
  </si>
  <si>
    <t>1004-08-18</t>
  </si>
  <si>
    <t>MECHANICSVILLE, VA 23111</t>
  </si>
  <si>
    <t>ATT CAP MURDER BY&gt;=21Y OF&lt;14Y</t>
  </si>
  <si>
    <t>ATTCAP MURDER BY &gt;=21Y OF &lt;14Y</t>
  </si>
  <si>
    <t>CR13000402-03</t>
  </si>
  <si>
    <t>MECHANICSVILLE,VA 23111</t>
  </si>
  <si>
    <t>ATT CAP MURDER BY&gt;=21Y OF 14Y</t>
  </si>
  <si>
    <t>CR13000808-00</t>
  </si>
  <si>
    <t>CR13000808-01</t>
  </si>
  <si>
    <t>CR13001212-00</t>
  </si>
  <si>
    <t>SMITH, ARIC ALEXANDER</t>
  </si>
  <si>
    <t>CR13001610-00</t>
  </si>
  <si>
    <t>CR13001611-00</t>
  </si>
  <si>
    <t>USE/DISPLAY FIREARM IN ROBBERY</t>
  </si>
  <si>
    <t>CR13001612-00</t>
  </si>
  <si>
    <t>USE/DISPLAY FIREARM IN MURDER</t>
  </si>
  <si>
    <t>CR13001046-01</t>
  </si>
  <si>
    <t>SMITH, JEFFERY WILLIAM</t>
  </si>
  <si>
    <t>1004-09-29</t>
  </si>
  <si>
    <t>PORTSMOUTH, VA 23703</t>
  </si>
  <si>
    <t>ARMED COMMON LAW BURGLARY</t>
  </si>
  <si>
    <t>CR13001046-02</t>
  </si>
  <si>
    <t>PORTSMOUTH,VA 23703</t>
  </si>
  <si>
    <t>CR13001046-04</t>
  </si>
  <si>
    <t>CR13001046-05</t>
  </si>
  <si>
    <t>CR13001046-06</t>
  </si>
  <si>
    <t>CR13001046-07</t>
  </si>
  <si>
    <t>CR13001046-08</t>
  </si>
  <si>
    <t>SHOOTING FROM A VEHICLE</t>
  </si>
  <si>
    <t>18.2-286.1</t>
  </si>
  <si>
    <t>CR13001046-10</t>
  </si>
  <si>
    <t>WEARING A MASK IN PUBLIC</t>
  </si>
  <si>
    <t>18.2-422</t>
  </si>
  <si>
    <t>CR13001046-11</t>
  </si>
  <si>
    <t>MALICIOUSLY SHOOT IN OCC BLDG</t>
  </si>
  <si>
    <t>CR13001046-12</t>
  </si>
  <si>
    <t>MALICIOUSLY SHOOT AT LE VEHICL</t>
  </si>
  <si>
    <t>CR13001346-00</t>
  </si>
  <si>
    <t>SOMERVILLE, SHEILA JUANITA</t>
  </si>
  <si>
    <t>1004-09-03</t>
  </si>
  <si>
    <t>FEL RELEASE DANGEROUS GAS</t>
  </si>
  <si>
    <t>CR13001372-00</t>
  </si>
  <si>
    <t>SOLICIT FELONY/MALIC.USE/TOXIC</t>
  </si>
  <si>
    <t>CR13001374-00</t>
  </si>
  <si>
    <t>CR13001373-00</t>
  </si>
  <si>
    <t>FREDERICKSBURG,VA 22401</t>
  </si>
  <si>
    <t>PETIT LARCENY/3RD SUBSEQUENT</t>
  </si>
  <si>
    <t>CR13000097-01</t>
  </si>
  <si>
    <t>SPINNER, VINCENT EARL</t>
  </si>
  <si>
    <t>LYNCHBURG, VA 24501</t>
  </si>
  <si>
    <t>CR13000097-02</t>
  </si>
  <si>
    <t>CR13000031-00</t>
  </si>
  <si>
    <t>TERRY, JAMES LLOYD</t>
  </si>
  <si>
    <t>HALIFAX, VA 24558</t>
  </si>
  <si>
    <t>CAP MURDER DURING RAPE, ETC.</t>
  </si>
  <si>
    <t>CR13000248-00</t>
  </si>
  <si>
    <t>TURNER, SEAN PATRICK</t>
  </si>
  <si>
    <t>STOCKS, SEAN PATRICK</t>
  </si>
  <si>
    <t>1004-10-15</t>
  </si>
  <si>
    <t>EMPORIA, VA 23847</t>
  </si>
  <si>
    <t>CR13000248-01</t>
  </si>
  <si>
    <t>CR13000136-00</t>
  </si>
  <si>
    <t>FORGE CHECK #635</t>
  </si>
  <si>
    <t>18.2-172</t>
  </si>
  <si>
    <t>CR13000136-01</t>
  </si>
  <si>
    <t>EMPORIA,VA 23847</t>
  </si>
  <si>
    <t>UTTER CHECK #635</t>
  </si>
  <si>
    <t>CR13000136-02</t>
  </si>
  <si>
    <t>FORGE CHECK #637</t>
  </si>
  <si>
    <t>CR13000136-03</t>
  </si>
  <si>
    <t>UTTER CHECK #637</t>
  </si>
  <si>
    <t>CR13000136-04</t>
  </si>
  <si>
    <t>FORGE CHECK #638</t>
  </si>
  <si>
    <t>CR13000136-05</t>
  </si>
  <si>
    <t>UTTER CHECK #638</t>
  </si>
  <si>
    <t>CR13000028-00</t>
  </si>
  <si>
    <t>VANCE, WALTER I</t>
  </si>
  <si>
    <t>1004-03-18</t>
  </si>
  <si>
    <t>YALE,VA 23897</t>
  </si>
  <si>
    <t>ATTEMPT MURDER:LAW ENFORCEMENT</t>
  </si>
  <si>
    <t>CR13000029-00</t>
  </si>
  <si>
    <t>FORGE PUBLIC RECORDS</t>
  </si>
  <si>
    <t>CR13000712-00</t>
  </si>
  <si>
    <t>WIDENER, JAMES LEE; III</t>
  </si>
  <si>
    <t>ATTEMPT ARMED BURGLARY</t>
  </si>
  <si>
    <t>CR13000712-01</t>
  </si>
  <si>
    <t>DANGEROUS GAS: MALICIOUS RELEA</t>
  </si>
  <si>
    <t>CR13000712-02</t>
  </si>
  <si>
    <t>MALICIOUSLY DISCHARGE A FIREAR</t>
  </si>
  <si>
    <t>CR13000712-03</t>
  </si>
  <si>
    <t>CR13000712-04</t>
  </si>
  <si>
    <t>CR13001816-00</t>
  </si>
  <si>
    <t>WILLIAMS, WESLEY ADAM</t>
  </si>
  <si>
    <t>1004-09-02</t>
  </si>
  <si>
    <t>ELKTON, VA 22827</t>
  </si>
  <si>
    <t>CR13001775-00</t>
  </si>
  <si>
    <t>CR13001776-00</t>
  </si>
  <si>
    <t>CR13000037-01</t>
  </si>
  <si>
    <t>WITT, ANTHONY DALE</t>
  </si>
  <si>
    <t>1004-04-08</t>
  </si>
  <si>
    <t>LYNCHBURG, VA 24504</t>
  </si>
  <si>
    <t>CR13000037-02</t>
  </si>
  <si>
    <t>CR13000986-00</t>
  </si>
  <si>
    <t>WOOD, MACK LEON; JR</t>
  </si>
  <si>
    <t>1004-05-12</t>
  </si>
  <si>
    <t>CONSPIRACY TO COMMIT MURDER</t>
  </si>
  <si>
    <t>CR13000988-00</t>
  </si>
  <si>
    <t>CR12002182-00</t>
  </si>
  <si>
    <t>ANDREWS, JOSHUA WAYNE</t>
  </si>
  <si>
    <t>1004-02-03</t>
  </si>
  <si>
    <t>WOODBRIDGE,VA 22191</t>
  </si>
  <si>
    <t>CR12000202-00</t>
  </si>
  <si>
    <t>BARTLEY, MICHAEL S</t>
  </si>
  <si>
    <t>1004-02-18</t>
  </si>
  <si>
    <t>ELKHORN CITY, KY 41622</t>
  </si>
  <si>
    <t>ATTEMPTED  A &amp;B OFFICER</t>
  </si>
  <si>
    <t>CR12000203-00</t>
  </si>
  <si>
    <t>ELKHORN CITY,KY 41622</t>
  </si>
  <si>
    <t>CR12000204-00</t>
  </si>
  <si>
    <t>CR12000208-00</t>
  </si>
  <si>
    <t>ELUDING POLICE ENDANGERMENT</t>
  </si>
  <si>
    <t>CR12000388-00</t>
  </si>
  <si>
    <t>BELLAMY, SHANNON I Q</t>
  </si>
  <si>
    <t>1004-03-15</t>
  </si>
  <si>
    <t>CAPITAL MURDER: BY PRISONER</t>
  </si>
  <si>
    <t>CR12001665-00</t>
  </si>
  <si>
    <t>CAROLINE, JAMES SYLVESTER</t>
  </si>
  <si>
    <t>1004-07-21</t>
  </si>
  <si>
    <t>WASHINGTON,DC 20019</t>
  </si>
  <si>
    <t>CR12001666-00</t>
  </si>
  <si>
    <t>CR11000934-01</t>
  </si>
  <si>
    <t>CHAMBERLAIN, JERAMIAH</t>
  </si>
  <si>
    <t>1004-10-08</t>
  </si>
  <si>
    <t>SALEM, VA 24153</t>
  </si>
  <si>
    <t>CR11000935-01</t>
  </si>
  <si>
    <t>USE F/A IN COMM OF FELONY</t>
  </si>
  <si>
    <t>CR11000936-01</t>
  </si>
  <si>
    <t>MALICIOUS DISCHARGE OF F/A</t>
  </si>
  <si>
    <t>CR12F00344-00</t>
  </si>
  <si>
    <t>COLEMAN, MARK EDWARD</t>
  </si>
  <si>
    <t>1004-03-12</t>
  </si>
  <si>
    <t>WISE, VA 24293</t>
  </si>
  <si>
    <t>CR12F00344-01</t>
  </si>
  <si>
    <t>CR12000074-00</t>
  </si>
  <si>
    <t>CONDRA, JUSTIN LEE</t>
  </si>
  <si>
    <t>1004-10-25</t>
  </si>
  <si>
    <t>SANDSTON,VA 23150</t>
  </si>
  <si>
    <t>ATTEMPTED CAPITAL MURDER (AM)</t>
  </si>
  <si>
    <t>CR12000075-00</t>
  </si>
  <si>
    <t>ATTEMPTED CAPITAL MURDER (MR)</t>
  </si>
  <si>
    <t>CR12000076-00</t>
  </si>
  <si>
    <t>ARMED BURGL ENT HOUSE TO RAPE</t>
  </si>
  <si>
    <t>CR12000077-00</t>
  </si>
  <si>
    <t>CR12000078-00</t>
  </si>
  <si>
    <t>CR12000079-00</t>
  </si>
  <si>
    <t>ABDUCTION (AM)</t>
  </si>
  <si>
    <t>CR12000080-00</t>
  </si>
  <si>
    <t>ABDUCTION (MR)</t>
  </si>
  <si>
    <t>CR12F00709-00</t>
  </si>
  <si>
    <t>DEWITT, MORRIS DENNIS</t>
  </si>
  <si>
    <t>1004-11-03</t>
  </si>
  <si>
    <t>RICHMOND,VA 23235</t>
  </si>
  <si>
    <t>ATT/CAPITAL MURDER-LAW ENF</t>
  </si>
  <si>
    <t>CR12F00710-00</t>
  </si>
  <si>
    <t>CR12000144-00</t>
  </si>
  <si>
    <t>GIBSON, ROGER CODY</t>
  </si>
  <si>
    <t>1004-07-03</t>
  </si>
  <si>
    <t>GORDONSVILLE,VA 22942</t>
  </si>
  <si>
    <t>CR12000145-00</t>
  </si>
  <si>
    <t>CR12000146-00</t>
  </si>
  <si>
    <t>CR12000147-00</t>
  </si>
  <si>
    <t>CR12000148-00</t>
  </si>
  <si>
    <t>CR12000149-00</t>
  </si>
  <si>
    <t>CR12000254-00</t>
  </si>
  <si>
    <t>GLOVER, SHEILA LYNN</t>
  </si>
  <si>
    <t>1004-12-16</t>
  </si>
  <si>
    <t>SEABOARD, NC 27876</t>
  </si>
  <si>
    <t>ATTEMPTED MURDER/DEP CARTER</t>
  </si>
  <si>
    <t>CR12000327-00</t>
  </si>
  <si>
    <t>HANCE, DAVID HUGH</t>
  </si>
  <si>
    <t>1004-05-16</t>
  </si>
  <si>
    <t>18.2-29/18.2-31</t>
  </si>
  <si>
    <t>CR12000484-01</t>
  </si>
  <si>
    <t>HENRY, DANIEL ANTHONY</t>
  </si>
  <si>
    <t>1004-12-06</t>
  </si>
  <si>
    <t>BRISTOL,VA 24201</t>
  </si>
  <si>
    <t>CR12000484-02</t>
  </si>
  <si>
    <t>CR12000276-00</t>
  </si>
  <si>
    <t>HILL, DANIEL DWAYNE</t>
  </si>
  <si>
    <t>WARSAW,VA 22572</t>
  </si>
  <si>
    <t>CR12000277-00</t>
  </si>
  <si>
    <t>CR12000225-00</t>
  </si>
  <si>
    <t>COLONIAL BEACH,VA 22443</t>
  </si>
  <si>
    <t>CR12000227-00</t>
  </si>
  <si>
    <t>CR12000228-00</t>
  </si>
  <si>
    <t>CR12000229-00</t>
  </si>
  <si>
    <t>CR12000230-00</t>
  </si>
  <si>
    <t>CR12000261-00</t>
  </si>
  <si>
    <t>HODGE, JONATHAN LANIER</t>
  </si>
  <si>
    <t>1004-01-29</t>
  </si>
  <si>
    <t>MAL USE TOXIC GAS</t>
  </si>
  <si>
    <t>CR09000123-01</t>
  </si>
  <si>
    <t>BASSETT,VA 24055</t>
  </si>
  <si>
    <t>CAP-VIOL PROB</t>
  </si>
  <si>
    <t>CR12000168-00</t>
  </si>
  <si>
    <t>JOYNER, JOSEPH CHARLES; JR</t>
  </si>
  <si>
    <t>COURTLAND,VA 23837</t>
  </si>
  <si>
    <t>USE FIREARM/FELONY</t>
  </si>
  <si>
    <t>CR12000242-00</t>
  </si>
  <si>
    <t>ROBBERY/CAPITAL MURDER</t>
  </si>
  <si>
    <t>CR12000243-00</t>
  </si>
  <si>
    <t>CR12000244-00</t>
  </si>
  <si>
    <t>CAP MURDER/ MULT PERSONS IN 3Y</t>
  </si>
  <si>
    <t>CR12000245-00</t>
  </si>
  <si>
    <t>CR12000421-00</t>
  </si>
  <si>
    <t>KETRON, JUSTIN LUKE</t>
  </si>
  <si>
    <t>1004-12-22</t>
  </si>
  <si>
    <t>KINGSPORT,TN 37660</t>
  </si>
  <si>
    <t>CR12001191-00</t>
  </si>
  <si>
    <t>KING, PRESTON KENT</t>
  </si>
  <si>
    <t>1004-06-03</t>
  </si>
  <si>
    <t>ROANOKE, VA 24014</t>
  </si>
  <si>
    <t>CR12000064-00</t>
  </si>
  <si>
    <t>MARTIN, JOHN PHILLIP</t>
  </si>
  <si>
    <t>1004-11-11</t>
  </si>
  <si>
    <t>SCOTTSBURG, VA 24589</t>
  </si>
  <si>
    <t>FELON POSS WPN/AMMO (NOT GUN)</t>
  </si>
  <si>
    <t>CR12000064-01</t>
  </si>
  <si>
    <t>ATMPT CAP MURDER LAW ENF OFCR</t>
  </si>
  <si>
    <t>MANSLAUGHTER: VOLUNTARY</t>
  </si>
  <si>
    <t>18.2-35</t>
  </si>
  <si>
    <t>CR12000064-02</t>
  </si>
  <si>
    <t>CR12000064-03</t>
  </si>
  <si>
    <t>CR12000064-04</t>
  </si>
  <si>
    <t>CR12000064-08</t>
  </si>
  <si>
    <t>CR12000064-07</t>
  </si>
  <si>
    <t>SCOTTSBURG,VA 24589</t>
  </si>
  <si>
    <t>CR12000052-00</t>
  </si>
  <si>
    <t>MCKENNEY, CLARENCE WILLIAM</t>
  </si>
  <si>
    <t>1004-12-05</t>
  </si>
  <si>
    <t>MOUNT HOLLY,VA 22524</t>
  </si>
  <si>
    <t>CR12000053-00</t>
  </si>
  <si>
    <t>CR12000081-00</t>
  </si>
  <si>
    <t>CR12000082-00</t>
  </si>
  <si>
    <t>MEADOWS, JARED RYAN</t>
  </si>
  <si>
    <t>COVINGTON,VA 24426</t>
  </si>
  <si>
    <t>CR12000053-01</t>
  </si>
  <si>
    <t>ABUSE CHILD, SERIOUS INJURY</t>
  </si>
  <si>
    <t>18.2-371.1</t>
  </si>
  <si>
    <t>CR12F00446-01</t>
  </si>
  <si>
    <t>MOORE, JUWAN LUVIES</t>
  </si>
  <si>
    <t>COEBURN,VA 24230</t>
  </si>
  <si>
    <t>ABUSE CHILD, DISREGARD LIFE</t>
  </si>
  <si>
    <t>CR12F00446-02</t>
  </si>
  <si>
    <t>CR12F00446-00</t>
  </si>
  <si>
    <t>CR12000149-01</t>
  </si>
  <si>
    <t>MORRIS, HAROLD TAZWELL</t>
  </si>
  <si>
    <t>1004-01-15</t>
  </si>
  <si>
    <t>ATT MALICIOUS WOUNDING</t>
  </si>
  <si>
    <t>CR12000149-02</t>
  </si>
  <si>
    <t>CR12000149-03</t>
  </si>
  <si>
    <t>HIT &amp; RUN</t>
  </si>
  <si>
    <t>CR12000149-04</t>
  </si>
  <si>
    <t>CR12000780-00</t>
  </si>
  <si>
    <t>NAULTY, JASON LEE</t>
  </si>
  <si>
    <t>1004-06-13</t>
  </si>
  <si>
    <t>HARRISONBURG,VA 22801</t>
  </si>
  <si>
    <t>CR12000471-00</t>
  </si>
  <si>
    <t>NORRIS, DANIEL EUGENE</t>
  </si>
  <si>
    <t>1004-03-27</t>
  </si>
  <si>
    <t>BRISTOL, TN 37620</t>
  </si>
  <si>
    <t>CR12F00342-04</t>
  </si>
  <si>
    <t>OAKES, RANDALL SCOTT</t>
  </si>
  <si>
    <t>NORFOLK,VA 23505</t>
  </si>
  <si>
    <t>MALICIOUS WOUNDING LEO</t>
  </si>
  <si>
    <t>UNLAWFUL WOUNDING/LEO</t>
  </si>
  <si>
    <t>CR12F00342-05</t>
  </si>
  <si>
    <t>ASSAULT A LEO</t>
  </si>
  <si>
    <t>18.2-57 (C)</t>
  </si>
  <si>
    <t>CR12F00342-03</t>
  </si>
  <si>
    <t>CR12001865-01</t>
  </si>
  <si>
    <t>PATTERSON, MICAH</t>
  </si>
  <si>
    <t>OBJECT SEXUAL PENETRATION</t>
  </si>
  <si>
    <t>CR12002017-00</t>
  </si>
  <si>
    <t>CHILD NEGLECT</t>
  </si>
  <si>
    <t>CR12003195-00</t>
  </si>
  <si>
    <t>VIRGINIA BEACH, VA 23451</t>
  </si>
  <si>
    <t>MURDER 2ND DEGREE</t>
  </si>
  <si>
    <t>CR12003195-01</t>
  </si>
  <si>
    <t>APT. 103</t>
  </si>
  <si>
    <t>MURDER 1ST DEGREE</t>
  </si>
  <si>
    <t>CR12000794-00</t>
  </si>
  <si>
    <t>PERRY, AARON DEVON</t>
  </si>
  <si>
    <t>CR12000794-01</t>
  </si>
  <si>
    <t>NORFOLK,VA 23502</t>
  </si>
  <si>
    <t>CR12000794-02</t>
  </si>
  <si>
    <t>CR12000794-03</t>
  </si>
  <si>
    <t>CR12000794-04</t>
  </si>
  <si>
    <t>CR12000794-05</t>
  </si>
  <si>
    <t>CR12001118-00</t>
  </si>
  <si>
    <t>RAGIN, JOHN MOSES</t>
  </si>
  <si>
    <t>MANNING, SC</t>
  </si>
  <si>
    <t>CR12001122-00</t>
  </si>
  <si>
    <t>ARSON: OCCUPIED DWELLING</t>
  </si>
  <si>
    <t>CR12001123-00</t>
  </si>
  <si>
    <t>UNLAWFUL STABBING COMM FELONY</t>
  </si>
  <si>
    <t>CR12001124-00</t>
  </si>
  <si>
    <t>CR12001125-00</t>
  </si>
  <si>
    <t>CR12001126-00</t>
  </si>
  <si>
    <t>CR12001178-00</t>
  </si>
  <si>
    <t>CR12001179-00</t>
  </si>
  <si>
    <t>CR12001180-00</t>
  </si>
  <si>
    <t>REID, MARCUS TIMOTHY</t>
  </si>
  <si>
    <t>HILLSVILLE,VA 24343</t>
  </si>
  <si>
    <t>CR12000896-00</t>
  </si>
  <si>
    <t>WILLIS,VA 24380</t>
  </si>
  <si>
    <t>CR12005364-00</t>
  </si>
  <si>
    <t>RIDDICK, RASHAD MATTHEW</t>
  </si>
  <si>
    <t>NEWPORT NEWS, VA 23608</t>
  </si>
  <si>
    <t>CR12005361-00</t>
  </si>
  <si>
    <t>CR12005358-00</t>
  </si>
  <si>
    <t>CR12000303-02</t>
  </si>
  <si>
    <t>CR12000303-03</t>
  </si>
  <si>
    <t>CR12000303-04</t>
  </si>
  <si>
    <t>CR12000303-06</t>
  </si>
  <si>
    <t>TURNER, WILTON THOMAS; III</t>
  </si>
  <si>
    <t>CR12000054-00</t>
  </si>
  <si>
    <t>CR12000055-00</t>
  </si>
  <si>
    <t>CR12000056-00</t>
  </si>
  <si>
    <t>ATT CAP MURDER LAW ENF OFF</t>
  </si>
  <si>
    <t>CR12000212-00</t>
  </si>
  <si>
    <t>VALENTINE, RASHAWN BERNARD</t>
  </si>
  <si>
    <t>AXTON,VA 24054</t>
  </si>
  <si>
    <t>FELONY ELUDE POLICE</t>
  </si>
  <si>
    <t>CR12000213-00</t>
  </si>
  <si>
    <t>POSS FIREARM BY FELON</t>
  </si>
  <si>
    <t>CR12000214-00</t>
  </si>
  <si>
    <t>POSSESS/TRANSPORT AMMUNITION</t>
  </si>
  <si>
    <t>CR12000361-00</t>
  </si>
  <si>
    <t>ATT CAPITAL MURDER-LAW OFFCR</t>
  </si>
  <si>
    <t>CR12000289-00</t>
  </si>
  <si>
    <t>WHEATLEY, GARY FRANK</t>
  </si>
  <si>
    <t>1004-03-28</t>
  </si>
  <si>
    <t>ATTEMPT MURDER: 1ST DEGREE</t>
  </si>
  <si>
    <t>CR12000290-00</t>
  </si>
  <si>
    <t>GALAX,VA 24333</t>
  </si>
  <si>
    <t>CR12000371-00</t>
  </si>
  <si>
    <t>CR12001587-00</t>
  </si>
  <si>
    <t>YOUNG, CODY WAYNE</t>
  </si>
  <si>
    <t>ABINGDON, VA 24210</t>
  </si>
  <si>
    <t>CR12001588-00</t>
  </si>
  <si>
    <t>CR12001589-00</t>
  </si>
  <si>
    <t>CR12000707-00</t>
  </si>
  <si>
    <t>YOUNGER, DARIUS TAYLOR</t>
  </si>
  <si>
    <t>1004-05-15</t>
  </si>
  <si>
    <t>BASSETT, VA 24055</t>
  </si>
  <si>
    <t>SALE SCH I OR II CONTR SUBS</t>
  </si>
  <si>
    <t>CR12000708-00</t>
  </si>
  <si>
    <t>CR12000709-00</t>
  </si>
  <si>
    <t>CR12001211-00</t>
  </si>
  <si>
    <t>MARTINSVILLE, VA 24112</t>
  </si>
  <si>
    <t>CR12001212-00</t>
  </si>
  <si>
    <t>USE F/A COM MURDER</t>
  </si>
  <si>
    <t>CR12001213-00</t>
  </si>
  <si>
    <t>CR12001215-00</t>
  </si>
  <si>
    <t>CR11000940-00</t>
  </si>
  <si>
    <t>AGEE, JONATHAN ASHLEY</t>
  </si>
  <si>
    <t>1004-02-08</t>
  </si>
  <si>
    <t>ROANOKE,VA 24016</t>
  </si>
  <si>
    <t>CR11000941-00</t>
  </si>
  <si>
    <t>CR11000943-00</t>
  </si>
  <si>
    <t>CR11000944-00</t>
  </si>
  <si>
    <t>CR11001099-00</t>
  </si>
  <si>
    <t>USE OF FIREARM W/MURDER</t>
  </si>
  <si>
    <t>CR11001171-00</t>
  </si>
  <si>
    <t>BOONES MILL,VA</t>
  </si>
  <si>
    <t>CR11000374-00</t>
  </si>
  <si>
    <t>ALEXANDER, AMANDA GAIL</t>
  </si>
  <si>
    <t>1004-10-20</t>
  </si>
  <si>
    <t>CR11000375-00</t>
  </si>
  <si>
    <t>CR11000376-00</t>
  </si>
  <si>
    <t>CR11000391-00</t>
  </si>
  <si>
    <t>ARMED BURGL NIGHT TO COMM FEL</t>
  </si>
  <si>
    <t>CR11000392-00</t>
  </si>
  <si>
    <t>CR11000096-03</t>
  </si>
  <si>
    <t>ALLEN, ROBERT ANTONIO</t>
  </si>
  <si>
    <t>1004-09-22</t>
  </si>
  <si>
    <t>CR11000096-04</t>
  </si>
  <si>
    <t>CR11000096-05</t>
  </si>
  <si>
    <t>CR11000096-06</t>
  </si>
  <si>
    <t>CR11000155-00</t>
  </si>
  <si>
    <t>CR11000155-01</t>
  </si>
  <si>
    <t>CR11000155-02</t>
  </si>
  <si>
    <t>CAP MURDER DURING TERROR ACT</t>
  </si>
  <si>
    <t>CR11000335-00</t>
  </si>
  <si>
    <t>BAIRD, TONY LEE</t>
  </si>
  <si>
    <t>WARRENTON,VA 20187</t>
  </si>
  <si>
    <t>CR11000336-00</t>
  </si>
  <si>
    <t>CR11000337-00</t>
  </si>
  <si>
    <t>CR11000338-00</t>
  </si>
  <si>
    <t>CR11000339-00</t>
  </si>
  <si>
    <t>FEL DESTROY PROP &gt;$1000</t>
  </si>
  <si>
    <t>CR11000340-00</t>
  </si>
  <si>
    <t>FEL ELUDE POLICE - ENDANGER</t>
  </si>
  <si>
    <t>License Was Surrendered And Will Be Held By The Court</t>
  </si>
  <si>
    <t>CR11000957-00</t>
  </si>
  <si>
    <t>BENNETT, MARK RASHAWD</t>
  </si>
  <si>
    <t>1004-06-22</t>
  </si>
  <si>
    <t>FIRST DEGREE MURDER #1</t>
  </si>
  <si>
    <t>CR11000958-00</t>
  </si>
  <si>
    <t>DANVILLE,VA 24541</t>
  </si>
  <si>
    <t>USE F/A COMMISSION FELONY #2</t>
  </si>
  <si>
    <t>CR11000959-00</t>
  </si>
  <si>
    <t>MALICIOUS WOUNDING/INJURY #3</t>
  </si>
  <si>
    <t>CR11000960-00</t>
  </si>
  <si>
    <t>CR11000961-00</t>
  </si>
  <si>
    <t>ROBBERY #5</t>
  </si>
  <si>
    <t>CR11000962-00</t>
  </si>
  <si>
    <t>USE F/A COMMISSION FELONY #6</t>
  </si>
  <si>
    <t>CR11000963-00</t>
  </si>
  <si>
    <t>ATTEMPTED ROBBERY #7</t>
  </si>
  <si>
    <t>CR11000964-00</t>
  </si>
  <si>
    <t>USE F/A COMMISSION FELONY #8</t>
  </si>
  <si>
    <t>CR11000965-00</t>
  </si>
  <si>
    <t>CONSPIRE COMMIT FELONY #9</t>
  </si>
  <si>
    <t>CR11000966-00</t>
  </si>
  <si>
    <t>MALIC SHOOT/THRW AT TRAIN/CAR</t>
  </si>
  <si>
    <t>SHOOT AT OCCUPIED VEHICLE #10</t>
  </si>
  <si>
    <t>CR11000968-00</t>
  </si>
  <si>
    <t>SHOOT AT OCCUPIED VEHICLE #12</t>
  </si>
  <si>
    <t>CR11000969-00</t>
  </si>
  <si>
    <t>DISCHARGE F/A PUBLIC PLACE #13</t>
  </si>
  <si>
    <t>18.2-280</t>
  </si>
  <si>
    <t>CR11000967-00</t>
  </si>
  <si>
    <t>USE F/A COMMISSION FELONY #11</t>
  </si>
  <si>
    <t>CR11000539-00</t>
  </si>
  <si>
    <t>BRADY, DESIREE ELIZABETH</t>
  </si>
  <si>
    <t>1004-06-10</t>
  </si>
  <si>
    <t>VIRGINIA BEACH,VA</t>
  </si>
  <si>
    <t>CONSPIRACY/MURDER FOR HIRE</t>
  </si>
  <si>
    <t>CONSPIRACY/UNLAWFUL WOUNDING</t>
  </si>
  <si>
    <t>Time Served</t>
  </si>
  <si>
    <t>CR11000540-00</t>
  </si>
  <si>
    <t>CR11000135-01</t>
  </si>
  <si>
    <t>BRADY, MATTHEW FRANKLIN</t>
  </si>
  <si>
    <t>1004-12-01</t>
  </si>
  <si>
    <t>COLONIAL HEIGHTS,VA 23834</t>
  </si>
  <si>
    <t>CR11000494-01</t>
  </si>
  <si>
    <t>CR11000494-02</t>
  </si>
  <si>
    <t>CR11000494-03</t>
  </si>
  <si>
    <t>CR11000494-04</t>
  </si>
  <si>
    <t>CR11000188-01</t>
  </si>
  <si>
    <t>COLEMAN, JOHNATHAN EDWARD</t>
  </si>
  <si>
    <t>COLEMAN, DAVID</t>
  </si>
  <si>
    <t>1004-10-29</t>
  </si>
  <si>
    <t>WOODBRIDGE,VA 22193</t>
  </si>
  <si>
    <t>POSSESS CONTROLLED SUBSTANCE</t>
  </si>
  <si>
    <t>CR11000188-02</t>
  </si>
  <si>
    <t>CR11000188-04</t>
  </si>
  <si>
    <t>ELUDING POLICE - ENDANGERMENT</t>
  </si>
  <si>
    <t>B.46.2-817</t>
  </si>
  <si>
    <t>CR11000188-00</t>
  </si>
  <si>
    <t>CR11000188-03</t>
  </si>
  <si>
    <t>A &amp; B LAW OFFICER</t>
  </si>
  <si>
    <t>CR11000111-00</t>
  </si>
  <si>
    <t>CROUSE, DANIEL BRICE</t>
  </si>
  <si>
    <t>1004-08-24</t>
  </si>
  <si>
    <t>ABINGDON,VA 24210</t>
  </si>
  <si>
    <t>CR11000115-00</t>
  </si>
  <si>
    <t>CAPITAL MURDER : ROBBERY</t>
  </si>
  <si>
    <t>CR11000116-00</t>
  </si>
  <si>
    <t>CR11000394-00</t>
  </si>
  <si>
    <t>MEADOWVIEW,VA 24361</t>
  </si>
  <si>
    <t>POSS FIREARM BY CONV FELON</t>
  </si>
  <si>
    <t>CR11000395-00</t>
  </si>
  <si>
    <t>CR11000396-00</t>
  </si>
  <si>
    <t>CR11000397-00</t>
  </si>
  <si>
    <t>CR11000398-00</t>
  </si>
  <si>
    <t>CR11000122-00</t>
  </si>
  <si>
    <t>CROUSE, GARRETT BRICE</t>
  </si>
  <si>
    <t>1004-08-10</t>
  </si>
  <si>
    <t>CR11001715-00</t>
  </si>
  <si>
    <t>DALE, CONNIE LYNN</t>
  </si>
  <si>
    <t>1004-06-26</t>
  </si>
  <si>
    <t>NEWPORT NEWS,VA 23605</t>
  </si>
  <si>
    <t>ASSAULT AND BATTERY</t>
  </si>
  <si>
    <t>CR11000329-00</t>
  </si>
  <si>
    <t>EASLEY, JEFFREY SCOTT</t>
  </si>
  <si>
    <t>SALEM,VA 24153</t>
  </si>
  <si>
    <t>CR11000654-00</t>
  </si>
  <si>
    <t>CR11001166-02</t>
  </si>
  <si>
    <t>EVANS, CHARLES; JR</t>
  </si>
  <si>
    <t>NORFOLK,VA 23523</t>
  </si>
  <si>
    <t>CR11001166-03</t>
  </si>
  <si>
    <t>USE OF F/A IN COMM FELONY</t>
  </si>
  <si>
    <t>CR11001166-04</t>
  </si>
  <si>
    <t>NORFOLK,VA 23510</t>
  </si>
  <si>
    <t>CAPITAL  MURDER</t>
  </si>
  <si>
    <t>CR11001166-05</t>
  </si>
  <si>
    <t>CR11000735-02</t>
  </si>
  <si>
    <t>FINCHAM, THOMAS JACOB</t>
  </si>
  <si>
    <t>1004-02-15</t>
  </si>
  <si>
    <t>KING GEORGE,VA 22485</t>
  </si>
  <si>
    <t>GRAND LARCENY MOTOR VEHICLE</t>
  </si>
  <si>
    <t>CR11000735-05</t>
  </si>
  <si>
    <t>MALICIOUS WOUNDING LAW OFFICER</t>
  </si>
  <si>
    <t>CR11000735-07</t>
  </si>
  <si>
    <t>DESTRUCTION PROPERTY</t>
  </si>
  <si>
    <t>CR11000348-00</t>
  </si>
  <si>
    <t>ATTEMPT TO MURDER</t>
  </si>
  <si>
    <t>ATTEMPT BODILY HARM</t>
  </si>
  <si>
    <t>CR11000349-00</t>
  </si>
  <si>
    <t>DESTROY PUBLIC PROPERTY</t>
  </si>
  <si>
    <t>CR11000686-00</t>
  </si>
  <si>
    <t>FITZGERALD, CYNTEZ JAMAR</t>
  </si>
  <si>
    <t>CR11000688-00</t>
  </si>
  <si>
    <t>CR11000687-00</t>
  </si>
  <si>
    <t>USE F/A COMMISSION OF FELONY</t>
  </si>
  <si>
    <t>CR11000689-00</t>
  </si>
  <si>
    <t>CR11001693-00</t>
  </si>
  <si>
    <t>FUTRELL, COREY ANTHONY</t>
  </si>
  <si>
    <t>CHESAPEAKE, VA 23321</t>
  </si>
  <si>
    <t>CR11001693-01</t>
  </si>
  <si>
    <t>CR11F00055-00</t>
  </si>
  <si>
    <t>GLEASON, ROBERT CHARLES; JR</t>
  </si>
  <si>
    <t>FLYNN, CHARLES R</t>
  </si>
  <si>
    <t>1004-04-10</t>
  </si>
  <si>
    <t>POUND,VA 24279</t>
  </si>
  <si>
    <t>Death Penalty</t>
  </si>
  <si>
    <t>CR11053716-00</t>
  </si>
  <si>
    <t>GREENE, JERROLD THOMAS; III</t>
  </si>
  <si>
    <t>1004-07-25</t>
  </si>
  <si>
    <t>BOONES MILL,VA 24065</t>
  </si>
  <si>
    <t>CR11053744-00</t>
  </si>
  <si>
    <t>CR11053745-00</t>
  </si>
  <si>
    <t>CR11000917-00</t>
  </si>
  <si>
    <t>GWYNN, JERRY WAYNE</t>
  </si>
  <si>
    <t>1004-11-15</t>
  </si>
  <si>
    <t>DANVILLE,VA 24540</t>
  </si>
  <si>
    <t>USE F/A COMM OF MURDER</t>
  </si>
  <si>
    <t>ATTEMPTED ROBBERY</t>
  </si>
  <si>
    <t>USE F/A COMM OF ATTEMPT ROB</t>
  </si>
  <si>
    <t>PRINCIPLE 2ND DEGRE ARMED BURG</t>
  </si>
  <si>
    <t>PRINCIPLE 2ND DEGREE USE F/A</t>
  </si>
  <si>
    <t>ARMED BURGLARY</t>
  </si>
  <si>
    <t>USE F/A COMM OF ARMED BURG</t>
  </si>
  <si>
    <t>SHOOT AT OCCUPIED DWELLING</t>
  </si>
  <si>
    <t>POSS F/A AFTR CONVICT VIOL FEL</t>
  </si>
  <si>
    <t>CR11000933-00</t>
  </si>
  <si>
    <t>HODGES, SYLVIA ONDRY</t>
  </si>
  <si>
    <t>FEL WORTHLESS CHECK</t>
  </si>
  <si>
    <t>18.2-181</t>
  </si>
  <si>
    <t>CR11000935-00</t>
  </si>
  <si>
    <t>ATT OBT $/PROP FALSE PRET</t>
  </si>
  <si>
    <t>18.2-178</t>
  </si>
  <si>
    <t>CR11000937-00</t>
  </si>
  <si>
    <t>CR12000034-00</t>
  </si>
  <si>
    <t>RIDGEWAY, VA 24148</t>
  </si>
  <si>
    <t>CR12000035-00</t>
  </si>
  <si>
    <t>A&amp;B POLICE OFFICER</t>
  </si>
  <si>
    <t>CR11000151-00</t>
  </si>
  <si>
    <t>Presentment</t>
  </si>
  <si>
    <t>HOWARD, KEVIN ANTONEY</t>
  </si>
  <si>
    <t>1004-02-19</t>
  </si>
  <si>
    <t>TOANO,VA 23168</t>
  </si>
  <si>
    <t>CR11000153-00</t>
  </si>
  <si>
    <t>CR11000156-00</t>
  </si>
  <si>
    <t>CR11000226-00</t>
  </si>
  <si>
    <t>CR11000131-00</t>
  </si>
  <si>
    <t>JAMES, RICKY JOSEPH</t>
  </si>
  <si>
    <t>1004-08-04</t>
  </si>
  <si>
    <t>MARION,VA 24354</t>
  </si>
  <si>
    <t>CR11022622-00</t>
  </si>
  <si>
    <t>JOHNSON, RAHEEM CHABEZZ</t>
  </si>
  <si>
    <t>CR11022622-01</t>
  </si>
  <si>
    <t>LYNCHBURG,VA 24504</t>
  </si>
  <si>
    <t>ARMED BURGL ENT HOUSE TO ROB</t>
  </si>
  <si>
    <t>CR11022622-02</t>
  </si>
  <si>
    <t>CR11022622-03</t>
  </si>
  <si>
    <t>CR11022622-04</t>
  </si>
  <si>
    <t>USE OF FIREARM</t>
  </si>
  <si>
    <t>CR11022622-05</t>
  </si>
  <si>
    <t>CR11022622-06</t>
  </si>
  <si>
    <t>CR11022622-07</t>
  </si>
  <si>
    <t>CR11001713-00</t>
  </si>
  <si>
    <t>KUSKE, SONIA GUERRERO</t>
  </si>
  <si>
    <t>DUMFRIES,VA 22026</t>
  </si>
  <si>
    <t>SOLICIT COMMIT CAPITAL MURDER</t>
  </si>
  <si>
    <t>CONSP COMMIT 2ND DEGREE MURDER</t>
  </si>
  <si>
    <t>CR11010981-00</t>
  </si>
  <si>
    <t>LYTTON, KENNETH ALLEN</t>
  </si>
  <si>
    <t>DUBLIN,VA 24084</t>
  </si>
  <si>
    <t>CR11010982-00</t>
  </si>
  <si>
    <t>USE OF FIREARM COMM ROBBERY</t>
  </si>
  <si>
    <t>CR11010983-00</t>
  </si>
  <si>
    <t>USE OF SAWED-OFF SHOTGUN</t>
  </si>
  <si>
    <t>18.2-300</t>
  </si>
  <si>
    <t>CR11010985-00</t>
  </si>
  <si>
    <t>CR11000139-00</t>
  </si>
  <si>
    <t>NUNEZ, LUIS MANUEL</t>
  </si>
  <si>
    <t>VIRGINIA BEACH,VA 23451</t>
  </si>
  <si>
    <t>MURDER FOR HIRE (MARTIN)</t>
  </si>
  <si>
    <t>CR11000140-00</t>
  </si>
  <si>
    <t>MURDER FOR HIRE (REED)</t>
  </si>
  <si>
    <t>CR11000141-00</t>
  </si>
  <si>
    <t>ABDUCTION (MARTIN)</t>
  </si>
  <si>
    <t>CR11000142-00</t>
  </si>
  <si>
    <t>ABDUCTION (REED)</t>
  </si>
  <si>
    <t>CR11000143-00</t>
  </si>
  <si>
    <t>ROBBERY (REED)</t>
  </si>
  <si>
    <t>CR11000144-00</t>
  </si>
  <si>
    <t>POSS F/ARM BY VIOL FELON</t>
  </si>
  <si>
    <t>CR11000145-00</t>
  </si>
  <si>
    <t>USE F/AM COMM ATT MURD (REED)</t>
  </si>
  <si>
    <t>CR11000146-00</t>
  </si>
  <si>
    <t>USE F/ARM COMM ROBBERY</t>
  </si>
  <si>
    <t>CR11000218-00</t>
  </si>
  <si>
    <t>ROBBERY (MARTIN)</t>
  </si>
  <si>
    <t>CR11000219-00</t>
  </si>
  <si>
    <t>CR11000220-00</t>
  </si>
  <si>
    <t>CR11000106-00</t>
  </si>
  <si>
    <t>PADGETT, CAREY SHANE</t>
  </si>
  <si>
    <t>1004-10-22</t>
  </si>
  <si>
    <t>CAPITAL MURDER DURING ABDUCTIO</t>
  </si>
  <si>
    <t>CR11000107-00</t>
  </si>
  <si>
    <t>CAPITAL MURDER DURING ROBBERY</t>
  </si>
  <si>
    <t>CR11000147-00</t>
  </si>
  <si>
    <t>CAPITAL MURDER IN COMM OF ABDU</t>
  </si>
  <si>
    <t>CR11000148-00</t>
  </si>
  <si>
    <t>18.2-67.1A2</t>
  </si>
  <si>
    <t>CR11000149-00</t>
  </si>
  <si>
    <t>CAPIT MURDER IN COMM OF SODOMY</t>
  </si>
  <si>
    <t>CR11000150-00</t>
  </si>
  <si>
    <t>RAPE</t>
  </si>
  <si>
    <t>18.2-61</t>
  </si>
  <si>
    <t>CAPITAL MURDER IN COMM OF RAPE</t>
  </si>
  <si>
    <t>CR11000152-00</t>
  </si>
  <si>
    <t>CR11001714-00</t>
  </si>
  <si>
    <t>PAUL, JASON MICHAEL</t>
  </si>
  <si>
    <t>1004-08-28</t>
  </si>
  <si>
    <t>HAYMARKET,VA 20169</t>
  </si>
  <si>
    <t>DISCHRG FIREARM W/IN  OCC BLDG</t>
  </si>
  <si>
    <t>CR11001913-00</t>
  </si>
  <si>
    <t>HAYMARKET, VA 20169</t>
  </si>
  <si>
    <t>ATT CAP MURDER LAW ENF OFCR</t>
  </si>
  <si>
    <t>CR11001916-00</t>
  </si>
  <si>
    <t>CR11001917-00</t>
  </si>
  <si>
    <t>ATTEMPT TO ELUDE POLICE</t>
  </si>
  <si>
    <t>CR11001918-00</t>
  </si>
  <si>
    <t>ATT CAP MURDER LAW</t>
  </si>
  <si>
    <t>CR11001919-00</t>
  </si>
  <si>
    <t>CR11001920-00</t>
  </si>
  <si>
    <t>CR11001921-00</t>
  </si>
  <si>
    <t>CR11000094-00</t>
  </si>
  <si>
    <t>REED, STEVEN DOUGLAS</t>
  </si>
  <si>
    <t>1004-11-29</t>
  </si>
  <si>
    <t>BURKEVILLE,VA 23922</t>
  </si>
  <si>
    <t>ATTEMPT CAPITAL MURDER:LAW ENF</t>
  </si>
  <si>
    <t>CR11000094-03</t>
  </si>
  <si>
    <t>FIREARM:USE IN COMMISSION OF F</t>
  </si>
  <si>
    <t>CR11000854-00</t>
  </si>
  <si>
    <t>REYES ALFARO, JOSE OSWALDO</t>
  </si>
  <si>
    <t>1004-11-06</t>
  </si>
  <si>
    <t>USE/DISPLAY FIREARM</t>
  </si>
  <si>
    <t>CR11000855-00</t>
  </si>
  <si>
    <t>CR11000857-00</t>
  </si>
  <si>
    <t>CR11000907-00</t>
  </si>
  <si>
    <t>CR11000908-00</t>
  </si>
  <si>
    <t>CR11000909-00</t>
  </si>
  <si>
    <t>CR11000910-00</t>
  </si>
  <si>
    <t>CR11000911-00</t>
  </si>
  <si>
    <t>CR11000912-00</t>
  </si>
  <si>
    <t>CR11000913-00</t>
  </si>
  <si>
    <t>CR11000914-00</t>
  </si>
  <si>
    <t>CR11001129-00</t>
  </si>
  <si>
    <t>CR11000740-00</t>
  </si>
  <si>
    <t>SADLER, ROBERT LEE; III</t>
  </si>
  <si>
    <t>1004-02-05</t>
  </si>
  <si>
    <t>CR11000580-00</t>
  </si>
  <si>
    <t>SCOTT, BRIAN MAURICE</t>
  </si>
  <si>
    <t>1004-09-08</t>
  </si>
  <si>
    <t>WINCHESTER,VA 22601</t>
  </si>
  <si>
    <t>ATTEMPTED CAPITAL MURDER-LEO</t>
  </si>
  <si>
    <t>ATTEMPT MALICIOUS WOUNDING</t>
  </si>
  <si>
    <t>CR11000581-00</t>
  </si>
  <si>
    <t>MAL.ICIOUS WOUNDING</t>
  </si>
  <si>
    <t>ASSAULT &amp; BATTERY ON LEO</t>
  </si>
  <si>
    <t>CR11000582-00</t>
  </si>
  <si>
    <t>ASSAULT/BATTERY-LEO BOWERS</t>
  </si>
  <si>
    <t>CR11000583-00</t>
  </si>
  <si>
    <t>CR11000728-00</t>
  </si>
  <si>
    <t>CR11000377-00</t>
  </si>
  <si>
    <t>SMITH, KENNETH BRIAN</t>
  </si>
  <si>
    <t>1004-02-17</t>
  </si>
  <si>
    <t>CR11000378-00</t>
  </si>
  <si>
    <t>CR11000379-00</t>
  </si>
  <si>
    <t>CR11000393-00</t>
  </si>
  <si>
    <t>CR11000088-00</t>
  </si>
  <si>
    <t>VANDYKE, RODNEY ERIC</t>
  </si>
  <si>
    <t>OAKWOOD, VA 24631</t>
  </si>
  <si>
    <t>1ST DEGREE MURDER</t>
  </si>
  <si>
    <t>CR11000090-00</t>
  </si>
  <si>
    <t>OAKWOOD,VA 24631</t>
  </si>
  <si>
    <t>CR11000091-00</t>
  </si>
  <si>
    <t>CONSPIRACY ROBBERY OF RESIDENC</t>
  </si>
  <si>
    <t>CR11000622-00</t>
  </si>
  <si>
    <t>WILKINSON, PENNY ANN</t>
  </si>
  <si>
    <t>SECOND DEGREE MURDER</t>
  </si>
  <si>
    <t>INVOLUNTARY MANSLAUGHTER</t>
  </si>
  <si>
    <t>18.2-36</t>
  </si>
  <si>
    <t>CR11000623-00</t>
  </si>
  <si>
    <t>POSSESS W/INTENT TO DISTRIBUTE</t>
  </si>
  <si>
    <t>DISTRB TO ACCOMMDATE SCH I/ II</t>
  </si>
  <si>
    <t>1004-11-30</t>
  </si>
  <si>
    <t>POSSESS DRUG PARAPHERNALIA</t>
  </si>
  <si>
    <t>54.1-3466</t>
  </si>
  <si>
    <t>CR11000033-00</t>
  </si>
  <si>
    <t>WOOLDRIDGE, NEAL THOMAS</t>
  </si>
  <si>
    <t>GLEN ALLEN,VA 23060</t>
  </si>
  <si>
    <t>ELUDE LAW OFFICER</t>
  </si>
  <si>
    <t>CR11000033-01</t>
  </si>
  <si>
    <t>CR10001191-00</t>
  </si>
  <si>
    <t>AARON, RAY C</t>
  </si>
  <si>
    <t>1004-08-25</t>
  </si>
  <si>
    <t>ADDRESS UNKNOWN, VA</t>
  </si>
  <si>
    <t>CR10002761-00</t>
  </si>
  <si>
    <t>ABEYTA, MELISSA ANN</t>
  </si>
  <si>
    <t>1004-03-19</t>
  </si>
  <si>
    <t>HOPE MILLS, NC 28348</t>
  </si>
  <si>
    <t>UNLAWFUL RELEASE GAS</t>
  </si>
  <si>
    <t>CR10002762-00</t>
  </si>
  <si>
    <t>HOPE MILLS,NC 28348</t>
  </si>
  <si>
    <t>CR05063746-01</t>
  </si>
  <si>
    <t>CR05063752-01</t>
  </si>
  <si>
    <t>CR05063777-01</t>
  </si>
  <si>
    <t>CR10000758-00</t>
  </si>
  <si>
    <t>ARTIS, CHRISTOPHER J</t>
  </si>
  <si>
    <t>SUFFOLK,VA 23434</t>
  </si>
  <si>
    <t>CR10F00152-00</t>
  </si>
  <si>
    <t>BROOKS, FREDERICK WAYNE; JR</t>
  </si>
  <si>
    <t>BIG STONE GAP, VA 24219</t>
  </si>
  <si>
    <t>MALICIOUS WOUNDING-OFFICER</t>
  </si>
  <si>
    <t>CR10F00152-02</t>
  </si>
  <si>
    <t>UNAUTHORIZED USE MOTOR VEHICLE</t>
  </si>
  <si>
    <t>CR10000746-00</t>
  </si>
  <si>
    <t>BROWN, CRAIG WILLIAM</t>
  </si>
  <si>
    <t>1004-03-03</t>
  </si>
  <si>
    <t>CHESAPEAKE, VA</t>
  </si>
  <si>
    <t>CR10000746-01</t>
  </si>
  <si>
    <t>CHESAPEAKE,VA</t>
  </si>
  <si>
    <t>CR10000178-00</t>
  </si>
  <si>
    <t>BUFFINGTON, FRANK; IV</t>
  </si>
  <si>
    <t>FREDERICKSBURG VA 22405</t>
  </si>
  <si>
    <t>CR10000179-00</t>
  </si>
  <si>
    <t>CR10000181-00</t>
  </si>
  <si>
    <t>CR10000182-00</t>
  </si>
  <si>
    <t>RAPE: BY FORCE/THREAT</t>
  </si>
  <si>
    <t>CR10000183-00</t>
  </si>
  <si>
    <t>CR10000184-00</t>
  </si>
  <si>
    <t>CR10000185-00</t>
  </si>
  <si>
    <t>CR10000187-00</t>
  </si>
  <si>
    <t>CR10000864-01</t>
  </si>
  <si>
    <t>BURKE, JULIAN LEE</t>
  </si>
  <si>
    <t>STAFFORD,VA 22554</t>
  </si>
  <si>
    <t>CAPITAL MURDER /DURING ROBBERY</t>
  </si>
  <si>
    <t>CR10000012-00</t>
  </si>
  <si>
    <t>FREDERICKSBURG,VA 22405</t>
  </si>
  <si>
    <t>CR10009632-00</t>
  </si>
  <si>
    <t>CREASY, JAY WOODROW</t>
  </si>
  <si>
    <t>BEDFORD, VA 24523</t>
  </si>
  <si>
    <t>ATTEMPT CAP. MURDER/OFFICER</t>
  </si>
  <si>
    <t>CR10009718-00</t>
  </si>
  <si>
    <t>MAL. BOD. INJ. LAW ENFORCEMENT</t>
  </si>
  <si>
    <t>CR10000163-00</t>
  </si>
  <si>
    <t>DAUGHERTY, DOUGLAS ALLEN</t>
  </si>
  <si>
    <t>1004-06-21</t>
  </si>
  <si>
    <t>PRINCE GEORGE,VA 23875</t>
  </si>
  <si>
    <t>CR10000163-01</t>
  </si>
  <si>
    <t>CR10000163-02</t>
  </si>
  <si>
    <t>CR10000163-03</t>
  </si>
  <si>
    <t>CR10000105-01</t>
  </si>
  <si>
    <t>DAVIS, MARY KATHERINE</t>
  </si>
  <si>
    <t>COVINGTON VA 24426</t>
  </si>
  <si>
    <t>18.2-25</t>
  </si>
  <si>
    <t>ATTEMPT TO COMMIT 1ST DEGREEMU</t>
  </si>
  <si>
    <t>CR10000105-02</t>
  </si>
  <si>
    <t>ATT COMMIT 1ST DEGREE MURDER</t>
  </si>
  <si>
    <t>CR10000864-00</t>
  </si>
  <si>
    <t>DILLON, JAMES GRADY</t>
  </si>
  <si>
    <t>ASSAULT POLICE OFFICER</t>
  </si>
  <si>
    <t>C.18.2-57</t>
  </si>
  <si>
    <t>CR10000865-00</t>
  </si>
  <si>
    <t>3RD OFF BRANDISH FIREARM</t>
  </si>
  <si>
    <t>CR85000032-01</t>
  </si>
  <si>
    <t>MARITINSVILLE VA 24112</t>
  </si>
  <si>
    <t>CR10000954-00</t>
  </si>
  <si>
    <t>GOODE, NASIR KARIM</t>
  </si>
  <si>
    <t>18.2-22;18.2-58</t>
  </si>
  <si>
    <t>CR10000953-00</t>
  </si>
  <si>
    <t>ATTEMPT TO ROB</t>
  </si>
  <si>
    <t>18.2-58;18.2-26</t>
  </si>
  <si>
    <t>CR10000019-00</t>
  </si>
  <si>
    <t>ATTEMPT TO KILL</t>
  </si>
  <si>
    <t>CR10000019-01</t>
  </si>
  <si>
    <t>CR10000019-02</t>
  </si>
  <si>
    <t>MALICIOUSLY ATTEMPT TO WOUND</t>
  </si>
  <si>
    <t>CR10000019-03</t>
  </si>
  <si>
    <t>CR10000019-04</t>
  </si>
  <si>
    <t>CR10000019-05</t>
  </si>
  <si>
    <t>CR10000019-06</t>
  </si>
  <si>
    <t>ELUDING</t>
  </si>
  <si>
    <t>CR10000019-07</t>
  </si>
  <si>
    <t>CR10000019-08</t>
  </si>
  <si>
    <t>DESTROY PROPERTY</t>
  </si>
  <si>
    <t>CR10000076-00</t>
  </si>
  <si>
    <t>GRIFFIN, AUSTIN</t>
  </si>
  <si>
    <t>AFTON,VA 22920</t>
  </si>
  <si>
    <t>CR10000093-00</t>
  </si>
  <si>
    <t>CR10000111-00</t>
  </si>
  <si>
    <t>CR10000457-00</t>
  </si>
  <si>
    <t>HOGBERG, MICHAEL DENNIS</t>
  </si>
  <si>
    <t>1004-06-20</t>
  </si>
  <si>
    <t>CROZET,VA 22932</t>
  </si>
  <si>
    <t>DUI 3RD W/IN 5 YRS</t>
  </si>
  <si>
    <t>C.18.2-266</t>
  </si>
  <si>
    <t>CR10000458-00</t>
  </si>
  <si>
    <t>DRIVE ON REVOKED</t>
  </si>
  <si>
    <t>46.2-391</t>
  </si>
  <si>
    <t>CR10000459-00</t>
  </si>
  <si>
    <t>CR10000456-00</t>
  </si>
  <si>
    <t>CR10002882-00</t>
  </si>
  <si>
    <t>HOSHAW, DAVID WAYNE</t>
  </si>
  <si>
    <t>PORTSMOUTH,VA 23709</t>
  </si>
  <si>
    <t>CR10002882-01</t>
  </si>
  <si>
    <t>CR10F00290-00</t>
  </si>
  <si>
    <t>HUMES, LINZIE ANDREW; JR</t>
  </si>
  <si>
    <t>ASSAULT/BATTER POLICE OFFICER</t>
  </si>
  <si>
    <t>18.2-57(C)</t>
  </si>
  <si>
    <t>CR10F00290-01</t>
  </si>
  <si>
    <t>FELONY ELUDE</t>
  </si>
  <si>
    <t>CR10F00290-02</t>
  </si>
  <si>
    <t>DRIVE AFTER REVOCATION-2ND</t>
  </si>
  <si>
    <t>B.46.2-391</t>
  </si>
  <si>
    <t>CR10001921-01</t>
  </si>
  <si>
    <t>JOHNS, RYAN NELSON</t>
  </si>
  <si>
    <t>VIRGINIA BEACH,VA 23454</t>
  </si>
  <si>
    <t>USE F/A COMM OF FELONY</t>
  </si>
  <si>
    <t>CR10001921-04</t>
  </si>
  <si>
    <t>CR10001921-07</t>
  </si>
  <si>
    <t>CR10000943-01</t>
  </si>
  <si>
    <t>JONES, TIMOTHY ELMO; JR</t>
  </si>
  <si>
    <t>JONESVILLE, VA 24263</t>
  </si>
  <si>
    <t>ATTEMPTED CAPTIAL MURDER</t>
  </si>
  <si>
    <t>CR10000943-02</t>
  </si>
  <si>
    <t>CR10000943-03</t>
  </si>
  <si>
    <t>CR10000943-04</t>
  </si>
  <si>
    <t>CR10000943-05</t>
  </si>
  <si>
    <t>CR10000943-06</t>
  </si>
  <si>
    <t>CR10000071-01</t>
  </si>
  <si>
    <t>LEAVELL, STEPHEN RAYMOND</t>
  </si>
  <si>
    <t>1004-05-24</t>
  </si>
  <si>
    <t>CULPEPER, VA 22701</t>
  </si>
  <si>
    <t>ATMPT CAPITAL MURDER: ROBBERY</t>
  </si>
  <si>
    <t>Drug Program</t>
  </si>
  <si>
    <t>CR10000934-00</t>
  </si>
  <si>
    <t>MAGGIO, JAMES JOSEPH; JR</t>
  </si>
  <si>
    <t>1004-07-12</t>
  </si>
  <si>
    <t>NEWARK,DE 19702</t>
  </si>
  <si>
    <t>ATT.CAPITAL MURDER OF LAW OFCR</t>
  </si>
  <si>
    <t>CR10000934-01</t>
  </si>
  <si>
    <t>ELUDE POLICE - ENDANGERMENT</t>
  </si>
  <si>
    <t>A.46.2-817</t>
  </si>
  <si>
    <t>CR10000934-02</t>
  </si>
  <si>
    <t>D.46.2-894</t>
  </si>
  <si>
    <t>CR10000934-03</t>
  </si>
  <si>
    <t>DESTRUCT PROPERTY</t>
  </si>
  <si>
    <t>CR10000074-00</t>
  </si>
  <si>
    <t>MEEKS, CHRISTOPHER JAMES</t>
  </si>
  <si>
    <t>1004-05-14</t>
  </si>
  <si>
    <t>SHIPMAN,VA 22971</t>
  </si>
  <si>
    <t>CR10000097-00</t>
  </si>
  <si>
    <t>CR10000098-00</t>
  </si>
  <si>
    <t>CR11F00016-00</t>
  </si>
  <si>
    <t>MILLER, JONATHAN WAYNE</t>
  </si>
  <si>
    <t>1004-12-20</t>
  </si>
  <si>
    <t>APPALACHIA,VA 24216</t>
  </si>
  <si>
    <t>ATTEMPTED MURDER-OFFICER</t>
  </si>
  <si>
    <t>CR10001048-00</t>
  </si>
  <si>
    <t>MITCHEM, JEFFREY A</t>
  </si>
  <si>
    <t>BLUEFIELD,WV 24701</t>
  </si>
  <si>
    <t>CR10001047-00</t>
  </si>
  <si>
    <t>BLUEFIELD, WV 24701</t>
  </si>
  <si>
    <t>ATTEMPTED MURDER OF POLICE OFF</t>
  </si>
  <si>
    <t>CR10000233-01</t>
  </si>
  <si>
    <t>NORTHAN, BRIAN MARQUIS</t>
  </si>
  <si>
    <t>1004-07-05</t>
  </si>
  <si>
    <t>PARKSLEY,VA 23421</t>
  </si>
  <si>
    <t>OCCUPIED BLDG:MALICIOUS SHOOT</t>
  </si>
  <si>
    <t>CR10000184-01</t>
  </si>
  <si>
    <t>CR10000184-04</t>
  </si>
  <si>
    <t>CR10000173-00</t>
  </si>
  <si>
    <t>PHILLIPS, GEORGE G; II</t>
  </si>
  <si>
    <t>CULPEPER,VA 22701</t>
  </si>
  <si>
    <t>ATTMPT MURDER LEO/18.2-25</t>
  </si>
  <si>
    <t>CR10000208-00</t>
  </si>
  <si>
    <t>USE F/A ATTEMPT TO MURDER LEO</t>
  </si>
  <si>
    <t>CR10000211-00</t>
  </si>
  <si>
    <t>WARRENTON,VA 20186</t>
  </si>
  <si>
    <t>MALICIOUS INJRY OF LEO</t>
  </si>
  <si>
    <t>CR10000212-00</t>
  </si>
  <si>
    <t>DISARM LEO OF F/A</t>
  </si>
  <si>
    <t>CR10000213-00</t>
  </si>
  <si>
    <t>ATT ESCAPE CORR FAC/53.1-203(1</t>
  </si>
  <si>
    <t>18.2-26</t>
  </si>
  <si>
    <t>CR10000214-00</t>
  </si>
  <si>
    <t>POSS INSTRUMENT TO AID ESCAPE</t>
  </si>
  <si>
    <t>53.1-203(3)</t>
  </si>
  <si>
    <t>CR10000215-00</t>
  </si>
  <si>
    <t>WOUND LAW ENFORCEMENT OFFICER</t>
  </si>
  <si>
    <t>CR10000216-00</t>
  </si>
  <si>
    <t>POWELL, JACOB ANDREW</t>
  </si>
  <si>
    <t>1004-04-24</t>
  </si>
  <si>
    <t>BROOKLYN,MD 21225</t>
  </si>
  <si>
    <t>LARCENY W/INTENT TO SELL</t>
  </si>
  <si>
    <t>CR10000163-04</t>
  </si>
  <si>
    <t>CR10000163-05</t>
  </si>
  <si>
    <t>CR10000163-06</t>
  </si>
  <si>
    <t>ATT.CAPITAL MURDER (FOR HIRE)</t>
  </si>
  <si>
    <t>CR10001116-00</t>
  </si>
  <si>
    <t>QUALLS, JONATHAN MATTHEW</t>
  </si>
  <si>
    <t>1004-07-09</t>
  </si>
  <si>
    <t>VIOLENT FELON POSSESS WEAPON</t>
  </si>
  <si>
    <t>CR10001117-00</t>
  </si>
  <si>
    <t>CR10001118-00</t>
  </si>
  <si>
    <t>CR10000060-01</t>
  </si>
  <si>
    <t>RANDALL, ROSEMARY</t>
  </si>
  <si>
    <t>1004-02-24</t>
  </si>
  <si>
    <t>REVA,VA 22735</t>
  </si>
  <si>
    <t>SOLICIT ANOTHER TO KILL</t>
  </si>
  <si>
    <t>SOLICIT TO MURDER</t>
  </si>
  <si>
    <t>CR10001189-00</t>
  </si>
  <si>
    <t>RANDOLPH, LAMAR D</t>
  </si>
  <si>
    <t>1004-11-02</t>
  </si>
  <si>
    <t>ADDRESS UNKNOWN</t>
  </si>
  <si>
    <t>CR10F00753-00</t>
  </si>
  <si>
    <t>RODRIGUEZ, JOSEPH MICHAEL; JR</t>
  </si>
  <si>
    <t>1004-02-12</t>
  </si>
  <si>
    <t>MURDER - 2ND DEGREE</t>
  </si>
  <si>
    <t>CR10F03357-00</t>
  </si>
  <si>
    <t>UNK</t>
  </si>
  <si>
    <t>18.2-26/18.2-58</t>
  </si>
  <si>
    <t>CR10F03358-00</t>
  </si>
  <si>
    <t>CR10F06509-00</t>
  </si>
  <si>
    <t>CR10001180-00</t>
  </si>
  <si>
    <t>SANCHEZ, RANDY; JR</t>
  </si>
  <si>
    <t>1004-02-27</t>
  </si>
  <si>
    <t>CR10001182-00</t>
  </si>
  <si>
    <t>CR10001183-00</t>
  </si>
  <si>
    <t>NONVIOLENT FELON POSS GUN &gt;10Y</t>
  </si>
  <si>
    <t>CR10000023-00</t>
  </si>
  <si>
    <t>SPEIGHT, CHRISTOPHER BRYAN</t>
  </si>
  <si>
    <t>CR10000024-00</t>
  </si>
  <si>
    <t>CR10000025-00</t>
  </si>
  <si>
    <t>CR10000026-00</t>
  </si>
  <si>
    <t>CAPITAL MURDER (JOSHUA SIPE)</t>
  </si>
  <si>
    <t>CR10000027-00</t>
  </si>
  <si>
    <t>DISCHARGE FIREARM</t>
  </si>
  <si>
    <t>CR10000028-00</t>
  </si>
  <si>
    <t>CR10000029-00</t>
  </si>
  <si>
    <t>CR10000030-00</t>
  </si>
  <si>
    <t>CR10000031-00</t>
  </si>
  <si>
    <t>CR10000235-00</t>
  </si>
  <si>
    <t>SPRINGS, OMAR JABRIELLE</t>
  </si>
  <si>
    <t>1004-07-11</t>
  </si>
  <si>
    <t>SOUTH BOSTON,VA 24592</t>
  </si>
  <si>
    <t>CR10000235-01</t>
  </si>
  <si>
    <t>SOUTH BOSTON, VA  24592</t>
  </si>
  <si>
    <t>FELONIOUS ASSAULT: POLICE OFCR</t>
  </si>
  <si>
    <t>CR10000235-02</t>
  </si>
  <si>
    <t>CR10000235-03</t>
  </si>
  <si>
    <t>CR10000235-06</t>
  </si>
  <si>
    <t>ATTEMPTED MURDER: POLICE OFCR</t>
  </si>
  <si>
    <t>ATTEMPTED 2ND DEGREE MURDER</t>
  </si>
  <si>
    <t>CR10000235-08</t>
  </si>
  <si>
    <t>PWID: SCHEDULE I/II</t>
  </si>
  <si>
    <t>POSSESS SCHEDULE I/II-COCAINE</t>
  </si>
  <si>
    <t>CR10000235-09</t>
  </si>
  <si>
    <t>POSS. FIREARM WHILE POSS DRUGS</t>
  </si>
  <si>
    <t>18.2-308.1(C)</t>
  </si>
  <si>
    <t>CR10000235-10</t>
  </si>
  <si>
    <t>USE OF FIREARM COMMISS. FELONY</t>
  </si>
  <si>
    <t>CR10053179-00</t>
  </si>
  <si>
    <t>STUMP, JEREMIAH LEE</t>
  </si>
  <si>
    <t>1004-02-28</t>
  </si>
  <si>
    <t>ROCKY MOUNT,VA</t>
  </si>
  <si>
    <t>CR10053337-00</t>
  </si>
  <si>
    <t>ROCKY MOUNT,VA 24151</t>
  </si>
  <si>
    <t>CR10001144-00</t>
  </si>
  <si>
    <t>THOMAS, FRANK CARL; JR</t>
  </si>
  <si>
    <t>THOMAS, FRANK CARL; JR "SNAKE"</t>
  </si>
  <si>
    <t>1004-09-12</t>
  </si>
  <si>
    <t>CR10001145-00</t>
  </si>
  <si>
    <t>CR10001146-00</t>
  </si>
  <si>
    <t>CR10001147-00</t>
  </si>
  <si>
    <t>CR10001148-00</t>
  </si>
  <si>
    <t>CAPITAL MURDER MORE 1 MUR/3YR</t>
  </si>
  <si>
    <t>CR10001149-00</t>
  </si>
  <si>
    <t>ARMED STATUTORY BURGLARY</t>
  </si>
  <si>
    <t>CR10001150-00</t>
  </si>
  <si>
    <t>CR10001151-00</t>
  </si>
  <si>
    <t>CR10001152-00</t>
  </si>
  <si>
    <t>ARMED ROBBERY</t>
  </si>
  <si>
    <t>CR10001153-00</t>
  </si>
  <si>
    <t>CR10001154-00</t>
  </si>
  <si>
    <t>CR10001155-00</t>
  </si>
  <si>
    <t>USE FIREARM COMMISS FELONY SUB</t>
  </si>
  <si>
    <t>CR10001156-00</t>
  </si>
  <si>
    <t>CR10001157-00</t>
  </si>
  <si>
    <t>CR10001158-00</t>
  </si>
  <si>
    <t>CR10001159-00</t>
  </si>
  <si>
    <t>CR10001168-00</t>
  </si>
  <si>
    <t>WOLFORD,VA 24658</t>
  </si>
  <si>
    <t>CR10001169-00</t>
  </si>
  <si>
    <t>CR10000022-00</t>
  </si>
  <si>
    <t>TIPPENS, ROBERT EARL; JR</t>
  </si>
  <si>
    <t>BRODNAX, VA  23920</t>
  </si>
  <si>
    <t>CR10000022-01</t>
  </si>
  <si>
    <t>CREDIT CARD FORGERY</t>
  </si>
  <si>
    <t>18.2-193</t>
  </si>
  <si>
    <t>CR10000070-00</t>
  </si>
  <si>
    <t>BOYDTON, VA  23917</t>
  </si>
  <si>
    <t>FORGE CHECK</t>
  </si>
  <si>
    <t>CR10000017-01</t>
  </si>
  <si>
    <t>BRODNAX, VA 23920</t>
  </si>
  <si>
    <t>CR10000017-02</t>
  </si>
  <si>
    <t>ROBBERY: BANK W/ USE OF GUN</t>
  </si>
  <si>
    <t>CR10000017-03</t>
  </si>
  <si>
    <t>ASSAULT: UNLWFL WOUND-LAW ENF</t>
  </si>
  <si>
    <t>CR10001282-00</t>
  </si>
  <si>
    <t>TOURTELLOTTE, MATTHEW RAYMOND</t>
  </si>
  <si>
    <t>1004-02-20</t>
  </si>
  <si>
    <t>CR10001283-00</t>
  </si>
  <si>
    <t>USE F/ARM IN COMM ATT CAP MUR</t>
  </si>
  <si>
    <t>CR10001284-00</t>
  </si>
  <si>
    <t>USE F/ARM IN COMM ATT MURDER</t>
  </si>
  <si>
    <t>CR10001285-00</t>
  </si>
  <si>
    <t>COMMONWEATLH OF VA</t>
  </si>
  <si>
    <t>1004-02-02</t>
  </si>
  <si>
    <t>CR10001317-00</t>
  </si>
  <si>
    <t>MORESVILLE,NC 28115</t>
  </si>
  <si>
    <t>CR10001318-00</t>
  </si>
  <si>
    <t>CR10001074-00</t>
  </si>
  <si>
    <t>VENEY, AMIN CORTEZ</t>
  </si>
  <si>
    <t>1004-05-10</t>
  </si>
  <si>
    <t>PETERSBURG,VA 23803</t>
  </si>
  <si>
    <t>CR10001076-00</t>
  </si>
  <si>
    <t>CR10001077-00</t>
  </si>
  <si>
    <t>ATTEMPT CAPITAL MURDER:ROBBERY</t>
  </si>
  <si>
    <t>CR10001078-00</t>
  </si>
  <si>
    <t>CR10001031-00</t>
  </si>
  <si>
    <t>WILSON, NATALIA</t>
  </si>
  <si>
    <t>1004-05-20</t>
  </si>
  <si>
    <t>CR10001033-00</t>
  </si>
  <si>
    <t>ChargeAmended</t>
  </si>
  <si>
    <t>CR09000487-00</t>
  </si>
  <si>
    <t>CR09000487-01</t>
  </si>
  <si>
    <t>WOUNDING UNLAWFUL-DURING FEL.</t>
  </si>
  <si>
    <t>CR09000487-02</t>
  </si>
  <si>
    <t>CR09000487-03</t>
  </si>
  <si>
    <t>USE FIREARM IN COMM. FELONY</t>
  </si>
  <si>
    <t>CR09000487-04</t>
  </si>
  <si>
    <t>CR09000487-05</t>
  </si>
  <si>
    <t>CR09000487-06</t>
  </si>
  <si>
    <t>B&amp;E,ROBBERY W/DEADLY WEAPON</t>
  </si>
  <si>
    <t>CR09000761-00</t>
  </si>
  <si>
    <t>POSSESS TOOLS OF ESCAPE</t>
  </si>
  <si>
    <t>CR09000761-01</t>
  </si>
  <si>
    <t>ATTEMPT TO ESCAPE</t>
  </si>
  <si>
    <t>CR09000761-02</t>
  </si>
  <si>
    <t>ATTEMPT ESCAPE FROM CUSTODY</t>
  </si>
  <si>
    <t>CR09000296-00</t>
  </si>
  <si>
    <t>BENNETT, ROBERT LEE</t>
  </si>
  <si>
    <t>ROANOKE VA 24017</t>
  </si>
  <si>
    <t>ATT/CAP/MURDER/OFF</t>
  </si>
  <si>
    <t>A&amp;B/OFFICER</t>
  </si>
  <si>
    <t>CR09000297-00</t>
  </si>
  <si>
    <t>CR09000298-00</t>
  </si>
  <si>
    <t>CR09000299-00</t>
  </si>
  <si>
    <t>DHO</t>
  </si>
  <si>
    <t>B.46.2-357</t>
  </si>
  <si>
    <t>CR09000300-00</t>
  </si>
  <si>
    <t>F/T/S/ACCIDENT</t>
  </si>
  <si>
    <t>CR09000023-00</t>
  </si>
  <si>
    <t>DAAHO S/O</t>
  </si>
  <si>
    <t>DAAHO</t>
  </si>
  <si>
    <t>A.46.2-357</t>
  </si>
  <si>
    <t>Community Diversion Incentive</t>
  </si>
  <si>
    <t>CR09000815-00</t>
  </si>
  <si>
    <t>BERGER, JEREMY DEWAYNE</t>
  </si>
  <si>
    <t>PITTSVILLE,VA 24531</t>
  </si>
  <si>
    <t>CR09000493-00</t>
  </si>
  <si>
    <t>BETTS, JASON SCOTT</t>
  </si>
  <si>
    <t>SALTVILLE VA 24370</t>
  </si>
  <si>
    <t>CR09000494-00</t>
  </si>
  <si>
    <t>CR09000495-00</t>
  </si>
  <si>
    <t>CR09000496-00</t>
  </si>
  <si>
    <t>CR09000497-00</t>
  </si>
  <si>
    <t>CR09001025-00</t>
  </si>
  <si>
    <t>BROCK, ANTONIO MARQUESE</t>
  </si>
  <si>
    <t>HAMPTON VA 23661</t>
  </si>
  <si>
    <t>CR09001025-03</t>
  </si>
  <si>
    <t>POSSESS COCAINE</t>
  </si>
  <si>
    <t>CR09001025-01</t>
  </si>
  <si>
    <t>CR09001025-02</t>
  </si>
  <si>
    <t>POSSESS FA W/ FELON</t>
  </si>
  <si>
    <t>CR09000163-00</t>
  </si>
  <si>
    <t>BUTLER, ROCKNE</t>
  </si>
  <si>
    <t>1004-12-11</t>
  </si>
  <si>
    <t>PANTEGO,NC 27860</t>
  </si>
  <si>
    <t>CR09000164-00</t>
  </si>
  <si>
    <t>CR09000231-00</t>
  </si>
  <si>
    <t>CR09000232-00</t>
  </si>
  <si>
    <t>USE F/ARM COMM OF MURDER</t>
  </si>
  <si>
    <t>CR09000233-00</t>
  </si>
  <si>
    <t>CR09000234-00</t>
  </si>
  <si>
    <t>USE F/ARM COMM OF ABDUCTION</t>
  </si>
  <si>
    <t>CR09000237-00</t>
  </si>
  <si>
    <t>SHOOT INTO OCCUPIED DWELLING</t>
  </si>
  <si>
    <t>CR09002271-00</t>
  </si>
  <si>
    <t>CARTER, TED</t>
  </si>
  <si>
    <t>1004-10-05</t>
  </si>
  <si>
    <t>CR09002271-01</t>
  </si>
  <si>
    <t>CR09002271-02</t>
  </si>
  <si>
    <t>USE OF A FIREARM IN THE COMMIS</t>
  </si>
  <si>
    <t>CR09002271-03</t>
  </si>
  <si>
    <t>CR09000731-00</t>
  </si>
  <si>
    <t>COVINGTON, MICHAEL WAYNE</t>
  </si>
  <si>
    <t>RICHMOND,VA 23227-4321</t>
  </si>
  <si>
    <t>ASSAULT LAW ENFORCEMENT OFFICR</t>
  </si>
  <si>
    <t>CR09001679-00</t>
  </si>
  <si>
    <t>RICHMOND VA 23227</t>
  </si>
  <si>
    <t>A&amp;B LAW ENFORCEMENT</t>
  </si>
  <si>
    <t>18.2-57C</t>
  </si>
  <si>
    <t>CR09001680-00</t>
  </si>
  <si>
    <t>CR09000580-00</t>
  </si>
  <si>
    <t>CURTIS, MITHRELLAS KATHLEEN RE</t>
  </si>
  <si>
    <t>GLADE SPRING VA 24340</t>
  </si>
  <si>
    <t>AID &amp; ABET CAPITAL MURDER</t>
  </si>
  <si>
    <t>CR09000581-00</t>
  </si>
  <si>
    <t>AID &amp; ABET MALICIOUS WOUNDING</t>
  </si>
  <si>
    <t>CR09000582-00</t>
  </si>
  <si>
    <t>CR09000583-00</t>
  </si>
  <si>
    <t>CR09000599-00</t>
  </si>
  <si>
    <t>ABINGDON, VA</t>
  </si>
  <si>
    <t>CR09000600-00</t>
  </si>
  <si>
    <t>CONCEAL OR DESTROY EVIDENCE</t>
  </si>
  <si>
    <t>18.2-462(B)</t>
  </si>
  <si>
    <t>CR09000177-00</t>
  </si>
  <si>
    <t>DANIEL, DENNIS LEE</t>
  </si>
  <si>
    <t>CR09000176-00</t>
  </si>
  <si>
    <t>CR09000175-00</t>
  </si>
  <si>
    <t>CR09000178-00</t>
  </si>
  <si>
    <t>18.2-58.1(A)</t>
  </si>
  <si>
    <t>CR09F00002-02</t>
  </si>
  <si>
    <t>DAVIS, SHAYNE MICHAEL</t>
  </si>
  <si>
    <t>MURDER FAMILY MEMBER 1ST DEGRE</t>
  </si>
  <si>
    <t>CR09F00002-06</t>
  </si>
  <si>
    <t>CR09000974-00</t>
  </si>
  <si>
    <t>DEAN, CARILLO IKA</t>
  </si>
  <si>
    <t>1004-01-12</t>
  </si>
  <si>
    <t>CR09000978-00</t>
  </si>
  <si>
    <t>CR09000981-00</t>
  </si>
  <si>
    <t>CR08000410-13</t>
  </si>
  <si>
    <t>DESTIN, ALPHONSO LAMONT</t>
  </si>
  <si>
    <t>1004-04-05</t>
  </si>
  <si>
    <t>LYNCHBURG,VA</t>
  </si>
  <si>
    <t>MURDER-FIRST DEGREE</t>
  </si>
  <si>
    <t>CR08000410-14</t>
  </si>
  <si>
    <t>STAT. BURGLARY WHILE ARMED</t>
  </si>
  <si>
    <t>CR08000410-15</t>
  </si>
  <si>
    <t>CR08000410-16</t>
  </si>
  <si>
    <t>USE OF A FIREAMR COMM. FELONY</t>
  </si>
  <si>
    <t>CR08000410-17</t>
  </si>
  <si>
    <t>USE OF A FIREARM COMM FELONY</t>
  </si>
  <si>
    <t>CR08000410-18</t>
  </si>
  <si>
    <t>USE OF A FIREARM COMM. FELONY</t>
  </si>
  <si>
    <t>CR09001325-00</t>
  </si>
  <si>
    <t>EDMONDS, CORDERO TERMONT</t>
  </si>
  <si>
    <t>CR09001326-00</t>
  </si>
  <si>
    <t>DANVILLE, VA 24540</t>
  </si>
  <si>
    <t>USE F/A IN COMMMISS OF FEL</t>
  </si>
  <si>
    <t>CR09001327-00</t>
  </si>
  <si>
    <t>CR09001328-00</t>
  </si>
  <si>
    <t>USE F/A IN COMMISS OF FELONY</t>
  </si>
  <si>
    <t>CR09000193-00</t>
  </si>
  <si>
    <t>POSSESSION OF COCAINE</t>
  </si>
  <si>
    <t>CR09000131-00</t>
  </si>
  <si>
    <t>ELLIOTT, MICHAEL S</t>
  </si>
  <si>
    <t>MECHANICSVILLE VA 23111</t>
  </si>
  <si>
    <t>SOLICIT KILL FOR HIRE</t>
  </si>
  <si>
    <t>CR09F00279-00</t>
  </si>
  <si>
    <t>CR09F01257-04</t>
  </si>
  <si>
    <t>GORDON, ROBERT LEE</t>
  </si>
  <si>
    <t>1004-06-24</t>
  </si>
  <si>
    <t>RICHMOND, VA  23234</t>
  </si>
  <si>
    <t>ATT. MURDER</t>
  </si>
  <si>
    <t>CR09F01257-05</t>
  </si>
  <si>
    <t>POSS F/A-FELON</t>
  </si>
  <si>
    <t>CR09F01257-06</t>
  </si>
  <si>
    <t>RICHMOND, VA 23227</t>
  </si>
  <si>
    <t>USE F/A-ATT MURDER-2ND OFF</t>
  </si>
  <si>
    <t>USE OF F/A -ATTEPMTED MURDER</t>
  </si>
  <si>
    <t>CR03A01999-01</t>
  </si>
  <si>
    <t>UNAUTHORIZED USE/SC</t>
  </si>
  <si>
    <t>CR09F01257-01</t>
  </si>
  <si>
    <t>RICHMOND VA 23234</t>
  </si>
  <si>
    <t>ATT ROBBERY (GLIDDEN)</t>
  </si>
  <si>
    <t>CR09F01257-02</t>
  </si>
  <si>
    <t>ATT ROBBERY (BOWENS)</t>
  </si>
  <si>
    <t>CR09F01257-03</t>
  </si>
  <si>
    <t>USE F/A-ATT ROBBERY</t>
  </si>
  <si>
    <t>CR09F01467-01</t>
  </si>
  <si>
    <t>CONSPIRACY-BRIBERY</t>
  </si>
  <si>
    <t>18.2-441.1</t>
  </si>
  <si>
    <t>CR09F02272-00</t>
  </si>
  <si>
    <t>GREEN, TIMOTHY LEE</t>
  </si>
  <si>
    <t>CHESTER VA 23831</t>
  </si>
  <si>
    <t>ATTEMPT/CAP MURDER/LAW ENF</t>
  </si>
  <si>
    <t>CR09F02273-00</t>
  </si>
  <si>
    <t>CR09000373-01</t>
  </si>
  <si>
    <t>HARRINGTON, CHRISTOPHER HOWARD</t>
  </si>
  <si>
    <t>1004-09-24</t>
  </si>
  <si>
    <t>NORFOLK VA 23504</t>
  </si>
  <si>
    <t>CR09000373-02</t>
  </si>
  <si>
    <t>BURKEVILLE VA 23922</t>
  </si>
  <si>
    <t>CR09000168-00</t>
  </si>
  <si>
    <t>JACCARD, DOUGLAS ALBERT</t>
  </si>
  <si>
    <t>1004-02-22</t>
  </si>
  <si>
    <t>DRAPER, VA 24324</t>
  </si>
  <si>
    <t>CR09000168-01</t>
  </si>
  <si>
    <t>CR09000168-02</t>
  </si>
  <si>
    <t>CR09000168-03</t>
  </si>
  <si>
    <t>CR09000168-04</t>
  </si>
  <si>
    <t>CR09000168-05</t>
  </si>
  <si>
    <t>CR09000168-06</t>
  </si>
  <si>
    <t>CR09000168-07</t>
  </si>
  <si>
    <t>CR09000168-08</t>
  </si>
  <si>
    <t>CR09000168-09</t>
  </si>
  <si>
    <t>CR09000168-10</t>
  </si>
  <si>
    <t>CR09000015-00</t>
  </si>
  <si>
    <t>JONES, JAMEL CHRISTOPHER</t>
  </si>
  <si>
    <t>1004-08-11</t>
  </si>
  <si>
    <t>LAWRENCEVILLE VA 23868</t>
  </si>
  <si>
    <t>CR09000018-00</t>
  </si>
  <si>
    <t>CR09000492-00</t>
  </si>
  <si>
    <t>KNUDSEN, CHRISTOPHER ROY</t>
  </si>
  <si>
    <t>SOLICITATION FOR MURDER</t>
  </si>
  <si>
    <t>CR09000254-00</t>
  </si>
  <si>
    <t>LAGUARDIA, THOMAS JOSEPH; SR</t>
  </si>
  <si>
    <t>1004-11-16</t>
  </si>
  <si>
    <t>STUARTS DRAFT VA 24477</t>
  </si>
  <si>
    <t>CR09000254-01</t>
  </si>
  <si>
    <t>CR09000463-00</t>
  </si>
  <si>
    <t>MCCROSKEY, RICHARD SAMUEL ALDE</t>
  </si>
  <si>
    <t>1004-12-26</t>
  </si>
  <si>
    <t>FARMVILLE, VIRGINIA 23901</t>
  </si>
  <si>
    <t>CR09000464-00</t>
  </si>
  <si>
    <t>CR09000467-00</t>
  </si>
  <si>
    <t>CR09000468-00</t>
  </si>
  <si>
    <t>CR09000054-00</t>
  </si>
  <si>
    <t>MONTGOMERY, JERMAINE LAMONT</t>
  </si>
  <si>
    <t>1004-09-16</t>
  </si>
  <si>
    <t>CAPITAL MURDER W/ROBBERY</t>
  </si>
  <si>
    <t>CR09F00990-00</t>
  </si>
  <si>
    <t>MOSES, TERRENCE ELLIOT</t>
  </si>
  <si>
    <t>1004-02-01</t>
  </si>
  <si>
    <t>RICHMOND VA 23223</t>
  </si>
  <si>
    <t>ATTEMPT/CAPITAL MURDER</t>
  </si>
  <si>
    <t>ASSAULT AND BATTER LAW ENFORC</t>
  </si>
  <si>
    <t>CR09F00991-00</t>
  </si>
  <si>
    <t>MISD ELUDE POLICE</t>
  </si>
  <si>
    <t>CR09000051-01</t>
  </si>
  <si>
    <t>NEDD, JOWARSKI RUSSELL</t>
  </si>
  <si>
    <t>DES ALLEMANDS,LA 70030</t>
  </si>
  <si>
    <t>CR09000051-02</t>
  </si>
  <si>
    <t>DES ALLEMANDS LA 70030</t>
  </si>
  <si>
    <t>FIREARM:COMMISSION OF FELONY</t>
  </si>
  <si>
    <t>CR08000411-13</t>
  </si>
  <si>
    <t>OLIVER, RENAULDO SINCLAIR</t>
  </si>
  <si>
    <t>RUSTBURG, VA. 24588</t>
  </si>
  <si>
    <t>CR08000411-14</t>
  </si>
  <si>
    <t>STAT.BURGLARY WHILE ARMED</t>
  </si>
  <si>
    <t>CR08000411-15</t>
  </si>
  <si>
    <t>CR08000411-16</t>
  </si>
  <si>
    <t>USE OF A FIREARM COMM.FELONY</t>
  </si>
  <si>
    <t>CR08000411-17</t>
  </si>
  <si>
    <t>CR08000411-18</t>
  </si>
  <si>
    <t>CR05073822-00</t>
  </si>
  <si>
    <t>PINCKNEY, XAVIER JAMMAL</t>
  </si>
  <si>
    <t>DALE CITY, VA 22193</t>
  </si>
  <si>
    <t>CR05073823-00</t>
  </si>
  <si>
    <t>CR05073824-00</t>
  </si>
  <si>
    <t>DALE CITY,VA 22193</t>
  </si>
  <si>
    <t>CR05073825-00</t>
  </si>
  <si>
    <t>CR05073827-00</t>
  </si>
  <si>
    <t>CR05073828-00</t>
  </si>
  <si>
    <t>CR05073877-00</t>
  </si>
  <si>
    <t>CR05073878-00</t>
  </si>
  <si>
    <t>CR05073826-00</t>
  </si>
  <si>
    <t>CR05073879-00</t>
  </si>
  <si>
    <t>CR05073881-00</t>
  </si>
  <si>
    <t>CR05073882-00</t>
  </si>
  <si>
    <t>CR09000166-00</t>
  </si>
  <si>
    <t>QUEEN, ANTHONY ROY</t>
  </si>
  <si>
    <t>18.2-31(6)</t>
  </si>
  <si>
    <t>CR09000166-01</t>
  </si>
  <si>
    <t>TRIANGLE VA 22172</t>
  </si>
  <si>
    <t>CR09000166-02</t>
  </si>
  <si>
    <t>HIT &amp; RUN-ATTENDED PROPERTY</t>
  </si>
  <si>
    <t>CR09000166-03</t>
  </si>
  <si>
    <t>CR09000166-04</t>
  </si>
  <si>
    <t>CR09000041-01</t>
  </si>
  <si>
    <t>ROADS, TYRONE TYREE</t>
  </si>
  <si>
    <t>1004-06-17</t>
  </si>
  <si>
    <t>POWHATAN,VA 23139</t>
  </si>
  <si>
    <t>CAPITAL MURDER RICKY THURSTON</t>
  </si>
  <si>
    <t>CR09000041-02</t>
  </si>
  <si>
    <t>CAPITAL MURDER BARRY SHAVER</t>
  </si>
  <si>
    <t>CR09003663-00</t>
  </si>
  <si>
    <t>SIMMONS, JERVOD CONTAE</t>
  </si>
  <si>
    <t>SIMMONS, GERROD CONTAE</t>
  </si>
  <si>
    <t>NORFOLK,VA 23509</t>
  </si>
  <si>
    <t>CR09003663-01</t>
  </si>
  <si>
    <t>SWART, HAMILTON HALL; III</t>
  </si>
  <si>
    <t>CATLETT, VA</t>
  </si>
  <si>
    <t>DUI-3RD W/I 10YRS</t>
  </si>
  <si>
    <t>ATT.MURDER/LAW ENF</t>
  </si>
  <si>
    <t>ASSAULT AND BATTERY /LAW ENF</t>
  </si>
  <si>
    <t>18.5-51</t>
  </si>
  <si>
    <t>ATT/CAP. MURDER</t>
  </si>
  <si>
    <t>CR10000033-00</t>
  </si>
  <si>
    <t>CR10000036-00</t>
  </si>
  <si>
    <t>ASSAULT AND BATTERY / LAW ENF</t>
  </si>
  <si>
    <t>CR09001145-00</t>
  </si>
  <si>
    <t>TRUMP, EARL BOYD</t>
  </si>
  <si>
    <t>1004-05-05</t>
  </si>
  <si>
    <t>CHRISTIANSBURG, VA 24073</t>
  </si>
  <si>
    <t>SOLICITATION COMM MURDER</t>
  </si>
  <si>
    <t>CR09F00349-03</t>
  </si>
  <si>
    <t>TYLER, SCOTT DAVID</t>
  </si>
  <si>
    <t>TYLER, CASH</t>
  </si>
  <si>
    <t>COLONIAL HEIGHTS, VA  23834</t>
  </si>
  <si>
    <t>CR09F00349-01</t>
  </si>
  <si>
    <t>CR09F00349-02</t>
  </si>
  <si>
    <t>USE F/A-ROBBERY</t>
  </si>
  <si>
    <t>CR01B00751-01</t>
  </si>
  <si>
    <t>VAUGHAN, JAMES LEE</t>
  </si>
  <si>
    <t>POSS COCAINE/SC</t>
  </si>
  <si>
    <t>CR01B00874-01</t>
  </si>
  <si>
    <t>CR09000810-00</t>
  </si>
  <si>
    <t>WATKINS, SHIRLEY</t>
  </si>
  <si>
    <t>1004-07-14</t>
  </si>
  <si>
    <t>CR09000811-00</t>
  </si>
  <si>
    <t>CR09000898-00</t>
  </si>
  <si>
    <t>ASSAULT ON POLICE OFFICER</t>
  </si>
  <si>
    <t>CR09000899-00</t>
  </si>
  <si>
    <t>CR09000900-00</t>
  </si>
  <si>
    <t>CR09052183-00</t>
  </si>
  <si>
    <t>WATTS, KATHY PERDUE</t>
  </si>
  <si>
    <t>CR09000953-00</t>
  </si>
  <si>
    <t>WHITT, STEVE</t>
  </si>
  <si>
    <t>HURLEY,VA 24614</t>
  </si>
  <si>
    <t>CR09000954-00</t>
  </si>
  <si>
    <t>CR01000001-02</t>
  </si>
  <si>
    <t>HURLEY,VA 24620</t>
  </si>
  <si>
    <t>PROBATION VIOLATION</t>
  </si>
  <si>
    <t>CR05000270-01</t>
  </si>
  <si>
    <t>CR08000595-05</t>
  </si>
  <si>
    <t>ALEXANDER, KENDRICK MARKIEST</t>
  </si>
  <si>
    <t>ATT. ROBBERY</t>
  </si>
  <si>
    <t>CR08000595-01</t>
  </si>
  <si>
    <t>MALICIOUS RELEASE OF GAS/INJUR</t>
  </si>
  <si>
    <t>CR05071740-00</t>
  </si>
  <si>
    <t>BENNETT, THOMAS ROY</t>
  </si>
  <si>
    <t>1004-08-06</t>
  </si>
  <si>
    <t>MANASSAS,VA 20110</t>
  </si>
  <si>
    <t>Resolved</t>
  </si>
  <si>
    <t>CR05071802-00</t>
  </si>
  <si>
    <t>CONSP CAP MURDER FOR HIRE</t>
  </si>
  <si>
    <t>18.2-22/18.2-31</t>
  </si>
  <si>
    <t>CR08000792-00</t>
  </si>
  <si>
    <t>BLACKMAN, FERNANDO CORNELIUS</t>
  </si>
  <si>
    <t>CHESAPEAKE,VA 23322</t>
  </si>
  <si>
    <t>CR08000793-00</t>
  </si>
  <si>
    <t>FORGE PUBLIC RECORD</t>
  </si>
  <si>
    <t>CR08000794-00</t>
  </si>
  <si>
    <t>ESCAPE CUSTODY</t>
  </si>
  <si>
    <t>CR08000729-00</t>
  </si>
  <si>
    <t>BLAND, DAVON JAMAR</t>
  </si>
  <si>
    <t>PETERSBURG, VA</t>
  </si>
  <si>
    <t>CONSPIRE TO COMMIT CAP. MURDER</t>
  </si>
  <si>
    <t>CR08000734-00</t>
  </si>
  <si>
    <t>PART. IN CRIM ACT FOR BENEFIT</t>
  </si>
  <si>
    <t>CR05071752-00</t>
  </si>
  <si>
    <t>BLASINI, APRIL DAWN</t>
  </si>
  <si>
    <t>1004-07-18</t>
  </si>
  <si>
    <t>CR05071753-00</t>
  </si>
  <si>
    <t>CONSP/ MURDER FOR HIRE</t>
  </si>
  <si>
    <t>CR05071804-00</t>
  </si>
  <si>
    <t>CRIM SOLIT MURDER FOR HIRE</t>
  </si>
  <si>
    <t>CR05071493-00</t>
  </si>
  <si>
    <t>BLASINI, JESSENIA MARIE</t>
  </si>
  <si>
    <t>1004-10-16</t>
  </si>
  <si>
    <t>18.2-22/18.2-31(2)</t>
  </si>
  <si>
    <t>CR05071494-00</t>
  </si>
  <si>
    <t>CR05071495-00</t>
  </si>
  <si>
    <t>CRIMINAL SOLIT</t>
  </si>
  <si>
    <t>CR08017408-00</t>
  </si>
  <si>
    <t>BROWN, CAREN TAYLOR PRESSLEY</t>
  </si>
  <si>
    <t>RICHMOND, VA 23221</t>
  </si>
  <si>
    <t>CAP MURDER,KILL FOR HIRE/ATTMP</t>
  </si>
  <si>
    <t>CR08017407-00</t>
  </si>
  <si>
    <t>CAP MURDER-KILL FOR HIRE/ATTMP</t>
  </si>
  <si>
    <t>CR08001030-00</t>
  </si>
  <si>
    <t>COXTON, TRACY MARIE</t>
  </si>
  <si>
    <t>BANDY,VA 24602</t>
  </si>
  <si>
    <t>CR08001031-00</t>
  </si>
  <si>
    <t>BANDY, VA  24602</t>
  </si>
  <si>
    <t>USE OF FIREARM COMM OF FELONY</t>
  </si>
  <si>
    <t>CR08001032-00</t>
  </si>
  <si>
    <t>CR08001033-00</t>
  </si>
  <si>
    <t>CR08001034-00</t>
  </si>
  <si>
    <t>POSSESS OF FIREARM BY FELON</t>
  </si>
  <si>
    <t>CR08002638-00</t>
  </si>
  <si>
    <t>DAVIS, XAVIER RONDELL; II</t>
  </si>
  <si>
    <t>1004-04-23</t>
  </si>
  <si>
    <t>CR08002638-01</t>
  </si>
  <si>
    <t>NORFOLK VA 23510</t>
  </si>
  <si>
    <t>CR08F00060-00</t>
  </si>
  <si>
    <t>DICKERSON, PAMELA YVONNE</t>
  </si>
  <si>
    <t>1004-03-13</t>
  </si>
  <si>
    <t>RED OAK VA 23964</t>
  </si>
  <si>
    <t>ASSAULT LAW ENFORCEMNT OFFICER</t>
  </si>
  <si>
    <t>Mental Health</t>
  </si>
  <si>
    <t>CR08000013-01</t>
  </si>
  <si>
    <t>DIXON, MARCUS LESHAWN</t>
  </si>
  <si>
    <t>1004-10-06</t>
  </si>
  <si>
    <t>EASTVILLE, VA 23347</t>
  </si>
  <si>
    <t>CR08000013-02</t>
  </si>
  <si>
    <t>EASTVILLE VA 23347</t>
  </si>
  <si>
    <t>USE OF FIREARM DURING COMM</t>
  </si>
  <si>
    <t>CR08000013-03</t>
  </si>
  <si>
    <t>BREAK AND ENTER</t>
  </si>
  <si>
    <t>CR08000013-04</t>
  </si>
  <si>
    <t>USE FIREARM WHILE ATTEMPTING</t>
  </si>
  <si>
    <t>CR08000013-05</t>
  </si>
  <si>
    <t>CR08000013-06</t>
  </si>
  <si>
    <t>USE FIREARM DURING ROBBERY</t>
  </si>
  <si>
    <t>CR08000747-00</t>
  </si>
  <si>
    <t>DOANE, ALTON JESSIE LUZERNA</t>
  </si>
  <si>
    <t>CR08000748-00</t>
  </si>
  <si>
    <t>CR08000749-00</t>
  </si>
  <si>
    <t>CR08000750-00</t>
  </si>
  <si>
    <t>CHESAPEAKE VA  23322</t>
  </si>
  <si>
    <t>CR08000347-01</t>
  </si>
  <si>
    <t>EPPS, DWAYNE DESHAWN</t>
  </si>
  <si>
    <t>CR08000347-02</t>
  </si>
  <si>
    <t>NORFOLK, VA 23504</t>
  </si>
  <si>
    <t>ATT ROBBERY</t>
  </si>
  <si>
    <t>CR08000347-03</t>
  </si>
  <si>
    <t>CR08000347-04</t>
  </si>
  <si>
    <t>CR08002302-00</t>
  </si>
  <si>
    <t>FREDERICK, RYAN DAVID</t>
  </si>
  <si>
    <t>VOLUNTARY MANSLAUGHTER</t>
  </si>
  <si>
    <t>CR08002315-00</t>
  </si>
  <si>
    <t>POSS W/ INT MANUF MARIJUANA</t>
  </si>
  <si>
    <t>18.2-248.1</t>
  </si>
  <si>
    <t>POSSESSION OF MARIJUANA</t>
  </si>
  <si>
    <t>18.2-250.1</t>
  </si>
  <si>
    <t>CR08002303-00</t>
  </si>
  <si>
    <t>CHESAPEAKE,VA 23324</t>
  </si>
  <si>
    <t>USE/DISP F/A COMM OF FELONY</t>
  </si>
  <si>
    <t>CR08000320-00</t>
  </si>
  <si>
    <t>FULLINGTON, KYLE DEAN</t>
  </si>
  <si>
    <t>PETERSBURG VA 23805</t>
  </si>
  <si>
    <t>CR08000321-00</t>
  </si>
  <si>
    <t>CR08F06699-00</t>
  </si>
  <si>
    <t>GAITHER, TERRANCE LEE</t>
  </si>
  <si>
    <t>1004-04-03</t>
  </si>
  <si>
    <t>RICHMOND, VA  23225</t>
  </si>
  <si>
    <t>CONSPIRACY/CAPITAL MURDER</t>
  </si>
  <si>
    <t>ACCESSORY AFTER FACT</t>
  </si>
  <si>
    <t>18.2-19</t>
  </si>
  <si>
    <t>CR08F06700-00</t>
  </si>
  <si>
    <t>ACCESSORY AFTER THE FACT</t>
  </si>
  <si>
    <t>CR08000057-04</t>
  </si>
  <si>
    <t>GENTRY, WILLIAM DOUGLAS; JR.</t>
  </si>
  <si>
    <t>1004-06-30</t>
  </si>
  <si>
    <t>CHARLOTTESVILLE VA 22902</t>
  </si>
  <si>
    <t>CR08000004-00</t>
  </si>
  <si>
    <t>GULLION, JOHN RAY</t>
  </si>
  <si>
    <t>MARION, VA 24354</t>
  </si>
  <si>
    <t>CAPITAL MURDER:KILLING PREGNT</t>
  </si>
  <si>
    <t>18.2-31(11)</t>
  </si>
  <si>
    <t>CR05069430-00</t>
  </si>
  <si>
    <t>HAGELIN, DAVID ALLEN</t>
  </si>
  <si>
    <t>DAVID ALLEN HAGGLIN</t>
  </si>
  <si>
    <t>CR08000159-00</t>
  </si>
  <si>
    <t>HAMMER, FREDERICK PHILIP</t>
  </si>
  <si>
    <t>CRUMPLER, NC 28617</t>
  </si>
  <si>
    <t>CR08000190-00</t>
  </si>
  <si>
    <t>CRUMPLER NC</t>
  </si>
  <si>
    <t>CR08000191-00</t>
  </si>
  <si>
    <t>CR08000192-00</t>
  </si>
  <si>
    <t>CR08000193-00</t>
  </si>
  <si>
    <t>CRUMPLER, NC</t>
  </si>
  <si>
    <t>CR08000194-00</t>
  </si>
  <si>
    <t>CR08000195-00</t>
  </si>
  <si>
    <t>CR08000196-00</t>
  </si>
  <si>
    <t>STAT BURGLARY/W WEAPON</t>
  </si>
  <si>
    <t>CR08000203-00</t>
  </si>
  <si>
    <t>CR08010401-00</t>
  </si>
  <si>
    <t>HARRIS, RAPHAEL DEMONTE</t>
  </si>
  <si>
    <t>UNLAWFUL RELEASE/INJURY</t>
  </si>
  <si>
    <t>A &amp; B</t>
  </si>
  <si>
    <t>Community Corrections Services</t>
  </si>
  <si>
    <t>CR08000180-00</t>
  </si>
  <si>
    <t>JACKSON, MICHAEL DWAYNE</t>
  </si>
  <si>
    <t>ABINGDON VA 24210</t>
  </si>
  <si>
    <t>CR08000181-00</t>
  </si>
  <si>
    <t>CR08000182-00</t>
  </si>
  <si>
    <t>CR08000420-00</t>
  </si>
  <si>
    <t>MANUAFACTURE METHAMPHETAMINE</t>
  </si>
  <si>
    <t>DRUGS: POSSESS SCH I OR II</t>
  </si>
  <si>
    <t>CR08000423-00</t>
  </si>
  <si>
    <t>FIREARM:POSSESS BY FELON</t>
  </si>
  <si>
    <t>A.18.2-308.2</t>
  </si>
  <si>
    <t>CR08001127-00</t>
  </si>
  <si>
    <t>JETER, CHRISTIAAN DAVID</t>
  </si>
  <si>
    <t>1004-07-22</t>
  </si>
  <si>
    <t>RINGGOLD,VA 24586</t>
  </si>
  <si>
    <t>CR08001128-00</t>
  </si>
  <si>
    <t>CR08001129-00</t>
  </si>
  <si>
    <t>USE FIREARM CAPITAL MURDER/ROB</t>
  </si>
  <si>
    <t>CR08001130-00</t>
  </si>
  <si>
    <t>FELONY ELUDE POLICE #4</t>
  </si>
  <si>
    <t>46.2-817(B)</t>
  </si>
  <si>
    <t>CR08001131-00</t>
  </si>
  <si>
    <t>POSSESS COCAINE W/INTENT DIS#5</t>
  </si>
  <si>
    <t>CR08001132-00</t>
  </si>
  <si>
    <t>ARMED ROBBERY #6</t>
  </si>
  <si>
    <t>CR08001133-00</t>
  </si>
  <si>
    <t>USE FIREARM IN COMMISSION#7</t>
  </si>
  <si>
    <t>CR08001134-00</t>
  </si>
  <si>
    <t>ARMED ROBBERY #8</t>
  </si>
  <si>
    <t>CR08001135-00</t>
  </si>
  <si>
    <t>USE FREARM IN COMMISSI#9</t>
  </si>
  <si>
    <t>CR08001136-00</t>
  </si>
  <si>
    <t>MALICIOUS WOUNDING/INJURY #10</t>
  </si>
  <si>
    <t>CR08001137-00</t>
  </si>
  <si>
    <t>SHOOT INTO OCCUP DWELLING #11</t>
  </si>
  <si>
    <t>CR08001138-00</t>
  </si>
  <si>
    <t>SHOOT INTO OCCUP VEHICLE #12</t>
  </si>
  <si>
    <t>CR08001341-00</t>
  </si>
  <si>
    <t>JONES, JASON J</t>
  </si>
  <si>
    <t>FINCASTLE,VA</t>
  </si>
  <si>
    <t>CR08000462-00</t>
  </si>
  <si>
    <t>JONES, JASON TRAVIS</t>
  </si>
  <si>
    <t>ATT.CAPITAL MURDER LAW OFFICER</t>
  </si>
  <si>
    <t>ATT. MAL. WOUND LAWFOFFICER</t>
  </si>
  <si>
    <t>CR08000462-02</t>
  </si>
  <si>
    <t>CR08000021-00</t>
  </si>
  <si>
    <t>FREDERICKSBURG VA 22408</t>
  </si>
  <si>
    <t>CR08000849-00</t>
  </si>
  <si>
    <t>ELUDE POLICE - FELONY</t>
  </si>
  <si>
    <t>CR07R00946-01</t>
  </si>
  <si>
    <t>JONES, TIMOTHY ELMO; JR.</t>
  </si>
  <si>
    <t>PORTSMOUTH VA 23704</t>
  </si>
  <si>
    <t>CR07R00946-02</t>
  </si>
  <si>
    <t>CR07R00946-04</t>
  </si>
  <si>
    <t>CR07R00946-05</t>
  </si>
  <si>
    <t>CR08009091-00</t>
  </si>
  <si>
    <t>KEATON, GEORGE LEROY; JR.</t>
  </si>
  <si>
    <t>1004-09-06</t>
  </si>
  <si>
    <t>VINTON, VA 24179</t>
  </si>
  <si>
    <t>ABDUCTION W/INTENT DEFILE</t>
  </si>
  <si>
    <t>CR08009091-02</t>
  </si>
  <si>
    <t>CR08009091-03</t>
  </si>
  <si>
    <t>CR08009091-06</t>
  </si>
  <si>
    <t>AGG MAL WOUNDING</t>
  </si>
  <si>
    <t>CR08009091-07</t>
  </si>
  <si>
    <t>ATTEMPT CAP MURDER COMM/RAPE</t>
  </si>
  <si>
    <t>CR08000741-00</t>
  </si>
  <si>
    <t>KELLEY, KELVIN</t>
  </si>
  <si>
    <t>CREWE, VA 23995</t>
  </si>
  <si>
    <t>COMMUNICATE VISUAL THREAT</t>
  </si>
  <si>
    <t>18.2-60</t>
  </si>
  <si>
    <t>CR08000742-00</t>
  </si>
  <si>
    <t>CR08000863-00</t>
  </si>
  <si>
    <t>CONSPIRE TO COMMIT ROBBERY</t>
  </si>
  <si>
    <t>18.2-22/18.2-58</t>
  </si>
  <si>
    <t>CR00019732-00</t>
  </si>
  <si>
    <t>LANGVILLE, STEVEN EDWARD</t>
  </si>
  <si>
    <t>1004-06-23</t>
  </si>
  <si>
    <t>DAGDENA,MD 21122</t>
  </si>
  <si>
    <t>CONCEALMENT</t>
  </si>
  <si>
    <t>18.2-103</t>
  </si>
  <si>
    <t>CR00019732-01</t>
  </si>
  <si>
    <t>DAGDENA, MD  21122</t>
  </si>
  <si>
    <t>UNLAWFUL RELEASE DANGEROUS GAS</t>
  </si>
  <si>
    <t>CR08016435-00</t>
  </si>
  <si>
    <t>LASIEWSKI, NANCY SUE</t>
  </si>
  <si>
    <t>WILLIAMSBURG VA  23188</t>
  </si>
  <si>
    <t>ATTEMPT CAPITAL MURDER/HIRE</t>
  </si>
  <si>
    <t>CR08F00269-01</t>
  </si>
  <si>
    <t>LEHRE, JOSEPH WALDO</t>
  </si>
  <si>
    <t>1004-10-03</t>
  </si>
  <si>
    <t>CHESTERFIELD,V A</t>
  </si>
  <si>
    <t>18.2-460 (B)</t>
  </si>
  <si>
    <t>CR08F00269-02</t>
  </si>
  <si>
    <t>MALICIOUS WOUNDING LAW ENFORCE</t>
  </si>
  <si>
    <t>CR05072366-00</t>
  </si>
  <si>
    <t>LOFTON, KAREEM ABDU</t>
  </si>
  <si>
    <t>1004-08-14</t>
  </si>
  <si>
    <t>WOODBRIDGE, VA 22191</t>
  </si>
  <si>
    <t>DRUGS: POSSESS W/INTENT TO MANUF/SELL SCH I, II</t>
  </si>
  <si>
    <t>CR05072372-00</t>
  </si>
  <si>
    <t>DIST SCH I OR II</t>
  </si>
  <si>
    <t>CR05070136-00</t>
  </si>
  <si>
    <t>DUMFRIES, VA 22026</t>
  </si>
  <si>
    <t>POSS SCH I OR II</t>
  </si>
  <si>
    <t>CR05071343-00</t>
  </si>
  <si>
    <t>APPEAL BOND-POSS FIREARM/FELON</t>
  </si>
  <si>
    <t>CR05071344-00</t>
  </si>
  <si>
    <t>CR05071345-00</t>
  </si>
  <si>
    <t>APPEAL BOND-ALTERED FIREARM</t>
  </si>
  <si>
    <t>18.2-311.1</t>
  </si>
  <si>
    <t>CR05071346-00</t>
  </si>
  <si>
    <t>APPEAL BOND- POSS FIREARM/FELON</t>
  </si>
  <si>
    <t>CR05071347-00</t>
  </si>
  <si>
    <t>CR05071348-00</t>
  </si>
  <si>
    <t>APPEAL BOND-DIST SCHED I OR II</t>
  </si>
  <si>
    <t>CR05071349-00</t>
  </si>
  <si>
    <t>CR05071350-00</t>
  </si>
  <si>
    <t>APPEAL BOND-POSS SCHED I OR II</t>
  </si>
  <si>
    <t>CR05071351-00</t>
  </si>
  <si>
    <t>CR05071352-00</t>
  </si>
  <si>
    <t>APPEAL BOND- DIST SCHED I OR II</t>
  </si>
  <si>
    <t>CR05071353-00</t>
  </si>
  <si>
    <t>CR08000984-00</t>
  </si>
  <si>
    <t>LOVERN, DONNIE EDWARD</t>
  </si>
  <si>
    <t>CHRISTIANSBURG VA 24073</t>
  </si>
  <si>
    <t>ATT MURDER (LEO)</t>
  </si>
  <si>
    <t>ATT UNLAWFUL WOUNDING (LEO)</t>
  </si>
  <si>
    <t>CR08F01970-01</t>
  </si>
  <si>
    <t>MANOLATOS, GEORGE ANTHONY</t>
  </si>
  <si>
    <t>1004-05-02</t>
  </si>
  <si>
    <t>RICHMOND,VA 23237</t>
  </si>
  <si>
    <t>CR08000511-00</t>
  </si>
  <si>
    <t>MATTOX, WILLIAM SHANE</t>
  </si>
  <si>
    <t>A &amp; B (LEO)</t>
  </si>
  <si>
    <t>CR08000512-00</t>
  </si>
  <si>
    <t>CR08000513-00</t>
  </si>
  <si>
    <t>DEST PROP</t>
  </si>
  <si>
    <t>CR05071793-00</t>
  </si>
  <si>
    <t>MEYER, CARLOS ALBERTO</t>
  </si>
  <si>
    <t>WOODBRIDGE, VA 22192</t>
  </si>
  <si>
    <t>CRIM SOLIT/MUR FOR HIRE</t>
  </si>
  <si>
    <t>CR08000473-00</t>
  </si>
  <si>
    <t>MONROE, LASHAWN MONTQUE</t>
  </si>
  <si>
    <t>RUTHER GLEN, VA 22546</t>
  </si>
  <si>
    <t>CR08000474-00</t>
  </si>
  <si>
    <t>CR08000475-00</t>
  </si>
  <si>
    <t>FIREARM IN USE OF FELON</t>
  </si>
  <si>
    <t>CR08000476-00</t>
  </si>
  <si>
    <t>CR09000076-00</t>
  </si>
  <si>
    <t>CR09000077-00</t>
  </si>
  <si>
    <t>USE FIREARM TO COMMIT MURDER</t>
  </si>
  <si>
    <t>18.2-531</t>
  </si>
  <si>
    <t>USE OF FIRARM 2ND OFFENSE</t>
  </si>
  <si>
    <t>CR08000089-00</t>
  </si>
  <si>
    <t>MORVA, WILLIAM CHARLES</t>
  </si>
  <si>
    <t>1004-02-09</t>
  </si>
  <si>
    <t>BLACKSBURG, VA 24060</t>
  </si>
  <si>
    <t>CR08000090-00</t>
  </si>
  <si>
    <t>ASSAULT/BATTER LAW ENFORCEMENT</t>
  </si>
  <si>
    <t>CR08000091-00</t>
  </si>
  <si>
    <t>ESCAPE WITH FORCE</t>
  </si>
  <si>
    <t>CR08000092-00</t>
  </si>
  <si>
    <t>USE FIREARM IN COMMISSION FEL</t>
  </si>
  <si>
    <t>CR08000093-00</t>
  </si>
  <si>
    <t>CR08000094-00</t>
  </si>
  <si>
    <t>CAPITAL MURDER &gt;1 IN 3 YEARS</t>
  </si>
  <si>
    <t>CR08000095-00</t>
  </si>
  <si>
    <t>MULLINS, JONITHAN TRACY</t>
  </si>
  <si>
    <t>1004-11-25</t>
  </si>
  <si>
    <t>RUCKERSVILLE,VA 22968</t>
  </si>
  <si>
    <t>RUCKERSVILLE VA 22968</t>
  </si>
  <si>
    <t>CR08000104-00</t>
  </si>
  <si>
    <t>RUCKERSVILLE,VA</t>
  </si>
  <si>
    <t>CR08000105-00</t>
  </si>
  <si>
    <t>CR08000071-00</t>
  </si>
  <si>
    <t>OLIFF, JAMES FRANKLIN</t>
  </si>
  <si>
    <t>1004-06-04</t>
  </si>
  <si>
    <t>CR08000023-00</t>
  </si>
  <si>
    <t>OLIFF, JAMES FRANKLIN; JR</t>
  </si>
  <si>
    <t>CR08000024-00</t>
  </si>
  <si>
    <t>CR08008659-01</t>
  </si>
  <si>
    <t>RAY, CARL DAVID</t>
  </si>
  <si>
    <t>CR08008659-02</t>
  </si>
  <si>
    <t>ABINGDON, VA  24210</t>
  </si>
  <si>
    <t>USE OF FIREARM (CAPITAL MURD)</t>
  </si>
  <si>
    <t>CR08008659-03</t>
  </si>
  <si>
    <t>CR08008659-04</t>
  </si>
  <si>
    <t>USE OF FIREARM (CAPITAL MRDER)</t>
  </si>
  <si>
    <t>CR00020440-00</t>
  </si>
  <si>
    <t>ROY, ROBERT E</t>
  </si>
  <si>
    <t>CR08003594-01</t>
  </si>
  <si>
    <t>SANDERSON, KENTRELL LANCE</t>
  </si>
  <si>
    <t>1004-10-07</t>
  </si>
  <si>
    <t>CR08003594-02</t>
  </si>
  <si>
    <t>CR08003594-03</t>
  </si>
  <si>
    <t>CR08003594-04</t>
  </si>
  <si>
    <t>CR08003594-05</t>
  </si>
  <si>
    <t>CR07001931-01</t>
  </si>
  <si>
    <t>STINSON, SCOTTY LEE</t>
  </si>
  <si>
    <t>BANDY VA 24602</t>
  </si>
  <si>
    <t>CR08000008-00</t>
  </si>
  <si>
    <t>BANDY, VA</t>
  </si>
  <si>
    <t>AGGREGATE BAD CHECKS</t>
  </si>
  <si>
    <t>18.2-181.1</t>
  </si>
  <si>
    <t>THOMPSON, JULISA</t>
  </si>
  <si>
    <t>1004-03-08</t>
  </si>
  <si>
    <t>CONSPIRE TO COMMIT MURDER</t>
  </si>
  <si>
    <t>18.2-31/18.2-22</t>
  </si>
  <si>
    <t>18.2-22/18.2-19</t>
  </si>
  <si>
    <t>CR08000501-00</t>
  </si>
  <si>
    <t>WATSON, CALVIN BOND</t>
  </si>
  <si>
    <t>CR08000501-01</t>
  </si>
  <si>
    <t>ROANOKE, VA</t>
  </si>
  <si>
    <t>CR08000501-02</t>
  </si>
  <si>
    <t>CR08000501-03</t>
  </si>
  <si>
    <t>CR08000501-04</t>
  </si>
  <si>
    <t>CR08000788-00</t>
  </si>
  <si>
    <t>ROANOKE,V A</t>
  </si>
  <si>
    <t>CR08000788-01</t>
  </si>
  <si>
    <t>CR08000788-02</t>
  </si>
  <si>
    <t>POSS FIREARM CONVICTED FELON</t>
  </si>
  <si>
    <t>CR08000789-00</t>
  </si>
  <si>
    <t>CR08000789-01</t>
  </si>
  <si>
    <t>CR08000789-02</t>
  </si>
  <si>
    <t>CR08000425-01</t>
  </si>
  <si>
    <t>WHITLOCK, WAVERLY EDWARD; JR.</t>
  </si>
  <si>
    <t>WHITLOCK, EDDIE</t>
  </si>
  <si>
    <t>1004-12-21</t>
  </si>
  <si>
    <t>CHARLOTTESVILLE, VA 22903</t>
  </si>
  <si>
    <t>CAPTIAL MURDER</t>
  </si>
  <si>
    <t>CR05071411-00</t>
  </si>
  <si>
    <t>WILLIAMS, ANDRE LIONEL</t>
  </si>
  <si>
    <t>CR05071412-00</t>
  </si>
  <si>
    <t>CR05071580-00</t>
  </si>
  <si>
    <t>CR08000441-00</t>
  </si>
  <si>
    <t>WILSON, DEMONZ MARKESE</t>
  </si>
  <si>
    <t>SUFFOLK, VIRGINIA 23434</t>
  </si>
  <si>
    <t>MALIC SHOOT/THROW MISS OCC VEH</t>
  </si>
  <si>
    <t>CR08000442-00</t>
  </si>
  <si>
    <t>POSS FIREARM THIRD OFFENSE</t>
  </si>
  <si>
    <t>CR08000444-00</t>
  </si>
  <si>
    <t>CR08000445-00</t>
  </si>
  <si>
    <t>CR08000578-00</t>
  </si>
  <si>
    <t>POSS FIREARM/FELON</t>
  </si>
  <si>
    <t>CR08000443-00</t>
  </si>
  <si>
    <t>MAL SHOOT OCC VEHICLE</t>
  </si>
  <si>
    <t>CR08000446-00</t>
  </si>
  <si>
    <t>CR08000447-00</t>
  </si>
  <si>
    <t>CR07001941-00</t>
  </si>
  <si>
    <t>BONDS, DURWIN EVANT; JR.</t>
  </si>
  <si>
    <t>ATT CAP MURDER PRIN 2ND DEGREE</t>
  </si>
  <si>
    <t>CR07002128-00</t>
  </si>
  <si>
    <t>BREAUX, STEVEN ALEXANDER</t>
  </si>
  <si>
    <t>1004-01-23</t>
  </si>
  <si>
    <t>NORFOLK VA 23513</t>
  </si>
  <si>
    <t>CAPITAL MURDER-ATTEMPT</t>
  </si>
  <si>
    <t>ATTD MURDER 1ST DEGREE</t>
  </si>
  <si>
    <t>CR07002128-01</t>
  </si>
  <si>
    <t>CR07002128-02</t>
  </si>
  <si>
    <t>CR07002128-03</t>
  </si>
  <si>
    <t>CR07002128-04</t>
  </si>
  <si>
    <t>MURDER- 1ST DEGREE</t>
  </si>
  <si>
    <t>Z.18.2-32</t>
  </si>
  <si>
    <t>CR07002128-05</t>
  </si>
  <si>
    <t>CR07000284-01</t>
  </si>
  <si>
    <t>BROWN, DERRICK DOUGLAS</t>
  </si>
  <si>
    <t>MUHAMMAD, ABDUR-RAHMAN HAMID</t>
  </si>
  <si>
    <t>CREDIT CARD THEFT</t>
  </si>
  <si>
    <t>18.2-192(1)A</t>
  </si>
  <si>
    <t>CR07000284-02</t>
  </si>
  <si>
    <t>BOMB THREAT</t>
  </si>
  <si>
    <t>18.2-83</t>
  </si>
  <si>
    <t>CR07000284-04</t>
  </si>
  <si>
    <t>ASSAULT LAW ENFORCEMENT OFFICE</t>
  </si>
  <si>
    <t>CR07000284-05</t>
  </si>
  <si>
    <t>CR07002129-00</t>
  </si>
  <si>
    <t>BUTLER, CHARLES LORENZO</t>
  </si>
  <si>
    <t>VIRGINIA BEACH VA</t>
  </si>
  <si>
    <t>CR07002129-01</t>
  </si>
  <si>
    <t>CR07002129-02</t>
  </si>
  <si>
    <t>CR07002129-05</t>
  </si>
  <si>
    <t>Z.18.2-31</t>
  </si>
  <si>
    <t>CR07050464-00</t>
  </si>
  <si>
    <t>COBLER, CHARLES VINCENT</t>
  </si>
  <si>
    <t>CR07050469-00</t>
  </si>
  <si>
    <t>CR07000538-00</t>
  </si>
  <si>
    <t>MARTINSVILLE VA 24112</t>
  </si>
  <si>
    <t>3RD OFF LARCENY</t>
  </si>
  <si>
    <t>CR05066080-00</t>
  </si>
  <si>
    <t>DASILVA, RICHARD EARL</t>
  </si>
  <si>
    <t>LOCUST GROVE, VA 22508</t>
  </si>
  <si>
    <t>CR07000385-01</t>
  </si>
  <si>
    <t>EDWARDS, JAMEL BROWN</t>
  </si>
  <si>
    <t>1004-08-08</t>
  </si>
  <si>
    <t>VIRGINIA BEACH VA 23464</t>
  </si>
  <si>
    <t>CR07000385-03</t>
  </si>
  <si>
    <t>CR07000385-04</t>
  </si>
  <si>
    <t>CR07001268-00</t>
  </si>
  <si>
    <t>VIRGINIA BEACH, VA</t>
  </si>
  <si>
    <t>CR07001268-01</t>
  </si>
  <si>
    <t>CR07000760-00</t>
  </si>
  <si>
    <t>FAULKNER, JASON LAMOND</t>
  </si>
  <si>
    <t>1004-07-31</t>
  </si>
  <si>
    <t>CR07000761-00</t>
  </si>
  <si>
    <t>SHOOT FROM MOTOR VEHICLE</t>
  </si>
  <si>
    <t>CR07000762-00</t>
  </si>
  <si>
    <t>CR07000763-00</t>
  </si>
  <si>
    <t>DISCHARGE FIREARM IN CITY</t>
  </si>
  <si>
    <t>CR07000764-00</t>
  </si>
  <si>
    <t>CR07F00773-01</t>
  </si>
  <si>
    <t>FLEMING, CHARLES R</t>
  </si>
  <si>
    <t>1004-09-30</t>
  </si>
  <si>
    <t>CR07F00773-02</t>
  </si>
  <si>
    <t>CR07F00773-03</t>
  </si>
  <si>
    <t>USE F/A-(MURDER)</t>
  </si>
  <si>
    <t>CR07F00373-00</t>
  </si>
  <si>
    <t>FUTRELL, JULIE ELIZABETH</t>
  </si>
  <si>
    <t>1004-06-19</t>
  </si>
  <si>
    <t>DEWITT,VA 23840-2304</t>
  </si>
  <si>
    <t>CR07000830-00</t>
  </si>
  <si>
    <t>GILLESPIE, KENNETH ALLEN</t>
  </si>
  <si>
    <t>WINCHESTER VA 22601</t>
  </si>
  <si>
    <t>USE FIREARM DURING FELONY</t>
  </si>
  <si>
    <t>CR07000831-00</t>
  </si>
  <si>
    <t>CR07000196-00</t>
  </si>
  <si>
    <t>GRAHAM, DHAFIR JAMEEL</t>
  </si>
  <si>
    <t>1004-11-19</t>
  </si>
  <si>
    <t>18.2-31/18.2-25</t>
  </si>
  <si>
    <t>ASSAULT</t>
  </si>
  <si>
    <t>CR07000198-00</t>
  </si>
  <si>
    <t>18.2-26/18.2-48</t>
  </si>
  <si>
    <t>CR07000213-00</t>
  </si>
  <si>
    <t>CRIMINAL STREET GANG PARTICIPA</t>
  </si>
  <si>
    <t>CR07000016-00</t>
  </si>
  <si>
    <t>GRAY, LAURA BETH</t>
  </si>
  <si>
    <t>BOYKINS VA 23827</t>
  </si>
  <si>
    <t>ATTEMPT MURDER FOR HIRE</t>
  </si>
  <si>
    <t>CR07000017-00</t>
  </si>
  <si>
    <t>CR07008410-01</t>
  </si>
  <si>
    <t>HENSON, GARY REX</t>
  </si>
  <si>
    <t>CR07008410-02</t>
  </si>
  <si>
    <t>BRISTOL, TN  37620</t>
  </si>
  <si>
    <t>CR07008410-03</t>
  </si>
  <si>
    <t>CR07000009-00</t>
  </si>
  <si>
    <t>HOBBS, JUSTIN KEITH</t>
  </si>
  <si>
    <t>1004-12-12</t>
  </si>
  <si>
    <t>EMPORIA VA 23847</t>
  </si>
  <si>
    <t>ATTEMPT MURDER/LAW ENFORCEMENT</t>
  </si>
  <si>
    <t>CR07000009-02</t>
  </si>
  <si>
    <t>USE OF FIREARM/ATTEMPT MURDER</t>
  </si>
  <si>
    <t>CR07009676-00</t>
  </si>
  <si>
    <t>EMPORIA, VIRGINIA 23847</t>
  </si>
  <si>
    <t>ATTEMPTED CAP MURDER/ OFFICER</t>
  </si>
  <si>
    <t>ASSAULT &amp; BATTERY ON OFFICER</t>
  </si>
  <si>
    <t>CR07009676-01</t>
  </si>
  <si>
    <t>ATTEMPT CAP MURDER/OFFICER</t>
  </si>
  <si>
    <t>ASSAULT &amp; BATTERY OFFICER</t>
  </si>
  <si>
    <t>CR07009731-00</t>
  </si>
  <si>
    <t>CR07000167-00</t>
  </si>
  <si>
    <t>HUFFMAN, GARY W</t>
  </si>
  <si>
    <t>POSSESS FIREARM BY CONV, FELON</t>
  </si>
  <si>
    <t>CR07000167-01</t>
  </si>
  <si>
    <t>A.18.2-32</t>
  </si>
  <si>
    <t>CR07000167-02</t>
  </si>
  <si>
    <t>USE FIREARM IN COMM. OF FELONY</t>
  </si>
  <si>
    <t>CR07000167-03</t>
  </si>
  <si>
    <t>CR07000167-04</t>
  </si>
  <si>
    <t>CR07005104-00</t>
  </si>
  <si>
    <t>JOHNSON, DEMETRI BOO</t>
  </si>
  <si>
    <t>1004-09-28</t>
  </si>
  <si>
    <t>USE OF FIREARM DURING FELONY</t>
  </si>
  <si>
    <t>CR07005105-00</t>
  </si>
  <si>
    <t>CR07005106-00</t>
  </si>
  <si>
    <t>CR07005107-00</t>
  </si>
  <si>
    <t>CONSPIRACY TO COMMIT ROBBERY</t>
  </si>
  <si>
    <t>CR07005108-00</t>
  </si>
  <si>
    <t>CR07000946-04</t>
  </si>
  <si>
    <t>CR07000946-05</t>
  </si>
  <si>
    <t>CR07000946-01</t>
  </si>
  <si>
    <t>CR07000946-02</t>
  </si>
  <si>
    <t>CR07000316-01</t>
  </si>
  <si>
    <t>KILLINGSWORTH, REGINALD WAYNE</t>
  </si>
  <si>
    <t>DELAND, FL   32720</t>
  </si>
  <si>
    <t>CR07000316-02</t>
  </si>
  <si>
    <t>CR07000316-03</t>
  </si>
  <si>
    <t>POSS F/A CONVICTED FELON</t>
  </si>
  <si>
    <t>CR07000317-00</t>
  </si>
  <si>
    <t>DELAND, FL  32720</t>
  </si>
  <si>
    <t>CR07000318-00</t>
  </si>
  <si>
    <t>USE OF FIREARM W/ FELONY</t>
  </si>
  <si>
    <t>CR07F00563-00</t>
  </si>
  <si>
    <t>KNIGHT, ANDREW WAYNE</t>
  </si>
  <si>
    <t>1004-01-04</t>
  </si>
  <si>
    <t>POSSESS FIREARM - FELON</t>
  </si>
  <si>
    <t>CR07F00444-00</t>
  </si>
  <si>
    <t>LURAY VA 22835</t>
  </si>
  <si>
    <t>BOMB/BURN THREAT: ACCUSED&gt;=15Y</t>
  </si>
  <si>
    <t>CR07F00445-00</t>
  </si>
  <si>
    <t>ASSAULT/BATTERY-FAM MEMBER 3RD</t>
  </si>
  <si>
    <t>CR07F00521-00</t>
  </si>
  <si>
    <t>ATTEMPT/KILLING FOR HIRE</t>
  </si>
  <si>
    <t>CR07F00522-00</t>
  </si>
  <si>
    <t>CR07F00523-00</t>
  </si>
  <si>
    <t>LARCENY</t>
  </si>
  <si>
    <t>CR07F00524-00</t>
  </si>
  <si>
    <t>POSSESS FIREARM - FELONY</t>
  </si>
  <si>
    <t>17.1-805</t>
  </si>
  <si>
    <t>CR07F00525-00</t>
  </si>
  <si>
    <t>CR07F00526-00</t>
  </si>
  <si>
    <t>CR07F00527-00</t>
  </si>
  <si>
    <t>18.2-01</t>
  </si>
  <si>
    <t>CR07F00528-00</t>
  </si>
  <si>
    <t>CR07F00529-00</t>
  </si>
  <si>
    <t>CR07F00530-00</t>
  </si>
  <si>
    <t>CR07F00531-00</t>
  </si>
  <si>
    <t>CR07F00532-00</t>
  </si>
  <si>
    <t>CR07F00533-00</t>
  </si>
  <si>
    <t>CR07F00534-00</t>
  </si>
  <si>
    <t>BURLARY</t>
  </si>
  <si>
    <t>CR07F00535-00</t>
  </si>
  <si>
    <t>GRAND LARC</t>
  </si>
  <si>
    <t>CR07F00536-00</t>
  </si>
  <si>
    <t>CR07F00537-00</t>
  </si>
  <si>
    <t>CR07F00538-00</t>
  </si>
  <si>
    <t>CR07F00539-00</t>
  </si>
  <si>
    <t>STOLEN GOODS...</t>
  </si>
  <si>
    <t>CR07F00540-00</t>
  </si>
  <si>
    <t>CR07F00541-00</t>
  </si>
  <si>
    <t>LARCENY7</t>
  </si>
  <si>
    <t>CR07F00542-00</t>
  </si>
  <si>
    <t>CR07F00543-00</t>
  </si>
  <si>
    <t>CR07F00544-00</t>
  </si>
  <si>
    <t>STOLEN GOODS..</t>
  </si>
  <si>
    <t>CR07F00545-00</t>
  </si>
  <si>
    <t>CR07F00546-00</t>
  </si>
  <si>
    <t>BUY/REC STOLEN GOODS</t>
  </si>
  <si>
    <t>CR07F00547-00</t>
  </si>
  <si>
    <t>CR07F00548-00</t>
  </si>
  <si>
    <t>CR07F00549-00</t>
  </si>
  <si>
    <t>CR07F00561-00</t>
  </si>
  <si>
    <t>CR07F00562-00</t>
  </si>
  <si>
    <t>CR07000259-00</t>
  </si>
  <si>
    <t>MARTIN, MAKISA DENISE</t>
  </si>
  <si>
    <t>ATT CAPITAL MURDER-OFFICER</t>
  </si>
  <si>
    <t>CR07F00696-01</t>
  </si>
  <si>
    <t>MCCRAY, CARLTON RAKIE</t>
  </si>
  <si>
    <t>CHESTEFIELD, VA 23832</t>
  </si>
  <si>
    <t>MURDER-2ND DEGREE</t>
  </si>
  <si>
    <t>CR07F00696-02</t>
  </si>
  <si>
    <t>CHESTERFIELD, VA 23832</t>
  </si>
  <si>
    <t>CR07F00696-03</t>
  </si>
  <si>
    <t>USE F/A ROBBERY</t>
  </si>
  <si>
    <t>CR07000085-00</t>
  </si>
  <si>
    <t>MCDANIEL, TAURUS L.</t>
  </si>
  <si>
    <t>POUND, VA 24279</t>
  </si>
  <si>
    <t>MURDER IN THE SECOND DEGREE</t>
  </si>
  <si>
    <t>CR07000281-00</t>
  </si>
  <si>
    <t>MCVICKER, MICHAEL</t>
  </si>
  <si>
    <t>MALONE, MICHAEL</t>
  </si>
  <si>
    <t>1004-08-05</t>
  </si>
  <si>
    <t>NORFOLK, VA 23518</t>
  </si>
  <si>
    <t>POSS BURGLARY TOOLS</t>
  </si>
  <si>
    <t>18.2-94</t>
  </si>
  <si>
    <t>CR07000281-04</t>
  </si>
  <si>
    <t>MALICIOUS USE OF TOXIC GAS</t>
  </si>
  <si>
    <t>POSSESSION OF BURGLARY TOOLS</t>
  </si>
  <si>
    <t>CR07F00141-00</t>
  </si>
  <si>
    <t>MORGAN, DERRICK DORAL</t>
  </si>
  <si>
    <t>MCKENNEY,VA 23872-2907</t>
  </si>
  <si>
    <t>CR07F00142-00</t>
  </si>
  <si>
    <t>MCKENNEY VA 23872 2907</t>
  </si>
  <si>
    <t>CR07F00143-00</t>
  </si>
  <si>
    <t>USE FIREARM IN MURDER</t>
  </si>
  <si>
    <t>CR07F05907-00</t>
  </si>
  <si>
    <t>NEAL, LINWOOD MAURICE; JR</t>
  </si>
  <si>
    <t>POSS COCAINE W/INTENT</t>
  </si>
  <si>
    <t>CR07F07057-00</t>
  </si>
  <si>
    <t>POSS FIREARM W/CONT SUB W/INT</t>
  </si>
  <si>
    <t>CR07F07058-00</t>
  </si>
  <si>
    <t>CR07F05905-00</t>
  </si>
  <si>
    <t>ATT CAPITAL MURDER/LAW ENFORCE</t>
  </si>
  <si>
    <t>CR07F05906-00</t>
  </si>
  <si>
    <t>USE FIREARM/ATT CAPITAL MURDER</t>
  </si>
  <si>
    <t>CR07000198-04</t>
  </si>
  <si>
    <t>POSTON, STEVEN ANTHONY</t>
  </si>
  <si>
    <t>CR07000198-03</t>
  </si>
  <si>
    <t>ATT.CAPITAL MURDER</t>
  </si>
  <si>
    <t>CR07000396-00</t>
  </si>
  <si>
    <t>C C THEFT</t>
  </si>
  <si>
    <t>CR07000396-03</t>
  </si>
  <si>
    <t>RUTHER GLEN, VA  22546</t>
  </si>
  <si>
    <t>FALSE PRETENSE</t>
  </si>
  <si>
    <t>CR07000396-05</t>
  </si>
  <si>
    <t>CR07001609-00</t>
  </si>
  <si>
    <t>RANDALL, JOHN AUSTIN</t>
  </si>
  <si>
    <t>VA BEACH VA 23451</t>
  </si>
  <si>
    <t>CR07001610-00</t>
  </si>
  <si>
    <t>CR07001611-00</t>
  </si>
  <si>
    <t>USE/DISPLAY FIREARM-IN FELONY</t>
  </si>
  <si>
    <t>CR07001612-00</t>
  </si>
  <si>
    <t>CR07001613-00</t>
  </si>
  <si>
    <t>WEARING MASK IN PUBLIC PLACE</t>
  </si>
  <si>
    <t>CR07000203-00</t>
  </si>
  <si>
    <t>RICKS, RASHAD DOVAN</t>
  </si>
  <si>
    <t>1004-09-18</t>
  </si>
  <si>
    <t>FRANKLIN, VA 23851</t>
  </si>
  <si>
    <t>CR07000204-00</t>
  </si>
  <si>
    <t>CR07000244-00</t>
  </si>
  <si>
    <t>MALICIOUS BODILY INJURY</t>
  </si>
  <si>
    <t>CR07062168-00</t>
  </si>
  <si>
    <t>ROBINSON, CORNELL</t>
  </si>
  <si>
    <t>CR07062169-00</t>
  </si>
  <si>
    <t>CR07062170-00</t>
  </si>
  <si>
    <t>USE DISPLAY F/A COMM FELONY</t>
  </si>
  <si>
    <t>CR07062171-00</t>
  </si>
  <si>
    <t>CR07062172-00</t>
  </si>
  <si>
    <t>CR07062406-00</t>
  </si>
  <si>
    <t>DISTRIBUTE HEROIN</t>
  </si>
  <si>
    <t>CR07062507-00</t>
  </si>
  <si>
    <t>HAMPTON,VA 23661</t>
  </si>
  <si>
    <t>CR07060533-00</t>
  </si>
  <si>
    <t>SANTAELLA, DOROTHY MARIE</t>
  </si>
  <si>
    <t>NORFOLK VA 23505</t>
  </si>
  <si>
    <t>MALICIOUS USE/TEARGAS</t>
  </si>
  <si>
    <t>CR07000200-01</t>
  </si>
  <si>
    <t>SMITH, RAHJUNE RAMONE</t>
  </si>
  <si>
    <t>CHERITON VA 23316</t>
  </si>
  <si>
    <t>Youthful Offenders Program</t>
  </si>
  <si>
    <t>CR07000200-02</t>
  </si>
  <si>
    <t>BREAK &amp; ENTER</t>
  </si>
  <si>
    <t>CR07000200-03</t>
  </si>
  <si>
    <t>CR05001085-02</t>
  </si>
  <si>
    <t>SMITH, RUSSELL ARNETTE</t>
  </si>
  <si>
    <t>ATTP CAP MURDER OFFICER</t>
  </si>
  <si>
    <t>CR05001086-02</t>
  </si>
  <si>
    <t>USE FIREARM/ATTP CAP MURDER</t>
  </si>
  <si>
    <t>CR06000238-02</t>
  </si>
  <si>
    <t>MAL WOUNDING/FELONY</t>
  </si>
  <si>
    <t>CR06000239-02</t>
  </si>
  <si>
    <t>CR99000951-01</t>
  </si>
  <si>
    <t>SPENCE, CRANBURN DERVAL</t>
  </si>
  <si>
    <t>ROANOKE, VA 24015</t>
  </si>
  <si>
    <t>REV(DIST MARIJUANA)</t>
  </si>
  <si>
    <t>CR99000952-01</t>
  </si>
  <si>
    <t>CR99000953-01</t>
  </si>
  <si>
    <t>CR99000954-01</t>
  </si>
  <si>
    <t>REV(DIST COCAINE)</t>
  </si>
  <si>
    <t>CR99000955-01</t>
  </si>
  <si>
    <t>ROANOKE,VA 24015</t>
  </si>
  <si>
    <t>CR07000467-00</t>
  </si>
  <si>
    <t>CR07000467-01</t>
  </si>
  <si>
    <t>UOF IN ATT MURDER</t>
  </si>
  <si>
    <t>CR07000467-02</t>
  </si>
  <si>
    <t>CR07000467-03</t>
  </si>
  <si>
    <t>UOF IN ATT CAPITAL MURDER</t>
  </si>
  <si>
    <t>CR07000467-06</t>
  </si>
  <si>
    <t>19.2-51</t>
  </si>
  <si>
    <t>CR07000467-07</t>
  </si>
  <si>
    <t>USE OF FIREARM AGG MAL WOUND</t>
  </si>
  <si>
    <t>Z.18.2-53.1</t>
  </si>
  <si>
    <t>USE FIREARM IN MAL WOUND</t>
  </si>
  <si>
    <t>CR07000467-08</t>
  </si>
  <si>
    <t>SHOOTING OCCUPIED BLDG</t>
  </si>
  <si>
    <t>CR07000467-09</t>
  </si>
  <si>
    <t>POSS FIREARM AS FELON</t>
  </si>
  <si>
    <t>CR07000264-00</t>
  </si>
  <si>
    <t>STROUPE, TIMOTHY ARNOLD</t>
  </si>
  <si>
    <t>1004-07-27</t>
  </si>
  <si>
    <t>POCAHONTAS,VA 24635</t>
  </si>
  <si>
    <t>CR07000264-03</t>
  </si>
  <si>
    <t>POCAHONTAS VA 24635</t>
  </si>
  <si>
    <t>DESTRUCTION PRIVATE PROPERTY</t>
  </si>
  <si>
    <t>18.2-137(B,II)</t>
  </si>
  <si>
    <t>CR07000051-00</t>
  </si>
  <si>
    <t>TURNER, RYAN MARTEZ</t>
  </si>
  <si>
    <t>RYAN MARTEL CARTER</t>
  </si>
  <si>
    <t>1004-01-16</t>
  </si>
  <si>
    <t>CHARLOTTESVILLE VA 22903</t>
  </si>
  <si>
    <t>CR07000051-03</t>
  </si>
  <si>
    <t>USE FIREARM WHILE COM MURDER</t>
  </si>
  <si>
    <t>CR07000796-01</t>
  </si>
  <si>
    <t>VANN, GALONDALE</t>
  </si>
  <si>
    <t>CAPITAL MURDER      LAB8607</t>
  </si>
  <si>
    <t>CR08000052-00</t>
  </si>
  <si>
    <t>VAUGHAN, ANTHONY WADDLE</t>
  </si>
  <si>
    <t>POS/TRANS FIREARMS BY FELONS</t>
  </si>
  <si>
    <t>CR08000051-00</t>
  </si>
  <si>
    <t>PETERSBURG, VA 23805</t>
  </si>
  <si>
    <t>CR08000053-00</t>
  </si>
  <si>
    <t>CR08000054-00</t>
  </si>
  <si>
    <t>CR08000055-00</t>
  </si>
  <si>
    <t>CR07F02389-03</t>
  </si>
  <si>
    <t>VELEZ, CAMERON MASERIA</t>
  </si>
  <si>
    <t>RICHMOND, VA 23236</t>
  </si>
  <si>
    <t>CR07F02389-04</t>
  </si>
  <si>
    <t>RICHMOND VA 23236</t>
  </si>
  <si>
    <t>CR07F02389-05</t>
  </si>
  <si>
    <t>ATT/CAPITAL MURDER-ROBBERY</t>
  </si>
  <si>
    <t>CR07F00135-00</t>
  </si>
  <si>
    <t>WALKER, DARNELL LAMAR</t>
  </si>
  <si>
    <t>1004-03-16</t>
  </si>
  <si>
    <t>SUTHERLAND, VA 23885</t>
  </si>
  <si>
    <t>CR07F00136-00</t>
  </si>
  <si>
    <t>SUTHERLAND, VA   23885</t>
  </si>
  <si>
    <t>CR07F00137-00</t>
  </si>
  <si>
    <t>CR07F00138-00</t>
  </si>
  <si>
    <t>CR07F00139-00</t>
  </si>
  <si>
    <t>SUTHERLAND VA 23885 9593</t>
  </si>
  <si>
    <t>CR07F01138-01</t>
  </si>
  <si>
    <t>WALLACE, WILLIAM THOMAS</t>
  </si>
  <si>
    <t>CONSPIRACY - ARMED ROBBERY</t>
  </si>
  <si>
    <t>CONSPIRACY - ROBBERY</t>
  </si>
  <si>
    <t>CR07F01138-02</t>
  </si>
  <si>
    <t>ABDUCTION - STORY</t>
  </si>
  <si>
    <t>A.18.2-47</t>
  </si>
  <si>
    <t>CR07F01138-03</t>
  </si>
  <si>
    <t>USE F/A - ABDUCTION - STORY</t>
  </si>
  <si>
    <t>CR07F01138-04</t>
  </si>
  <si>
    <t>ROBBERY - STORY</t>
  </si>
  <si>
    <t>CR07F01138-05</t>
  </si>
  <si>
    <t>USE F/A - ROBBERY -STORY</t>
  </si>
  <si>
    <t>CR07F01138-06</t>
  </si>
  <si>
    <t>CR07F01138-07</t>
  </si>
  <si>
    <t>USE F/A-MURDER</t>
  </si>
  <si>
    <t>CR07F01138-08</t>
  </si>
  <si>
    <t>ABDUCTION - ROBERTSON</t>
  </si>
  <si>
    <t>CR07F01138-09</t>
  </si>
  <si>
    <t>USE F/A - ABDUCTION - ROBERTSO</t>
  </si>
  <si>
    <t>CR07F01138-10</t>
  </si>
  <si>
    <t>ROBBERY - ROBERTSON</t>
  </si>
  <si>
    <t>CR07F01138-11</t>
  </si>
  <si>
    <t>USE F/A - ROBBERY - ROBERTSON</t>
  </si>
  <si>
    <t>CR07F01138-12</t>
  </si>
  <si>
    <t>CR07F01138-13</t>
  </si>
  <si>
    <t>USE F/A - MURDER</t>
  </si>
  <si>
    <t>CR07F05651-00</t>
  </si>
  <si>
    <t>WALTERS, TERRELL DANGEL</t>
  </si>
  <si>
    <t>1004-04-29</t>
  </si>
  <si>
    <t>CR07F05652-00</t>
  </si>
  <si>
    <t>CR07035484-00</t>
  </si>
  <si>
    <t>WATSON, AUDREL JACK; JR</t>
  </si>
  <si>
    <t>1004-09-17</t>
  </si>
  <si>
    <t>DILLON, SC 29536</t>
  </si>
  <si>
    <t>FIREARM/FELONY</t>
  </si>
  <si>
    <t>CR07035485-00</t>
  </si>
  <si>
    <t>DILLON,SC 29536</t>
  </si>
  <si>
    <t>CR07035486-00</t>
  </si>
  <si>
    <t>CR07035487-00</t>
  </si>
  <si>
    <t>CR07035488-00</t>
  </si>
  <si>
    <t>B&amp;E ABDUCTION</t>
  </si>
  <si>
    <t>CR07035489-00</t>
  </si>
  <si>
    <t>USE FIREARM/MAL WOUNDING</t>
  </si>
  <si>
    <t>CR07035490-00</t>
  </si>
  <si>
    <t>FIREARM/ABDUCTION</t>
  </si>
  <si>
    <t>CR07035491-00</t>
  </si>
  <si>
    <t>CR07035492-00</t>
  </si>
  <si>
    <t>CR07F00130-00</t>
  </si>
  <si>
    <t>WIGGINS, JOSEPH LEWIS; SR.</t>
  </si>
  <si>
    <t>PETERSBURG VA 23803</t>
  </si>
  <si>
    <t>DISCHARGE FIREARM FROM VEHICLE</t>
  </si>
  <si>
    <t>CR17000567-00 - CR17000567-01</t>
  </si>
  <si>
    <t>Attempted capital murder (18.2-31) of a cop, amended to unlawful wounding (18.2-51)</t>
  </si>
  <si>
    <t>5 years suspended to 3 for unlawful wounding</t>
  </si>
  <si>
    <t>CR17F01538-00 - CR17F01539-00, CR17F01543-00</t>
  </si>
  <si>
    <t>Attempted capital murder (18.2-31) of a cop, use of a firearm in felony (18.2-53.1), shooting at an occupied building (18.2-279)</t>
  </si>
  <si>
    <t>5 years suspended to 0 for shooting at the building, 3 years for use of a firearm, 20 years suspended to 7 for attempted homicide</t>
  </si>
  <si>
    <t>CR17F00324-01 - CR17F00324-03</t>
  </si>
  <si>
    <t>Attempted capital murder (18.2-31) of a cop, use of a firearm in felony (18.2-53.1), robbery (18.2-58)</t>
  </si>
  <si>
    <t>20 years suspended to 6 for capital murder, 3 years for firearm charge, 40 years suspended to 0 for robbery</t>
  </si>
  <si>
    <t>CR17000174-00, CR17000174-05, CR17000174-10</t>
  </si>
  <si>
    <t>Capital murder (18.2-31) of a cop, use of a firearm in felony (18.2-53.1), violent felon possessing a weapon (18.2-308.2)</t>
  </si>
  <si>
    <t>20 years suspended to 5 for murder, 3 years for use of firearm, 5 years for possession of firearm</t>
  </si>
  <si>
    <t>CR17000004-01, CR17000004-08 - CR17000004-09</t>
  </si>
  <si>
    <t>1/10/2017, 2/10/2017</t>
  </si>
  <si>
    <t>2/9/2017, 4/6/2017</t>
  </si>
  <si>
    <t>Capital murder (18.2-31) of a cop, use of a firearm in a felony (18.2-53.1), illegal possession of a firearm as a nonviolent felon (18.2-308.2)</t>
  </si>
  <si>
    <t>DeathPenalty</t>
  </si>
  <si>
    <t>3 years for firearm use, 5 years suspended to 2 for firearm possession as a felon, 50 years suspended to 25 for murder</t>
  </si>
  <si>
    <t>11/24/2014, 12/31/2014</t>
  </si>
  <si>
    <t>CR14000529-01 - CR14000529-04</t>
  </si>
  <si>
    <t>Attempted capital murder (18.2-31) of a cop, use of a firearm in felony (18.2-53.1), assault on a cop (18.2-57), car chase (46.2-817)</t>
  </si>
  <si>
    <t>CR14000476-00 - CR14000479-00</t>
  </si>
  <si>
    <t>Key</t>
  </si>
  <si>
    <t>number identifying entered position in list</t>
  </si>
  <si>
    <t>2017-001</t>
  </si>
  <si>
    <t>2017-002</t>
  </si>
  <si>
    <t>2017-003</t>
  </si>
  <si>
    <t>2017-004</t>
  </si>
  <si>
    <t>2017-005</t>
  </si>
  <si>
    <t>2017-006</t>
  </si>
  <si>
    <t>2017-007</t>
  </si>
  <si>
    <t>2017-008</t>
  </si>
  <si>
    <t>2017-009</t>
  </si>
  <si>
    <t>2017-010</t>
  </si>
  <si>
    <t>2017-011</t>
  </si>
  <si>
    <t>2017-012</t>
  </si>
  <si>
    <t>2017-013</t>
  </si>
  <si>
    <t>2017-014</t>
  </si>
  <si>
    <t>2017-015</t>
  </si>
  <si>
    <t>2017-016</t>
  </si>
  <si>
    <t>2014-001</t>
  </si>
  <si>
    <t>2014-002</t>
  </si>
  <si>
    <t>2014-003</t>
  </si>
  <si>
    <t>Keys 2014-002 and 2014-003 are probably the same person, as only the race is different</t>
  </si>
  <si>
    <t>Not charged with cap. murder; key 2014-002 and 2014-003 are probably the same person, as only the race is different</t>
  </si>
  <si>
    <t xml:space="preserve">Illegally possessing weapon as a violent felon (18.2-308.2), </t>
  </si>
  <si>
    <t>Capital murder: robbery (18.2-31) x2 but 1 was amended to 1st degree murder (18.2-32), use of firearm in felony (18.2-53.1), malicious assault (18.2-51.2) victim injured</t>
  </si>
  <si>
    <t>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t>
  </si>
  <si>
    <t>Life sentence for each except for firearm use, for which he got 3 years</t>
  </si>
  <si>
    <t>3 years for use of firearm, 5 years for posessing weapon as a felon</t>
  </si>
  <si>
    <t>2014-004</t>
  </si>
  <si>
    <t>5/28/2014, 5/29/14</t>
  </si>
  <si>
    <t>CR14001140-00 - CR14001141-00, CR14001167-00</t>
  </si>
  <si>
    <t>Aggravated malicious wounding (18.2-51.2) x2 both amended to malicious wounding (18.2-51), attempted capital murder (18.2-31.7), arson of an occupied building (18.2-77)</t>
  </si>
  <si>
    <t>Each crime got 20 years suspended down to 5 years, for a final total of 20 years to serve</t>
  </si>
  <si>
    <t>2014-005</t>
  </si>
  <si>
    <t>CR14F01237-01 - CR14F01237-02</t>
  </si>
  <si>
    <t>10 years for murder, suspended down to 0, 3 years for firearm</t>
  </si>
  <si>
    <t>2014-006</t>
  </si>
  <si>
    <t>CR14000312-00 - CR14000312-04</t>
  </si>
  <si>
    <t>Attempted capital murder (18.2-31) and use of a firearm in felony (18.2-53.1)</t>
  </si>
  <si>
    <t>attempted</t>
  </si>
  <si>
    <t>Capital murder (18.2-31) amended to murder (18.2-32),  murder (18.2-32), and use of a firearm in felony (18.2-53.1) x2</t>
  </si>
  <si>
    <t>8 years total for the firearm posession charges, 80 years for each murder charge</t>
  </si>
  <si>
    <t>2014-007</t>
  </si>
  <si>
    <t>CR14000273-00 - CR14000274-00</t>
  </si>
  <si>
    <t>Capital murder (18.2-31); charge note reads "improper disposal of a dead body" with the crime code for drunk driving (18.2-323.1), which was then amended to the code for "improper disposal" (18.2-323.02).</t>
  </si>
  <si>
    <t>Life sentence for the murder, 5 years for the body</t>
  </si>
  <si>
    <t>amended charge may have been to correct a clerical error</t>
  </si>
  <si>
    <t>2014-008</t>
  </si>
  <si>
    <t>1/13/2014, 4/14/14</t>
  </si>
  <si>
    <t>CR14000005-00 - CR14000005-02, CR14000058-00, CR14000058-03</t>
  </si>
  <si>
    <t>TRIAL, Jan.: Grand larceny &gt;$200 (18.2-95) x2, one amended to receiving/buying stolen goods (18.2-108), entering a building with intent to commit assault &amp; battery (18.2-91); PLEA, May: robbery (18.2-58), capital murder during a robbery (18.2-31) amended to 1st degree (18.2-32)</t>
  </si>
  <si>
    <t>Life for the murder, 2 years for attempted battery, 2 years suspended to 1 for larceny, 2 years suspended to 0 for rec/selling stolen goods</t>
  </si>
  <si>
    <t>went to trial for murder, plead for robbery</t>
  </si>
  <si>
    <t>2014-009</t>
  </si>
  <si>
    <t>CR14001572-00 - CR14001575-00</t>
  </si>
  <si>
    <t>Capital murder (18.2-31), attempted robbery (18.2-58) x2, wounding in attempt to commit felony (18.2-53)</t>
  </si>
  <si>
    <t>Life for the murder, 10 for the robberies, 5 for the injuring</t>
  </si>
  <si>
    <t>2014-010</t>
  </si>
  <si>
    <t>CR14000053-00 - CR14000053-01</t>
  </si>
  <si>
    <t>Attempted capital murder (18.2-31) amended to assault on cop (18.2-57), car chase (46.2-817)</t>
  </si>
  <si>
    <t>5 years suspended to 1.3 years for the murder, 5 years suspended to 0 for the car chase</t>
  </si>
  <si>
    <t>2014-011</t>
  </si>
  <si>
    <t>11/5/2014, 12/3/2014</t>
  </si>
  <si>
    <t>CR14F05612-00, CR14F05271-00 - CR14F05272-00</t>
  </si>
  <si>
    <t>Not Guilty</t>
  </si>
  <si>
    <t>ng by reason of insanity</t>
  </si>
  <si>
    <t>Plea, Trial - Jury</t>
  </si>
  <si>
    <t>attempted murder (18.2-31) during robbery (18.2-58) with malicius wounding (18.2-51.2)</t>
  </si>
  <si>
    <t>2014-012</t>
  </si>
  <si>
    <t>attempted capital murder of a cop (18.2-31) amended to assault on a cop (18.2-57)</t>
  </si>
  <si>
    <t>5 years</t>
  </si>
  <si>
    <t>2014-013</t>
  </si>
  <si>
    <t>CR14000071-00 - CR14000006-05</t>
  </si>
  <si>
    <t>capital murder (18.2-31), entering to commit assault &amp; battery (18.2-91) x2; robbery (18.2-58); grand larceny &gt;$200 (18.2-95) x3, one amended to receving/buying stolen goods &lt;$200 (18.2-108)</t>
  </si>
  <si>
    <t>Life for capital murder and robbery, 1 year for one each of grand larceny and attempt to commit a/b, 1 year suspended to 0 for each of remaining charges</t>
  </si>
  <si>
    <t>2014-014</t>
  </si>
  <si>
    <t>Plea, Trial - Judge With Witness</t>
  </si>
  <si>
    <t>2014-015</t>
  </si>
  <si>
    <t>CR14000020-00 - CR14000023-00</t>
  </si>
  <si>
    <t>capital murder (18.2-31) x2 both ammended to 1st degree (18.2-32), fail to stop accident (46.2-894)</t>
  </si>
  <si>
    <t>10 years consecutive for 1 charge 1st degree murder, 10 years concurrent suspended to 0 for all the rest</t>
  </si>
  <si>
    <t>Consecutive, Concurrent</t>
  </si>
  <si>
    <t>Capital murder (18.2-31) during robbery, amended to 1st degree (18.2-32)</t>
  </si>
  <si>
    <t>63 years suspended to 60 years</t>
  </si>
  <si>
    <t>2014-016</t>
  </si>
  <si>
    <t>CR14001721-00 - CR14001725-00</t>
  </si>
  <si>
    <t>capital murder (18.2-31), use of firearm (18.2-53.1) x2 during robbery (18.2-58) x2</t>
  </si>
  <si>
    <t>life sentences for capital murder and 1 charge of robbery, 10 years for second robbery, 3 and 5 for firearm charges</t>
  </si>
  <si>
    <t>2014-017</t>
  </si>
  <si>
    <t>5/27/2014, 10/24/14, 11/25/14</t>
  </si>
  <si>
    <t>CR14001212-00, CR14001359-02 - CR14001359-06</t>
  </si>
  <si>
    <t>capital murder (18.2-31), 1st degree (18.2-32), car chase (46.2-817), firearm posession by felon (18.2-308.2) x2, use of firearm (18.2-53.1)</t>
  </si>
  <si>
    <t>20 years suspended to 5 for capital murder, 10 suspended to 0 for 1st degree, 5 suspsended to 0 for car chase, 5 each for firearm posession by felon x2, 5 for use of firearm</t>
  </si>
  <si>
    <t>2014-018</t>
  </si>
  <si>
    <t>10/27/2014, 11/13/14</t>
  </si>
  <si>
    <t>CR14001375-01, CR14001375-02</t>
  </si>
  <si>
    <t>use of firearm (18.2-53.1) in an attempted capital murder (18.2-31)</t>
  </si>
  <si>
    <t>35 years suspended to 15 for capital murder, 3 years for the firearm</t>
  </si>
  <si>
    <t>2014-019</t>
  </si>
  <si>
    <t>9/17/2014, 9/19/14</t>
  </si>
  <si>
    <t>CR14000872-00, CR14000883-00</t>
  </si>
  <si>
    <t>TRIAL: capital murder of a cop (18.2-31), PLEA: possession of drugs (18.2-250)</t>
  </si>
  <si>
    <t>20 years suspended to 7 for the murder, 10 years suspended to 0 for drugs</t>
  </si>
  <si>
    <t>2013-001</t>
  </si>
  <si>
    <t>CR13000144-00 - CR13000145-00</t>
  </si>
  <si>
    <t>Attempted capital murder for hire (18.2-31), solicit to murder (18.2-29)</t>
  </si>
  <si>
    <t>60 years for each, each suspended down to 20 years</t>
  </si>
  <si>
    <t>2013-002</t>
  </si>
  <si>
    <t>CR00025157-00, CR00025157-08</t>
  </si>
  <si>
    <t>Capital murder (18.2-31.5) amended to 1st degree (18.2-32), malicious wounding (18.2-51.2.A)</t>
  </si>
  <si>
    <t>Life for both, both also recorded as 43 years</t>
  </si>
  <si>
    <t>2013-003</t>
  </si>
  <si>
    <t>8/16/2013, 11/19/2013</t>
  </si>
  <si>
    <t>CR13002174-00, CR13001491-00 - CR13001492-00, CR13001503-00</t>
  </si>
  <si>
    <t>Guilty, Dismissed</t>
  </si>
  <si>
    <t>PLEA: solicitation to capital murder (18.2-31), rape by sodomy (18.2-67.1), rape (18.2-67.2), TRIAL: abduction with intent to defile (18.2-48)</t>
  </si>
  <si>
    <t>20 years suspended to 10 years for both rapes, 20 suspended to 5 for capital murder; trial case dismissed</t>
  </si>
  <si>
    <t>2013-004</t>
  </si>
  <si>
    <t>CR13000292-00 - CR13000292-03</t>
  </si>
  <si>
    <t>Capital murder of a cop (18.2-31) x2 both amended to assault of a cop (18.2-51.1), deliberate destruction of &gt;$1000 property (18.2-137), use of firearm in felony (18.2-53.1)</t>
  </si>
  <si>
    <t>2013-005</t>
  </si>
  <si>
    <t>CR13000748-00 - CR13000753-00</t>
  </si>
  <si>
    <t>Capital murder of cop (18.2-31) x2, use of firearm in felony (18.2-53.1) x2, shooting at an emergency vehicle (18.2-154)</t>
  </si>
  <si>
    <t>2013-006</t>
  </si>
  <si>
    <t>5/15/2013, 5/21/13</t>
  </si>
  <si>
    <t>CR13000230-00, CR13000233-00, CR13000251-00 - CR13000254-00</t>
  </si>
  <si>
    <t>Attempted capital murder of a cop (18.2-31), murder of a cop (18.2-31), attempted 1st degree murder (18.2-32), use of a firearm in a felony (18.2-53.1) x3</t>
  </si>
  <si>
    <t>Life sentence for the capital murder, 0 for attempted capital murder, 10 for the attempted 1st degree murder, 5 years each for two of the firearm charges, 3 for the remaining firearm charge</t>
  </si>
  <si>
    <t>2013-007</t>
  </si>
  <si>
    <t>2/21/2013, 5/1/13</t>
  </si>
  <si>
    <t>CR13000603-00 - CR13000604-00, CR13000606-00 - CR13000607-00, CR13001343-00</t>
  </si>
  <si>
    <t>Use of a firearm 2nd offense was amended to 1st offense, but the crime code is the same (18.2-53.1); armed burglary with intent to rob was amended to intent to rape, but crime code is the same (18.2-90)</t>
  </si>
  <si>
    <t>Capital murder (18.2-31), armed with intent to rob (18.2-90), with a firearm (18.2-53.1) x2, attempt to rob a business (18.2-58)</t>
  </si>
  <si>
    <t>Life sentence for the murder (also noted as 99 years), 5 years for armed entry, 10 years for attempt to rob, 3 years for use of firearm</t>
  </si>
  <si>
    <t>2013-008</t>
  </si>
  <si>
    <t>CR14000405-00 - CR14000411-00</t>
  </si>
  <si>
    <t>Capital murder (18.2-31) x2, use of firearm in a felony x3 (18.2-53.1), robbery (18.2-58), felon possessing firearm (18.2-308.2)</t>
  </si>
  <si>
    <t>Life for each murder count and for the robbery, 3 years for one count of firearm, 5 years for each of the rest</t>
  </si>
  <si>
    <t>2013-009</t>
  </si>
  <si>
    <t>Attempted capital murder of a cop (18.2-31)</t>
  </si>
  <si>
    <t>Life sentence</t>
  </si>
  <si>
    <t>2013-010</t>
  </si>
  <si>
    <t>CR13F00772-00 - CR13F00775-00</t>
  </si>
  <si>
    <t>5 years suspended to 2 for first charge of assault, 5 to 0 for second assault, 5 to 0 for property destruction, 3 years for use of firearm</t>
  </si>
  <si>
    <t>Attempted capital murder of a cop (18.2-31) x3 all amended to assault of cop (18.2-57), eluding police (46.2-817)</t>
  </si>
  <si>
    <t>5 years suspended to about 6 mo for two charges of assault officer, 5 years to 3 for the last count of assault, 5 years suspended to about 10 mo for eluding police</t>
  </si>
  <si>
    <t>2013-011</t>
  </si>
  <si>
    <t>CR13000855-00 - CR13000858-00</t>
  </si>
  <si>
    <t>Attempted capital murder (18.2-31) x2 amended to obstruction of justice (18.2-460), assault of a cop (18.2-57) x2</t>
  </si>
  <si>
    <t>5 years supsended to 0 for each obstruction of justice charge, 4.25 years suspended to about 9 months for each assault charge</t>
  </si>
  <si>
    <t>2013-012</t>
  </si>
  <si>
    <t>CR13000682-02 - CR13000682-08</t>
  </si>
  <si>
    <t xml:space="preserve">Capital murder (18.2-31) x2 including one of "multiple victims", robbery (18.2-58), use of a firearm in a felony (18.2-53.1) x3, conspiracy (18.2-22) </t>
  </si>
  <si>
    <t>No punishment listed</t>
  </si>
  <si>
    <t>2013-013</t>
  </si>
  <si>
    <t>CR13000602-00, CR13000605-00 - CR13000608-00</t>
  </si>
  <si>
    <t>Capital murder for hire (18.2-31) x3 one ameneded to 1st degree (18.2-32), burgle enter house intent to rape (18.2-90) x2</t>
  </si>
  <si>
    <t>2013-014</t>
  </si>
  <si>
    <t>50 years suspended to 37.5 for 1st degree murder, 20 for one capital murder, 5 for last capital murder, 5 for each burgle with intent to rape</t>
  </si>
  <si>
    <t>Consecutive, concurrent</t>
  </si>
  <si>
    <t>1st degree murder sentence is consecutive, remaining charges are concurrent</t>
  </si>
  <si>
    <t>CR13F04207-00 - CR13F04208-00</t>
  </si>
  <si>
    <t>Attempted capital murder (18.2-31) amended to assaulting an officer (18.2-57), eluding police (46.2-817)</t>
  </si>
  <si>
    <t>5 years suspended to 1 year for assaulting an officer, 3 to 0 for eluding</t>
  </si>
  <si>
    <t>2013-015</t>
  </si>
  <si>
    <t>9/4/2013, 10/7/13</t>
  </si>
  <si>
    <t>CR13003131-00 - CR13003132-00, CR13003135-00 - CR13003145-00, CR13003441-00 - CR13003442-00</t>
  </si>
  <si>
    <t>Hit and runs were amended from (46.2-894) to (B.46.2-894), but the B. doesn't appear in the current law</t>
  </si>
  <si>
    <t>Attempted capital murder (18.2-31) amended to attempted malicious wounding (18.2-51), hit and run (46.2-894) x6, attempted malicious wounding of a cop (18.2-51.1) x4, attempted malicious wounding (18.2-51) x2 strangulation (18.2-51.6), burglary (18.2-91)</t>
  </si>
  <si>
    <t>burglary: 5 years suspended to 0, strangulation: 5 to 0, murder amended to malicious wounding: 5 to 1, hit and runs (all): 1 to 0, malicious woundings of cops (all): 5 to 1, malicious woundings (remaining 2): 5 to 0</t>
  </si>
  <si>
    <t>2016-001</t>
  </si>
  <si>
    <t>Null</t>
  </si>
  <si>
    <t>Capital murder (18.2-31) with controlled substances I &amp; II</t>
  </si>
  <si>
    <t>Life sentence for capital murder</t>
  </si>
  <si>
    <t>No additional charge for controlled substances I &amp; II</t>
  </si>
  <si>
    <t>2016-002</t>
  </si>
  <si>
    <t>Capital murder (18.2-31), kill for murder</t>
  </si>
  <si>
    <t>Charged for "CAP MURDER, KILL FOR HIRE" but can't find kill for hire in VA crime code</t>
  </si>
  <si>
    <t>2016-003</t>
  </si>
  <si>
    <t>CR16000322-01, CR16000918-02</t>
  </si>
  <si>
    <t>Capital murder of law enforcement officer (18.2-25/18.2-31), charged twice</t>
  </si>
  <si>
    <t>The amended charges are still capital murder of law enforcement officer but have different codes of (18.2-25/18.2-31)</t>
  </si>
  <si>
    <t>2016-004</t>
  </si>
  <si>
    <t>CR16000918-00, CR16000918-02</t>
  </si>
  <si>
    <t>Abduction (18.2-48) and capital murder (18.2-31) </t>
  </si>
  <si>
    <t>20 years for abduction and 38 years for capital murder</t>
  </si>
  <si>
    <t>2016-005</t>
  </si>
  <si>
    <t>Accessory after the fact and "attempted" capital murder (18.2-31)</t>
  </si>
  <si>
    <t>5 suspended to 0</t>
  </si>
  <si>
    <t>2016-006</t>
  </si>
  <si>
    <t>12/19/16, 11/23/16</t>
  </si>
  <si>
    <t>CR16002051-00 - CR16002054-00, CR16002197-00 - CR16002199-00</t>
  </si>
  <si>
    <t>STAFFORD, VA 22555; KING GEORGE, VA 22485</t>
  </si>
  <si>
    <t>Maliciously injure law animal (18.2-144.1), use of firearm in felony (18.2-53.1) x2, assault of law enforcement officer (18.2-57), possession of firearm by felon (18.2-308.2), "attempted" capital murder (18.2-31) x2</t>
  </si>
  <si>
    <t>Two different addresses</t>
  </si>
  <si>
    <t>2016-007</t>
  </si>
  <si>
    <t>CR16000207-00 - CR16000210-00</t>
  </si>
  <si>
    <t>Two charges of attempted capital murder of Leo White (18.2-31), attempted capital murder E/P/P (18.2-31), use of firearm (white) (18.2-53.1), </t>
  </si>
  <si>
    <t>20 years suspended to approximately 6.5 years for first charge of capital murder of Leo White, 20 years suspended to 0 years for second charge of capital murder of Leo White, 20 years suspended to 0 for attempted capital murder E/P/P charge, 3 years for use of firearm (white) charge</t>
  </si>
  <si>
    <t>The defendants in this case and the case below it share the same name, fips, sex and DOB. May want to exclude them from data as this is very suspicious.</t>
  </si>
  <si>
    <t>2016-008</t>
  </si>
  <si>
    <t>CR04000304-03 - CR04000303-03, CR07000087-01</t>
  </si>
  <si>
    <t>Probation Revoked</t>
  </si>
  <si>
    <t>Revoked probation due to failure to appear (19.2-306), revoked probation due to child endagerment (19.2-306), revoked probation due to rape (19.2-306)</t>
  </si>
  <si>
    <t>22 years suspended to 10 for revoked probation due to rape charge</t>
  </si>
  <si>
    <t>See above</t>
  </si>
  <si>
    <t>2016-009</t>
  </si>
  <si>
    <t>CR16000511-00 - CR16000513-00</t>
  </si>
  <si>
    <t>Attempted capital murder (18.2-31), malicious bodily injury to a police officer (18.2-51.1), use of firearm in commiting a felony (18.2-53.1)</t>
  </si>
  <si>
    <t>99 years suspended to 50 for attempted capital murder, 20 years suspended to 10 for malicious bodily injury to a police officer, 3 years for use of firearm in felony charge</t>
  </si>
  <si>
    <t>2016-010</t>
  </si>
  <si>
    <t>5/31/16 for first 7 charges, 5/31/16 for remaining 7</t>
  </si>
  <si>
    <t>CR16001058-00 - CR16001061-00, CR16001063-00, CR16001075-00 - CR16001076-00, CR16000893-00 - CR16000895-00, CR16000888-00 - CR16000891-00</t>
  </si>
  <si>
    <t>Guilty, except for not guilty/acquitted in cases CR16001063-00 and CR16001058-00</t>
  </si>
  <si>
    <t>Two charges of discharge of firearm in public PL injury (18.2-280(A)), six charges of use of firearm in committed felony (18.2-53.1), abduction with force and no justification (18.2-47(A)), three charges of attempted robbery (18.2-58), capital murder of multiple persons (18.2-31), first degree murder (18.2-32)</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</si>
  <si>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t>
  </si>
  <si>
    <t>2016-011</t>
  </si>
  <si>
    <t>CR16000274-00 - CR16000275-00</t>
  </si>
  <si>
    <t>Guilty for destruction of property with intent charge (18.2-137) and not guilty/aquitted for capital murder of law enforcement officer charge (18.2-31)</t>
  </si>
  <si>
    <t>Destruction of property with intent, totalling to more than $1,000 (18.2-137) and capital murder of law enforcement officer (18.2-31)</t>
  </si>
  <si>
    <t>5 years for destruction of property charge</t>
  </si>
  <si>
    <t>The defendants in this case and the case below it share the same name, sex, race and address — suspicious</t>
  </si>
  <si>
    <t>2016-012</t>
  </si>
  <si>
    <t>Elude/disregard police felony (46.2-817B)</t>
  </si>
  <si>
    <t>5 years suspended to 2</t>
  </si>
  <si>
    <t>2016-013</t>
  </si>
  <si>
    <t>CR16001552-00, CR16001555-00</t>
  </si>
  <si>
    <t>Attempted capital murder of law enforcement officer (18.2-31) and elude (46.2-817B)</t>
  </si>
  <si>
    <t>5 years suspended to about 4.5 for attempted capital murder of law enforcement officer charge and 1 year suspended to 270 days for elude charge with 5 years supervised probation for each charge</t>
  </si>
  <si>
    <t>2016-014</t>
  </si>
  <si>
    <t>CR16000357-00 - CR16000358-00</t>
  </si>
  <si>
    <t>Attempted capital murder (18.2-31) and use of firearm in commission of a felony (18.2-53.1)</t>
  </si>
  <si>
    <t>20 years for attempted capital murder and 3 for use of firearm charge</t>
  </si>
  <si>
    <t>2016-015</t>
  </si>
  <si>
    <t>CR16F00323-00 - CR16F00330-00</t>
  </si>
  <si>
    <t>Grand larceny (18.2-95), concealed dead body (18.2-323.02), abduct by force/intimidation (18.2-47), two capital murder of pregnant woman charges (18.2-31), two use of firearm in first offense felony charges (18.2-53.1), malicious assault of pregnant victim (18.2-51.2)</t>
  </si>
  <si>
    <t>3 years for both use of firearm in first offense felony charges</t>
  </si>
  <si>
    <t>Only was sentenced for 2 out of 8 crimes (and without a charge amendment)</t>
  </si>
  <si>
    <t>2016-016</t>
  </si>
  <si>
    <t>CR16000018-00 - CR16000018-02</t>
  </si>
  <si>
    <t>Guilty for elude and assault on law enforcer/DOC person charges and Nolle Prosequi for capital murder of law enforcement officer charge</t>
  </si>
  <si>
    <t>Elude (46.2-817), capital murder of law enforcement officer (18.2-31), assault on law enforcer/DOC person (18.2-57)</t>
  </si>
  <si>
    <t>5 years for assault on law enforcer/DOC person charge suspended to 3.57 years</t>
  </si>
  <si>
    <t>2016-017</t>
  </si>
  <si>
    <t>CR16000541-00 - CR16000543-00</t>
  </si>
  <si>
    <t>Trial</t>
  </si>
  <si>
    <t>Two capital murder of multiple persons charges (18.2-31) and arson of occupied building (18.2-80)</t>
  </si>
  <si>
    <t>Life sentence for one of the capital murder charges and the arson charge</t>
  </si>
  <si>
    <t>2016-018</t>
  </si>
  <si>
    <t>CR16000459-00 - CR16000463-00</t>
  </si>
  <si>
    <t>Guilty except for one of the release of dangerous gas/chemical charges was dismissed</t>
  </si>
  <si>
    <t>Three release of dangerous gas/chemical charges (18.2-312), malicious injury with caustic substance (18.2-52), assault/malicious injury with caustic substance (18.2-52)</t>
  </si>
  <si>
    <t>5 years suspended to 1 year for the four charges (one of the dangerous/gas chemical charges was dismissed)</t>
  </si>
  <si>
    <t>Assault/malicious injury with caustic substance is the same charge as malicious injury with caustic substance</t>
  </si>
  <si>
    <t>2016-019</t>
  </si>
  <si>
    <t>CR16000900-00, CR16000904-00, CR16000906-00 - CR16000908-00</t>
  </si>
  <si>
    <t>Destruction of property with intent, totalling to more than $1,000 (18.2-137), failure to stop accident that totals to more than $1,000 (C.46.2-894), elude/disregard for police (46.2-817B), assault on law enforcer/DOC person (18.2-57), capital murder of law enforcement officer (18.2-31)</t>
  </si>
  <si>
    <t>5 years suspended to 1 year for assault on law enforcer/DOC person charge and 10 years suspended to 5 years for capital murder charge</t>
  </si>
  <si>
    <t>2016-020</t>
  </si>
  <si>
    <t>5/5/16, 7/18/16</t>
  </si>
  <si>
    <t>CR16F01474-01 - CR16F01474-03</t>
  </si>
  <si>
    <t>Statutory burglary (18.2-90), attempted capital murder (18.2-31), attempted first degree murder (18.2-32)</t>
  </si>
  <si>
    <t>40 years suspendd to 11 for burglary charge, 5 years suspended to 1 for attempted capital murder, 10 years suspended to roughly six months for attempted first degree murder</t>
  </si>
  <si>
    <t>2016-021</t>
  </si>
  <si>
    <t>CR16000050-00 - CR16000050-01</t>
  </si>
  <si>
    <t>Assault on law enforcement officer/DOC person (18.2-57), attempted capital murder of law enforcement officer (18.2-31)</t>
  </si>
  <si>
    <t>5 years suspended to 1 for assault charge and 20 years suspended to 8 for capital murder</t>
  </si>
  <si>
    <t>2016-022</t>
  </si>
  <si>
    <t>12/20/16, 12/28/16</t>
  </si>
  <si>
    <t>CR16001588-01 - CR16001588-02, CR16001616-01 - CR16001616-02, CR16001587-01 - CR16001587-03, CR16001586-01 - CR16001586-03, CR16001586-05</t>
  </si>
  <si>
    <t>Plea except for mistrial on two of the robbery charges</t>
  </si>
  <si>
    <t>Four robbery charges that includes one of a residence (18.2-58), larceny of a firearm (18.2-95), statutory burglary (18.2-91), two posession of firearm by a convicted felon (18.2-308.2) charges, two use of a firearm (18.2-53.1) charges, attempted murder of LEO (18.2-31), </t>
  </si>
  <si>
    <t>5 years for one of the use of a firearm charges, 3 years for one of the other use of a firearm charges, 27 years suspended to 12 for attempted murder of LEO, 10 years suspended to 5 for two of the robbery charges</t>
  </si>
  <si>
    <t>Mix of both</t>
  </si>
  <si>
    <t>2016-023</t>
  </si>
  <si>
    <t>CR16000463-00 - CR16000464-00</t>
  </si>
  <si>
    <t>Attempted capital murder (18.2-31) and escape by force (18.2-478)</t>
  </si>
  <si>
    <t>5 years suspended to 3 for attempted capital murder</t>
  </si>
  <si>
    <t>2016-024</t>
  </si>
  <si>
    <t>2/10/16, 1/6/16</t>
  </si>
  <si>
    <t>CR16F00957-00 - CR16F00960-00, CR16F00527-00 - CR16F00536-00</t>
  </si>
  <si>
    <t>Seven use of firearm in commission of a felony charges (18.2-53.1), two robbery charges (18.2-58), carjacking (18.2-58.1), malicious wounding (18.2-51.2), two abduction with intent charges (18.2-48), attempted capital murder of LEO (18.2-31)</t>
  </si>
  <si>
    <t>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t>
  </si>
  <si>
    <t>2016-025</t>
  </si>
  <si>
    <t>630 and 179</t>
  </si>
  <si>
    <t>CR16000655-00, CR16000584-00 - CR16000584-03</t>
  </si>
  <si>
    <t>Two attempted capital murder of LEO charges (18.2-31), eluding police (46.2-817B), nonviolent felon possession of a gun (18.2-308.2)</t>
  </si>
  <si>
    <t>5 years suspended to 1 for one of the capital murder charges, 5 years suspended to 306 days for other capial murder charge, 2 years for nonviolent felon posession of a gun</t>
  </si>
  <si>
    <t>His fip number for the first attempted capital murder of LEO officer is different from that of the rest of the charges</t>
  </si>
  <si>
    <t>2016-026</t>
  </si>
  <si>
    <t>CR16000570-00 - CR16000574-00</t>
  </si>
  <si>
    <t>Armed burglar entering house at night (18.2-90), robbery (18.2-58), capital murder (18.2-31), use of firearm in commission of a felony (18.2-53.1), use of firearm in capital murder (18.2-53.1)</t>
  </si>
  <si>
    <t>20 years suspended to 5 for burglar entering house, 30 years suspended to 10 for robbery, life sentence for capital murder, 3 years for both use of firearm charges</t>
  </si>
  <si>
    <t>2016-027</t>
  </si>
  <si>
    <t>Malicious use of toxic gas (18.2-312)</t>
  </si>
  <si>
    <t>Ended up with no sentence</t>
  </si>
  <si>
    <t>2016-028</t>
  </si>
  <si>
    <t>CR16F00349-00, CR16F00347-00, CR16F00346-00, CR16F00343-00</t>
  </si>
  <si>
    <t>Grand larceny (18.2-95), abduct by force/intimidation (18.2-47), capital murder of pregnant woman (18.2-31), malicious assault of pregnant victim (18.2-51.2)</t>
  </si>
  <si>
    <t>Life sentence for malicious assault of pregnant victim</t>
  </si>
  <si>
    <t>2016-029</t>
  </si>
  <si>
    <t>CR16000094-00 - CR16000102-00, CR16000109-00 - CR16000110-00, CR16000112-00 - CR16000113-00 </t>
  </si>
  <si>
    <t>Guilty but not guilty/acquitted for three of the solicitation of capital murder against a law enforcer charge</t>
  </si>
  <si>
    <t>Five solicited abduction by force/intimidation (18.2-47) charges, two solicited capital murder of LEO charges (18.2-31), three attempt to abduct by force/intimidation charges (18.2-47) </t>
  </si>
  <si>
    <t>11 years suspended to 8 for each solicited abduction by force/intimidation charge, 28 years suspended to 25 years for each solicited capital murder of LEO charges,</t>
  </si>
  <si>
    <t>2016-030</t>
  </si>
  <si>
    <t>SMITH, KEITH VERNON</t>
  </si>
  <si>
    <t>2/25/16, 4/4/16</t>
  </si>
  <si>
    <t>CR16F01224-00 - CR16F01227-00, CR16F01384-00</t>
  </si>
  <si>
    <t>Trial except guilty plea for CR16F01384-00</t>
  </si>
  <si>
    <t>Two attempted capital murder charges (18.2-31), use of firearm in commission of a felony (18.2-53.1), use of firearm in subsequent offense (18.2-53.1), posession/transportation of firearm in violent felony (18.2-308.2)</t>
  </si>
  <si>
    <t>20 years suspended to 6 for the two attempted capital murder charges, 3 years for use of firearm in commission of a felony charge, 5 years for use of firearm in subsequent offense charge, 5 years for posession/transportation charge</t>
  </si>
  <si>
    <t>2016-031</t>
  </si>
  <si>
    <t>CR16000040-01 - CR16000040-08</t>
  </si>
  <si>
    <t>Guilty for both the indcucing another to perjure charges, arson, one of the gang participation charges; not guilty/acquitted for both obstruction of justice charges, the other gang participation charge, and capital murder</t>
  </si>
  <si>
    <t>Two induce another to perjure charges (18.2-436), arson (18.2-77), two gang participation in a criminal act charges (18.2-46.2), two obstruction of justice through drugs and gang participation (18.2-460), capital murder during abduction (18.2-31)</t>
  </si>
  <si>
    <t>5 years for each inducing another to perjure charges, 15 years for arson, 5 years for one of the gang participation charges</t>
  </si>
  <si>
    <t>2016-032</t>
  </si>
  <si>
    <t>WESTLOVE, MORRIS VON</t>
  </si>
  <si>
    <t>CR16000152-00, CR16000152-05 - CR16000152-08</t>
  </si>
  <si>
    <t>Two destruction of property totaling to more than $1,000 with intent charges, attempted capital murder of law enforcer (18.2-31), larceny for credit card number (18.2-192), eluding police (46.2-817)</t>
  </si>
  <si>
    <t>5 years suspended to 4 for attempted capital murder</t>
  </si>
  <si>
    <t>2016-033</t>
  </si>
  <si>
    <t>1/7/16, 1/20/16</t>
  </si>
  <si>
    <t>CR16000015-01, CR16000015-05</t>
  </si>
  <si>
    <t>Attempted capital murder of LEO (18.2-31), larceny for unauthorized use of a vehicle (18.2-102)</t>
  </si>
  <si>
    <t>5 years suspended to 1 for attempted capital murder</t>
  </si>
  <si>
    <t>2016-034</t>
  </si>
  <si>
    <t>CR16000185-00, CR16000188-00, CR16000190-00</t>
  </si>
  <si>
    <t>Malicious assault resulting in an injury to the victim (18.2-51.2), use of firearm in felony first offense (18.2-53.1), capital murder: robbery (18.2-31)</t>
  </si>
  <si>
    <t>40 years suspended to 10 for assault charge, 3 years for use of firearm charge, 40 years suspended to 7 for capital murder/robbery</t>
  </si>
  <si>
    <t>Capital murder/robbery? (haven't seen these charges linked in the data thus far)</t>
  </si>
  <si>
    <t>2015-001</t>
  </si>
  <si>
    <t>6/15/15, 6/15/15, 11/16/15</t>
  </si>
  <si>
    <t>CR15000161-00 - CR15000161-01, CR15000351-00</t>
  </si>
  <si>
    <t>capital murder of a law enforcement officer (18.2-31) amended to malicious assault to law enforcement (18.2-51.1), nonviolent felony possession of firearms (18.2-308.2), possession with intent to manufacture or sell controlled substance (18.2-248)</t>
  </si>
  <si>
    <t>10 years suspended down to 2.5 for malicious assault; 5 years suspended down to 2 for possession of firearms; 10 years all suspended for possession and intent to distribute drugs</t>
  </si>
  <si>
    <t>Amended charge was from capital murder to ASSAULT: MALIC TO LAW ENF/FIRE</t>
  </si>
  <si>
    <t>2015-002</t>
  </si>
  <si>
    <t>CR15000062-00 - CR15000063-00</t>
  </si>
  <si>
    <t>assault and battery of a law enforcement office (18.2-57) amended to assault and battery (18.2-57); attempted capital murder (18.2-31) amended to disorderly conduct (18.2-415)</t>
  </si>
  <si>
    <t>1 year suspended down to 0 for assault and battery; 1 year suspended down to 0 for disorderly conduct</t>
  </si>
  <si>
    <t>2015-003</t>
  </si>
  <si>
    <t>CR15000468-00 - CR15000475-00</t>
  </si>
  <si>
    <t>capital murder kill for hire (18.2-31) x2, solicited murder (18.2-29) x6</t>
  </si>
  <si>
    <t>20 years for one count of capital murder kill for hire, suspended down to 6 years; 20 years for one count of capital murder kill for hire, suspended down to 5 years; 5 years for all counts of solicited murder, all counts suspended to 2 years</t>
  </si>
  <si>
    <t>2015-004</t>
  </si>
  <si>
    <t>CR14R03243-00 - CR14R03244-00</t>
  </si>
  <si>
    <t>Not Guilty/ Acquitted</t>
  </si>
  <si>
    <t>attempted capital murder of law enforcement officer (18.2-31), capital murder of a law enforcement officer (18.2-31)</t>
  </si>
  <si>
    <t>2015-005</t>
  </si>
  <si>
    <t>CR15001255-00 - CR15001255-05</t>
  </si>
  <si>
    <t>2015-006</t>
  </si>
  <si>
    <t>11/25/15, 12/14/15</t>
  </si>
  <si>
    <t>CR15000772-00 - CR15000773-00, CR15000788-00</t>
  </si>
  <si>
    <t>shooting or throwing missles at police vehicle (18.2-154); use or display of firearms while committing a felony (18.2-53.1); attempted capital murder (18.2-31)</t>
  </si>
  <si>
    <t>10 years for shooting at police vehicle, suspended down to 1 year; 3 years no suspension for displaying firearms while committing a felony; 30 years suspended down to 5 years for attempted capital murder</t>
  </si>
  <si>
    <t>He has two different addresses listed, the one i included comes up two times. the other address is SUTHERLIN, VA 24594</t>
  </si>
  <si>
    <t>2015-007</t>
  </si>
  <si>
    <t>CR15000104-00 - CR15000104-02</t>
  </si>
  <si>
    <t>attempted capital murder (18.2-31); possession of firearms by felon (18.2-308.2)</t>
  </si>
  <si>
    <t>5 years for attempted capital murder, suspended down to 1 for assault on law enforcement officer (18.2-57); 5 years for possession of fireams by felon suspended down to 2 years for possession of firearm by convict (18.2-308.2)</t>
  </si>
  <si>
    <t>2015-008</t>
  </si>
  <si>
    <t>CR15001354-00, CR15001354-06</t>
  </si>
  <si>
    <t>robbery (18.2-58) x 3; capital murder of law enforcement officer attempt (18.2-31); use of firearm in a felony (18.2-53.1)</t>
  </si>
  <si>
    <t>63 years for robbery, suspended down to 40</t>
  </si>
  <si>
    <t>seems weird because every other charge was null in terms of punishment, only one count of robbery was given 63 years</t>
  </si>
  <si>
    <t>2015-009</t>
  </si>
  <si>
    <t>CR15000016-00, CR15000017-00</t>
  </si>
  <si>
    <t>capital murder of law enforcement officer (18.2-31) amended to 2nd degree murder (18.2-32); destruction of property &gt;=$1000 (18.2-137)</t>
  </si>
  <si>
    <t>10 years for 2nd degree murder, suspended down to 5</t>
  </si>
  <si>
    <t>2015-010</t>
  </si>
  <si>
    <t>conspiring with another to commit a felony (18.2-31) amended to obstruction of justice (18.2-460)</t>
  </si>
  <si>
    <t>1 year for obstruction of justice, suspended down to 125 days</t>
  </si>
  <si>
    <t>2015-011</t>
  </si>
  <si>
    <t>CR15001297-00 - CR15001299-00</t>
  </si>
  <si>
    <t>failure to stop at accident &gt; $1000 FEL (C.46.2-894); elude and disregard police (46.2-817B); attempt of capital murder on law enforcement officer (18.2-31)</t>
  </si>
  <si>
    <t>2015-012</t>
  </si>
  <si>
    <t>CR15F01274-00- CR15F01275-00, CR15F01274-00 - CR15F01275-00</t>
  </si>
  <si>
    <t>malicious assault, victim injured (18.2-51.2) x 2; use of firearm in felony first offense (18.2-53.1) x 2</t>
  </si>
  <si>
    <t>2015-013</t>
  </si>
  <si>
    <t>capital murder of law enforcement officer (18.2-31)</t>
  </si>
  <si>
    <t>60 years for capital murder of law enforcement officer, suspended down to 20 years</t>
  </si>
  <si>
    <t>2015-014</t>
  </si>
  <si>
    <t>attempted capital murder (18.2-25/18.2-31)</t>
  </si>
  <si>
    <t>everything says null</t>
  </si>
  <si>
    <t>2015-015</t>
  </si>
  <si>
    <t>8/6/15, 9/8/15</t>
  </si>
  <si>
    <t>CR15000903-01 - CR15000903-02</t>
  </si>
  <si>
    <t>use of firearm in felony first offense (18.2-53.1); capital murder, robbery (18.2-31)</t>
  </si>
  <si>
    <t>3 years for firearm, not suspended</t>
  </si>
  <si>
    <t>2015-016</t>
  </si>
  <si>
    <t>6/2/15, 7/20/15</t>
  </si>
  <si>
    <t>CR15F01479-01 - CR15F01479-02</t>
  </si>
  <si>
    <t>conspiring with another to commit felony (18.2-31); murder (18.2-32)</t>
  </si>
  <si>
    <t>20 years all suspended for conspiring, 50 years suspended down to 38 for murder</t>
  </si>
  <si>
    <t>2015-017</t>
  </si>
  <si>
    <t>CR15001364-00 - CR15001364-06</t>
  </si>
  <si>
    <t>63 years suspended down to 40 for robbery</t>
  </si>
  <si>
    <t>everything was null except the first count of robbery</t>
  </si>
  <si>
    <t>2015-018</t>
  </si>
  <si>
    <t>CR15002013-00 - CR15002014-00</t>
  </si>
  <si>
    <t>attempted capital murder of law enforcement officer (18.2-31) amended to attempted malicious wounding (18.2-51.1); assault/battery of law enforcement officer (18.2-57)</t>
  </si>
  <si>
    <t>20 years suspended down to about 4.5 years for attempted malicious wounding; 5 years suspended down to about 6 months</t>
  </si>
  <si>
    <t>2015-019</t>
  </si>
  <si>
    <t>capital murder, robbery (18.2-31) amended to 1st degree murder (18.2-32)</t>
  </si>
  <si>
    <t>99 years for first degree murder, suspended down to 50</t>
  </si>
  <si>
    <t>2015-020</t>
  </si>
  <si>
    <t>41, 87</t>
  </si>
  <si>
    <t>11/19/15, 11/19/15, 9/1/15, 9/1/15, 9/1/15</t>
  </si>
  <si>
    <t>CR16F00098-01 - CR16F00098-02, CR15002632-00, CR15002634-00 - CR15002635-00</t>
  </si>
  <si>
    <t>5 year for assault suspended down to six months; 5 years for possession of firearm suspended down to 2; 5 years for possession of controlled substance suspended down to about 2.6 years; 5 years for each count of public records forgery, all suspended</t>
  </si>
  <si>
    <t>2015-021</t>
  </si>
  <si>
    <t>3/2/16, 3/2/16, 3/2/16, 3/2/16, 3/2/16, 9/11/15</t>
  </si>
  <si>
    <t>CR15000052-00 - CR15000053-00, CR15000247-00, CR15000516-00 - CR15000518-00</t>
  </si>
  <si>
    <t>Nolle prosequi to capital murder, Not True Bill to one count of abduction, guilty to the other four</t>
  </si>
  <si>
    <t>abduction (18.2-48); first degree murder (18.2-32); capital murder during abduction (18.2-31(1)); murder (18.2-32); abduction with intent to defile (18.2-48); abduction (18.2-48)</t>
  </si>
  <si>
    <t>Life sentence for abduction, life sentence for first degree murder, life sentence for murder, life sentence for abduction w intent to defile</t>
  </si>
  <si>
    <t>2015-022</t>
  </si>
  <si>
    <t>CR15F00374-00 - CR15F00377-00</t>
  </si>
  <si>
    <t>capital murder amended to second degree murder (18.2-32) x 2; use of firearm in felony first offense (18.2-53.1); use of firearm in felony second offense (18.2-53.1)</t>
  </si>
  <si>
    <t>10 years for second degree murder, suspended down to 5; 10 years for second degree murder, suspended down to 7; 3 years for use of firearm first offense; 5 years for use of firearm second offense</t>
  </si>
  <si>
    <t>2015-023</t>
  </si>
  <si>
    <t>capital murder law enforcement officer (18.2-31) amended to assault on law enforcement officer (18.2-57)</t>
  </si>
  <si>
    <t>5 years for assault on LEO, suspended down to 1</t>
  </si>
  <si>
    <t>2015-024</t>
  </si>
  <si>
    <t>1/15/15, 1/15/15, 2/2/15, 2/2/15</t>
  </si>
  <si>
    <t>CR15056831-00, CR15056834-00, CR15056879-00 - CR15056880-00</t>
  </si>
  <si>
    <t>assault/malice to law enforcement (18.2-51.1); eluding police endanger (46.2-817B) amended to reckless driving general rule (A.46.2-852); capital murder of law enforcement officer (18.2-31); capital murder of law enforcement officer (18.2-31) amended to assault/malice to LEO (18.2-51.1)</t>
  </si>
  <si>
    <t>10 years for assault suspended down to 1; 1 year for reckless driving all suspended; 25 years for capital murder suspended down to 5; 10 years for assault suspended down to 1</t>
  </si>
  <si>
    <t>2015-025</t>
  </si>
  <si>
    <t>attempted capital muder (18.2-31) amended to aggravated malicious wounding (18.2-51.2)</t>
  </si>
  <si>
    <t>30 years for malicious wounding suspended down to 20</t>
  </si>
  <si>
    <t>2015-026</t>
  </si>
  <si>
    <t>CR00027528-01, CR00027528-05, CR00027528-06, CR00027528-08</t>
  </si>
  <si>
    <t>abduction with intent to defile (18.2-48); robbery (18.2-58); aggravated malicious wounding (18.2-51.2); capital murder (18.2-31(4))</t>
  </si>
  <si>
    <t>Life sentence x 4</t>
  </si>
  <si>
    <t>2015-027</t>
  </si>
  <si>
    <t>CR15F00419-00 - CR15F00419-01, CR15F00420-00 - CR15F00420-02</t>
  </si>
  <si>
    <t>burglary night to commit felony (18.2-89); grand larceny more thn $200 (18.2-95); attempted capital murder law enforcement officer (18.2-31); assault on law enforcement officer (18.2-57); use of firearm in felony first offense (18.2-53.1)</t>
  </si>
  <si>
    <t>15 years for burglary suspended down to 4; 15 years for grand larceny suspended down to 4; 15 years for attempted capital murder suspended down to 4; 5 years for assault suspended down to 3; 3 years for use of firearm</t>
  </si>
  <si>
    <t>2015-028</t>
  </si>
  <si>
    <t>12/7/15, 12/7/15, 12/7/15, 12/7/15, 11/23/15, 11/23/15</t>
  </si>
  <si>
    <t>CR00027528-01 - CR15003471-05</t>
  </si>
  <si>
    <t>use of a firearm (18.2-53.1) x 3; attempted capital murder law enforcement officer (18.2/25/18.2-31) x2; aggravated malicious wounding (18.2-51.2)</t>
  </si>
  <si>
    <t>73 years for aggravated malicious wounding suspended down to about 18.3</t>
  </si>
  <si>
    <t>2015-029</t>
  </si>
  <si>
    <t>capital murder robbery (18.2-31) second degree murder (18.2-32)</t>
  </si>
  <si>
    <t>40 years for second degree murder suspended down to 23</t>
  </si>
  <si>
    <t>2015-030</t>
  </si>
  <si>
    <t>15, 165</t>
  </si>
  <si>
    <t>1/23/15, 1/23/15, 1/23/15, 5/5/15, 5/5/15, 5/5/15</t>
  </si>
  <si>
    <t>CR15000032-08, CR15000032-00, CR15000032-03, CR15000570-00, CR15000572-00 - CR15000573-00</t>
  </si>
  <si>
    <t>5 years for nonviolent possession,life sentence for capital murder and one count of robbery residence, 30 years suspended down to 12 for robbery residence; 3 years for use of firearm; 17 years all suspended for grand larceny auto theft</t>
  </si>
  <si>
    <t>two life sentences but also supervised probation for robbery residence?</t>
  </si>
  <si>
    <t>2015-031</t>
  </si>
  <si>
    <t>CR00027528-01 - CR15000077-03</t>
  </si>
  <si>
    <t>use of weapon for terror act (8.2-46.6) x2; attempted capital murder of law enforcement officer (18.2-31); attempted capital murder kill for hire (18.2-31)</t>
  </si>
  <si>
    <t>20 years for use of weapon in act of terror x2; 99 years for attempted capital murder x2 </t>
  </si>
  <si>
    <t>2015-032</t>
  </si>
  <si>
    <t>3/31/15, 3/31/15, 4/1/15, 4/1/15, 6/9/15</t>
  </si>
  <si>
    <t>CR15000018-02 - CR15000018-06</t>
  </si>
  <si>
    <t>first degree murder (18.2-32); nonviolent felony w possession of weapon (18.2-308.2); use of firearm in felony first offense (18.2-53.1) x2; capital murder of multiple persons (18.2-31)</t>
  </si>
  <si>
    <t>2015-033</t>
  </si>
  <si>
    <t>capital murder kill for hire (18.2-31) amended to solicited murder (18.2-29)</t>
  </si>
  <si>
    <t>20 years for solicited murder suspended down to 20</t>
  </si>
  <si>
    <t>2015-034</t>
  </si>
  <si>
    <t>12/7/15, 12/7/15, 10/5/15, 9/23/15</t>
  </si>
  <si>
    <t>CR15001313-01 - CR15001313-02, CR15001052-00 - CR15001052-01 </t>
  </si>
  <si>
    <t>solicited felony (18.2-29); attempted capital murder kill for hire (18.2-31); indecent liberties w child under 15 (18.2-370); sodomy victim helpless force (18.2-67.1) amended to carnal know 13-14 w/o force (18.2-63)</t>
  </si>
  <si>
    <t>20 years for solicited felony suspended down to 10; 20 years for attempted capital murder suspended down to 10; 4 years for indecent liberties suspended down to 2; 4 years for carnal know suspended down to 2</t>
  </si>
  <si>
    <t>2015-035</t>
  </si>
  <si>
    <t>6/15/15, 6/12/15</t>
  </si>
  <si>
    <t>CR15000140-02 - CR15000140-03</t>
  </si>
  <si>
    <t>capital murder robbery (18.2-31); first degree murder (18.2-32) amended to second degree murder (18.2-32)</t>
  </si>
  <si>
    <t>40 years for capital murder robbery; life sentence for second degree murder</t>
  </si>
  <si>
    <t>2015-036</t>
  </si>
  <si>
    <t>710, 740</t>
  </si>
  <si>
    <t>5/29/15, 3/16/15, 3/16/15, 3/27/15</t>
  </si>
  <si>
    <t>CR15001340-00 - CR15000364-04</t>
  </si>
  <si>
    <t>assault and battery family member 3rd offense (18.2-57.2); attempted murder (18.2-31) x2 both amended to malicious assault victim injured (18.2-51.2); destruction of property (18.2-137)</t>
  </si>
  <si>
    <t>5 years for a&amp;b suspended down to 3.5; 10 years for malicious assault suspended down to 6.5; 10 years for malicious assault suspended down to 0; 5 years for destruction of property suspended down to 0</t>
  </si>
  <si>
    <t>attempted murder: robbery (18.2-31); abduction (18.2-47) x 2; robbery (18.2-58); attempt to disarm law enforcement (18.2-57.02); assault and battery law enforcement officer (18.2-57)</t>
  </si>
  <si>
    <t>robbery (18.2-58) x 3 ; use of a firearm (18.2-53.1) x 3; attempted capital murder (18.2-31)</t>
  </si>
  <si>
    <t>attempted capital murder law enforcement officer (18.2-31) amended to assault law enforcement officer (18.2-57); use of firearm in felony (18.2-53.1) amended to possession of firearm in felony (18.2-308.2); possession of controlled substance (18.2-250); public records forgery (18.2-168) x2</t>
  </si>
  <si>
    <t>nonviolent possession of gun in felony (18.2-308.2); capital murder robbery (18.2-31); robbery residence (18.2-58) x2; use of firearm in felony first offense (18.2-53.1); grand larceny auto theft (18.2-95)</t>
  </si>
  <si>
    <t>30 years for malicious assault, suspended down to 20 years (x2); 5 years for use of firearm, suspended down to 3 years (x2)</t>
  </si>
  <si>
    <t>2013-016</t>
  </si>
  <si>
    <t>CR13000296-00 - CR13000304-00</t>
  </si>
  <si>
    <t xml:space="preserve">Malicious assault on officer (18.2-51.1) x3, assault on officer (18.2-57), attempted capital murder of officer (18.2-31), jailbreak by force without violence (18.2-478, 18.2-479), elude/disregard police (46.2-817B), grand larceny &gt;$200 (18.2-95) </t>
  </si>
  <si>
    <t>2013-017</t>
  </si>
  <si>
    <t>CR13F02328-01 - CR13F02328-02</t>
  </si>
  <si>
    <t>Attempted capital murder (18.2-31), firearm use in felony (18.2-53.1)</t>
  </si>
  <si>
    <t>30 years suspended to 9 for murder, 3 years for the firearm</t>
  </si>
  <si>
    <t>2013-018</t>
  </si>
  <si>
    <t>5/2/2013, 5/31/13</t>
  </si>
  <si>
    <t>810, 710</t>
  </si>
  <si>
    <t>Capital murder of multiple people (18.2-31.8), capital murder (18.2-31)</t>
  </si>
  <si>
    <t>Life senentence</t>
  </si>
  <si>
    <t>2013-019</t>
  </si>
  <si>
    <t>12/11/2013, 12/16/13</t>
  </si>
  <si>
    <t>CR13001634-02, CR13001811-01</t>
  </si>
  <si>
    <t>CR13002154-01 - CR13002154-04, CR13002154-08</t>
  </si>
  <si>
    <t>Trial - Judge</t>
  </si>
  <si>
    <t>Attempted murder of officer (18.2-31) amended to assault on officer (18.2-57), eluding/disregarding police (46.2-817B), possession of heroin/substances (18.2-250) x2, destruction of property (18.2-137)</t>
  </si>
  <si>
    <t>3 years cut in half for assault, 1 year cut in half for eluding, 1 year each suspended to 0 for possession and destruction</t>
  </si>
  <si>
    <t>2013-020</t>
  </si>
  <si>
    <t>2/25/2013, 3/8/13</t>
  </si>
  <si>
    <t>CR13000066-00 - CR13000068-00, CR13000092-00</t>
  </si>
  <si>
    <t>Attempted murder of officer (18.2-31), assault on officer (18.2-57), malicious wounding (18.2-51), destruction of property (18.2-137)</t>
  </si>
  <si>
    <t>Destruction of property (18.2-137) is noted as amended to the same charge</t>
  </si>
  <si>
    <t>5 years suspended to 1 for the assault, 10 suspended to 4 for the assault, 1 year suspended to 0 for the property destruction</t>
  </si>
  <si>
    <t>2013-021</t>
  </si>
  <si>
    <t>CR13000193-00 - CR13000194-00, CR13000197-00 - CR13000198-00, CR13000201-00 - CR13000202-00</t>
  </si>
  <si>
    <t>Capital murder (18.2-31) x2 noted as abduction and double murder, abduction (18.2-48) x2, strangulation (18.2-51.6) x2</t>
  </si>
  <si>
    <t>Life for each murder, 80 and 75 years for abductions, 5 each for the strangulations</t>
  </si>
  <si>
    <t>2013-022</t>
  </si>
  <si>
    <t>CR13F03798-00 - CR13F03799-00</t>
  </si>
  <si>
    <t>Attempted capital murder (18.2-31), shooting/stabbing in felony (18.2-53)</t>
  </si>
  <si>
    <t>25 years suspended to 12 years for murder, 15 years suspended to 5 for the shoot/stab</t>
  </si>
  <si>
    <t>2013-023</t>
  </si>
  <si>
    <t>8/5/2013, 8/26/2013</t>
  </si>
  <si>
    <t>CR13001115-00 - CR13001116-00, CR13001192-00</t>
  </si>
  <si>
    <t>Attempted capital murder of officer (18.2-31), shooting in an occupied house (18.2-279), use of firearm in felony (18.2-53.1)</t>
  </si>
  <si>
    <t>30 years suspended to 12 for the murder, 10 suspended to 5 for the firing in the house, 3 for the firearm</t>
  </si>
  <si>
    <t>2013-024</t>
  </si>
  <si>
    <t>9/17/2013, 12/9/13</t>
  </si>
  <si>
    <t>CR13001762-00, CR13002231-00 - CR13002237-00</t>
  </si>
  <si>
    <t>Had probation for the initial charge, none for the prison murders</t>
  </si>
  <si>
    <t>Capital murder (18.2-31) attempted and solicitation while in prison x6, obstruciton of justice (18.2-460) while in prison, assault of officer (18.2-57) put him in prison in the first place (jury trial)</t>
  </si>
  <si>
    <t>2 years with probation for the initial assault charge, 20 years each suspended to 5 for the capital murders, 10 each suspended to 1 for the solicitation of murders, obstruction charge dismissed</t>
  </si>
  <si>
    <t>2013-025</t>
  </si>
  <si>
    <t>CR13000659-00 - CR13000660-00, CR13000662-00 - CR13000663-00, CR13000665-00 - CR13000666-00</t>
  </si>
  <si>
    <t>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t>
  </si>
  <si>
    <t>15 suspended to 3 for malicious assault, 5 suspended to 1 for assault, 5 suspended to 1 for eluding police, 5 to 0 each for destruction of property and failure to stop accident</t>
  </si>
  <si>
    <t>2013-026</t>
  </si>
  <si>
    <t>147, 37</t>
  </si>
  <si>
    <t>6/6/2013, 6/12/13</t>
  </si>
  <si>
    <t>CR13F00039-00, CR13000301-00 - CR13000305-00</t>
  </si>
  <si>
    <t>Attempted capital murder (18.2-31) of officers x4, amended to assault on officers (18.2-57); use of firearm in felony (18.2-53.1) amended to reckless handling of firearm (18.2-56.1); arson of occuppied dwelling (18.2-77)</t>
  </si>
  <si>
    <t>The later charge occurred on 6/12 with address Farmville, VA</t>
  </si>
  <si>
    <t>5 years each suspended to 1 each for the assaults, 1 suspended to 0 for the firearm, 25 suspended to 10 for the arson</t>
  </si>
  <si>
    <t>2013-027</t>
  </si>
  <si>
    <t>CR13002285-01 - CR13002285-02</t>
  </si>
  <si>
    <t>Life x2</t>
  </si>
  <si>
    <t>Capital murder (18.2-31) during robbery x2</t>
  </si>
  <si>
    <t>2013-028</t>
  </si>
  <si>
    <t>CR13F03974-00, CR13F03978-00 - CR13F03979-00</t>
  </si>
  <si>
    <t>Attempted capital murder of officer (18.2-31) amdended to assault on officer (18.2-57), eluding police (46.2-817B), possessing heroin (18.2-250)</t>
  </si>
  <si>
    <t>5 suspended to 2 for assault, 2 suspended to 0 for possession, 5 suspended to 0 for eluding</t>
  </si>
  <si>
    <t>People are often charged with attempted capital murder of officers, then it is amended down to assault when they plead</t>
  </si>
  <si>
    <t>2013-029</t>
  </si>
  <si>
    <t>Capital murder (18.2-31) of a child by an adult, amended to 1st degree murder (18.2-32)</t>
  </si>
  <si>
    <t>50 years</t>
  </si>
  <si>
    <t>2013-030</t>
  </si>
  <si>
    <t>CR13000439-00 - CR13000441-00, CR13000539-00 - CR13000541-00</t>
  </si>
  <si>
    <t>Not guilty, mistrial</t>
  </si>
  <si>
    <t xml:space="preserve">First 3 charges filed: participation in gang activity (18.2-46.2), attempted carjacking (18.2-58.1), attempted abduction (18.2-48); second 3 charges: attempted capital murder (18.2-31), conspiracy to commit capital murder (18.2-22), attempted rape (18.2-61.A.1), </t>
  </si>
  <si>
    <t>First trial: mistrail verdict for gang activity and carjacking, not-guilty for abduction; second trial: not-guilty all counts</t>
  </si>
  <si>
    <t>2013-031</t>
  </si>
  <si>
    <t>CR13000327-05 - CR13000327-06</t>
  </si>
  <si>
    <t>Capital murder (18.2-31) multiple persons x2</t>
  </si>
  <si>
    <t>Life for each</t>
  </si>
  <si>
    <t>2013-032</t>
  </si>
  <si>
    <t>CR13000924-00, CR13000926-00, CR13000928-00, CR13000930-00, CR13000932-00</t>
  </si>
  <si>
    <t>50 years suspended to 27 each for 1st degree and capital murder, 20 for remaining capital murder, 20 each for the burglaries</t>
  </si>
  <si>
    <t>Capital murder (18.2-31) for hire x3, one amended to 1st degree (18.2-32); burglary with intent to rape (18.2-90) x2</t>
  </si>
  <si>
    <t>2013-033</t>
  </si>
  <si>
    <t>Capital murder (18.2-31.12)</t>
  </si>
  <si>
    <t>No sentence noted</t>
  </si>
  <si>
    <t>2013-034</t>
  </si>
  <si>
    <t>5/21/2013, 9/17/13</t>
  </si>
  <si>
    <t>CR13000402-02 - CR13000402-03, CR13000808-00 - CR13000808-01</t>
  </si>
  <si>
    <t>First 2 charges: Attempted capital murder (18.2-31) of child by adult x2; Later 2 charges: arson of occupied house (18.2-77), malicious assault (18.2-51.2) resulting in injury</t>
  </si>
  <si>
    <t>20 years suspended to 15 each for murders and arson, 25 down to 10 for assault</t>
  </si>
  <si>
    <t>Capital murder charges marked as amended to the same charge</t>
  </si>
  <si>
    <t>2013-035</t>
  </si>
  <si>
    <t>4/1/2013, 5/6/13</t>
  </si>
  <si>
    <t>CR13001212-00, CR13001610-00 - CR13001612-00</t>
  </si>
  <si>
    <t>Capital murder (18.2-31.4) first charge, then robbery (18.2-58), firearm use in felony (18.2-53.1) x2</t>
  </si>
  <si>
    <t>Life sentences for each murder and robbery, 3 years and 5 years for the firearm use</t>
  </si>
  <si>
    <t>2013-036</t>
  </si>
  <si>
    <t>6/6/2013, 6/25/13</t>
  </si>
  <si>
    <t>CR13001046-01 - CR13001046-08, CR13001046-10 - CR13001046-12</t>
  </si>
  <si>
    <t>Attempted capital murder (18.2-31), armed common law burglary (18.2-89), use of firearm (18.2-53.1) x3, robbery (18.2-58), shooting from a vehicle (18.2-286.1), wearing a mask (18.2-422), maliciously shooting in occupied building (18.2-279), maliciously shooting at vehicle (18.2-154)</t>
  </si>
  <si>
    <t>Use of firearm x1 and shooting in building were dismissed, life for capital murder, 20 years suspended to 10 for burglary, 5 for robbery, 3 and 5 each for remaining use of firearm, 5 for robbery, 3 for mask, 5 for shooting at the vehicle</t>
  </si>
  <si>
    <t>2013-037</t>
  </si>
  <si>
    <t>CR13000097-01 - CR13000097-02</t>
  </si>
  <si>
    <t>Capital murder (18.2-31), robbery (18.2-58)</t>
  </si>
  <si>
    <t>Capital murder (18.2-31) amended to 1st degree murder (18.2-32), robbery (18.2-58)</t>
  </si>
  <si>
    <t>Fined 13,186.40 for murder</t>
  </si>
  <si>
    <t>2013-038</t>
  </si>
  <si>
    <t>Capital murder (18.2-31) during rape "etc"</t>
  </si>
  <si>
    <t>99 years for murder</t>
  </si>
  <si>
    <t>2013-039</t>
  </si>
  <si>
    <t>CR13000248-00 - CR13000248-01</t>
  </si>
  <si>
    <t>Capital murder (18.2-31) during robbery amended to 1st degree (18.2-32), carjacking (18.2-58.1). Check forgery (18.2-172) put him in jail earlier that year.</t>
  </si>
  <si>
    <t>Life for each murder and carjacking</t>
  </si>
  <si>
    <t>Previous charges from same year had sentences suspended</t>
  </si>
  <si>
    <t>2013-040</t>
  </si>
  <si>
    <t>CR13000028-00 - CR13000029-00</t>
  </si>
  <si>
    <t>Attempted capital murder (18.2-31) of officer, forged public records (18.2-168)</t>
  </si>
  <si>
    <t>30 years suspended to 5 for murder, 10 suspended to 1 for the forgery</t>
  </si>
  <si>
    <t>2013-041</t>
  </si>
  <si>
    <t>12/3/2013, 12/9/13</t>
  </si>
  <si>
    <t>CR13001775-00 - CR13001776-00, CR13001816-00</t>
  </si>
  <si>
    <t>Trial - Jury, Plea</t>
  </si>
  <si>
    <t>20 years for the murder, 3 for the firearm use, 1.5 for the firearm possession</t>
  </si>
  <si>
    <t>Weapon charge was amended from 2nd to 1st offense, possibly a clerical error</t>
  </si>
  <si>
    <t>Trial: Capital murder of officer (18.2-31), use of firearm in felony (18.2-53.1) amended from 2nd to 1st offense; Plea (after trial): Felon possession of gun (18.2-308.2)</t>
  </si>
  <si>
    <t>2013-042</t>
  </si>
  <si>
    <t>CR13000037-01 - CR13000037-02</t>
  </si>
  <si>
    <t>2013-043</t>
  </si>
  <si>
    <t>CR13000986-00, CR13000988-00</t>
  </si>
  <si>
    <t>Capital murder (18.2-31) for hire, conspiracy to commit murder (18.2-22)</t>
  </si>
  <si>
    <t>Life sentence for the murder (also marked as 99 years), 20 years for the conspiracy</t>
  </si>
  <si>
    <t>Not marked as a life sentence here, but 99 years is a life sentence elsewhere</t>
  </si>
  <si>
    <t>No charge noted</t>
  </si>
  <si>
    <t>20 suspended to 8 for murder, 10 to 5 for the robbery, 5 down to 1 for each abduction and the attempt to disarm, 5 years to 6 months for the assault</t>
  </si>
  <si>
    <t>2 years for nonviolent felony; 3 years for use of firearm x2; 99 years for capital murder of multiple persons, nothing noted for the second murder charge</t>
  </si>
  <si>
    <t>consecutive, consecutive</t>
  </si>
  <si>
    <t>5 years for maliciouslly injure police dog suspended to 0, 3 years for each use of firearm in felony charge, 180 days for assault of law enforcement officer, 2 years for posession of firearm by felon, 20 years suspended down to 1 year for each "attempted" capital murder charge</t>
  </si>
  <si>
    <t>Concurrent, Consecutive</t>
  </si>
  <si>
    <t>Nolle Prosequi for capital murder of law enforcement officer charge</t>
  </si>
  <si>
    <t>The defendants in this case and the case below it share the same name, sex, race and address — suspicious.</t>
  </si>
  <si>
    <t>5 years for destruction of property charge, not guilty/aquitted for capital murder of law enforcement officer charge (18.2-31)</t>
  </si>
  <si>
    <t>5 years for each inducing another to perjure charges, 15 years for arson, 5 years for one of the gang participation charges, not guilty/acquitted for both obstruction of justice charges, the other gang participation charge, and capital murder</t>
  </si>
  <si>
    <t>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t>
  </si>
  <si>
    <t>Row Labels</t>
  </si>
  <si>
    <t>Grand Total</t>
  </si>
  <si>
    <t>Count of DispositionCode</t>
  </si>
  <si>
    <t xml:space="preserve">                                                                                                      </t>
  </si>
  <si>
    <t>5 years for one of the use of a firearm charges, 3 years for one of the other use of a firearm charges, 27 years suspended to 12 for attempted murder of LEO, 10 years suspended to 5 for two of the robbery charges; mistrial on two of the robbery charges</t>
  </si>
  <si>
    <t>20 years suspended to 6 for the two attempted capital murder charges, 3 years for use of firearm in commission of a felony charge, 5 years for use of firearm in subsequent offense charge, 5 years for posession/transportation charge; guilty plea for firearm possession</t>
  </si>
  <si>
    <t>PLEA: solicitation to capital murder (18.2-31), rape by sodomy (18.2-67.1), rape (18.2-67.2), TRIAL by jury: abduction with intent to defile (18.2-48)</t>
  </si>
  <si>
    <t>Plea_Trial</t>
  </si>
  <si>
    <t>Plea_TrialType</t>
  </si>
  <si>
    <t>5 years for assault on law enforcer/DOC person charge suspended to 3.57 years, Nolle Prosequi on capital murder</t>
  </si>
  <si>
    <t>Five solicited abduction by force/intimidation (18.2-47) charges, two solicited capital murder of officer charges (18.2-31), three attempt to abduct by force/intimidation charges (18.2-47), not guilty/acquitted for three of the solicitation of capital murder against a law enforcer charge</t>
  </si>
  <si>
    <t>11 years suspended to 8 for each solicited abduction by force/intimidation charge, 28 years suspended to 25 years for each of 2 solicited capital murder of officer charges, not guilty for three capital murder charges</t>
  </si>
  <si>
    <t>Life sentence for abduction, life sentence for first degree murder, life sentence for murder, life sentence for abduction w intent to defile; Nolle prosequi to capital murder, Not True Bill to one count of abduction, guilty to the other four</t>
  </si>
  <si>
    <t>Not guilty</t>
  </si>
  <si>
    <t>Count of ChargeAmended</t>
  </si>
  <si>
    <t>Count of Sent_Suspension</t>
  </si>
  <si>
    <t>OVERVIEW: How many of each disposition code</t>
  </si>
  <si>
    <t>Capital murder suspended from 10 to 5 years. All other charges suspended completely.</t>
  </si>
  <si>
    <t>capital murder (18.2-31) amended to malicious assault of police officer (18.2-51.1), drug possession (18.2-250), larceny (18.2-95), eluding police (46.2-817B)</t>
  </si>
  <si>
    <t>5 years suspended to 1 year for assault; 5 years suspended to 1 year for the car chase</t>
  </si>
  <si>
    <t>capital murder (18.2-31) of a cop amended to assault on a cop (18.2-57), car chase (46.2-817B)</t>
  </si>
  <si>
    <t xml:space="preserve">Cap murder: 3.5 years suspended to 6 months; car chase 3.5 years suspended to 6 months; grand larceny amended to possession of a stolen vehicle (18.2-108), 3 years suspended to 0; </t>
  </si>
  <si>
    <t>capital murder (18.2-31) of a cop amended to assault on a cop (18.2-57), car chase (46.2-817B), grand larceny: auto theft (18.2-95)</t>
  </si>
  <si>
    <t>IF N6 contains AND("18.2-31", "amended", "18.2-51")</t>
  </si>
  <si>
    <t>FORMULAS</t>
  </si>
  <si>
    <t>formula v2, checks if ANY are present</t>
  </si>
  <si>
    <t>formula v3, checks if ALL are present</t>
  </si>
  <si>
    <t>formula v1, checks if one is present</t>
  </si>
  <si>
    <t>charge field</t>
  </si>
  <si>
    <t>Plain English of forumula</t>
  </si>
  <si>
    <t>LEOCapMurd_amended</t>
  </si>
  <si>
    <t>FALSE</t>
  </si>
  <si>
    <t>TRUE</t>
  </si>
  <si>
    <t>Count of LEOCapMurd_amended</t>
  </si>
  <si>
    <t>FEAR TACTIC: Times murder of law enforcement officer amended down to assault</t>
  </si>
  <si>
    <t>.</t>
  </si>
  <si>
    <t>SUSPENSIONS: Number of sentence suspensions by plea and trial</t>
  </si>
  <si>
    <t>23 percent of people who took a plea deal when charged with murder or attempted murder (same crime code) of a police officer had that charge amended to something less serious, usually a form of assault.</t>
  </si>
  <si>
    <t>Only 7 percent of those who went to trial had a similar charge amendment.</t>
  </si>
  <si>
    <t>73 percent of people who took a plea deal had their sentences suspended, compared to 65 percent of those who went to trial.</t>
  </si>
  <si>
    <t>52 percent of people who took a plea deal had their charges amended, compared to 28 percent of those who went to trial.</t>
  </si>
  <si>
    <t>SUSPENSIONS: Number of sentence suspensions by plea and trial type</t>
  </si>
  <si>
    <t>AMENDED: Number of amended charges by plea and trial type</t>
  </si>
  <si>
    <t>AMENDED: Number of amended charges by plea and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</si>
</sst>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3"/>
      <color rgb="FF000000"/>
      <name val="Arial"/>
      <family val="2"/>
    </font>
    <font>
      <b/>
      <sz val="12"/>
      <color rgb="FF000000"/>
      <name val="Calibri"/>
      <family val="2"/>
      <scheme val="minor"/>
    </font>
    <font>
      <sz val="12"/>
      <color rgb="FF000000"/>
      <name val="Calibri"/>
      <family val="2"/>
      <scheme val="minor"/>
    </font>
    <font>
      <sz val="12"/>
      <color rgb="FF000000"/>
      <name val="Calibri"/>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14" fontId="0" fillId="0" borderId="0" xfId="0" applyNumberFormat="1"/>
    <xf numFmtId="0" fontId="16" fillId="0" borderId="0" xfId="0" applyFont="1"/>
    <xf numFmtId="0" fontId="0" fillId="0" borderId="0" xfId="0" applyAlignment="1">
      <alignment horizontal="right"/>
    </xf>
    <xf numFmtId="0" fontId="16" fillId="0" borderId="0" xfId="0" applyFont="1" applyAlignment="1">
      <alignment horizontal="left"/>
    </xf>
    <xf numFmtId="0" fontId="0" fillId="0" borderId="0" xfId="0" applyFont="1"/>
    <xf numFmtId="0" fontId="0" fillId="0" borderId="10" xfId="0" applyBorder="1" applyAlignment="1">
      <alignment horizontal="left"/>
    </xf>
    <xf numFmtId="14" fontId="0" fillId="0" borderId="10" xfId="0" applyNumberFormat="1" applyBorder="1" applyAlignment="1">
      <alignment horizontal="left"/>
    </xf>
    <xf numFmtId="0" fontId="18" fillId="0" borderId="0" xfId="0" applyFont="1"/>
    <xf numFmtId="0" fontId="19" fillId="0" borderId="0" xfId="0" applyFont="1"/>
    <xf numFmtId="0" fontId="20" fillId="0" borderId="10" xfId="0" applyFont="1" applyBorder="1"/>
    <xf numFmtId="0" fontId="21" fillId="0" borderId="0" xfId="0" applyFont="1"/>
    <xf numFmtId="14" fontId="21" fillId="0" borderId="0" xfId="0" applyNumberFormat="1" applyFont="1"/>
    <xf numFmtId="0" fontId="22" fillId="0" borderId="0" xfId="0" applyFon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23.670384027777" createdVersion="6" refreshedVersion="6" minRefreshableVersion="3" recordCount="147" xr:uid="{EEB8CD1F-58A1-144C-8376-87BBD418C3B8}">
  <cacheSource type="worksheet">
    <worksheetSource ref="A1:W148" sheet="summaries-all"/>
  </cacheSource>
  <cacheFields count="23">
    <cacheField name="                                                                                                      " numFmtId="0">
      <sharedItems/>
    </cacheField>
    <cacheField name="Defendant" numFmtId="0">
      <sharedItems/>
    </cacheField>
    <cacheField name="fips" numFmtId="0">
      <sharedItems containsMixedTypes="1" containsNumber="1" containsInteger="1" minValue="1" maxValue="830"/>
    </cacheField>
    <cacheField name="Filed" numFmtId="0">
      <sharedItems containsDate="1" containsMixedTypes="1" minDate="2013-01-08T00:00:00" maxDate="2017-10-26T00:00:00"/>
    </cacheField>
    <cacheField name="CaseNumbers" numFmtId="0">
      <sharedItems/>
    </cacheField>
    <cacheField name="Sex" numFmtId="0">
      <sharedItems/>
    </cacheField>
    <cacheField name="Race" numFmtId="0">
      <sharedItems/>
    </cacheField>
    <cacheField name="DOB" numFmtId="0">
      <sharedItems/>
    </cacheField>
    <cacheField name="Address" numFmtId="0">
      <sharedItems/>
    </cacheField>
    <cacheField name="Num_charges" numFmtId="0">
      <sharedItems containsMixedTypes="1" containsNumber="1" containsInteger="1" minValue="1" maxValue="49"/>
    </cacheField>
    <cacheField name="Plea_TrialType" numFmtId="0">
      <sharedItems count="4">
        <s v="If the same for all, put one value, if not, put multiple values."/>
        <s v="Plea"/>
        <s v="Trial - Jury"/>
        <s v="Trial - Judge"/>
      </sharedItems>
    </cacheField>
    <cacheField name="Plea_Trial" numFmtId="0">
      <sharedItems containsBlank="1" count="3">
        <m/>
        <s v="Plea"/>
        <s v="Trial"/>
      </sharedItems>
    </cacheField>
    <cacheField name="DispositionCode" numFmtId="0">
      <sharedItems count="14">
        <s v="If the same for all charges, one value.  If not, put multiple values."/>
        <s v="Guilty"/>
        <s v="Not Guilty"/>
        <s v="Probation Revoked"/>
        <s v="Nolle Prosequi"/>
        <s v="Dismissed"/>
        <s v="Not Guilty/ Acquitted" u="1"/>
        <s v="Not Guilty By Reason Of Insanity" u="1"/>
        <s v="Nolle prosequi to capital murder, Not True Bill to one count of abduction, guilty to the other four" u="1"/>
        <s v="Not Guilty/Acquitted" u="1"/>
        <s v="Guilty, not guilty" u="1"/>
        <s v="Guilty, Nolle Prosequi" u="1"/>
        <s v="Not guilty, mistrial" u="1"/>
        <s v="Guilty, Dismissed" u="1"/>
      </sharedItems>
    </cacheField>
    <cacheField name="Charge" numFmtId="0">
      <sharedItems longText="1"/>
    </cacheField>
    <cacheField name="Sentence " numFmtId="0">
      <sharedItems containsBlank="1" longText="1"/>
    </cacheField>
    <cacheField name="ConcurrentConsecutive" numFmtId="0">
      <sharedItems containsBlank="1" longText="1"/>
    </cacheField>
    <cacheField name="Probation" numFmtId="0">
      <sharedItems containsBlank="1"/>
    </cacheField>
    <cacheField name="ChargeAmended" numFmtId="0">
      <sharedItems containsBlank="1" count="5">
        <s v="Y/N, any charge was amended."/>
        <s v="Y"/>
        <s v="N"/>
        <s v="NA"/>
        <m/>
      </sharedItems>
    </cacheField>
    <cacheField name="LifeSent" numFmtId="0">
      <sharedItems containsBlank="1"/>
    </cacheField>
    <cacheField name="DeathPenalty" numFmtId="0">
      <sharedItems containsBlank="1"/>
    </cacheField>
    <cacheField name="Sent_Suspension" numFmtId="0">
      <sharedItems containsBlank="1" count="5">
        <s v="Y/N, any sentence connected to the murder received a suspension"/>
        <s v="N"/>
        <s v="Y"/>
        <s v="NA"/>
        <m/>
      </sharedItems>
    </cacheField>
    <cacheField name="LEOCapMurd_amended" numFmtId="0">
      <sharedItems containsBlank="1" count="3">
        <m/>
        <b v="0"/>
        <b v="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
  <r>
    <s v="number identifying entered position in list"/>
    <s v="last, first middle"/>
    <s v="numeric code, preserve leading 0s"/>
    <s v="All dates on which charges were filed"/>
    <s v="Range of all case numbers for charges for this person"/>
    <s v="M/F"/>
    <s v="copy-paste from raw"/>
    <s v="1004-01-01"/>
    <s v="CITY, ST 00000"/>
    <s v="how many initial charges"/>
    <x v="0"/>
    <x v="0"/>
    <x v="0"/>
    <s v="Narrative writeup of what the charges were (plus code section). Note number of times charged with each if more than one."/>
    <s v="Narrative writeup of all details of sentence, including amended charges, life sentence or death penalty, amount of time on each charge and amount suspended"/>
    <s v="Note whether the sentences are concurrent (served at the same time) or consecutive (served one after another). If they aren't all the same thing for one person, not which charges are concurrent and which are consecutive. Use NA if the person was found not-guilty. Leave blank if field in raw data is blank."/>
    <s v="Y/N"/>
    <x v="0"/>
    <s v="Y/N, specifically coded in the LifeDeath field"/>
    <s v="Y/N, specifically coded in the LifeDeath field"/>
    <x v="0"/>
    <x v="0"/>
    <s v="Usually blank, but use to flag things"/>
  </r>
  <r>
    <s v="2017-001"/>
    <s v="PHOENIX, DION"/>
    <n v="109"/>
    <d v="2017-01-09T00:00:00"/>
    <s v="CR17000057-00"/>
    <s v="Male"/>
    <s v="Black (Non-Hispanic)"/>
    <s v="1004-01-10"/>
    <s v="WOODBRIDGE, VA 22194"/>
    <n v="1"/>
    <x v="1"/>
    <x v="1"/>
    <x v="1"/>
    <s v="one charge capital murder (18.2-31), ammended to first degree murder (18.2-32)"/>
    <s v="Sentenced to life."/>
    <m/>
    <s v="Y"/>
    <x v="1"/>
    <s v="Y"/>
    <s v="N"/>
    <x v="1"/>
    <x v="1"/>
    <m/>
  </r>
  <r>
    <s v="2017-002"/>
    <s v="NOFSINGER, RICHARD DENNY; JR"/>
    <n v="35"/>
    <d v="2017-10-25T00:00:00"/>
    <s v="CR17000496-00"/>
    <s v="Male"/>
    <s v="Black (Non-Hispanic)"/>
    <s v="1004-08-07"/>
    <s v="GALAX, VA 24333"/>
    <n v="2"/>
    <x v="1"/>
    <x v="1"/>
    <x v="1"/>
    <s v="as adult with capital murder (18.2-31) of a minor and first degree murder (18.2-32)"/>
    <s v="Sentenced to life for both charges"/>
    <s v="Consecutive"/>
    <s v="N"/>
    <x v="2"/>
    <s v="Y"/>
    <s v="N"/>
    <x v="1"/>
    <x v="1"/>
    <m/>
  </r>
  <r>
    <s v="2017-003"/>
    <s v="REPASS, ERIC SEAN"/>
    <s v="35 &amp; 195"/>
    <s v="2/15/17, 6/14/17, 6/16/17, 8/15/17, 9/18/17, 9/20/17"/>
    <s v="CR17000089-00 - CR17000090-00, CR17000480-00 - CR17000482-00, CR17000507-00 - CR17000527-00, CR17000635-00, CR17000729-00 - CR17000751-00, CR17F00293-00"/>
    <s v="Male"/>
    <s v="White Caucasian (Non-Hispanic)"/>
    <s v="1004-01-28"/>
    <s v="HILLSVILLE, VA 24343, WYTHEVILLE, VA 24382"/>
    <n v="49"/>
    <x v="1"/>
    <x v="1"/>
    <x v="1"/>
    <s v="outlier case; complicated"/>
    <s v="Most sentences were suspended, but he still got more than 10 years total"/>
    <s v="Consecutive"/>
    <s v="Y"/>
    <x v="1"/>
    <s v="N"/>
    <s v="N"/>
    <x v="2"/>
    <x v="1"/>
    <m/>
  </r>
  <r>
    <s v="2017-004"/>
    <s v="CAHOON, JACOB BRYAN"/>
    <n v="85"/>
    <d v="2017-04-14T00:00:00"/>
    <s v="CR17000271-00 - CR17000271-03"/>
    <s v="Male"/>
    <s v="White Caucasian (Non-Hispanic)"/>
    <s v="1004-07-28"/>
    <s v="NEWTOWN, VA 23126"/>
    <n v="4"/>
    <x v="1"/>
    <x v="1"/>
    <x v="1"/>
    <s v="capital murder (18.2-31) amended to malicious assault of police officer (18.2-51.1), drug possession (18.2-250), larceny (18.2-95), eluding police (46.2-817B)"/>
    <s v="Capital murder suspended from 10 to 5 years. All other charges suspended completely."/>
    <s v="Consecutive"/>
    <s v="Y"/>
    <x v="1"/>
    <s v="N"/>
    <s v="N"/>
    <x v="2"/>
    <x v="2"/>
    <s v="Probation fields inconsistent"/>
  </r>
  <r>
    <s v="2017-005"/>
    <s v="CONTRERAS, DAKOTAH FRANCISCO"/>
    <n v="165"/>
    <d v="2017-08-23T00:00:00"/>
    <s v="CR17000940-00 - CR17000947-00"/>
    <s v="Male"/>
    <s v="White Caucasian (Non-Hispanic)"/>
    <s v="1004-01-19"/>
    <s v="VERONA, VA 24482"/>
    <n v="8"/>
    <x v="1"/>
    <x v="1"/>
    <x v="1"/>
    <s v="capital murder (18.2-31) of a cop x4, use of a firearm in a felony (18.2-53.1) x4"/>
    <s v="80 years suspended to 40 for murder; plus 12 years for firearm charges, not suspended"/>
    <s v="Consecutive"/>
    <s v="Y"/>
    <x v="2"/>
    <s v="N"/>
    <s v="N"/>
    <x v="2"/>
    <x v="1"/>
    <m/>
  </r>
  <r>
    <s v="2017-006"/>
    <s v="DILLARD, WALTER THOMAS"/>
    <n v="111"/>
    <d v="2017-06-05T00:00:00"/>
    <s v="CR17000091-00, CR17000093-00, CR17000096-00"/>
    <s v="Male"/>
    <s v="White Caucasian (Non-Hispanic)"/>
    <s v="1004-07-04"/>
    <s v="FARMVILLE, VA 23901"/>
    <n v="3"/>
    <x v="1"/>
    <x v="1"/>
    <x v="1"/>
    <s v="capital murder (18.2-31) of a cop, use of a firearm in a felony (18.2-53.1), illegal possession of a firearm as a felon (18.2-308.2)"/>
    <s v="50 years suspended to 2 years for the murder, 5 years not suspended for illegally possessing the weapon, 5 years suspended to 3 for the firearm"/>
    <m/>
    <s v="N"/>
    <x v="2"/>
    <s v="N"/>
    <s v="N"/>
    <x v="2"/>
    <x v="1"/>
    <m/>
  </r>
  <r>
    <s v="2017-007"/>
    <s v="GRIFFITH, MISTRI D"/>
    <n v="75"/>
    <d v="2017-03-08T00:00:00"/>
    <s v="CR17000034-01 - CR17000034-02"/>
    <s v="Female"/>
    <s v="White Caucasian (Non-Hispanic)"/>
    <s v="1004-11-22"/>
    <s v="KINGSPORT, TN 37660"/>
    <n v="2"/>
    <x v="1"/>
    <x v="1"/>
    <x v="1"/>
    <s v="capital murder (18.2-31) of a cop amended to assault on a cop (18.2-57), car chase (46.2-817B)"/>
    <s v="5 years suspended to 1 year for assault; 5 years suspended to 1 year for the car chase"/>
    <m/>
    <s v="Y"/>
    <x v="1"/>
    <s v="N"/>
    <s v="N"/>
    <x v="2"/>
    <x v="2"/>
    <m/>
  </r>
  <r>
    <s v="2017-008"/>
    <s v="MCQUEEN, JAMAUNTA DESHAUN"/>
    <n v="179"/>
    <d v="2017-04-20T00:00:00"/>
    <s v="CR17000511-00 - CR17000511-02"/>
    <s v="Male"/>
    <s v="Black (Non-Hispanic)"/>
    <s v="1004-09-21"/>
    <s v="TRIANGLE, VA 22172"/>
    <n v="3"/>
    <x v="1"/>
    <x v="1"/>
    <x v="1"/>
    <s v="capital murder (18.2-31) of a cop amended to assault on a cop (18.2-57), car chase (46.2-817B), grand larceny: auto theft (18.2-95)"/>
    <s v="Cap murder: 3.5 years suspended to 6 months; car chase 3.5 years suspended to 6 months; grand larceny amended to possession of a stolen vehicle (18.2-108), 3 years suspended to 0; "/>
    <s v="Consecutive"/>
    <s v="Y"/>
    <x v="1"/>
    <s v="N"/>
    <s v="N"/>
    <x v="2"/>
    <x v="2"/>
    <m/>
  </r>
  <r>
    <s v="2017-009"/>
    <s v="SIGMON, STEPHEN CLAY"/>
    <n v="163"/>
    <d v="2017-01-26T00:00:00"/>
    <s v="CR17000046-00, CR17000048-00 - CR17000049-00"/>
    <s v="Male"/>
    <s v="White Caucasian (Non-Hispanic)"/>
    <s v="1004-06-05"/>
    <s v="MIDDLEBROOK, VA 24459"/>
    <n v="3"/>
    <x v="1"/>
    <x v="1"/>
    <x v="1"/>
    <s v="&quot;attempted&quot; capital murder (18.2-31) of a cop, use of a firearm in a felony (18.2-53.1), illegal possession of a firearm as a felon (18.2-308.2)"/>
    <s v="30 years suspended down to 10 for capital murder; 3 years for firearm use; 5 years for firearm possession"/>
    <s v="Consecutive"/>
    <s v="Y"/>
    <x v="2"/>
    <s v="N"/>
    <s v="N"/>
    <x v="2"/>
    <x v="1"/>
    <s v="Attempted capital murder charged as capital murder code"/>
  </r>
  <r>
    <s v="2017-010"/>
    <s v="SMITH, ISAIAH"/>
    <n v="650"/>
    <d v="2017-01-20T00:00:00"/>
    <s v="CR17000104-00 - CR17000104-03"/>
    <s v="Male"/>
    <s v="Black (Non-Hispanic)"/>
    <s v="1004-12-04"/>
    <s v="HAMPTON, VA 23669"/>
    <n v="4"/>
    <x v="2"/>
    <x v="2"/>
    <x v="2"/>
    <s v="capital murder (18.2-31), use of a firearm in a felony (18.2-53.1), robbery (18.2-58) and conspiracy to rob (also 18.2-58)"/>
    <s v="NA"/>
    <m/>
    <s v="NA"/>
    <x v="3"/>
    <s v="NA"/>
    <s v="N"/>
    <x v="3"/>
    <x v="1"/>
    <s v="Only trial and only not-guilty"/>
  </r>
  <r>
    <s v="2017-011"/>
    <s v="SPROULL, DILLEN MITCHELL"/>
    <n v="69"/>
    <s v="2/9/2017, 4/6/2017"/>
    <s v="CR17000058-00"/>
    <s v="Male"/>
    <s v="Black (Non-Hispanic)"/>
    <s v="1004-03-14"/>
    <s v="WINCHESTER, VA 22601"/>
    <n v="1"/>
    <x v="1"/>
    <x v="1"/>
    <x v="1"/>
    <s v="&quot;solicit to commit&quot; capital murder (18.2-31)"/>
    <s v="10 years suspended to 5"/>
    <m/>
    <s v="Y"/>
    <x v="2"/>
    <s v="N"/>
    <s v="N"/>
    <x v="2"/>
    <x v="1"/>
    <s v="Was later convicted for possessing a deadly weapon as a prisoner"/>
  </r>
  <r>
    <s v="2017-012"/>
    <s v="THOMPSON, JAMES KEVIN"/>
    <n v="179"/>
    <d v="2017-05-04T00:00:00"/>
    <s v="CR17000567-00 - CR17000567-01"/>
    <s v="Male"/>
    <s v="White Caucasian (Non-Hispanic)"/>
    <s v="1004-10-12"/>
    <s v="STAFFORD, VA 22556"/>
    <n v="2"/>
    <x v="1"/>
    <x v="1"/>
    <x v="1"/>
    <s v="Attempted capital murder (18.2-31) of a cop, amended to unlawful wounding (18.2-51)"/>
    <s v="5 years suspended to 3 for unlawful wounding"/>
    <s v="Consecutive"/>
    <s v="Y"/>
    <x v="1"/>
    <s v="N"/>
    <s v="N"/>
    <x v="2"/>
    <x v="2"/>
    <s v="Attempted capital murder charged as capital murder code"/>
  </r>
  <r>
    <s v="2017-013"/>
    <s v="WATTS, DONTE JALIL"/>
    <n v="760"/>
    <d v="2017-03-22T00:00:00"/>
    <s v="CR17F01538-00 - CR17F01539-00, CR17F01543-00"/>
    <s v="Male"/>
    <s v="Black (Non-Hispanic)"/>
    <s v="1004-08-29"/>
    <s v="RICHMOND, VA 23223"/>
    <n v="3"/>
    <x v="1"/>
    <x v="1"/>
    <x v="1"/>
    <s v="Attempted capital murder (18.2-31) of a cop, use of a firearm in felony (18.2-53.1), shooting at an occupied building (18.2-279)"/>
    <s v="5 years suspended to 0 for shooting at the building, 3 years for use of a firearm, 20 years suspended to 7 for attempted homicide"/>
    <s v="Consecutive"/>
    <s v="N"/>
    <x v="2"/>
    <s v="N"/>
    <s v="N"/>
    <x v="2"/>
    <x v="1"/>
    <m/>
  </r>
  <r>
    <s v="2017-014"/>
    <s v="WILKES, DANTE LAKEITH"/>
    <n v="41"/>
    <d v="2017-01-11T00:00:00"/>
    <s v="CR17F00324-01 - CR17F00324-03"/>
    <s v="Male"/>
    <s v="Black (Non-Hispanic)"/>
    <s v="1004-10-11"/>
    <s v="COLONIAL HEIGHTS, VA 23834"/>
    <n v="3"/>
    <x v="1"/>
    <x v="1"/>
    <x v="1"/>
    <s v="Attempted capital murder (18.2-31) of a cop, use of a firearm in felony (18.2-53.1), robbery (18.2-58)"/>
    <s v="20 years suspended to 6 for capital murder, 3 years for firearm charge, 40 years suspended to 0 for robbery"/>
    <m/>
    <s v="Y"/>
    <x v="2"/>
    <s v="N"/>
    <s v="N"/>
    <x v="2"/>
    <x v="1"/>
    <m/>
  </r>
  <r>
    <s v="2017-015"/>
    <s v="WILKINS, ANTHONY DANGELO"/>
    <n v="81"/>
    <d v="2017-07-26T00:00:00"/>
    <s v="CR17000174-00, CR17000174-05, CR17000174-10"/>
    <s v="Male"/>
    <s v="Black (Non-Hispanic)"/>
    <s v="1004-09-25"/>
    <s v="WALDORF, MD 20601"/>
    <n v="3"/>
    <x v="1"/>
    <x v="1"/>
    <x v="1"/>
    <s v="Capital murder (18.2-31) of a cop, use of a firearm in felony (18.2-53.1), violent felon possessing a weapon (18.2-308.2)"/>
    <s v="20 years suspended to 5 for murder, 3 years for use of firearm, 5 years for possession of firearm"/>
    <s v="Consecutive"/>
    <s v="Y"/>
    <x v="2"/>
    <s v="N"/>
    <s v="N"/>
    <x v="2"/>
    <x v="1"/>
    <m/>
  </r>
  <r>
    <s v="2017-016"/>
    <s v="ZAMORANO, PAUL"/>
    <n v="75"/>
    <s v="1/10/2017, 2/10/2017"/>
    <s v="CR17000004-01, CR17000004-08 - CR17000004-09"/>
    <s v="Male"/>
    <s v="White Caucasian (Non-Hispanic)"/>
    <s v="1004-11-09"/>
    <s v="KINGSPORT, TN 37660"/>
    <n v="3"/>
    <x v="1"/>
    <x v="1"/>
    <x v="1"/>
    <s v="Capital murder (18.2-31) of a cop, use of a firearm in a felony (18.2-53.1), illegal possession of a firearm as a nonviolent felon (18.2-308.2)"/>
    <s v="3 years for firearm use, 5 years suspended to 2 for firearm possession as a felon, 50 years suspended to 25 for murder"/>
    <m/>
    <s v="Y"/>
    <x v="2"/>
    <s v="N"/>
    <s v="N"/>
    <x v="2"/>
    <x v="1"/>
    <m/>
  </r>
  <r>
    <s v="2016-001"/>
    <s v="ADAMS, MICHAEL ELIJAH"/>
    <n v="87"/>
    <d v="2016-02-10T00:00:00"/>
    <s v="CR16000337-00"/>
    <s v="Male"/>
    <s v="White Caucasian (Non-Hispanic)"/>
    <s v="1004-05-13"/>
    <s v="Null"/>
    <n v="1"/>
    <x v="1"/>
    <x v="1"/>
    <x v="1"/>
    <s v="Capital murder (18.2-31) with controlled substances I &amp; II"/>
    <s v="Life sentence for capital murder"/>
    <m/>
    <s v="N"/>
    <x v="2"/>
    <s v="Y"/>
    <s v="N"/>
    <x v="1"/>
    <x v="1"/>
    <s v="No additional charge for controlled substances I &amp; II"/>
  </r>
  <r>
    <s v="2016-002"/>
    <s v="ADKINS, ROBERT WINKFIELD"/>
    <n v="67"/>
    <d v="2016-11-29T00:00:00"/>
    <s v="CR16058414-00"/>
    <s v="Male"/>
    <s v="White Caucasian (Non-Hispanic)"/>
    <s v="1004-02-16"/>
    <s v="UNION HALL, VA 24176"/>
    <n v="1"/>
    <x v="3"/>
    <x v="2"/>
    <x v="2"/>
    <s v="Capital murder (18.2-31), kill for murder"/>
    <s v="NA"/>
    <m/>
    <s v="NA"/>
    <x v="3"/>
    <s v="NA"/>
    <s v="NA"/>
    <x v="3"/>
    <x v="1"/>
    <s v="Charged for &quot;CAP MURDER, KILL FOR HIRE&quot; but can't find kill for hire in VA crime code"/>
  </r>
  <r>
    <s v="2016-003"/>
    <s v="AKBAR, SHARIF"/>
    <n v="131"/>
    <d v="2016-11-14T00:00:00"/>
    <s v="CR16000322-01, CR16000918-02"/>
    <s v="Male"/>
    <s v="Black (Non-Hispanic)"/>
    <s v="1004-02-13"/>
    <s v="CENTREVILLE, VA 20120"/>
    <n v="2"/>
    <x v="3"/>
    <x v="2"/>
    <x v="2"/>
    <s v="Capital murder of law enforcement officer (18.2-25/18.2-31), charged twice"/>
    <s v="NA"/>
    <m/>
    <s v="NA"/>
    <x v="3"/>
    <s v="NA"/>
    <s v="NA"/>
    <x v="3"/>
    <x v="1"/>
    <s v="The amended charges are still capital murder of law enforcement officer but have different codes of (18.2-25/18.2-31)"/>
  </r>
  <r>
    <s v="2016-004"/>
    <s v="BROWN, MICHAEL RYAN"/>
    <n v="710"/>
    <d v="2016-04-06T00:00:00"/>
    <s v="CR16000918-00, CR16000918-02"/>
    <s v="Male"/>
    <s v="Black (Non-Hispanic)"/>
    <s v="1004-07-17"/>
    <s v="NORFOLK, VA 23510"/>
    <n v="2"/>
    <x v="1"/>
    <x v="1"/>
    <x v="1"/>
    <s v="Abduction (18.2-48) and capital murder (18.2-31) "/>
    <s v="20 years for abduction and 38 years for capital murder"/>
    <m/>
    <s v="Y"/>
    <x v="1"/>
    <s v="N"/>
    <s v="N"/>
    <x v="1"/>
    <x v="1"/>
    <m/>
  </r>
  <r>
    <s v="2016-005"/>
    <s v="CHAMBLISS, KENNETH"/>
    <n v="760"/>
    <d v="2016-04-20T00:00:00"/>
    <s v="CR16F01983-00"/>
    <s v="Male"/>
    <s v="Black (Non-Hispanic)"/>
    <s v="1004-01-02"/>
    <s v="Null"/>
    <n v="1"/>
    <x v="1"/>
    <x v="1"/>
    <x v="1"/>
    <s v="Accessory after the fact and &quot;attempted&quot; capital murder (18.2-31)"/>
    <s v="5 suspended to 0"/>
    <m/>
    <s v="Y"/>
    <x v="2"/>
    <s v="N"/>
    <s v="N"/>
    <x v="2"/>
    <x v="1"/>
    <m/>
  </r>
  <r>
    <s v="2016-006"/>
    <s v="CONWAY, JOSEPH ELLIOTT"/>
    <n v="177"/>
    <s v="12/19/16, 11/23/16"/>
    <s v="CR16002051-00 - CR16002054-00, CR16002197-00 - CR16002199-00"/>
    <s v="Male"/>
    <s v="Black (Non-Hispanic)"/>
    <s v="1004-03-25"/>
    <s v="STAFFORD, VA 22555; KING GEORGE, VA 22485"/>
    <n v="7"/>
    <x v="3"/>
    <x v="2"/>
    <x v="1"/>
    <s v="Maliciously injure law animal (18.2-144.1), use of firearm in felony (18.2-53.1) x2, assault of law enforcement officer (18.2-57), possession of firearm by felon (18.2-308.2), &quot;attempted&quot; capital murder (18.2-31) x2"/>
    <s v="5 years for maliciouslly injure police dog suspended to 0, 3 years for each use of firearm in felony charge, 180 days for assault of law enforcement officer, 2 years for posession of firearm by felon, 20 years suspended down to 1 year for each &quot;attempted&quot; capital murder charge"/>
    <m/>
    <s v="N"/>
    <x v="2"/>
    <s v="N"/>
    <s v="N"/>
    <x v="2"/>
    <x v="1"/>
    <s v="Two different addresses"/>
  </r>
  <r>
    <s v="2016-007"/>
    <s v="COOK, CHARLES HENRY; JR"/>
    <n v="69"/>
    <d v="2016-03-10T00:00:00"/>
    <s v="CR16000207-00 - CR16000210-00"/>
    <s v="Male"/>
    <s v="White Caucasian (Non-Hispanic)"/>
    <s v="1004-04-09"/>
    <s v="CLEAR BROOK, VA 22624-1622"/>
    <n v="4"/>
    <x v="1"/>
    <x v="1"/>
    <x v="1"/>
    <s v="Two charges of attempted capital murder of Leo White (18.2-31), attempted capital murder E/P/P (18.2-31), use of firearm (white) (18.2-53.1), "/>
    <s v="20 years suspended to approximately 6.5 years for first charge of capital murder of Leo White, 20 years suspended to 0 years for second charge of capital murder of Leo White, 20 years suspended to 0 for attempted capital murder E/P/P charge, 3 years for use of firearm (white) charge"/>
    <m/>
    <s v="Y"/>
    <x v="2"/>
    <s v="N"/>
    <s v="N"/>
    <x v="2"/>
    <x v="1"/>
    <s v="The defendants in this case and the case below it share the same name, fips, sex and DOB. May want to exclude them from data as this is very suspicious."/>
  </r>
  <r>
    <s v="2016-008"/>
    <s v="COOK, CHARLES HENRY; JR"/>
    <n v="69"/>
    <d v="2016-03-02T00:00:00"/>
    <s v="CR04000304-03 - CR04000303-03, CR07000087-01"/>
    <s v="Male"/>
    <s v="Black (Non-Hispanic)"/>
    <s v="1004-04-09"/>
    <s v="WINCHESTER, VA 22602"/>
    <n v="3"/>
    <x v="1"/>
    <x v="1"/>
    <x v="3"/>
    <s v="Revoked probation due to failure to appear (19.2-306), revoked probation due to child endagerment (19.2-306), revoked probation due to rape (19.2-306)"/>
    <s v="22 years suspended to 10 for revoked probation due to rape charge"/>
    <m/>
    <s v="Y"/>
    <x v="2"/>
    <s v="N"/>
    <s v="N"/>
    <x v="2"/>
    <x v="1"/>
    <s v="See above"/>
  </r>
  <r>
    <s v="2016-009"/>
    <s v="CUNDIFF, BRIAN BRADFIELD"/>
    <n v="143"/>
    <d v="2016-06-15T00:00:00"/>
    <s v="CR16000511-00 - CR16000513-00"/>
    <s v="Male"/>
    <s v="White Caucasian (Non-Hispanic)"/>
    <s v="1004-07-15"/>
    <s v="KEELING, VA 24566"/>
    <n v="3"/>
    <x v="3"/>
    <x v="2"/>
    <x v="1"/>
    <s v="Attempted capital murder (18.2-31), malicious bodily injury to a police officer (18.2-51.1), use of firearm in commiting a felony (18.2-53.1)"/>
    <s v="99 years suspended to 50 for attempted capital murder, 20 years suspended to 10 for malicious bodily injury to a police officer, 3 years for use of firearm in felony charge"/>
    <m/>
    <s v="Y"/>
    <x v="2"/>
    <s v="N"/>
    <s v="N"/>
    <x v="2"/>
    <x v="1"/>
    <m/>
  </r>
  <r>
    <s v="2016-010"/>
    <s v="DANTZLER, LARATIO LORENZO"/>
    <n v="700"/>
    <s v="5/31/16 for first 7 charges, 5/31/16 for remaining 7"/>
    <s v="CR16001058-00 - CR16001061-00, CR16001063-00, CR16001075-00 - CR16001076-00, CR16000893-00 - CR16000895-00, CR16000888-00 - CR16000891-00"/>
    <s v="Male"/>
    <s v="Black (Non-Hispanic)"/>
    <s v="1004-09-20"/>
    <s v="NEWPORT NEWS, VA 23601"/>
    <n v="14"/>
    <x v="3"/>
    <x v="2"/>
    <x v="1"/>
    <s v="Two charges of discharge of firearm in public PL injury (18.2-280(A)), six charges of use of firearm in committed felony (18.2-53.1), abduction with force and no justification (18.2-47(A)), three charges of attempted robbery (18.2-58), capital murder of multiple persons (18.2-31), first degree murder (18.2-32)"/>
    <s v="5 years for each of the two discharge of firearms in public PL injury charges, 5 years each for the six use of firearm in committed felony charges, 3 years for third use of firearm in committed felony charge, 10 years for each of the 3 attempted robbry charges, life sentence for capital murder of multiple persons amended to first degree murder, life sentence for first degree murder; not guilty/acquitted in cases CR16001063-00 and CR16001058-00"/>
    <m/>
    <s v="N"/>
    <x v="1"/>
    <s v="Y"/>
    <s v="N"/>
    <x v="1"/>
    <x v="1"/>
    <m/>
  </r>
  <r>
    <s v="2016-011"/>
    <s v="DAVIS, MICHAEL JAMES"/>
    <n v="137"/>
    <d v="2016-04-22T00:00:00"/>
    <s v="CR16000274-00 - CR16000275-00"/>
    <s v="Male"/>
    <s v="White Caucasian (Non-Hispanic)"/>
    <s v="1004-02-11"/>
    <s v="GORDONSVILLE, VA 22942"/>
    <n v="2"/>
    <x v="3"/>
    <x v="2"/>
    <x v="2"/>
    <s v="Destruction of property with intent, totalling to more than $1,000 (18.2-137) and capital murder of law enforcement officer (18.2-31)"/>
    <s v="5 years for destruction of property charge, not guilty/aquitted for capital murder of law enforcement officer charge (18.2-31)"/>
    <m/>
    <s v="N"/>
    <x v="2"/>
    <s v="N"/>
    <s v="N"/>
    <x v="1"/>
    <x v="1"/>
    <s v="The defendants in this case and the case below it share the same name, sex, race and address — suspicious."/>
  </r>
  <r>
    <s v="2016-012"/>
    <s v="DAVIS, MICHAEL JAMES"/>
    <n v="109"/>
    <d v="2016-02-17T00:00:00"/>
    <s v="CR16000075-00"/>
    <s v="Male"/>
    <s v="White Caucasian (Non-Hispanic)"/>
    <s v="1004-02-11"/>
    <s v="GORDONSVILLE, VA 22942"/>
    <n v="1"/>
    <x v="3"/>
    <x v="2"/>
    <x v="1"/>
    <s v="Elude/disregard police felony (46.2-817B)"/>
    <s v="5 years suspended to 2"/>
    <s v="Concurrent"/>
    <s v="N"/>
    <x v="2"/>
    <s v="N"/>
    <s v="N"/>
    <x v="2"/>
    <x v="1"/>
    <s v="See above"/>
  </r>
  <r>
    <s v="2016-013"/>
    <s v="DENNIS, CHRISTOPHER ROBIN"/>
    <n v="121"/>
    <d v="2016-12-02T00:00:00"/>
    <s v="CR16001552-00, CR16001555-00"/>
    <s v="Male"/>
    <s v="White Caucasian (Non-Hispanic)"/>
    <s v="1004-12-09"/>
    <s v="PORTSMOUTH, VA 23701"/>
    <n v="2"/>
    <x v="1"/>
    <x v="1"/>
    <x v="1"/>
    <s v="Attempted capital murder of law enforcement officer (18.2-31) and elude (46.2-817B)"/>
    <s v="5 years suspended to about 4.5 for attempted capital murder of law enforcement officer charge and 1 year suspended to 270 days for elude charge with 5 years supervised probation for each charge"/>
    <s v="Consecutive"/>
    <s v="Y"/>
    <x v="1"/>
    <s v="N"/>
    <s v="N"/>
    <x v="2"/>
    <x v="1"/>
    <m/>
  </r>
  <r>
    <s v="2016-014"/>
    <s v="FRIZZELL, DAVID MILLER"/>
    <n v="143"/>
    <d v="2016-05-25T00:00:00"/>
    <s v="CR16000357-00 - CR16000358-00"/>
    <s v="Male"/>
    <s v="White Caucasian (Non-Hispanic)"/>
    <s v="1004-03-07"/>
    <s v="AXTON, VA 24054"/>
    <n v="2"/>
    <x v="3"/>
    <x v="2"/>
    <x v="1"/>
    <s v="Attempted capital murder (18.2-31) and use of firearm in commission of a felony (18.2-53.1)"/>
    <s v="20 years for attempted capital murder and 3 for use of firearm charge"/>
    <m/>
    <s v="N"/>
    <x v="2"/>
    <s v="N"/>
    <s v="N"/>
    <x v="1"/>
    <x v="1"/>
    <m/>
  </r>
  <r>
    <s v="2016-015"/>
    <s v="FURLOW, MATTHEW DAVID"/>
    <n v="139"/>
    <d v="2016-08-22T00:00:00"/>
    <s v="CR16F00323-00 - CR16F00330-00"/>
    <s v="Male"/>
    <s v="White Caucasian (Non-Hispanic)"/>
    <s v="1004-06-16"/>
    <s v="LURAY, VA 22835"/>
    <n v="8"/>
    <x v="1"/>
    <x v="1"/>
    <x v="1"/>
    <s v="Grand larceny (18.2-95), concealed dead body (18.2-323.02), abduct by force/intimidation (18.2-47), two capital murder of pregnant woman charges (18.2-31), two use of firearm in first offense felony charges (18.2-53.1), malicious assault of pregnant victim (18.2-51.2)"/>
    <s v="3 years for both use of firearm in first offense felony charges"/>
    <m/>
    <s v="Y"/>
    <x v="2"/>
    <s v="N"/>
    <s v="N"/>
    <x v="1"/>
    <x v="1"/>
    <s v="Only was sentenced for 2 out of 8 crimes (and without a charge amendment)"/>
  </r>
  <r>
    <s v="2016-016"/>
    <s v="HANKS, JOSEPH E"/>
    <n v="101"/>
    <d v="2016-02-01T00:00:00"/>
    <s v="CR16000018-00 - CR16000018-02"/>
    <s v="Male"/>
    <s v="White Caucasian (Non-Hispanic)"/>
    <s v="1004-03-04"/>
    <s v="TAPPAHANNOCK, VA 22560"/>
    <n v="3"/>
    <x v="3"/>
    <x v="2"/>
    <x v="4"/>
    <s v="Elude (46.2-817), capital murder of law enforcement officer (18.2-31), assault on law enforcer/DOC person (18.2-57)"/>
    <s v="5 years for assault on law enforcer/DOC person charge suspended to 3.57 years, Nolle Prosequi on capital murder"/>
    <m/>
    <s v="N"/>
    <x v="2"/>
    <s v="N"/>
    <s v="N"/>
    <x v="2"/>
    <x v="1"/>
    <s v="Nolle Prosequi for capital murder of law enforcement officer charge"/>
  </r>
  <r>
    <s v="2016-017"/>
    <s v="HILL, ALEXANDER DEVILLE"/>
    <n v="730"/>
    <d v="2016-07-21T00:00:00"/>
    <s v="CR16000541-00 - CR16000543-00"/>
    <s v="Male"/>
    <s v="Black (Non-Hispanic)"/>
    <s v="1004-06-02"/>
    <s v="PETERSBURG, VA 23803"/>
    <n v="3"/>
    <x v="2"/>
    <x v="2"/>
    <x v="1"/>
    <s v="Two capital murder of multiple persons charges (18.2-31) and arson of occupied building (18.2-80)"/>
    <s v="Life sentence for one of the capital murder charges and the arson charge"/>
    <m/>
    <s v="N"/>
    <x v="1"/>
    <s v="Y"/>
    <s v="N"/>
    <x v="1"/>
    <x v="1"/>
    <m/>
  </r>
  <r>
    <s v="2016-019"/>
    <s v="MCCLANEY, BRANDON DESHAWN"/>
    <n v="171"/>
    <d v="2016-11-14T00:00:00"/>
    <s v="CR16000900-00, CR16000904-00, CR16000906-00 - CR16000908-00"/>
    <s v="Male"/>
    <s v="Black (Non-Hispanic)"/>
    <s v="1004-01-27"/>
    <s v="WASHINGTON, DC 20019"/>
    <n v="5"/>
    <x v="1"/>
    <x v="1"/>
    <x v="1"/>
    <s v="Destruction of property with intent, totalling to more than $1,000 (18.2-137), failure to stop accident that totals to more than $1,000 (C.46.2-894), elude/disregard for police (46.2-817B), assault on law enforcer/DOC person (18.2-57), capital murder of law enforcement officer (18.2-31)"/>
    <s v="5 years suspended to 1 year for assault on law enforcer/DOC person charge and 10 years suspended to 5 years for capital murder charge"/>
    <s v="Consecutive"/>
    <s v="Y"/>
    <x v="1"/>
    <s v="N"/>
    <s v="N"/>
    <x v="2"/>
    <x v="1"/>
    <m/>
  </r>
  <r>
    <s v="2016-020"/>
    <s v="MORTEK, CHAD TYLER"/>
    <n v="41"/>
    <s v="5/5/16, 7/18/16"/>
    <s v="CR16F01474-01 - CR16F01474-03"/>
    <s v="Male"/>
    <s v="White Caucasian (Non-Hispanic)"/>
    <s v="1004-08-17"/>
    <s v="NORTH CHESTERFIELD, VA 23234"/>
    <n v="3"/>
    <x v="1"/>
    <x v="1"/>
    <x v="1"/>
    <s v="Statutory burglary (18.2-90), attempted capital murder (18.2-31), attempted first degree murder (18.2-32)"/>
    <s v="40 years suspendd to 11 for burglary charge, 5 years suspended to 1 for attempted capital murder, 10 years suspended to roughly six months for attempted first degree murder"/>
    <m/>
    <s v="Y"/>
    <x v="1"/>
    <s v="N"/>
    <s v="N"/>
    <x v="2"/>
    <x v="1"/>
    <m/>
  </r>
  <r>
    <s v="2016-021"/>
    <s v="NELSON-BEY, ISHMAEL ANTONIO"/>
    <n v="149"/>
    <d v="2016-03-29T00:00:00"/>
    <s v="CR16000050-00 - CR16000050-01"/>
    <s v="Male"/>
    <s v="Black (Non-Hispanic)"/>
    <s v="1004-03-31"/>
    <s v="PRINCE GEORGE, VA 23875"/>
    <n v="2"/>
    <x v="3"/>
    <x v="2"/>
    <x v="1"/>
    <s v="Assault on law enforcement officer/DOC person (18.2-57), attempted capital murder of law enforcement officer (18.2-31)"/>
    <s v="5 years suspended to 1 for assault charge and 20 years suspended to 8 for capital murder"/>
    <m/>
    <s v="Y"/>
    <x v="2"/>
    <s v="N"/>
    <s v="N"/>
    <x v="2"/>
    <x v="1"/>
    <m/>
  </r>
  <r>
    <s v="2016-022"/>
    <s v="RAYEFORD, ARGO T"/>
    <n v="740"/>
    <s v="12/20/16, 12/28/16"/>
    <s v="CR16001588-01 - CR16001588-02, CR16001616-01 - CR16001616-02, CR16001587-01 - CR16001587-03, CR16001586-01 - CR16001586-03, CR16001586-05"/>
    <s v="Male"/>
    <s v="Black (Non-Hispanic)"/>
    <s v="1004-05-09"/>
    <s v="PORTSMOUTH, VA 23704"/>
    <n v="11"/>
    <x v="1"/>
    <x v="1"/>
    <x v="1"/>
    <s v="Four robbery charges that includes one of a residence (18.2-58), larceny of a firearm (18.2-95), statutory burglary (18.2-91), two posession of firearm by a convicted felon (18.2-308.2) charges, two use of a firearm (18.2-53.1) charges, attempted murder of LEO (18.2-31), "/>
    <s v="5 years for one of the use of a firearm charges, 3 years for one of the other use of a firearm charges, 27 years suspended to 12 for attempted murder of LEO, 10 years suspended to 5 for two of the robbery charges; mistrial on two of the robbery charges"/>
    <s v="Mix of both"/>
    <s v="Y"/>
    <x v="2"/>
    <s v="N"/>
    <s v="N"/>
    <x v="2"/>
    <x v="1"/>
    <m/>
  </r>
  <r>
    <s v="2016-023"/>
    <s v="REED, MICHELLE SPENCER"/>
    <n v="141"/>
    <d v="2016-08-08T00:00:00"/>
    <s v="CR16000463-00 - CR16000464-00"/>
    <s v="Female"/>
    <s v="White Caucasian (Non-Hispanic)"/>
    <s v="1004-09-19"/>
    <s v="STUART, VA 24171"/>
    <n v="2"/>
    <x v="1"/>
    <x v="1"/>
    <x v="1"/>
    <s v="Attempted capital murder (18.2-31) and escape by force (18.2-478)"/>
    <s v="5 years suspended to 3 for attempted capital murder"/>
    <m/>
    <s v="Y"/>
    <x v="1"/>
    <s v="N"/>
    <s v="N"/>
    <x v="2"/>
    <x v="1"/>
    <m/>
  </r>
  <r>
    <s v="2016-024"/>
    <s v="REID, FRANK ELMO"/>
    <n v="760"/>
    <s v="2/10/16, 1/6/16"/>
    <s v="CR16F00957-00 - CR16F00960-00, CR16F00527-00 - CR16F00536-00"/>
    <s v="Male"/>
    <s v="Black (Non-Hispanic)"/>
    <s v="1004-02-06"/>
    <s v="RICHMOND, VA 23231"/>
    <n v="14"/>
    <x v="1"/>
    <x v="1"/>
    <x v="1"/>
    <s v="Seven use of firearm in commission of a felony charges (18.2-53.1), two robbery charges (18.2-58), carjacking (18.2-58.1), malicious wounding (18.2-51.2), two abduction with intent charges (18.2-48), attempted capital murder of LEO (18.2-31)"/>
    <s v="5 years for each use of firearm in commission of a felony charge, 20 years suspended to 5 for both robbery charges, 20 years suspended to 5 for carjacking charge, 30 years suspended to 20 for malicious wounding charge, 20 years suspended to five for both abduction charges, 30 years suspended to 15 for capital murder charge"/>
    <m/>
    <s v="Y"/>
    <x v="2"/>
    <s v="N"/>
    <s v="N"/>
    <x v="2"/>
    <x v="1"/>
    <m/>
  </r>
  <r>
    <s v="2016-025"/>
    <s v="RICHARDSON, BRIAN CHRISTOPHER"/>
    <s v="630 and 179"/>
    <d v="2016-05-27T00:00:00"/>
    <s v="CR16000655-00, CR16000584-00 - CR16000584-03"/>
    <s v="Male"/>
    <s v="White Caucasian (Non-Hispanic)"/>
    <s v="1004-07-16"/>
    <s v="SPOTSYLVANIA, VA 22553"/>
    <n v="4"/>
    <x v="1"/>
    <x v="1"/>
    <x v="1"/>
    <s v="Two attempted capital murder of LEO charges (18.2-31), eluding police (46.2-817B), nonviolent felon possession of a gun (18.2-308.2)"/>
    <s v="5 years suspended to 1 for one of the capital murder charges, 5 years suspended to 306 days for other capial murder charge, 2 years for nonviolent felon posession of a gun"/>
    <s v="Consecutive"/>
    <s v="Y"/>
    <x v="1"/>
    <s v="N"/>
    <s v="N"/>
    <x v="2"/>
    <x v="1"/>
    <s v="His fip number for the first attempted capital murder of LEO officer is different from that of the rest of the charges"/>
  </r>
  <r>
    <s v="2016-026"/>
    <s v="ROYAL, ANDREUS DEWAYNE"/>
    <n v="590"/>
    <d v="2016-04-25T00:00:00"/>
    <s v="CR16000570-00 - CR16000574-00"/>
    <s v="Male"/>
    <s v="Black (Non-Hispanic)"/>
    <s v="1004-08-19"/>
    <s v="DANVILLE, VA 24541"/>
    <n v="5"/>
    <x v="1"/>
    <x v="1"/>
    <x v="1"/>
    <s v="Armed burglar entering house at night (18.2-90), robbery (18.2-58), capital murder (18.2-31), use of firearm in commission of a felony (18.2-53.1), use of firearm in capital murder (18.2-53.1)"/>
    <s v="20 years suspended to 5 for burglar entering house, 30 years suspended to 10 for robbery, life sentence for capital murder, 3 years for both use of firearm charges"/>
    <s v="Consecutive"/>
    <s v="N"/>
    <x v="1"/>
    <s v="Y"/>
    <s v="N"/>
    <x v="2"/>
    <x v="1"/>
    <m/>
  </r>
  <r>
    <s v="2016-028"/>
    <s v="SHIFFLETT, RAYMOND LEE"/>
    <n v="139"/>
    <d v="2016-08-22T00:00:00"/>
    <s v="CR16F00349-00, CR16F00347-00, CR16F00346-00, CR16F00343-00"/>
    <s v="Male"/>
    <s v="White Caucasian (Non-Hispanic)"/>
    <s v="1004-04-28"/>
    <s v="STAUNTON, VA 24401"/>
    <n v="4"/>
    <x v="1"/>
    <x v="1"/>
    <x v="1"/>
    <s v="Grand larceny (18.2-95), abduct by force/intimidation (18.2-47), capital murder of pregnant woman (18.2-31), malicious assault of pregnant victim (18.2-51.2)"/>
    <s v="Life sentence for malicious assault of pregnant victim"/>
    <m/>
    <s v="Y"/>
    <x v="2"/>
    <s v="Y"/>
    <s v="N"/>
    <x v="2"/>
    <x v="1"/>
    <m/>
  </r>
  <r>
    <s v="2016-029"/>
    <s v="SILCOX, CASSANDRA DELYNN"/>
    <n v="51"/>
    <d v="2016-03-14T00:00:00"/>
    <s v="CR16000094-00 - CR16000102-00, CR16000109-00 - CR16000110-00, CR16000112-00 - CR16000113-00 "/>
    <s v="Female"/>
    <s v="White Caucasian (Non-Hispanic)"/>
    <s v="1004-09-26"/>
    <s v="CLINTWOOD, VA 24228"/>
    <n v="13"/>
    <x v="2"/>
    <x v="2"/>
    <x v="1"/>
    <s v="Five solicited abduction by force/intimidation (18.2-47) charges, two solicited capital murder of officer charges (18.2-31), three attempt to abduct by force/intimidation charges (18.2-47), not guilty/acquitted for three of the solicitation of capital murder against a law enforcer charge"/>
    <s v="11 years suspended to 8 for each solicited abduction by force/intimidation charge, 28 years suspended to 25 years for each of 2 solicited capital murder of officer charges, not guilty for three capital murder charges"/>
    <m/>
    <s v="N"/>
    <x v="2"/>
    <s v="N"/>
    <s v="N"/>
    <x v="2"/>
    <x v="1"/>
    <m/>
  </r>
  <r>
    <s v="2016-030"/>
    <s v="SMITH, KEITH VERNON"/>
    <n v="760"/>
    <s v="2/25/16, 4/4/16"/>
    <s v="CR16F01224-00 - CR16F01227-00, CR16F01384-00"/>
    <s v="Male"/>
    <s v="Black (Non-Hispanic)"/>
    <s v="1004-07-26"/>
    <s v="RICHMOND, VA 23222"/>
    <n v="5"/>
    <x v="3"/>
    <x v="2"/>
    <x v="1"/>
    <s v="Two attempted capital murder charges (18.2-31), use of firearm in commission of a felony (18.2-53.1), use of firearm in subsequent offense (18.2-53.1), posession/transportation of firearm in violent felony (18.2-308.2)"/>
    <s v="20 years suspended to 6 for the two attempted capital murder charges, 3 years for use of firearm in commission of a felony charge, 5 years for use of firearm in subsequent offense charge, 5 years for posession/transportation charge; guilty plea for firearm possession"/>
    <m/>
    <s v="Y"/>
    <x v="2"/>
    <s v="N"/>
    <s v="N"/>
    <x v="2"/>
    <x v="1"/>
    <m/>
  </r>
  <r>
    <s v="2016-031"/>
    <s v="SMITH, TYVON LYNCURTIS"/>
    <n v="1"/>
    <d v="2016-02-01T00:00:00"/>
    <s v="CR16000040-01 - CR16000040-08"/>
    <s v="Male"/>
    <s v="Black (Non-Hispanic)"/>
    <s v="1004-01-11"/>
    <s v="PARKSLEY, VA 23421"/>
    <n v="8"/>
    <x v="2"/>
    <x v="2"/>
    <x v="2"/>
    <s v="Two induce another to perjure charges (18.2-436), arson (18.2-77), two gang participation in a criminal act charges (18.2-46.2), two obstruction of justice through drugs and gang participation (18.2-460), capital murder during abduction (18.2-31)"/>
    <s v="5 years for each inducing another to perjure charges, 15 years for arson, 5 years for one of the gang participation charges, not guilty/acquitted for both obstruction of justice charges, the other gang participation charge, and capital murder"/>
    <m/>
    <s v="Y"/>
    <x v="2"/>
    <s v="N"/>
    <s v="N"/>
    <x v="2"/>
    <x v="1"/>
    <m/>
  </r>
  <r>
    <s v="2016-032"/>
    <s v="WESTLOVE, MORRIS VON"/>
    <n v="127"/>
    <d v="2016-12-29T00:00:00"/>
    <s v="CR16000152-00, CR16000152-05 - CR16000152-08"/>
    <s v="Male"/>
    <s v="White Caucasian (Non-Hispanic)"/>
    <s v="1004-12-03"/>
    <s v="VIRGINIA BEACH, VA 23452"/>
    <n v="5"/>
    <x v="1"/>
    <x v="1"/>
    <x v="1"/>
    <s v="Two destruction of property totaling to more than $1,000 with intent charges, attempted capital murder of law enforcer (18.2-31), larceny for credit card number (18.2-192), eluding police (46.2-817)"/>
    <s v="5 years suspended to 4 for attempted capital murder"/>
    <m/>
    <s v="Y"/>
    <x v="1"/>
    <s v="N"/>
    <s v="N"/>
    <x v="2"/>
    <x v="1"/>
    <m/>
  </r>
  <r>
    <s v="2016-033"/>
    <s v="WOLFREY, PAXTON KEITH"/>
    <n v="75"/>
    <s v="1/7/16, 1/20/16"/>
    <s v="CR16000015-01, CR16000015-05"/>
    <s v="Male"/>
    <s v="White Caucasian (Non-Hispanic)"/>
    <s v="1004-01-27"/>
    <s v="GOOCHLAND, VA 23063"/>
    <n v="2"/>
    <x v="1"/>
    <x v="1"/>
    <x v="1"/>
    <s v="Attempted capital murder of LEO (18.2-31), larceny for unauthorized use of a vehicle (18.2-102)"/>
    <s v="5 years suspended to 1 for attempted capital murder"/>
    <m/>
    <s v="Y"/>
    <x v="1"/>
    <s v="N"/>
    <s v="N"/>
    <x v="2"/>
    <x v="1"/>
    <m/>
  </r>
  <r>
    <s v="2016-034"/>
    <s v="WRIGHT, D'SEAN ONEIL"/>
    <n v="119"/>
    <d v="2016-05-31T00:00:00"/>
    <s v="CR16000185-00, CR16000188-00, CR16000190-00"/>
    <s v="Male"/>
    <s v="Black (Non-Hispanic)"/>
    <s v="1004-01-30"/>
    <s v="LANCASTER, VA 22503"/>
    <n v="3"/>
    <x v="1"/>
    <x v="1"/>
    <x v="1"/>
    <s v="Malicious assault resulting in an injury to the victim (18.2-51.2), use of firearm in felony first offense (18.2-53.1), capital murder: robbery (18.2-31)"/>
    <s v="40 years suspended to 10 for assault charge, 3 years for use of firearm charge, 40 years suspended to 7 for capital murder/robbery"/>
    <m/>
    <s v="N"/>
    <x v="1"/>
    <s v="N"/>
    <s v="N"/>
    <x v="2"/>
    <x v="1"/>
    <s v="Capital murder/robbery? (haven't seen these charges linked in the data thus far)"/>
  </r>
  <r>
    <s v="2015-001"/>
    <s v="ANDERSON, DENALLE DONTRELL"/>
    <n v="117"/>
    <s v="6/15/15, 6/15/15, 11/16/15"/>
    <s v="CR15000161-00 - CR15000161-01, CR15000351-00"/>
    <s v="Male"/>
    <s v="Black (Non-Hispanic)"/>
    <s v="1004-03-21"/>
    <s v="HENDERSON, NC 27536"/>
    <n v="3"/>
    <x v="1"/>
    <x v="1"/>
    <x v="1"/>
    <s v="capital murder of a law enforcement officer (18.2-31) amended to malicious assault to law enforcement (18.2-51.1), nonviolent felony possession of firearms (18.2-308.2), possession with intent to manufacture or sell controlled substance (18.2-248)"/>
    <s v="10 years suspended down to 2.5 for malicious assault; 5 years suspended down to 2 for possession of firearms; 10 years all suspended for possession and intent to distribute drugs"/>
    <m/>
    <s v="Y"/>
    <x v="1"/>
    <s v="N"/>
    <s v="N"/>
    <x v="2"/>
    <x v="2"/>
    <s v="Amended charge was from capital murder to ASSAULT: MALIC TO LAW ENF/FIRE"/>
  </r>
  <r>
    <s v="2015-002"/>
    <s v="BENNETT, FRANCISCA YVETTE"/>
    <n v="159"/>
    <d v="2015-07-24T00:00:00"/>
    <s v="CR15000062-00 - CR15000063-00"/>
    <s v="Female"/>
    <s v="Black (Non-Hispanic)"/>
    <s v="1004-10-30"/>
    <s v="WARSAW, VA 22572"/>
    <n v="2"/>
    <x v="1"/>
    <x v="1"/>
    <x v="1"/>
    <s v="assault and battery of a law enforcement office (18.2-57) amended to assault and battery (18.2-57); attempted capital murder (18.2-31) amended to disorderly conduct (18.2-415)"/>
    <s v="1 year suspended down to 0 for assault and battery; 1 year suspended down to 0 for disorderly conduct"/>
    <s v="Consecutive"/>
    <s v="Y"/>
    <x v="1"/>
    <s v="N"/>
    <s v="N"/>
    <x v="1"/>
    <x v="2"/>
    <m/>
  </r>
  <r>
    <s v="2015-003"/>
    <s v="BERGEN, HEATHER LYN"/>
    <n v="165"/>
    <d v="2015-04-15T00:00:00"/>
    <s v="CR15000468-00 - CR15000475-00"/>
    <s v="Female"/>
    <s v="White Caucasian (Non-Hispanic)"/>
    <s v="1004-10-31"/>
    <s v="GROTTOES, VA 24441"/>
    <n v="8"/>
    <x v="1"/>
    <x v="1"/>
    <x v="1"/>
    <s v="capital murder kill for hire (18.2-31) x2, solicited murder (18.2-29) x6"/>
    <s v="20 years for one count of capital murder kill for hire, suspended down to 6 years; 20 years for one count of capital murder kill for hire, suspended down to 5 years; 5 years for all counts of solicited murder, all counts suspended to 2 years"/>
    <s v="Consecutive"/>
    <s v="Y"/>
    <x v="2"/>
    <s v="N"/>
    <s v="N"/>
    <x v="2"/>
    <x v="1"/>
    <m/>
  </r>
  <r>
    <s v="2015-004"/>
    <s v="BLIZZARD, DAEJSHON TERRIQUE C"/>
    <n v="760"/>
    <d v="2015-03-03T00:00:00"/>
    <s v="CR14R03243-00 - CR14R03244-00"/>
    <s v="Male"/>
    <s v="Black (Non-Hispanic)"/>
    <s v="1004-07-02"/>
    <s v="RICHMOND, VA"/>
    <n v="2"/>
    <x v="2"/>
    <x v="2"/>
    <x v="2"/>
    <s v="attempted capital murder of law enforcement officer (18.2-31), capital murder of a law enforcement officer (18.2-31)"/>
    <s v="NA"/>
    <s v="NA"/>
    <s v="NA"/>
    <x v="3"/>
    <s v="NA"/>
    <s v="NA"/>
    <x v="3"/>
    <x v="1"/>
    <m/>
  </r>
  <r>
    <s v="2015-005"/>
    <s v="CARTER, JASON ECORUS"/>
    <n v="550"/>
    <d v="2016-08-04T00:00:00"/>
    <s v="CR15001255-00 - CR15001255-05"/>
    <s v="Male"/>
    <s v="Black (Non-Hispanic)"/>
    <s v="1004-07-07"/>
    <s v="CHESAPEAKE, VA 23322"/>
    <n v="6"/>
    <x v="1"/>
    <x v="1"/>
    <x v="1"/>
    <s v="attempted murder: robbery (18.2-31); abduction (18.2-47) x 2; robbery (18.2-58); attempt to disarm law enforcement (18.2-57.02); assault and battery law enforcement officer (18.2-57)"/>
    <s v="20 suspended to 8 for murder, 10 to 5 for the robbery, 5 down to 1 for each abduction and the attempt to disarm, 5 years to 6 months for the assault"/>
    <m/>
    <s v="Y"/>
    <x v="2"/>
    <s v="N"/>
    <s v="N"/>
    <x v="2"/>
    <x v="1"/>
    <m/>
  </r>
  <r>
    <s v="2015-006"/>
    <s v="CLARK, RONALD EDWARD; SR"/>
    <n v="143"/>
    <s v="11/25/15, 12/14/15"/>
    <s v="CR15000772-00 - CR15000773-00, CR15000788-00"/>
    <s v="Male"/>
    <s v="White Caucasian (Non-Hispanic)"/>
    <s v="1004-08-03"/>
    <s v="RINGGOLD, VA 24586"/>
    <n v="3"/>
    <x v="1"/>
    <x v="1"/>
    <x v="1"/>
    <s v="shooting or throwing missles at police vehicle (18.2-154); use or display of firearms while committing a felony (18.2-53.1); attempted capital murder (18.2-31)"/>
    <s v="10 years for shooting at police vehicle, suspended down to 1 year; 3 years no suspension for displaying firearms while committing a felony; 30 years suspended down to 5 years for attempted capital murder"/>
    <m/>
    <s v="Y"/>
    <x v="2"/>
    <s v="N"/>
    <s v="N"/>
    <x v="2"/>
    <x v="1"/>
    <s v="He has two different addresses listed, the one i included comes up two times. the other address is SUTHERLIN, VA 24594"/>
  </r>
  <r>
    <s v="2015-007"/>
    <s v="COFFEY, CHRISTOPHER M"/>
    <n v="7"/>
    <d v="2015-10-14T00:00:00"/>
    <s v="CR15000104-00 - CR15000104-02"/>
    <s v="Male"/>
    <s v="White Caucasian (Non-Hispanic)"/>
    <s v="1004-08-29"/>
    <s v="AMELIA COURT HOUSE, VA 23002"/>
    <n v="2"/>
    <x v="1"/>
    <x v="1"/>
    <x v="1"/>
    <s v="attempted capital murder (18.2-31); possession of firearms by felon (18.2-308.2)"/>
    <s v="5 years for attempted capital murder, suspended down to 1 for assault on law enforcement officer (18.2-57); 5 years for possession of fireams by felon suspended down to 2 years for possession of firearm by convict (18.2-308.2)"/>
    <m/>
    <s v="Y"/>
    <x v="1"/>
    <s v="N"/>
    <s v="N"/>
    <x v="2"/>
    <x v="1"/>
    <m/>
  </r>
  <r>
    <s v="2015-008"/>
    <s v="DIGGS, RORY DUKE"/>
    <n v="810"/>
    <d v="2015-05-04T00:00:00"/>
    <s v="CR15001354-00, CR15001354-06"/>
    <s v="Male"/>
    <s v="Black (Non-Hispanic)"/>
    <s v="1004-10-17"/>
    <s v="VIRGINIA BEACH, VA 23462"/>
    <n v="7"/>
    <x v="3"/>
    <x v="2"/>
    <x v="1"/>
    <s v="robbery (18.2-58) x 3; capital murder of law enforcement officer attempt (18.2-31); use of firearm in a felony (18.2-53.1)"/>
    <s v="63 years for robbery, suspended down to 40"/>
    <m/>
    <s v="Y"/>
    <x v="2"/>
    <s v="N"/>
    <s v="N"/>
    <x v="2"/>
    <x v="1"/>
    <s v="seems weird because every other charge was null in terms of punishment, only one count of robbery was given 63 years"/>
  </r>
  <r>
    <s v="2015-009"/>
    <s v="DREWRY, TONY RAY"/>
    <n v="119"/>
    <d v="2015-01-30T00:00:00"/>
    <s v="CR15000016-00, CR15000017-00"/>
    <s v="Male"/>
    <s v="White Caucasian (Non-Hispanic)"/>
    <s v="1004-07-10"/>
    <s v="DELTAVILLE, VA 23043"/>
    <n v="2"/>
    <x v="1"/>
    <x v="1"/>
    <x v="1"/>
    <s v="capital murder of law enforcement officer (18.2-31) amended to 2nd degree murder (18.2-32); destruction of property &gt;=$1000 (18.2-137)"/>
    <s v="10 years for 2nd degree murder, suspended down to 5"/>
    <m/>
    <s v="N"/>
    <x v="1"/>
    <s v="N"/>
    <s v="N"/>
    <x v="2"/>
    <x v="1"/>
    <m/>
  </r>
  <r>
    <s v="2015-010"/>
    <s v="FAIRLEY, TEON TYSHAWN"/>
    <n v="41"/>
    <d v="2015-11-19T00:00:00"/>
    <s v="CR16F00092-01"/>
    <s v="Male"/>
    <s v="Black (Non-Hispanic)"/>
    <s v="1004-04-27"/>
    <s v="RICHMOND, VA 23220"/>
    <n v="1"/>
    <x v="1"/>
    <x v="1"/>
    <x v="1"/>
    <s v="conspiring with another to commit a felony (18.2-31) amended to obstruction of justice (18.2-460)"/>
    <s v="1 year for obstruction of justice, suspended down to 125 days"/>
    <m/>
    <s v="Y"/>
    <x v="1"/>
    <s v="N"/>
    <s v="N"/>
    <x v="2"/>
    <x v="1"/>
    <m/>
  </r>
  <r>
    <s v="2015-011"/>
    <s v="FIRENZE, MARY MARGARET"/>
    <n v="87"/>
    <d v="2015-05-05T00:00:00"/>
    <s v="CR15001297-00 - CR15001299-00"/>
    <s v="Female"/>
    <s v="White Caucasian (Non-Hispanic)"/>
    <s v="1004-04-25"/>
    <s v="RICHMOND, VA 23238"/>
    <n v="3"/>
    <x v="3"/>
    <x v="2"/>
    <x v="2"/>
    <s v="failure to stop at accident &gt; $1000 FEL (C.46.2-894); elude and disregard police (46.2-817B); attempt of capital murder on law enforcement officer (18.2-31)"/>
    <s v="NA"/>
    <s v="NA"/>
    <s v="NA"/>
    <x v="3"/>
    <s v="NA"/>
    <s v="NA"/>
    <x v="3"/>
    <x v="1"/>
    <s v="ng by reason of insanity"/>
  </r>
  <r>
    <s v="2015-012"/>
    <s v="HARRIS, TAMAR XAVIER"/>
    <n v="760"/>
    <d v="2015-02-11T00:00:00"/>
    <s v="CR15F01274-00- CR15F01275-00, CR15F01274-00 - CR15F01275-00"/>
    <s v="Male"/>
    <s v="Black (Non-Hispanic)"/>
    <s v="1004-03-06"/>
    <s v="RICHMOND, VA 23231"/>
    <n v="4"/>
    <x v="1"/>
    <x v="1"/>
    <x v="1"/>
    <s v="malicious assault, victim injured (18.2-51.2) x 2; use of firearm in felony first offense (18.2-53.1) x 2"/>
    <s v="30 years for malicious assault, suspended down to 20 years (x2); 5 years for use of firearm, suspended down to 3 years (x2)"/>
    <m/>
    <s v="Y"/>
    <x v="2"/>
    <s v="N"/>
    <s v="N"/>
    <x v="2"/>
    <x v="1"/>
    <m/>
  </r>
  <r>
    <s v="2015-013"/>
    <s v="HILL, CHARLES RAY"/>
    <n v="195"/>
    <d v="2015-08-04T00:00:00"/>
    <s v="CR15F00367-00"/>
    <s v="Male"/>
    <s v="White Caucasian (Non-Hispanic)"/>
    <s v="1004-04-02"/>
    <s v="NORTON, VA 24273"/>
    <n v="1"/>
    <x v="1"/>
    <x v="1"/>
    <x v="1"/>
    <s v="capital murder of law enforcement officer (18.2-31)"/>
    <s v="60 years for capital murder of law enforcement officer, suspended down to 20 years"/>
    <m/>
    <s v="Y"/>
    <x v="2"/>
    <s v="N"/>
    <s v="N"/>
    <x v="2"/>
    <x v="1"/>
    <m/>
  </r>
  <r>
    <s v="2015-014"/>
    <s v="HUBBARD, WALTER LANE"/>
    <n v="810"/>
    <d v="2015-02-20T00:00:00"/>
    <s v="CR15000516-00"/>
    <s v="Male"/>
    <s v="White Caucasian (Non-Hispanic)"/>
    <s v="1004-03-09"/>
    <s v="NA"/>
    <n v="1"/>
    <x v="1"/>
    <x v="1"/>
    <x v="1"/>
    <s v="attempted capital murder (18.2-25/18.2-31)"/>
    <s v="No charge noted"/>
    <m/>
    <m/>
    <x v="4"/>
    <m/>
    <m/>
    <x v="4"/>
    <x v="1"/>
    <s v="everything says null"/>
  </r>
  <r>
    <s v="2015-015"/>
    <s v="JOHNSON, ANTOINE GARY"/>
    <n v="179"/>
    <s v="8/6/15, 9/8/15"/>
    <s v="CR15000903-01 - CR15000903-02"/>
    <s v="Male"/>
    <s v="Black (Non-Hispanic)"/>
    <s v="1004-07-08"/>
    <s v="UPPER MARLBORO, MD 20772"/>
    <n v="2"/>
    <x v="1"/>
    <x v="1"/>
    <x v="1"/>
    <s v="use of firearm in felony first offense (18.2-53.1); capital murder, robbery (18.2-31)"/>
    <s v="3 years for firearm, not suspended"/>
    <s v="Consecutive"/>
    <s v="N"/>
    <x v="2"/>
    <s v="Y"/>
    <s v="N"/>
    <x v="1"/>
    <x v="1"/>
    <m/>
  </r>
  <r>
    <s v="2015-016"/>
    <s v="LEMUS-MENDOZA, NARCISO DEJESUS"/>
    <n v="41"/>
    <s v="6/2/15, 7/20/15"/>
    <s v="CR15F01479-01 - CR15F01479-02"/>
    <s v="Male"/>
    <s v="White Caucasian (Non-Hispanic)"/>
    <s v="1004-06-14"/>
    <s v="MANASSAS, VA 20110"/>
    <n v="2"/>
    <x v="1"/>
    <x v="1"/>
    <x v="1"/>
    <s v="conspiring with another to commit felony (18.2-31); murder (18.2-32)"/>
    <s v="20 years all suspended for conspiring, 50 years suspended down to 38 for murder"/>
    <m/>
    <s v="Y"/>
    <x v="2"/>
    <s v="N"/>
    <s v="N"/>
    <x v="2"/>
    <x v="1"/>
    <m/>
  </r>
  <r>
    <s v="2015-017"/>
    <s v="LEWIS, JOHN ANTHONY"/>
    <n v="810"/>
    <d v="2015-05-04T00:00:00"/>
    <s v="CR15001364-00 - CR15001364-06"/>
    <s v="Male"/>
    <s v="White Caucasian (Non-Hispanic)"/>
    <s v="1004-09-11"/>
    <s v="VIRGINIA BEACH, VA 23464"/>
    <n v="7"/>
    <x v="1"/>
    <x v="1"/>
    <x v="1"/>
    <s v="robbery (18.2-58) x 3 ; use of a firearm (18.2-53.1) x 3; attempted capital murder (18.2-31)"/>
    <s v="63 years suspended down to 40 for robbery"/>
    <m/>
    <s v="N"/>
    <x v="2"/>
    <s v="N"/>
    <s v="N"/>
    <x v="2"/>
    <x v="1"/>
    <s v="everything was null except the first count of robbery"/>
  </r>
  <r>
    <s v="2015-018"/>
    <s v="MARTIN, GARY LEE"/>
    <n v="185"/>
    <d v="2015-10-19T00:00:00"/>
    <s v="CR15002013-00 - CR15002014-00"/>
    <s v="Male"/>
    <s v="White Caucasian (Non-Hispanic)"/>
    <s v="1004-08-20"/>
    <s v="RICHLANDS, VA 24641"/>
    <n v="2"/>
    <x v="1"/>
    <x v="1"/>
    <x v="1"/>
    <s v="attempted capital murder of law enforcement officer (18.2-31) amended to attempted malicious wounding (18.2-51.1); assault/battery of law enforcement officer (18.2-57)"/>
    <s v="20 years suspended down to about 4.5 years for attempted malicious wounding; 5 years suspended down to about 6 months"/>
    <m/>
    <s v="Y"/>
    <x v="1"/>
    <s v="N"/>
    <s v="N"/>
    <x v="2"/>
    <x v="2"/>
    <m/>
  </r>
  <r>
    <s v="2015-019"/>
    <s v="MARTIN, TERRENCE ANDRETTI; JR"/>
    <n v="830"/>
    <d v="2015-03-18T00:00:00"/>
    <s v="CR15024408-00"/>
    <s v="Male"/>
    <s v="Black (Non-Hispanic)"/>
    <s v="1004-03-07"/>
    <s v="WILLIAMSBURG, VA 23185"/>
    <n v="1"/>
    <x v="1"/>
    <x v="1"/>
    <x v="1"/>
    <s v="capital murder, robbery (18.2-31) amended to 1st degree murder (18.2-32)"/>
    <s v="99 years for first degree murder, suspended down to 50"/>
    <m/>
    <s v="Y"/>
    <x v="1"/>
    <s v="N"/>
    <s v="N"/>
    <x v="2"/>
    <x v="1"/>
    <s v="Not marked as a life sentence here, but 99 years is a life sentence elsewhere"/>
  </r>
  <r>
    <s v="2015-020"/>
    <s v="MASON, ANTON DASJON"/>
    <s v="41, 87"/>
    <s v="11/19/15, 11/19/15, 9/1/15, 9/1/15, 9/1/15"/>
    <s v="CR16F00098-01 - CR16F00098-02, CR15002632-00, CR15002634-00 - CR15002635-00"/>
    <s v="Male"/>
    <s v="Black (Non-Hispanic)"/>
    <s v="1004-04-01"/>
    <s v="RICHMOND, VA 23234"/>
    <n v="5"/>
    <x v="1"/>
    <x v="1"/>
    <x v="1"/>
    <s v="attempted capital murder law enforcement officer (18.2-31) amended to assault law enforcement officer (18.2-57); use of firearm in felony (18.2-53.1) amended to possession of firearm in felony (18.2-308.2); possession of controlled substance (18.2-250); public records forgery (18.2-168) x2"/>
    <s v="5 year for assault suspended down to six months; 5 years for possession of firearm suspended down to 2; 5 years for possession of controlled substance suspended down to about 2.6 years; 5 years for each count of public records forgery, all suspended"/>
    <m/>
    <s v="Y"/>
    <x v="1"/>
    <s v="N"/>
    <s v="N"/>
    <x v="2"/>
    <x v="2"/>
    <m/>
  </r>
  <r>
    <s v="2015-021"/>
    <s v="MATTHEW, JESSE LEROY; JR"/>
    <n v="3"/>
    <s v="3/2/16, 3/2/16, 3/2/16, 3/2/16, 3/2/16, 9/11/15"/>
    <s v="CR15000052-00 - CR15000053-00, CR15000247-00, CR15000516-00 - CR15000518-00"/>
    <s v="Male"/>
    <s v="Black (Non-Hispanic)"/>
    <s v="1004-12-14"/>
    <s v="NA"/>
    <n v="6"/>
    <x v="3"/>
    <x v="2"/>
    <x v="4"/>
    <s v="abduction (18.2-48); first degree murder (18.2-32); capital murder during abduction (18.2-31(1)); murder (18.2-32); abduction with intent to defile (18.2-48); abduction (18.2-48)"/>
    <s v="Life sentence for abduction, life sentence for first degree murder, life sentence for murder, life sentence for abduction w intent to defile; Nolle prosequi to capital murder, Not True Bill to one count of abduction, guilty to the other four"/>
    <s v="Consecutive"/>
    <s v="N"/>
    <x v="2"/>
    <s v="Y"/>
    <s v="N"/>
    <x v="1"/>
    <x v="1"/>
    <m/>
  </r>
  <r>
    <s v="2015-022"/>
    <s v="PAINTER, GLENWOOD ALLEN; JR"/>
    <n v="139"/>
    <d v="2015-07-23T00:00:00"/>
    <s v="CR15F00374-00 - CR15F00377-00"/>
    <s v="Male"/>
    <s v="White Caucasian (Non-Hispanic)"/>
    <s v="1004-05-09"/>
    <s v="LURAY, VA 22835"/>
    <n v="4"/>
    <x v="3"/>
    <x v="2"/>
    <x v="1"/>
    <s v="capital murder amended to second degree murder (18.2-32) x 2; use of firearm in felony first offense (18.2-53.1); use of firearm in felony second offense (18.2-53.1)"/>
    <s v="10 years for second degree murder, suspended down to 5; 10 years for second degree murder, suspended down to 7; 3 years for use of firearm first offense; 5 years for use of firearm second offense"/>
    <s v="Consecutive"/>
    <s v="Y"/>
    <x v="1"/>
    <s v="N"/>
    <s v="N"/>
    <x v="2"/>
    <x v="1"/>
    <m/>
  </r>
  <r>
    <s v="2015-023"/>
    <s v="POWELL, JOHN ALLAN"/>
    <n v="15"/>
    <d v="2015-02-12T00:00:00"/>
    <s v="CR15000071-00"/>
    <s v="Male"/>
    <s v="White Caucasian (Non-Hispanic)"/>
    <s v="1004-01-05"/>
    <s v="VERONA, VA 24482"/>
    <n v="1"/>
    <x v="1"/>
    <x v="1"/>
    <x v="1"/>
    <s v="capital murder law enforcement officer (18.2-31) amended to assault on law enforcement officer (18.2-57)"/>
    <s v="5 years for assault on LEO, suspended down to 1"/>
    <m/>
    <s v="Y"/>
    <x v="1"/>
    <s v="N"/>
    <s v="N"/>
    <x v="2"/>
    <x v="2"/>
    <m/>
  </r>
  <r>
    <s v="2015-024"/>
    <s v="PRESTON, GARY STEPHEN"/>
    <n v="67"/>
    <s v="1/15/15, 1/15/15, 2/2/15, 2/2/15"/>
    <s v="CR15056831-00, CR15056834-00, CR15056879-00 - CR15056880-00"/>
    <s v="Male"/>
    <s v="White Caucasian (Non-Hispanic)"/>
    <s v="1004-10-11"/>
    <s v="ROCKY MOUNT, VA 24151"/>
    <n v="4"/>
    <x v="1"/>
    <x v="1"/>
    <x v="1"/>
    <s v="assault/malice to law enforcement (18.2-51.1); eluding police endanger (46.2-817B) amended to reckless driving general rule (A.46.2-852); capital murder of law enforcement officer (18.2-31); capital murder of law enforcement officer (18.2-31) amended to assault/malice to LEO (18.2-51.1)"/>
    <s v="10 years for assault suspended down to 1; 1 year for reckless driving all suspended; 25 years for capital murder suspended down to 5; 10 years for assault suspended down to 1"/>
    <s v="Consecutive"/>
    <s v="Y"/>
    <x v="1"/>
    <s v="N"/>
    <s v="N"/>
    <x v="2"/>
    <x v="2"/>
    <m/>
  </r>
  <r>
    <s v="2015-025"/>
    <s v="RAYMOND, JEREMY LYNN"/>
    <n v="27"/>
    <d v="2015-01-12T00:00:00"/>
    <s v="CR15000059-00"/>
    <s v="Male"/>
    <s v="White Caucasian (Non-Hispanic)"/>
    <s v="1004-01-20"/>
    <s v="NA"/>
    <n v="1"/>
    <x v="1"/>
    <x v="1"/>
    <x v="1"/>
    <s v="attempted capital muder (18.2-31) amended to aggravated malicious wounding (18.2-51.2)"/>
    <s v="30 years for malicious wounding suspended down to 20"/>
    <m/>
    <s v="N"/>
    <x v="1"/>
    <s v="N"/>
    <s v="N"/>
    <x v="2"/>
    <x v="2"/>
    <m/>
  </r>
  <r>
    <s v="2015-026"/>
    <s v="ROBERTS, ANTHONY RUMONT"/>
    <n v="107"/>
    <d v="2015-02-06T00:00:00"/>
    <s v="CR00027528-01, CR00027528-05, CR00027528-06, CR00027528-08"/>
    <s v="Male"/>
    <s v="Black (Non-Hispanic)"/>
    <s v="1004-02-10"/>
    <s v="NA"/>
    <n v="4"/>
    <x v="1"/>
    <x v="1"/>
    <x v="1"/>
    <s v="abduction with intent to defile (18.2-48); robbery (18.2-58); aggravated malicious wounding (18.2-51.2); capital murder (18.2-31(4))"/>
    <s v="Life sentence x 4"/>
    <m/>
    <s v="N"/>
    <x v="2"/>
    <s v="Y"/>
    <s v="N"/>
    <x v="1"/>
    <x v="1"/>
    <m/>
  </r>
  <r>
    <s v="2015-027"/>
    <s v="SILCOX, ERIK JAMES"/>
    <n v="195"/>
    <d v="2015-09-24T00:00:00"/>
    <s v="CR15F00419-00 - CR15F00419-01, CR15F00420-00 - CR15F00420-02"/>
    <s v="Male"/>
    <s v="White Caucasian (Non-Hispanic)"/>
    <s v="1004-11-24"/>
    <s v="SAINT PAUL, VA 24283"/>
    <n v="5"/>
    <x v="1"/>
    <x v="1"/>
    <x v="1"/>
    <s v="burglary night to commit felony (18.2-89); grand larceny more thn $200 (18.2-95); attempted capital murder law enforcement officer (18.2-31); assault on law enforcement officer (18.2-57); use of firearm in felony first offense (18.2-53.1)"/>
    <s v="15 years for burglary suspended down to 4; 15 years for grand larceny suspended down to 4; 15 years for attempted capital murder suspended down to 4; 5 years for assault suspended down to 3; 3 years for use of firearm"/>
    <s v="Concurrent, Consecutive"/>
    <s v="Y"/>
    <x v="2"/>
    <s v="N"/>
    <s v="N"/>
    <x v="2"/>
    <x v="1"/>
    <m/>
  </r>
  <r>
    <s v="2015-028"/>
    <s v="SMITH, CHRISTOPHER CODY"/>
    <n v="810"/>
    <s v="12/7/15, 12/7/15, 12/7/15, 12/7/15, 11/23/15, 11/23/15"/>
    <s v="CR00027528-01 - CR15003471-05"/>
    <s v="Male"/>
    <s v="White Caucasian (Non-Hispanic)"/>
    <s v="1004-09-10"/>
    <s v="VIRGINIA BEACH, VA 23454"/>
    <n v="6"/>
    <x v="1"/>
    <x v="1"/>
    <x v="1"/>
    <s v="use of a firearm (18.2-53.1) x 3; attempted capital murder law enforcement officer (18.2/25/18.2-31) x2; aggravated malicious wounding (18.2-51.2)"/>
    <s v="73 years for aggravated malicious wounding suspended down to about 18.3"/>
    <m/>
    <s v="Y"/>
    <x v="2"/>
    <s v="N"/>
    <s v="N"/>
    <x v="2"/>
    <x v="1"/>
    <m/>
  </r>
  <r>
    <s v="2015-029"/>
    <s v="SMITH, JAIQUAN KEONTA"/>
    <n v="830"/>
    <d v="2015-03-18T00:00:00"/>
    <s v="CR15024407-00"/>
    <s v="Male"/>
    <s v="Black (Non-Hispanic)"/>
    <s v="1004-05-19"/>
    <s v="WILLIAMSBURG, VA 23185"/>
    <n v="1"/>
    <x v="1"/>
    <x v="1"/>
    <x v="1"/>
    <s v="capital murder robbery (18.2-31) second degree murder (18.2-32)"/>
    <s v="40 years for second degree murder suspended down to 23"/>
    <m/>
    <s v="Y"/>
    <x v="1"/>
    <s v="NA"/>
    <s v="NA"/>
    <x v="2"/>
    <x v="1"/>
    <m/>
  </r>
  <r>
    <s v="2015-030"/>
    <s v="SMITH, RICHARD CLAY"/>
    <s v="15, 165"/>
    <s v="1/23/15, 1/23/15, 1/23/15, 5/5/15, 5/5/15, 5/5/15"/>
    <s v="CR15000032-08, CR15000032-00, CR15000032-03, CR15000570-00, CR15000572-00 - CR15000573-00"/>
    <s v="Male"/>
    <s v="White Caucasian (Non-Hispanic)"/>
    <s v="1004-12-04"/>
    <s v="WEYERS CAVE, VA 24486"/>
    <n v="6"/>
    <x v="1"/>
    <x v="1"/>
    <x v="1"/>
    <s v="nonviolent possession of gun in felony (18.2-308.2); capital murder robbery (18.2-31); robbery residence (18.2-58) x2; use of firearm in felony first offense (18.2-53.1); grand larceny auto theft (18.2-95)"/>
    <s v="5 years for nonviolent possession,life sentence for capital murder and one count of robbery residence, 30 years suspended down to 12 for robbery residence; 3 years for use of firearm; 17 years all suspended for grand larceny auto theft"/>
    <s v="Consecutive"/>
    <s v="Y"/>
    <x v="1"/>
    <s v="Y"/>
    <s v="NA"/>
    <x v="2"/>
    <x v="1"/>
    <s v="two life sentences but also supervised probation for robbery residence?"/>
  </r>
  <r>
    <s v="2015-031"/>
    <s v="STEWART, LAURENCE; II"/>
    <n v="179"/>
    <d v="2015-01-05T00:00:00"/>
    <s v="CR00027528-01 - CR15000077-03"/>
    <s v="Male"/>
    <s v="White Caucasian (Non-Hispanic)"/>
    <s v="1004-05-07"/>
    <s v="NA"/>
    <n v="4"/>
    <x v="1"/>
    <x v="1"/>
    <x v="1"/>
    <s v="use of weapon for terror act (8.2-46.6) x2; attempted capital murder of law enforcement officer (18.2-31); attempted capital murder kill for hire (18.2-31)"/>
    <s v="20 years for use of weapon in act of terror x2; 99 years for attempted capital murder x2 "/>
    <s v="Concurrent"/>
    <s v="N"/>
    <x v="3"/>
    <s v="NA"/>
    <s v="NA"/>
    <x v="3"/>
    <x v="1"/>
    <s v="Not marked as a life sentence here, but 99 years is a life sentence elsewhere"/>
  </r>
  <r>
    <s v="2015-032"/>
    <s v="TAYLOR, GREGORY ANTHONY"/>
    <n v="29"/>
    <s v="3/31/15, 3/31/15, 4/1/15, 4/1/15, 6/9/15"/>
    <s v="CR15000018-02 - CR15000018-06"/>
    <s v="Male"/>
    <s v="White Caucasian (Non-Hispanic)"/>
    <s v="1004-05-19"/>
    <s v="DILLWYN, VA 23936"/>
    <n v="5"/>
    <x v="3"/>
    <x v="2"/>
    <x v="1"/>
    <s v="first degree murder (18.2-32); nonviolent felony w possession of weapon (18.2-308.2); use of firearm in felony first offense (18.2-53.1) x2; capital murder of multiple persons (18.2-31)"/>
    <s v="2 years for nonviolent felony; 3 years for use of firearm x2; 99 years for capital murder of multiple persons, nothing noted for the second murder charge"/>
    <s v="Consecutive"/>
    <s v="N"/>
    <x v="2"/>
    <s v="N"/>
    <s v="N"/>
    <x v="1"/>
    <x v="1"/>
    <s v="Not marked as a life sentence here, but 99 years is a life sentence elsewhere"/>
  </r>
  <r>
    <s v="2015-033"/>
    <s v="TAYLOR, MAE B"/>
    <n v="169"/>
    <d v="2015-07-02T00:00:00"/>
    <s v="CR15000561-00"/>
    <s v="Female"/>
    <s v="White Caucasian (Non-Hispanic)"/>
    <s v="1004-05-09"/>
    <s v="DUFFIELD, VA 24244"/>
    <n v="1"/>
    <x v="3"/>
    <x v="2"/>
    <x v="1"/>
    <s v="capital murder kill for hire (18.2-31) amended to solicited murder (18.2-29)"/>
    <s v="20 years for solicited murder suspended down to 20"/>
    <m/>
    <s v="Y"/>
    <x v="1"/>
    <s v="N"/>
    <s v="N"/>
    <x v="2"/>
    <x v="1"/>
    <m/>
  </r>
  <r>
    <s v="2015-034"/>
    <s v="WARREN, TYRONE MAURICE"/>
    <n v="179"/>
    <s v="12/7/15, 12/7/15, 10/5/15, 9/23/15"/>
    <s v="CR15001313-01 - CR15001313-02, CR15001052-00 - CR15001052-01 "/>
    <s v="Male"/>
    <s v="Black (Non-Hispanic)"/>
    <s v="1004-11-14"/>
    <s v="NA"/>
    <n v="4"/>
    <x v="1"/>
    <x v="1"/>
    <x v="1"/>
    <s v="solicited felony (18.2-29); attempted capital murder kill for hire (18.2-31); indecent liberties w child under 15 (18.2-370); sodomy victim helpless force (18.2-67.1) amended to carnal know 13-14 w/o force (18.2-63)"/>
    <s v="20 years for solicited felony suspended down to 10; 20 years for attempted capital murder suspended down to 10; 4 years for indecent liberties suspended down to 2; 4 years for carnal know suspended down to 2"/>
    <s v="Consecutive"/>
    <s v="Y"/>
    <x v="1"/>
    <s v="N"/>
    <s v="N"/>
    <x v="2"/>
    <x v="1"/>
    <m/>
  </r>
  <r>
    <s v="2015-035"/>
    <s v="WASHINGTON, GENE EVERETT"/>
    <n v="540"/>
    <s v="6/15/15, 6/12/15"/>
    <s v="CR15000140-02 - CR15000140-03"/>
    <s v="Male"/>
    <s v="Black (Non-Hispanic)"/>
    <s v="1004-09-14"/>
    <s v="CHARLOTTESVILLE, VA 22901"/>
    <n v="2"/>
    <x v="1"/>
    <x v="1"/>
    <x v="1"/>
    <s v="capital murder robbery (18.2-31); first degree murder (18.2-32) amended to second degree murder (18.2-32)"/>
    <s v="40 years for capital murder robbery; life sentence for second degree murder"/>
    <s v="Consecutive"/>
    <s v="NA"/>
    <x v="1"/>
    <s v="Y"/>
    <s v="N"/>
    <x v="1"/>
    <x v="1"/>
    <m/>
  </r>
  <r>
    <s v="2015-036"/>
    <s v="WATFORD, HILBERT CHRISTOPHER"/>
    <s v="710, 740"/>
    <s v="5/29/15, 3/16/15, 3/16/15, 3/27/15"/>
    <s v="CR15001340-00 - CR15000364-04"/>
    <s v="Male"/>
    <s v="Black (Non-Hispanic)"/>
    <s v="1004-10-21"/>
    <s v="PORTSMOUTH, VA 23704"/>
    <n v="4"/>
    <x v="1"/>
    <x v="1"/>
    <x v="1"/>
    <s v="assault and battery family member 3rd offense (18.2-57.2); attempted murder (18.2-31) x2 both amended to malicious assault victim injured (18.2-51.2); destruction of property (18.2-137)"/>
    <s v="5 years for a&amp;b suspended down to 3.5; 10 years for malicious assault suspended down to 6.5; 10 years for malicious assault suspended down to 0; 5 years for destruction of property suspended down to 0"/>
    <s v="consecutive, consecutive"/>
    <s v="Y"/>
    <x v="1"/>
    <s v="N"/>
    <s v="N"/>
    <x v="2"/>
    <x v="2"/>
    <m/>
  </r>
  <r>
    <s v="2014-001"/>
    <s v="ALEXANDER, MELISSA D"/>
    <n v="570"/>
    <s v="11/24/2014, 12/31/2014"/>
    <s v="CR14000529-01 - CR14000529-04"/>
    <s v="Female"/>
    <s v="White Caucasian (Non-Hispanic)"/>
    <s v="1004-10-02"/>
    <s v="JACKSON, SC 29831"/>
    <n v="4"/>
    <x v="3"/>
    <x v="2"/>
    <x v="2"/>
    <s v="Attempted capital murder (18.2-31) of a cop, use of a firearm in felony (18.2-53.1), assault on a cop (18.2-57), car chase (46.2-817)"/>
    <s v="NA"/>
    <m/>
    <s v="NA"/>
    <x v="3"/>
    <s v="NA"/>
    <s v="NA"/>
    <x v="3"/>
    <x v="1"/>
    <s v="ng by reason of insanity"/>
  </r>
  <r>
    <s v="2014-002"/>
    <s v="ARRINGTON, JAVON LAMONT"/>
    <n v="165"/>
    <d v="2014-03-24T00:00:00"/>
    <s v="CR14000476-00 - CR14000479-00"/>
    <s v="Male"/>
    <s v="Black (Non-Hispanic)"/>
    <s v="1004-05-19"/>
    <s v="NULL"/>
    <n v="4"/>
    <x v="1"/>
    <x v="1"/>
    <x v="1"/>
    <s v="Capital murder: robbery (18.2-31) x2 but 1 was amended to 1st degree murder (18.2-32), use of firearm in felony (18.2-53.1), malicious assault (18.2-51.2) victim injured"/>
    <s v="Life sentence for each except for firearm use, for which he got 3 years"/>
    <s v="Consecutive"/>
    <s v="N"/>
    <x v="1"/>
    <s v="Y"/>
    <s v="N"/>
    <x v="1"/>
    <x v="2"/>
    <s v="Keys 2014-002 and 2014-003 are probably the same person, as only the race is different"/>
  </r>
  <r>
    <s v="2014-003"/>
    <s v="ARRINGTON, JAVON LAMONT"/>
    <n v="165"/>
    <d v="2014-03-24T00:00:00"/>
    <s v="CR14000476-00 - CR14000479-00"/>
    <s v="Male"/>
    <s v="White Caucasian (Non-Hispanic)"/>
    <s v="1004-05-19"/>
    <s v="NULL"/>
    <n v="2"/>
    <x v="1"/>
    <x v="1"/>
    <x v="1"/>
    <s v="Illegally possessing weapon as a violent felon (18.2-308.2), "/>
    <s v="3 years for use of firearm, 5 years for posessing weapon as a felon"/>
    <s v="Consecutive"/>
    <s v="N"/>
    <x v="2"/>
    <s v="N"/>
    <s v="N"/>
    <x v="1"/>
    <x v="1"/>
    <s v="Not charged with cap. murder; key 2014-002 and 2014-003 are probably the same person, as only the race is different"/>
  </r>
  <r>
    <s v="2014-004"/>
    <s v="BARNES, LAWRENCE JOSEPH"/>
    <n v="700"/>
    <s v="5/28/2014, 5/29/14"/>
    <s v="CR14001140-00 - CR14001141-00, CR14001167-00"/>
    <s v="Male"/>
    <s v="Black (Non-Hispanic)"/>
    <s v="1004-10-01"/>
    <s v="NEWPORT NEWS, VA 23607"/>
    <n v="5"/>
    <x v="1"/>
    <x v="1"/>
    <x v="1"/>
    <s v="Aggravated malicious wounding (18.2-51.2) x2 both amended to malicious wounding (18.2-51), attempted capital murder (18.2-31.7), arson of an occupied building (18.2-77)"/>
    <s v="Each crime got 20 years suspended down to 5 years, for a final total of 20 years to serve"/>
    <m/>
    <s v="Y"/>
    <x v="1"/>
    <s v="N"/>
    <s v="N"/>
    <x v="2"/>
    <x v="2"/>
    <m/>
  </r>
  <r>
    <s v="2014-005"/>
    <s v="CARTWRIGHT, ALDUSTER"/>
    <n v="41"/>
    <d v="2014-04-23T00:00:00"/>
    <s v="CR14F01237-01 - CR14F01237-02"/>
    <s v="Male"/>
    <s v="Black (Non-Hispanic)"/>
    <s v="1004-01-03"/>
    <s v="NORFOLK, VA 23502"/>
    <n v="2"/>
    <x v="1"/>
    <x v="1"/>
    <x v="1"/>
    <s v="Attempted capital murder (18.2-31) and use of a firearm in felony (18.2-53.1)"/>
    <s v="10 years for murder, suspended down to 0, 3 years for firearm"/>
    <m/>
    <s v="Y"/>
    <x v="2"/>
    <s v="N"/>
    <s v="N"/>
    <x v="2"/>
    <x v="1"/>
    <s v="attempted"/>
  </r>
  <r>
    <s v="2014-006"/>
    <s v="CHARITY, JORDYN M"/>
    <n v="650"/>
    <d v="2014-03-07T00:00:00"/>
    <s v="CR14000312-00 - CR14000312-04"/>
    <s v="Male"/>
    <s v="Black (Non-Hispanic)"/>
    <s v="1004-04-17"/>
    <s v="HAMPTON, VA 23669"/>
    <n v="4"/>
    <x v="1"/>
    <x v="1"/>
    <x v="1"/>
    <s v="Capital murder (18.2-31) amended to murder (18.2-32),  murder (18.2-32), and use of a firearm in felony (18.2-53.1) x2"/>
    <s v="8 years total for the firearm posession charges, 80 years for each murder charge"/>
    <m/>
    <s v="N"/>
    <x v="1"/>
    <s v="N"/>
    <s v="N"/>
    <x v="1"/>
    <x v="1"/>
    <m/>
  </r>
  <r>
    <s v="2014-007"/>
    <s v="COLE, HOWARD SAMUEL"/>
    <n v="155"/>
    <d v="2014-04-14T00:00:00"/>
    <s v="CR14000273-00 - CR14000274-00"/>
    <s v="Male"/>
    <s v="White Caucasian (Non-Hispanic)"/>
    <s v="1004-03-14"/>
    <s v="DUBLIN, VA 24084"/>
    <n v="2"/>
    <x v="1"/>
    <x v="1"/>
    <x v="1"/>
    <s v="Capital murder (18.2-31); charge note reads &quot;improper disposal of a dead body&quot; with the crime code for drunk driving (18.2-323.1), which was then amended to the code for &quot;improper disposal&quot; (18.2-323.02)."/>
    <s v="Life sentence for the murder, 5 years for the body"/>
    <s v="Consecutive"/>
    <s v="N"/>
    <x v="1"/>
    <s v="Y"/>
    <s v="N"/>
    <x v="1"/>
    <x v="1"/>
    <s v="amended charge may have been to correct a clerical error"/>
  </r>
  <r>
    <s v="2014-008"/>
    <s v="GILLISPIE, CASEY SHANE"/>
    <n v="5"/>
    <s v="1/13/2014, 4/14/14"/>
    <s v="CR14000005-00 - CR14000005-02, CR14000058-00, CR14000058-03"/>
    <s v="Male"/>
    <s v="White Caucasian (Non-Hispanic)"/>
    <s v="1004-01-22"/>
    <s v="COVINGTON, VA 24426"/>
    <n v="4"/>
    <x v="1"/>
    <x v="1"/>
    <x v="1"/>
    <s v="TRIAL, Jan.: Grand larceny &gt;$200 (18.2-95) x2, one amended to receiving/buying stolen goods (18.2-108), entering a building with intent to commit assault &amp; battery (18.2-91); PLEA, May: robbery (18.2-58), capital murder during a robbery (18.2-31) amended to 1st degree (18.2-32)"/>
    <s v="Life for the murder, 2 years for attempted battery, 2 years suspended to 1 for larceny, 2 years suspended to 0 for rec/selling stolen goods"/>
    <s v="Consecutive"/>
    <s v="N"/>
    <x v="1"/>
    <s v="Y"/>
    <s v="N"/>
    <x v="2"/>
    <x v="1"/>
    <s v="went to trial for murder, plead for robbery"/>
  </r>
  <r>
    <s v="2014-009"/>
    <s v="GLADMON, HARRY JAMES"/>
    <n v="590"/>
    <d v="2014-10-27T00:00:00"/>
    <s v="CR14001572-00 - CR14001575-00"/>
    <s v="Male"/>
    <s v="White Caucasian (Non-Hispanic)"/>
    <s v="1004-08-15"/>
    <s v="PROVIDENCE, NC 27315"/>
    <n v="4"/>
    <x v="1"/>
    <x v="1"/>
    <x v="1"/>
    <s v="Capital murder (18.2-31), attempted robbery (18.2-58) x2, wounding in attempt to commit felony (18.2-53)"/>
    <s v="Life for the murder, 10 for the robberies, 5 for the injuring"/>
    <s v="Consecutive"/>
    <s v="N"/>
    <x v="2"/>
    <s v="Y"/>
    <s v="N"/>
    <x v="1"/>
    <x v="1"/>
    <m/>
  </r>
  <r>
    <s v="2014-010"/>
    <s v="HICKS, ANTONIO"/>
    <n v="81"/>
    <d v="2014-03-14T00:00:00"/>
    <s v="CR14000053-00 - CR14000053-01"/>
    <s v="Male"/>
    <s v="Black (Non-Hispanic)"/>
    <s v="1004-10-26"/>
    <s v="VIRGINIA BEACH, VA 23464"/>
    <n v="2"/>
    <x v="1"/>
    <x v="1"/>
    <x v="1"/>
    <s v="Attempted capital murder (18.2-31) amended to assault on cop (18.2-57), car chase (46.2-817)"/>
    <s v="5 years suspended to 1.3 years for the murder, 5 years suspended to 0 for the car chase"/>
    <s v="Consecutive"/>
    <s v="N"/>
    <x v="1"/>
    <s v="N"/>
    <s v="N"/>
    <x v="2"/>
    <x v="2"/>
    <m/>
  </r>
  <r>
    <s v="2014-011"/>
    <s v="KELLY, ALLEN ANTONIUS"/>
    <n v="760"/>
    <s v="11/5/2014, 12/3/2014"/>
    <s v="CR14F05612-00, CR14F05271-00 - CR14F05272-00"/>
    <s v="Male"/>
    <s v="Black (Non-Hispanic)"/>
    <s v="1004-11-23"/>
    <s v="RICHMOND, VA"/>
    <n v="2"/>
    <x v="2"/>
    <x v="2"/>
    <x v="2"/>
    <s v="attempted murder (18.2-31) during robbery (18.2-58) with malicius wounding (18.2-51.2)"/>
    <s v="NA"/>
    <m/>
    <s v="NA"/>
    <x v="3"/>
    <s v="NA"/>
    <s v="NA"/>
    <x v="3"/>
    <x v="1"/>
    <m/>
  </r>
  <r>
    <s v="2014-012"/>
    <s v="LOVING JOHNSON, PARIS"/>
    <n v="760"/>
    <d v="2014-11-19T00:00:00"/>
    <s v="CR14F05544-00"/>
    <s v="Male"/>
    <s v="Black (Non-Hispanic)"/>
    <s v="1004-04-18"/>
    <s v="N CHESTERFIELD, VA 23237"/>
    <n v="1"/>
    <x v="1"/>
    <x v="1"/>
    <x v="1"/>
    <s v="attempted capital murder of a cop (18.2-31) amended to assault on a cop (18.2-57)"/>
    <s v="5 years"/>
    <m/>
    <s v="N"/>
    <x v="2"/>
    <s v="N"/>
    <s v="N"/>
    <x v="1"/>
    <x v="2"/>
    <m/>
  </r>
  <r>
    <s v="2014-013"/>
    <s v="MCLEAR, DUSTIN THOMAS"/>
    <n v="5"/>
    <s v="1/13/2014, 4/14/14"/>
    <s v="CR14000071-00 - CR14000006-05"/>
    <s v="Male"/>
    <s v="White Caucasian (Non-Hispanic)"/>
    <s v="1004-08-17"/>
    <s v="COVINGTON, VA 24426"/>
    <n v="7"/>
    <x v="1"/>
    <x v="1"/>
    <x v="1"/>
    <s v="capital murder (18.2-31), entering to commit assault &amp; battery (18.2-91) x2; robbery (18.2-58); grand larceny &gt;$200 (18.2-95) x3, one amended to receving/buying stolen goods &lt;$200 (18.2-108)"/>
    <s v="Life for capital murder and robbery, 1 year for one each of grand larceny and attempt to commit a/b, 1 year suspended to 0 for each of remaining charges"/>
    <s v="Consecutive"/>
    <s v="N"/>
    <x v="2"/>
    <s v="Y"/>
    <s v="N"/>
    <x v="2"/>
    <x v="1"/>
    <m/>
  </r>
  <r>
    <s v="2014-014"/>
    <s v="POWELL, DEREK STEVEN"/>
    <n v="15"/>
    <d v="2014-01-22T00:00:00"/>
    <s v="CR14000020-00 - CR14000023-00"/>
    <s v="Male"/>
    <s v="White Caucasian (Non-Hispanic)"/>
    <s v="1004-02-14"/>
    <s v="STAUNTON, VA 24401"/>
    <n v="4"/>
    <x v="1"/>
    <x v="1"/>
    <x v="1"/>
    <s v="capital murder (18.2-31) x2 both ammended to 1st degree (18.2-32), fail to stop accident (46.2-894)"/>
    <s v="10 years consecutive for 1 charge 1st degree murder, 10 years concurrent suspended to 0 for all the rest"/>
    <s v="Consecutive, Concurrent"/>
    <s v="Y"/>
    <x v="1"/>
    <s v="N"/>
    <s v="N"/>
    <x v="2"/>
    <x v="1"/>
    <m/>
  </r>
  <r>
    <s v="2014-015"/>
    <s v="SHAFER, CLAUDE DELMUS; JR"/>
    <n v="171"/>
    <d v="2014-04-15T00:00:00"/>
    <s v="CR14000231-00"/>
    <s v="Male"/>
    <s v="White Caucasian (Non-Hispanic)"/>
    <s v="1004-10-13"/>
    <s v="NULL"/>
    <n v="1"/>
    <x v="1"/>
    <x v="1"/>
    <x v="1"/>
    <s v="Capital murder (18.2-31) during robbery, amended to 1st degree (18.2-32)"/>
    <s v="63 years suspended to 60 years"/>
    <s v="Concurrent"/>
    <s v="N"/>
    <x v="1"/>
    <s v="N"/>
    <s v="N"/>
    <x v="2"/>
    <x v="1"/>
    <m/>
  </r>
  <r>
    <s v="2014-016"/>
    <s v="STOKES, TEVIN LAVAR"/>
    <n v="590"/>
    <d v="2014-11-14T00:00:00"/>
    <s v="CR14001721-00 - CR14001725-00"/>
    <s v="Male"/>
    <s v="Black (Non-Hispanic)"/>
    <s v="1004-01-25"/>
    <s v="BUFFALO JUNCTION, VA 24529"/>
    <n v="5"/>
    <x v="1"/>
    <x v="1"/>
    <x v="1"/>
    <s v="capital murder (18.2-31), use of firearm (18.2-53.1) x2 during robbery (18.2-58) x2"/>
    <s v="life sentences for capital murder and 1 charge of robbery, 10 years for second robbery, 3 and 5 for firearm charges"/>
    <s v="Consecutive"/>
    <s v="N"/>
    <x v="2"/>
    <s v="Y"/>
    <s v="N"/>
    <x v="1"/>
    <x v="1"/>
    <m/>
  </r>
  <r>
    <s v="2014-017"/>
    <s v="VINSON, JONATHAN CODY"/>
    <n v="520"/>
    <s v="5/27/2014, 10/24/14, 11/25/14"/>
    <s v="CR14001212-00, CR14001359-02 - CR14001359-06"/>
    <s v="Male"/>
    <s v="White Caucasian (Non-Hispanic)"/>
    <s v="1004-07-30"/>
    <s v="BRISTOL, VA 24201"/>
    <n v="6"/>
    <x v="1"/>
    <x v="1"/>
    <x v="1"/>
    <s v="capital murder (18.2-31), 1st degree (18.2-32), car chase (46.2-817), firearm posession by felon (18.2-308.2) x2, use of firearm (18.2-53.1)"/>
    <s v="20 years suspended to 5 for capital murder, 10 suspended to 0 for 1st degree, 5 suspsended to 0 for car chase, 5 each for firearm posession by felon x2, 5 for use of firearm"/>
    <m/>
    <s v="Y"/>
    <x v="2"/>
    <s v="N"/>
    <s v="N"/>
    <x v="2"/>
    <x v="1"/>
    <m/>
  </r>
  <r>
    <s v="2014-018"/>
    <s v="WHEELER, CHRISTOPHER MICHAEL"/>
    <n v="520"/>
    <s v="10/27/2014, 11/13/14"/>
    <s v="CR14001375-01, CR14001375-02"/>
    <s v="Male"/>
    <s v="White Caucasian (Non-Hispanic)"/>
    <s v="1004-06-18"/>
    <s v="BRISTOL, VA 24201"/>
    <n v="2"/>
    <x v="1"/>
    <x v="1"/>
    <x v="1"/>
    <s v="use of firearm (18.2-53.1) in an attempted capital murder (18.2-31)"/>
    <s v="35 years suspended to 15 for capital murder, 3 years for the firearm"/>
    <m/>
    <s v="Y"/>
    <x v="2"/>
    <s v="N"/>
    <s v="N"/>
    <x v="2"/>
    <x v="1"/>
    <m/>
  </r>
  <r>
    <s v="2014-019"/>
    <s v="WIMER, CURTIS ALLEN"/>
    <n v="15"/>
    <s v="9/17/2014, 9/19/14"/>
    <s v="CR14000872-00, CR14000883-00"/>
    <s v="Male"/>
    <s v="White Caucasian (Non-Hispanic)"/>
    <s v="1004-12-14"/>
    <s v="VERONA, VA 24482"/>
    <n v="2"/>
    <x v="3"/>
    <x v="2"/>
    <x v="1"/>
    <s v="TRIAL: capital murder of a cop (18.2-31), PLEA: possession of drugs (18.2-250)"/>
    <s v="20 years suspended to 7 for the murder, 10 years suspended to 0 for drugs"/>
    <s v="Consecutive"/>
    <s v="Y"/>
    <x v="2"/>
    <s v="N"/>
    <s v="N"/>
    <x v="2"/>
    <x v="1"/>
    <m/>
  </r>
  <r>
    <s v="2013-001"/>
    <s v="ARMSTRONG, KAYLA CAMILLE"/>
    <n v="87"/>
    <d v="2013-01-09T00:00:00"/>
    <s v="CR13000144-00 - CR13000145-00"/>
    <s v="Female"/>
    <s v="Black (Non-Hispanic)"/>
    <s v="1004-07-20"/>
    <s v="RICHMOND, VA 23225"/>
    <n v="2"/>
    <x v="1"/>
    <x v="1"/>
    <x v="1"/>
    <s v="Attempted capital murder for hire (18.2-31), solicit to murder (18.2-29)"/>
    <s v="60 years for each, each suspended down to 20 years"/>
    <m/>
    <s v="Y"/>
    <x v="2"/>
    <s v="N"/>
    <s v="N"/>
    <x v="2"/>
    <x v="1"/>
    <m/>
  </r>
  <r>
    <s v="2013-002"/>
    <s v="BOWMAN, DARWIN GIOVANY"/>
    <n v="107"/>
    <d v="2013-05-20T00:00:00"/>
    <s v="CR00025157-00, CR00025157-08"/>
    <s v="Male"/>
    <s v="Hispanic"/>
    <s v="1004-01-17"/>
    <s v="NULL"/>
    <n v="2"/>
    <x v="1"/>
    <x v="1"/>
    <x v="1"/>
    <s v="Capital murder (18.2-31.5) amended to 1st degree (18.2-32), malicious wounding (18.2-51.2.A)"/>
    <s v="Life for both, both also recorded as 43 years"/>
    <s v="Concurrent"/>
    <s v="Y"/>
    <x v="1"/>
    <s v="Y"/>
    <s v="N"/>
    <x v="1"/>
    <x v="2"/>
    <m/>
  </r>
  <r>
    <s v="2013-003"/>
    <s v="BRINKLEY, SEAN ANTONIO"/>
    <n v="800"/>
    <s v="8/16/2013, 11/19/2013"/>
    <s v="CR13002174-00, CR13001491-00 - CR13001492-00, CR13001503-00"/>
    <s v="Male"/>
    <s v="Black (Non-Hispanic)"/>
    <s v="1004-11-12"/>
    <s v="SUFFOLK, VA 23434"/>
    <n v="3"/>
    <x v="1"/>
    <x v="1"/>
    <x v="1"/>
    <s v="PLEA: solicitation to capital murder (18.2-31), rape by sodomy (18.2-67.1), rape (18.2-67.2), TRIAL by jury: abduction with intent to defile (18.2-48)"/>
    <s v="20 years suspended to 10 years for both rapes, 20 suspended to 5 for capital murder; trial case dismissed"/>
    <m/>
    <s v="Y"/>
    <x v="2"/>
    <s v="N"/>
    <s v="N"/>
    <x v="2"/>
    <x v="1"/>
    <m/>
  </r>
  <r>
    <s v="2013-004"/>
    <s v="BROOKS, RICHARD DUANE"/>
    <n v="197"/>
    <d v="2013-08-02T00:00:00"/>
    <s v="CR13000292-00 - CR13000292-03"/>
    <s v="Male"/>
    <s v="White Caucasian (Non-Hispanic)"/>
    <s v="1004-04-30"/>
    <s v="MAX MEADOWS,VA 24360"/>
    <n v="4"/>
    <x v="3"/>
    <x v="2"/>
    <x v="1"/>
    <s v="Capital murder of a cop (18.2-31) x2 both amended to assault of a cop (18.2-51.1), deliberate destruction of &gt;$1000 property (18.2-137), use of firearm in felony (18.2-53.1)"/>
    <s v="5 years suspended to 2 for first charge of assault, 5 to 0 for second assault, 5 to 0 for property destruction, 3 years for use of firearm"/>
    <s v="Consecutive"/>
    <s v="Y"/>
    <x v="1"/>
    <s v="N"/>
    <s v="N"/>
    <x v="2"/>
    <x v="2"/>
    <m/>
  </r>
  <r>
    <s v="2013-005"/>
    <s v="BROWN, CHAZ JHERRON"/>
    <n v="730"/>
    <d v="2013-07-26T00:00:00"/>
    <s v="CR13000748-00 - CR13000753-00"/>
    <s v="Male"/>
    <s v="Black (Non-Hispanic)"/>
    <s v="1004-11-24"/>
    <s v="HOPEWELL,VA 23860"/>
    <n v="5"/>
    <x v="2"/>
    <x v="2"/>
    <x v="5"/>
    <s v="Capital murder of cop (18.2-31) x2, use of firearm in felony (18.2-53.1) x2, shooting at an emergency vehicle (18.2-154)"/>
    <s v="NA"/>
    <m/>
    <s v="NA"/>
    <x v="3"/>
    <s v="NA"/>
    <s v="NA"/>
    <x v="3"/>
    <x v="1"/>
    <m/>
  </r>
  <r>
    <s v="2013-006"/>
    <s v="BROWN, RUSSELL ERVIN"/>
    <n v="53"/>
    <s v="5/15/2013, 5/21/13"/>
    <s v="CR13000230-00, CR13000233-00, CR13000251-00 - CR13000254-00"/>
    <s v="Male"/>
    <s v="Black (Non-Hispanic)"/>
    <s v="1004-02-26"/>
    <s v="NORTH CHESTERFIELD, VA 23235"/>
    <n v="6"/>
    <x v="2"/>
    <x v="2"/>
    <x v="1"/>
    <s v="Attempted capital murder of a cop (18.2-31), murder of a cop (18.2-31), attempted 1st degree murder (18.2-32), use of a firearm in a felony (18.2-53.1) x3"/>
    <s v="Life sentence for the capital murder, 0 for attempted capital murder, 10 for the attempted 1st degree murder, 5 years each for two of the firearm charges, 3 for the remaining firearm charge"/>
    <s v="Consecutive"/>
    <s v="N"/>
    <x v="2"/>
    <s v="Y"/>
    <s v="N"/>
    <x v="1"/>
    <x v="1"/>
    <m/>
  </r>
  <r>
    <s v="2013-007"/>
    <s v="BURROUGHS, JAMON TAVONDRICK"/>
    <n v="87"/>
    <s v="2/21/2013, 5/1/13"/>
    <s v="CR13000603-00 - CR13000604-00, CR13000606-00 - CR13000607-00, CR13001343-00"/>
    <s v="Male"/>
    <s v="Black (Non-Hispanic)"/>
    <s v="1004-07-15"/>
    <s v="RICHMOND, VA 23223"/>
    <n v="5"/>
    <x v="2"/>
    <x v="2"/>
    <x v="1"/>
    <s v="Capital murder (18.2-31), armed with intent to rob (18.2-90), with a firearm (18.2-53.1) x2, attempt to rob a business (18.2-58)"/>
    <s v="Life sentence for the murder (also noted as 99 years), 5 years for armed entry, 10 years for attempt to rob, 3 years for use of firearm"/>
    <m/>
    <s v="N"/>
    <x v="1"/>
    <s v="Y"/>
    <s v="N"/>
    <x v="1"/>
    <x v="1"/>
    <s v="Use of a firearm 2nd offense was amended to 1st offense, but the crime code is the same (18.2-53.1); armed burglary with intent to rob was amended to intent to rape, but crime code is the same (18.2-90)"/>
  </r>
  <r>
    <s v="2013-008"/>
    <s v="CARTER, ARTHUR; III"/>
    <n v="590"/>
    <d v="2013-12-16T00:00:00"/>
    <s v="CR14000405-00 - CR14000411-00"/>
    <s v="Male"/>
    <s v="Black (Non-Hispanic)"/>
    <s v="1004-09-07"/>
    <s v="SCRANTON, PA"/>
    <n v="7"/>
    <x v="1"/>
    <x v="1"/>
    <x v="1"/>
    <s v="Capital murder (18.2-31) x2, use of firearm in a felony x3 (18.2-53.1), robbery (18.2-58), felon possessing firearm (18.2-308.2)"/>
    <s v="Life for each murder count and for the robbery, 3 years for one count of firearm, 5 years for each of the rest"/>
    <s v="Consecutive"/>
    <s v="N"/>
    <x v="2"/>
    <s v="Y"/>
    <s v="N"/>
    <x v="1"/>
    <x v="1"/>
    <m/>
  </r>
  <r>
    <s v="2013-009"/>
    <s v="CHAFFIN, JOSHUA L"/>
    <n v="195"/>
    <d v="2013-11-20T00:00:00"/>
    <s v="CR13F00598-00"/>
    <s v="Male"/>
    <s v="Other (Includes Not Applicable, Unknown)"/>
    <s v="1004-12-14"/>
    <s v="BIG STONE GAP,VA 24219"/>
    <n v="1"/>
    <x v="1"/>
    <x v="1"/>
    <x v="1"/>
    <s v="Attempted capital murder of a cop (18.2-31)"/>
    <s v="Life sentence"/>
    <m/>
    <s v="N"/>
    <x v="2"/>
    <s v="Y"/>
    <s v="N"/>
    <x v="1"/>
    <x v="1"/>
    <m/>
  </r>
  <r>
    <s v="2013-010"/>
    <s v="CHRISTIAN, DOMINIC AKEEM"/>
    <n v="760"/>
    <d v="2013-01-15T00:00:00"/>
    <s v="CR13F00772-00 - CR13F00775-00"/>
    <s v="Male"/>
    <s v="Black (Non-Hispanic)"/>
    <s v="1004-06-29"/>
    <s v="RICHMOND,VA 23223"/>
    <n v="4"/>
    <x v="1"/>
    <x v="1"/>
    <x v="1"/>
    <s v="Attempted capital murder of a cop (18.2-31) x3 all amended to assault of cop (18.2-57), eluding police (46.2-817)"/>
    <s v="5 years suspended to about 6 mo for two charges of assault officer, 5 years to 3 for the last count of assault, 5 years suspended to about 10 mo for eluding police"/>
    <m/>
    <s v="Y"/>
    <x v="1"/>
    <s v="N"/>
    <s v="N"/>
    <x v="2"/>
    <x v="2"/>
    <m/>
  </r>
  <r>
    <s v="2013-011"/>
    <s v="CRAIG, HAROLD"/>
    <n v="89"/>
    <d v="2013-07-22T00:00:00"/>
    <s v="CR13000855-00 - CR13000858-00"/>
    <s v="Male"/>
    <s v="Black (Non-Hispanic)"/>
    <s v="1004-09-10"/>
    <s v="MARTINSVILLE,VA 24112"/>
    <n v="4"/>
    <x v="1"/>
    <x v="1"/>
    <x v="1"/>
    <s v="Attempted capital murder (18.2-31) x2 amended to obstruction of justice (18.2-460), assault of a cop (18.2-57) x2"/>
    <s v="5 years supsended to 0 for each obstruction of justice charge, 4.25 years suspended to about 9 months for each assault charge"/>
    <m/>
    <s v="Y"/>
    <x v="1"/>
    <s v="N"/>
    <s v="N"/>
    <x v="2"/>
    <x v="2"/>
    <m/>
  </r>
  <r>
    <s v="2013-012"/>
    <s v="DUNNAWAY, DEANDRE LEON"/>
    <n v="810"/>
    <d v="2013-02-26T00:00:00"/>
    <s v="CR13000682-02 - CR13000682-08"/>
    <s v="Male"/>
    <s v="Black (Non-Hispanic)"/>
    <s v="1004-01-06"/>
    <s v="UNKNOWN"/>
    <n v="7"/>
    <x v="1"/>
    <x v="1"/>
    <x v="1"/>
    <s v="Capital murder (18.2-31) x2 including one of &quot;multiple victims&quot;, robbery (18.2-58), use of a firearm in a felony (18.2-53.1) x3, conspiracy (18.2-22) "/>
    <m/>
    <m/>
    <m/>
    <x v="4"/>
    <m/>
    <m/>
    <x v="4"/>
    <x v="1"/>
    <s v="No punishment listed"/>
  </r>
  <r>
    <s v="2013-013"/>
    <s v="EDMONDS, SAPIEN RAPAEL"/>
    <n v="13"/>
    <d v="2013-04-15T00:00:00"/>
    <s v="CR13000602-00, CR13000605-00 - CR13000608-00"/>
    <s v="Male"/>
    <s v="Other (Includes Not Applicable, Unknown)"/>
    <s v="1004-01-21"/>
    <s v="RICHMOND, VA 23229"/>
    <n v="5"/>
    <x v="1"/>
    <x v="1"/>
    <x v="1"/>
    <s v="Capital murder for hire (18.2-31) x3 one ameneded to 1st degree (18.2-32), burgle enter house intent to rape (18.2-90) x2"/>
    <s v="50 years suspended to 37.5 for 1st degree murder, 20 for one capital murder, 5 for last capital murder, 5 for each burgle with intent to rape"/>
    <s v="Consecutive, Concurrent"/>
    <s v="Y"/>
    <x v="1"/>
    <s v="N"/>
    <s v="N"/>
    <x v="2"/>
    <x v="1"/>
    <s v="1st degree murder sentence is consecutive, remaining charges are concurrent"/>
  </r>
  <r>
    <s v="2013-014"/>
    <s v="EDWARDS, JERMAINE JAMAR"/>
    <n v="760"/>
    <d v="2013-08-09T00:00:00"/>
    <s v="CR13F04207-00 - CR13F04208-00"/>
    <s v="Male"/>
    <s v="Black (Non-Hispanic)"/>
    <s v="1004-06-28"/>
    <s v="RICHMOND,VA 23224"/>
    <n v="2"/>
    <x v="1"/>
    <x v="1"/>
    <x v="1"/>
    <s v="Attempted capital murder (18.2-31) amended to assaulting an officer (18.2-57), eluding police (46.2-817)"/>
    <s v="5 years suspended to 1 year for assaulting an officer, 3 to 0 for eluding"/>
    <m/>
    <s v="Y"/>
    <x v="1"/>
    <s v="N"/>
    <s v="N"/>
    <x v="2"/>
    <x v="2"/>
    <m/>
  </r>
  <r>
    <s v="2013-015"/>
    <s v="FLORES, SANTOS ANDRES"/>
    <n v="153"/>
    <s v="9/4/2013, 10/7/13"/>
    <s v="CR13003131-00 - CR13003132-00, CR13003135-00 - CR13003145-00, CR13003441-00 - CR13003442-00"/>
    <s v="Male"/>
    <s v="White Caucasian (Non-Hispanic)"/>
    <s v="1004-02-04"/>
    <s v="MANASSAS, VA 20109"/>
    <n v="15"/>
    <x v="1"/>
    <x v="1"/>
    <x v="1"/>
    <s v="Attempted capital murder (18.2-31) amended to attempted malicious wounding (18.2-51), hit and run (46.2-894) x6, attempted malicious wounding of a cop (18.2-51.1) x4, attempted malicious wounding (18.2-51) x2 strangulation (18.2-51.6), burglary (18.2-91)"/>
    <s v="burglary: 5 years suspended to 0, strangulation: 5 to 0, murder amended to malicious wounding: 5 to 1, hit and runs (all): 1 to 0, malicious woundings of cops (all): 5 to 1, malicious woundings (remaining 2): 5 to 0"/>
    <m/>
    <s v="Y"/>
    <x v="1"/>
    <s v="N"/>
    <s v="N"/>
    <x v="2"/>
    <x v="2"/>
    <s v="Hit and runs were amended from (46.2-894) to (B.46.2-894), but the B. doesn't appear in the current law"/>
  </r>
  <r>
    <s v="2013-016"/>
    <s v="GARRETT, RICHARD WILSON"/>
    <n v="35"/>
    <d v="2013-05-22T00:00:00"/>
    <s v="CR13000296-00 - CR13000304-00"/>
    <s v="Male"/>
    <s v="White Caucasian (Non-Hispanic)"/>
    <s v="1004-03-24"/>
    <s v="HILLSVILLE, VA 24343"/>
    <n v="9"/>
    <x v="1"/>
    <x v="1"/>
    <x v="2"/>
    <s v="Malicious assault on officer (18.2-51.1) x3, assault on officer (18.2-57), attempted capital murder of officer (18.2-31), jailbreak by force without violence (18.2-478, 18.2-479), elude/disregard police (46.2-817B), grand larceny &gt;$200 (18.2-95) "/>
    <s v="NA"/>
    <s v="NA"/>
    <s v="NA"/>
    <x v="3"/>
    <s v="NA"/>
    <s v="NA"/>
    <x v="3"/>
    <x v="2"/>
    <s v="ng by reason of insanity"/>
  </r>
  <r>
    <s v="2013-017"/>
    <s v="GRANT, DEVIN CHRISTIAN MALLORY"/>
    <n v="41"/>
    <d v="2013-09-09T00:00:00"/>
    <s v="CR13F02328-01 - CR13F02328-02"/>
    <s v="Male"/>
    <s v="Black (Non-Hispanic)"/>
    <s v="1004-06-28"/>
    <s v="S CHESTERFIELD, VA 23834"/>
    <n v="2"/>
    <x v="1"/>
    <x v="1"/>
    <x v="1"/>
    <s v="Attempted capital murder (18.2-31), firearm use in felony (18.2-53.1)"/>
    <s v="30 years suspended to 9 for murder, 3 years for the firearm"/>
    <m/>
    <s v="Y"/>
    <x v="2"/>
    <s v="N"/>
    <s v="N"/>
    <x v="2"/>
    <x v="1"/>
    <m/>
  </r>
  <r>
    <s v="2013-018"/>
    <s v="GRAVES, JAMIEL DOUGLAS"/>
    <s v="810, 710"/>
    <s v="5/2/2013, 5/31/13"/>
    <s v="CR13001634-02, CR13001811-01"/>
    <s v="Male"/>
    <s v="Black (Non-Hispanic)"/>
    <s v="1004-03-11"/>
    <s v="VIRGINIA BEACH,VA 23456"/>
    <n v="2"/>
    <x v="1"/>
    <x v="1"/>
    <x v="1"/>
    <s v="Capital murder of multiple people (18.2-31.8), capital murder (18.2-31)"/>
    <s v="Life senentence"/>
    <m/>
    <s v="N"/>
    <x v="2"/>
    <s v="Y"/>
    <s v="N"/>
    <x v="1"/>
    <x v="1"/>
    <m/>
  </r>
  <r>
    <s v="2013-019"/>
    <s v="HALL, ASHLEY CHRISTINE"/>
    <n v="740"/>
    <s v="12/11/2013, 12/16/13"/>
    <s v="CR13002154-01 - CR13002154-04, CR13002154-08"/>
    <s v="Female"/>
    <s v="White Caucasian (Non-Hispanic)"/>
    <s v="1004-06-15"/>
    <s v="VIRGINIA BEACH, VA 23462"/>
    <n v="5"/>
    <x v="3"/>
    <x v="2"/>
    <x v="1"/>
    <s v="Attempted murder of officer (18.2-31) amended to assault on officer (18.2-57), eluding/disregarding police (46.2-817B), possession of heroin/substances (18.2-250) x2, destruction of property (18.2-137)"/>
    <s v="3 years cut in half for assault, 1 year cut in half for eluding, 1 year each suspended to 0 for possession and destruction"/>
    <s v="Consecutive, Concurrent"/>
    <s v="Y"/>
    <x v="1"/>
    <s v="N"/>
    <s v="N"/>
    <x v="2"/>
    <x v="2"/>
    <m/>
  </r>
  <r>
    <s v="2013-020"/>
    <s v="HOWARD, ALKEIM DWAINE"/>
    <n v="183"/>
    <s v="2/25/2013, 3/8/13"/>
    <s v="CR13000066-00 - CR13000068-00, CR13000092-00"/>
    <s v="Male"/>
    <s v="Black (Non-Hispanic)"/>
    <s v="1004-04-22"/>
    <s v="WAVERLY,VA 23890"/>
    <n v="4"/>
    <x v="3"/>
    <x v="2"/>
    <x v="1"/>
    <s v="Attempted murder of officer (18.2-31), assault on officer (18.2-57), malicious wounding (18.2-51), destruction of property (18.2-137)"/>
    <s v="5 years suspended to 1 for the assault, 10 suspended to 4 for the assault, 1 year suspended to 0 for the property destruction"/>
    <m/>
    <s v="N"/>
    <x v="2"/>
    <s v="N"/>
    <s v="N"/>
    <x v="2"/>
    <x v="2"/>
    <s v="Destruction of property (18.2-137) is noted as amended to the same charge"/>
  </r>
  <r>
    <s v="2013-021"/>
    <s v="JEFFRIES, JOHN WESLEY"/>
    <n v="61"/>
    <d v="2013-03-22T00:00:00"/>
    <s v="CR13000193-00 - CR13000194-00, CR13000197-00 - CR13000198-00, CR13000201-00 - CR13000202-00"/>
    <s v="Male"/>
    <s v="White Caucasian (Non-Hispanic)"/>
    <s v="1004-04-14"/>
    <s v="THE PLAINS,VA 20198"/>
    <n v="6"/>
    <x v="1"/>
    <x v="1"/>
    <x v="1"/>
    <s v="Capital murder (18.2-31) x2 noted as abduction and double murder, abduction (18.2-48) x2, strangulation (18.2-51.6) x2"/>
    <s v="Life for each murder, 80 and 75 years for abductions, 5 each for the strangulations"/>
    <s v="Consecutive"/>
    <s v="N"/>
    <x v="2"/>
    <s v="Y"/>
    <s v="N"/>
    <x v="1"/>
    <x v="1"/>
    <m/>
  </r>
  <r>
    <s v="2013-022"/>
    <s v="JOHNSON, ROOSEVELT HOWARD"/>
    <n v="760"/>
    <d v="2013-08-05T00:00:00"/>
    <s v="CR13F03798-00 - CR13F03799-00"/>
    <s v="Male"/>
    <s v="Black (Non-Hispanic)"/>
    <s v="1004-12-24"/>
    <s v="RICHMOND, VA 23224"/>
    <n v="2"/>
    <x v="3"/>
    <x v="2"/>
    <x v="1"/>
    <s v="Attempted capital murder (18.2-31), shooting/stabbing in felony (18.2-53)"/>
    <s v="25 years suspended to 12 years for murder, 15 years suspended to 5 for the shoot/stab"/>
    <s v="Consecutive"/>
    <s v="N"/>
    <x v="2"/>
    <s v="N"/>
    <s v="N"/>
    <x v="2"/>
    <x v="1"/>
    <m/>
  </r>
  <r>
    <s v="2013-023"/>
    <s v="KENNEDY, NELSON LEE; JR"/>
    <n v="630"/>
    <s v="8/5/2013, 8/26/2013"/>
    <s v="CR13001115-00 - CR13001116-00, CR13001192-00"/>
    <s v="Male"/>
    <s v="Black (Non-Hispanic)"/>
    <s v="1004-05-23"/>
    <s v="FREDERICKSBURG, VA 22401"/>
    <n v="3"/>
    <x v="3"/>
    <x v="2"/>
    <x v="1"/>
    <s v="Attempted capital murder of officer (18.2-31), shooting in an occupied house (18.2-279), use of firearm in felony (18.2-53.1)"/>
    <s v="30 years suspended to 12 for the murder, 10 suspended to 5 for the firing in the house, 3 for the firearm"/>
    <s v="Consecutive"/>
    <s v="Y"/>
    <x v="2"/>
    <s v="N"/>
    <s v="N"/>
    <x v="2"/>
    <x v="1"/>
    <m/>
  </r>
  <r>
    <s v="2013-024"/>
    <s v="KNIGHT, RAQUAN DARRELL"/>
    <n v="800"/>
    <s v="9/17/2013, 12/9/13"/>
    <s v="CR13001762-00, CR13002231-00 - CR13002237-00"/>
    <s v="Male"/>
    <s v="Black (Non-Hispanic)"/>
    <s v="1004-06-11"/>
    <s v="SUFFOLK, VA 23434"/>
    <n v="8"/>
    <x v="3"/>
    <x v="2"/>
    <x v="1"/>
    <s v="Capital murder (18.2-31) attempted and solicitation while in prison x6, obstruciton of justice (18.2-460) while in prison, assault of officer (18.2-57) put him in prison in the first place (jury trial)"/>
    <s v="2 years with probation for the initial assault charge, 20 years each suspended to 5 for the capital murders, 10 each suspended to 1 for the solicitation of murders, obstruction charge dismissed"/>
    <s v="Consecutive"/>
    <s v="N"/>
    <x v="2"/>
    <s v="N"/>
    <s v="N"/>
    <x v="2"/>
    <x v="1"/>
    <s v="Had probation for the initial charge, none for the prison murders"/>
  </r>
  <r>
    <s v="2013-025"/>
    <s v="LANDON, JONATHAN FREDERICK"/>
    <n v="670"/>
    <d v="2013-12-04T00:00:00"/>
    <s v="CR13000659-00 - CR13000660-00, CR13000662-00 - CR13000663-00, CR13000665-00 - CR13000666-00"/>
    <s v="Male"/>
    <s v="White Caucasian (Non-Hispanic)"/>
    <s v="1004-07-06"/>
    <s v="HOPEWELL, VA 23860"/>
    <n v="6"/>
    <x v="1"/>
    <x v="1"/>
    <x v="1"/>
    <s v="Attempted capital murder of an officer (18.2-31) x2, one amended to malicious assault on officer (18.2-51.1), other to assault on officer (18.2-57); elude/disregard officer (46.2-817B), obsruction of justice arrest by force (18.2-460), deliberate destruction of property &gt;=$1,000 (18.2-137), failure to stop a harmful accident (C.46.2-894)"/>
    <s v="15 suspended to 3 for malicious assault, 5 suspended to 1 for assault, 5 suspended to 1 for eluding police, 5 to 0 each for destruction of property and failure to stop accident"/>
    <m/>
    <s v="Y"/>
    <x v="1"/>
    <s v="N"/>
    <s v="N"/>
    <x v="2"/>
    <x v="2"/>
    <m/>
  </r>
  <r>
    <s v="2013-026"/>
    <s v="LONG, TIMOTHY ADDISON; JR"/>
    <s v="147, 37"/>
    <s v="6/6/2013, 6/12/13"/>
    <s v="CR13F00039-00, CR13000301-00 - CR13000305-00"/>
    <s v="Male"/>
    <s v="White Caucasian (Non-Hispanic)"/>
    <s v="1004-01-14"/>
    <s v="KEYSVILLE,VA 23947"/>
    <n v="6"/>
    <x v="1"/>
    <x v="1"/>
    <x v="1"/>
    <s v="Attempted capital murder (18.2-31) of officers x4, amended to assault on officers (18.2-57); use of firearm in felony (18.2-53.1) amended to reckless handling of firearm (18.2-56.1); arson of occuppied dwelling (18.2-77)"/>
    <s v="5 years each suspended to 1 each for the assaults, 1 suspended to 0 for the firearm, 25 suspended to 10 for the arson"/>
    <m/>
    <s v="Y"/>
    <x v="1"/>
    <s v="N"/>
    <s v="N"/>
    <x v="2"/>
    <x v="2"/>
    <s v="The later charge occurred on 6/12 with address Farmville, VA"/>
  </r>
  <r>
    <s v="2013-027"/>
    <s v="LOONEY, CHRISTOPHER DEAN"/>
    <n v="185"/>
    <d v="2013-11-12T00:00:00"/>
    <s v="CR13002285-01 - CR13002285-02"/>
    <s v="Male"/>
    <s v="White Caucasian (Non-Hispanic)"/>
    <s v="1004-12-29"/>
    <s v="CEDAR BLUFF, VA 24609"/>
    <n v="2"/>
    <x v="3"/>
    <x v="2"/>
    <x v="1"/>
    <s v="Capital murder (18.2-31) during robbery x2"/>
    <s v="Life x2"/>
    <m/>
    <s v="N"/>
    <x v="2"/>
    <s v="Y"/>
    <s v="N"/>
    <x v="1"/>
    <x v="1"/>
    <m/>
  </r>
  <r>
    <s v="2013-028"/>
    <s v="MATTHEWS, JASON DALE"/>
    <n v="760"/>
    <d v="2013-07-22T00:00:00"/>
    <s v="CR13F03974-00, CR13F03978-00 - CR13F03979-00"/>
    <s v="Male"/>
    <s v="White Caucasian (Non-Hispanic)"/>
    <s v="1004-07-10"/>
    <s v="ORANGE,VA 22508"/>
    <n v="3"/>
    <x v="1"/>
    <x v="1"/>
    <x v="1"/>
    <s v="Attempted capital murder of officer (18.2-31) amdended to assault on officer (18.2-57), eluding police (46.2-817B), possessing heroin (18.2-250)"/>
    <s v="5 suspended to 2 for assault, 2 suspended to 0 for possession, 5 suspended to 0 for eluding"/>
    <m/>
    <s v="Y"/>
    <x v="1"/>
    <s v="N"/>
    <s v="N"/>
    <x v="2"/>
    <x v="1"/>
    <m/>
  </r>
  <r>
    <s v="2013-029"/>
    <s v="MILLER, NICOLE DAWN"/>
    <n v="171"/>
    <d v="2013-07-09T00:00:00"/>
    <s v="CR13000581-00"/>
    <s v="Female"/>
    <s v="White Caucasian (Non-Hispanic)"/>
    <s v="1004-07-30"/>
    <s v="WOODSTOCK, VA 22664"/>
    <n v="1"/>
    <x v="1"/>
    <x v="1"/>
    <x v="1"/>
    <s v="Capital murder (18.2-31) of a child by an adult, amended to 1st degree murder (18.2-32)"/>
    <s v="50 years"/>
    <s v="Consecutive"/>
    <s v="N"/>
    <x v="1"/>
    <s v="N"/>
    <s v="N"/>
    <x v="1"/>
    <x v="1"/>
    <m/>
  </r>
  <r>
    <s v="2013-030"/>
    <s v="PANNELL, DONTEY REMONE"/>
    <n v="143"/>
    <d v="2013-08-08T00:00:00"/>
    <s v="CR13000439-00 - CR13000441-00, CR13000539-00 - CR13000541-00"/>
    <s v="Male"/>
    <s v="Black (Non-Hispanic)"/>
    <s v="1004-12-29"/>
    <s v="HURT,VA 24563"/>
    <n v="6"/>
    <x v="2"/>
    <x v="2"/>
    <x v="2"/>
    <s v="First 3 charges filed: participation in gang activity (18.2-46.2), attempted carjacking (18.2-58.1), attempted abduction (18.2-48); second 3 charges: attempted capital murder (18.2-31), conspiracy to commit capital murder (18.2-22), attempted rape (18.2-61.A.1), "/>
    <s v="NA"/>
    <s v="NA"/>
    <s v="NA"/>
    <x v="3"/>
    <s v="NA"/>
    <s v="NA"/>
    <x v="3"/>
    <x v="1"/>
    <s v="First trial: mistrail verdict for gang activity and carjacking, not-guilty for abduction; second trial: not-guilty all counts"/>
  </r>
  <r>
    <s v="2013-031"/>
    <s v="PHILBROOK, ROBERT LEE"/>
    <n v="31"/>
    <d v="2013-09-05T00:00:00"/>
    <s v="CR13000327-05 - CR13000327-06"/>
    <s v="Male"/>
    <s v="White Caucasian (Non-Hispanic)"/>
    <s v="1004-08-01"/>
    <s v="LYNCHBURG,VA 24502"/>
    <n v="2"/>
    <x v="1"/>
    <x v="1"/>
    <x v="1"/>
    <s v="Capital murder (18.2-31) multiple persons x2"/>
    <s v="Life for each"/>
    <m/>
    <s v="N"/>
    <x v="2"/>
    <s v="Y"/>
    <s v="N"/>
    <x v="1"/>
    <x v="1"/>
    <m/>
  </r>
  <r>
    <s v="2013-032"/>
    <s v="PIERRE, JEAN CALEB"/>
    <n v="13"/>
    <d v="2013-05-20T00:00:00"/>
    <s v="CR13000924-00, CR13000926-00, CR13000928-00, CR13000930-00, CR13000932-00"/>
    <s v="Male"/>
    <s v="Black (Non-Hispanic)"/>
    <s v="1004-07-19"/>
    <s v="RICHMOND, VA 23228"/>
    <n v="5"/>
    <x v="1"/>
    <x v="1"/>
    <x v="1"/>
    <s v="Capital murder (18.2-31) for hire x3, one amended to 1st degree (18.2-32); burglary with intent to rape (18.2-90) x2"/>
    <s v="50 years suspended to 27 each for 1st degree and capital murder, 20 for remaining capital murder, 20 each for the burglaries"/>
    <s v="Consecutive, Concurrent"/>
    <s v="Y"/>
    <x v="1"/>
    <s v="N"/>
    <s v="N"/>
    <x v="2"/>
    <x v="1"/>
    <m/>
  </r>
  <r>
    <s v="2013-033"/>
    <s v="RAMS, JOAQUIN SHADOW; SR"/>
    <n v="153"/>
    <d v="2013-07-01T00:00:00"/>
    <s v="CR13002303-00"/>
    <s v="Male"/>
    <s v="Black (Non-Hispanic)"/>
    <s v="1004-06-12"/>
    <s v="MANASSAS, VA 20110"/>
    <n v="1"/>
    <x v="3"/>
    <x v="2"/>
    <x v="1"/>
    <s v="Capital murder (18.2-31.12)"/>
    <m/>
    <m/>
    <m/>
    <x v="4"/>
    <m/>
    <m/>
    <x v="4"/>
    <x v="1"/>
    <s v="No sentence noted"/>
  </r>
  <r>
    <s v="2013-034"/>
    <s v="SHEPPERSON, KIMBERLY KAY"/>
    <n v="85"/>
    <s v="5/21/2013, 9/17/13"/>
    <s v="CR13000402-02 - CR13000402-03, CR13000808-00 - CR13000808-01"/>
    <s v="Female"/>
    <s v="White Caucasian (Non-Hispanic)"/>
    <s v="1004-08-18"/>
    <s v="MECHANICSVILLE, VA 23111"/>
    <n v="4"/>
    <x v="1"/>
    <x v="1"/>
    <x v="1"/>
    <s v="First 2 charges: Attempted capital murder (18.2-31) of child by adult x2; Later 2 charges: arson of occupied house (18.2-77), malicious assault (18.2-51.2) resulting in injury"/>
    <s v="20 years suspended to 15 each for murders and arson, 25 down to 10 for assault"/>
    <m/>
    <s v="Y"/>
    <x v="2"/>
    <s v="N"/>
    <s v="N"/>
    <x v="2"/>
    <x v="1"/>
    <s v="Capital murder charges marked as amended to the same charge"/>
  </r>
  <r>
    <s v="2013-035"/>
    <s v="SMITH, ARIC ALEXANDER"/>
    <n v="153"/>
    <s v="4/1/2013, 5/6/13"/>
    <s v="CR13001212-00, CR13001610-00 - CR13001612-00"/>
    <s v="Male"/>
    <s v="Black (Non-Hispanic)"/>
    <s v="1004-01-22"/>
    <s v="WOODBRIDGE, VA 22193"/>
    <n v="4"/>
    <x v="1"/>
    <x v="1"/>
    <x v="1"/>
    <s v="Capital murder (18.2-31.4) first charge, then robbery (18.2-58), firearm use in felony (18.2-53.1) x2"/>
    <s v="Life sentences for each murder and robbery, 3 years and 5 years for the firearm use"/>
    <s v="Consecutive"/>
    <s v="N"/>
    <x v="2"/>
    <s v="Y"/>
    <s v="N"/>
    <x v="1"/>
    <x v="1"/>
    <m/>
  </r>
  <r>
    <s v="2013-036"/>
    <s v="SMITH, JEFFERY WILLIAM"/>
    <n v="740"/>
    <s v="6/6/2013, 6/25/13"/>
    <s v="CR13001046-01 - CR13001046-08, CR13001046-10 - CR13001046-12"/>
    <s v="Male"/>
    <s v="Black (Non-Hispanic)"/>
    <s v="1004-09-29"/>
    <s v="PORTSMOUTH, VA 23704"/>
    <n v="10"/>
    <x v="2"/>
    <x v="2"/>
    <x v="1"/>
    <s v="Attempted capital murder (18.2-31), armed common law burglary (18.2-89), use of firearm (18.2-53.1) x3, robbery (18.2-58), shooting from a vehicle (18.2-286.1), wearing a mask (18.2-422), maliciously shooting in occupied building (18.2-279), maliciously shooting at vehicle (18.2-154)"/>
    <s v="Use of firearm x1 and shooting in building were dismissed, life for capital murder, 20 years suspended to 10 for burglary, 5 for robbery, 3 and 5 each for remaining use of firearm, 5 for robbery, 3 for mask, 5 for shooting at the vehicle"/>
    <s v="Consecutive, Concurrent"/>
    <s v="N"/>
    <x v="2"/>
    <s v="Y"/>
    <s v="N"/>
    <x v="2"/>
    <x v="1"/>
    <m/>
  </r>
  <r>
    <s v="2013-037"/>
    <s v="SPINNER, VINCENT EARL"/>
    <n v="31"/>
    <d v="2013-03-05T00:00:00"/>
    <s v="CR13000097-01 - CR13000097-02"/>
    <s v="Male"/>
    <s v="Black (Non-Hispanic)"/>
    <s v="1004-03-11"/>
    <s v="LYNCHBURG, VA 24501"/>
    <n v="2"/>
    <x v="3"/>
    <x v="2"/>
    <x v="1"/>
    <s v="Capital murder (18.2-31) amended to 1st degree murder (18.2-32), robbery (18.2-58)"/>
    <s v="Fined 13,186.40 for murder"/>
    <m/>
    <s v="NA"/>
    <x v="1"/>
    <s v="N"/>
    <s v="N"/>
    <x v="3"/>
    <x v="1"/>
    <m/>
  </r>
  <r>
    <s v="2013-038"/>
    <s v="TERRY, JAMES LLOYD"/>
    <n v="83"/>
    <d v="2013-01-14T00:00:00"/>
    <s v="CR13000031-00"/>
    <s v="Male"/>
    <s v="Black (Non-Hispanic)"/>
    <s v="1004-07-02"/>
    <s v="HALIFAX, VA 24558"/>
    <n v="1"/>
    <x v="3"/>
    <x v="2"/>
    <x v="1"/>
    <s v="Capital murder (18.2-31) during rape &quot;etc&quot;"/>
    <s v="99 years for murder"/>
    <m/>
    <s v="N"/>
    <x v="2"/>
    <s v="N"/>
    <s v="N"/>
    <x v="1"/>
    <x v="1"/>
    <s v="Not marked as a life sentence here, but 99 years is a life sentence elsewhere"/>
  </r>
  <r>
    <s v="2013-039"/>
    <s v="TURNER, SEAN PATRICK"/>
    <n v="81"/>
    <d v="2013-12-02T00:00:00"/>
    <s v="CR13000248-00 - CR13000248-01"/>
    <s v="Male"/>
    <s v="Black (Non-Hispanic)"/>
    <s v="1004-10-15"/>
    <s v="EMPORIA, VA 23847"/>
    <n v="2"/>
    <x v="1"/>
    <x v="1"/>
    <x v="1"/>
    <s v="Capital murder (18.2-31) during robbery amended to 1st degree (18.2-32), carjacking (18.2-58.1). Check forgery (18.2-172) put him in jail earlier that year."/>
    <s v="Life for each murder and carjacking"/>
    <s v="Consecutive"/>
    <s v="N"/>
    <x v="1"/>
    <s v="Y"/>
    <s v="N"/>
    <x v="1"/>
    <x v="1"/>
    <s v="Previous charges from same year had sentences suspended"/>
  </r>
  <r>
    <s v="2013-040"/>
    <s v="VANCE, WALTER I"/>
    <n v="183"/>
    <d v="2013-02-05T00:00:00"/>
    <s v="CR13000028-00 - CR13000029-00"/>
    <s v="Male"/>
    <s v="White Caucasian (Non-Hispanic)"/>
    <s v="1004-03-18"/>
    <s v="YALE,VA 23897"/>
    <n v="2"/>
    <x v="3"/>
    <x v="2"/>
    <x v="1"/>
    <s v="Attempted capital murder (18.2-31) of officer, forged public records (18.2-168)"/>
    <s v="30 years suspended to 5 for murder, 10 suspended to 1 for the forgery"/>
    <m/>
    <s v="Y"/>
    <x v="2"/>
    <s v="N"/>
    <s v="N"/>
    <x v="2"/>
    <x v="1"/>
    <m/>
  </r>
  <r>
    <s v="2013-041"/>
    <s v="WILLIAMS, WESLEY ADAM"/>
    <n v="165"/>
    <s v="12/3/2013, 12/9/13"/>
    <s v="CR13001775-00 - CR13001776-00, CR13001816-00"/>
    <s v="Male"/>
    <s v="White Caucasian (Non-Hispanic)"/>
    <s v="1004-09-02"/>
    <s v="ELKTON, VA 22827"/>
    <n v="3"/>
    <x v="2"/>
    <x v="2"/>
    <x v="1"/>
    <s v="Trial: Capital murder of officer (18.2-31), use of firearm in felony (18.2-53.1) amended from 2nd to 1st offense; Plea (after trial): Felon possession of gun (18.2-308.2)"/>
    <s v="20 years for the murder, 3 for the firearm use, 1.5 for the firearm possession"/>
    <s v="Consecutive"/>
    <s v="N"/>
    <x v="1"/>
    <s v="N"/>
    <s v="N"/>
    <x v="1"/>
    <x v="1"/>
    <s v="Weapon charge was amended from 2nd to 1st offense, possibly a clerical error"/>
  </r>
  <r>
    <s v="2013-042"/>
    <s v="WITT, ANTHONY DALE"/>
    <n v="31"/>
    <d v="2013-01-08T00:00:00"/>
    <s v="CR13000037-01 - CR13000037-02"/>
    <s v="Male"/>
    <s v="White Caucasian (Non-Hispanic)"/>
    <s v="1004-04-08"/>
    <s v="LYNCHBURG, VA 24504"/>
    <n v="2"/>
    <x v="1"/>
    <x v="1"/>
    <x v="1"/>
    <s v="Capital murder (18.2-31), robbery (18.2-58)"/>
    <s v="Life for each"/>
    <s v="Consecutive"/>
    <s v="N"/>
    <x v="2"/>
    <s v="Y"/>
    <s v="N"/>
    <x v="1"/>
    <x v="1"/>
    <m/>
  </r>
  <r>
    <s v="2013-043"/>
    <s v="WOOD, MACK LEON; JR"/>
    <n v="13"/>
    <d v="2013-05-20T00:00:00"/>
    <s v="CR13000986-00, CR13000988-00"/>
    <s v="Male"/>
    <s v="White Caucasian (Non-Hispanic)"/>
    <s v="1004-05-12"/>
    <s v="RICHMOND, VA 23222"/>
    <n v="2"/>
    <x v="1"/>
    <x v="1"/>
    <x v="1"/>
    <s v="Capital murder (18.2-31) for hire, conspiracy to commit murder (18.2-22)"/>
    <s v="Life sentence for the murder (also marked as 99 years), 20 years for the conspiracy"/>
    <s v="Consecutive"/>
    <s v="Y"/>
    <x v="2"/>
    <s v="Y"/>
    <s v="N"/>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E19A8B-15EC-974E-86C2-C1769523E86A}" name="PivotTable7"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1:H41" firstHeaderRow="1" firstDataRow="1" firstDataCol="1"/>
  <pivotFields count="23">
    <pivotField showAll="0"/>
    <pivotField showAll="0"/>
    <pivotField showAll="0"/>
    <pivotField showAll="0"/>
    <pivotField showAll="0"/>
    <pivotField showAll="0"/>
    <pivotField showAll="0"/>
    <pivotField showAll="0"/>
    <pivotField showAll="0"/>
    <pivotField showAll="0"/>
    <pivotField axis="axisRow" showAll="0">
      <items count="5">
        <item h="1" x="0"/>
        <item x="1"/>
        <item x="3"/>
        <item x="2"/>
        <item t="default"/>
      </items>
    </pivotField>
    <pivotField showAll="0"/>
    <pivotField showAll="0"/>
    <pivotField showAll="0"/>
    <pivotField showAll="0"/>
    <pivotField showAll="0"/>
    <pivotField showAll="0"/>
    <pivotField axis="axisRow" dataField="1" showAll="0">
      <items count="6">
        <item x="2"/>
        <item h="1" x="3"/>
        <item x="1"/>
        <item h="1" x="0"/>
        <item h="1" x="4"/>
        <item t="default"/>
      </items>
    </pivotField>
    <pivotField showAll="0"/>
    <pivotField showAll="0"/>
    <pivotField showAll="0"/>
    <pivotField showAll="0"/>
    <pivotField showAll="0"/>
  </pivotFields>
  <rowFields count="2">
    <field x="10"/>
    <field x="17"/>
  </rowFields>
  <rowItems count="10">
    <i>
      <x v="1"/>
    </i>
    <i r="1">
      <x/>
    </i>
    <i r="1">
      <x v="2"/>
    </i>
    <i>
      <x v="2"/>
    </i>
    <i r="1">
      <x/>
    </i>
    <i r="1">
      <x v="2"/>
    </i>
    <i>
      <x v="3"/>
    </i>
    <i r="1">
      <x/>
    </i>
    <i r="1">
      <x v="2"/>
    </i>
    <i t="grand">
      <x/>
    </i>
  </rowItems>
  <colItems count="1">
    <i/>
  </colItems>
  <dataFields count="1">
    <dataField name="Count of ChargeAmended"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BE2787-152D-3F4B-B966-A6439EFE3378}" name="PivotTable6"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7:H27" firstHeaderRow="1" firstDataRow="1" firstDataCol="1"/>
  <pivotFields count="23">
    <pivotField showAll="0"/>
    <pivotField showAll="0"/>
    <pivotField showAll="0"/>
    <pivotField showAll="0"/>
    <pivotField showAll="0"/>
    <pivotField showAll="0"/>
    <pivotField showAll="0"/>
    <pivotField showAll="0"/>
    <pivotField showAll="0"/>
    <pivotField showAll="0"/>
    <pivotField axis="axisRow" showAll="0">
      <items count="5">
        <item h="1" x="0"/>
        <item x="1"/>
        <item x="3"/>
        <item x="2"/>
        <item t="default"/>
      </items>
    </pivotField>
    <pivotField showAll="0"/>
    <pivotField showAll="0"/>
    <pivotField showAll="0"/>
    <pivotField showAll="0"/>
    <pivotField showAll="0"/>
    <pivotField showAll="0"/>
    <pivotField showAll="0"/>
    <pivotField showAll="0"/>
    <pivotField showAll="0"/>
    <pivotField axis="axisRow" dataField="1" showAll="0" sortType="ascending">
      <items count="6">
        <item x="1"/>
        <item h="1" x="3"/>
        <item x="2"/>
        <item h="1" x="0"/>
        <item h="1" x="4"/>
        <item t="default"/>
      </items>
    </pivotField>
    <pivotField showAll="0"/>
    <pivotField showAll="0"/>
  </pivotFields>
  <rowFields count="2">
    <field x="10"/>
    <field x="20"/>
  </rowFields>
  <rowItems count="10">
    <i>
      <x v="1"/>
    </i>
    <i r="1">
      <x/>
    </i>
    <i r="1">
      <x v="2"/>
    </i>
    <i>
      <x v="2"/>
    </i>
    <i r="1">
      <x/>
    </i>
    <i r="1">
      <x v="2"/>
    </i>
    <i>
      <x v="3"/>
    </i>
    <i r="1">
      <x/>
    </i>
    <i r="1">
      <x v="2"/>
    </i>
    <i t="grand">
      <x/>
    </i>
  </rowItems>
  <colItems count="1">
    <i/>
  </colItems>
  <dataFields count="1">
    <dataField name="Count of Sent_Suspension"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F7F2A-C760-9A4F-84C3-FE7AE5B5E0DF}" name="PivotTable5"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8"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axis="axisRow" dataField="1" showAll="0">
      <items count="6">
        <item x="2"/>
        <item h="1" x="3"/>
        <item x="1"/>
        <item h="1" x="0"/>
        <item h="1" x="4"/>
        <item t="default"/>
      </items>
    </pivotField>
    <pivotField showAll="0"/>
    <pivotField showAll="0"/>
    <pivotField showAll="0"/>
    <pivotField showAll="0"/>
    <pivotField showAll="0"/>
  </pivotFields>
  <rowFields count="2">
    <field x="11"/>
    <field x="17"/>
  </rowFields>
  <rowItems count="7">
    <i>
      <x/>
    </i>
    <i r="1">
      <x/>
    </i>
    <i r="1">
      <x v="2"/>
    </i>
    <i>
      <x v="1"/>
    </i>
    <i r="1">
      <x/>
    </i>
    <i r="1">
      <x v="2"/>
    </i>
    <i t="grand">
      <x/>
    </i>
  </rowItems>
  <colItems count="1">
    <i/>
  </colItems>
  <dataFields count="1">
    <dataField name="Count of ChargeAmended"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F63F7A-F92C-0D48-936D-5DBA1F92E5A3}" name="PivotTable4"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0"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axis="axisRow" dataField="1" showAll="0">
      <items count="4">
        <item x="1"/>
        <item x="2"/>
        <item h="1" x="0"/>
        <item t="default"/>
      </items>
    </pivotField>
    <pivotField showAll="0"/>
  </pivotFields>
  <rowFields count="2">
    <field x="11"/>
    <field x="21"/>
  </rowFields>
  <rowItems count="7">
    <i>
      <x/>
    </i>
    <i r="1">
      <x/>
    </i>
    <i r="1">
      <x v="1"/>
    </i>
    <i>
      <x v="1"/>
    </i>
    <i r="1">
      <x/>
    </i>
    <i r="1">
      <x v="1"/>
    </i>
    <i t="grand">
      <x/>
    </i>
  </rowItems>
  <colItems count="1">
    <i/>
  </colItems>
  <dataFields count="1">
    <dataField name="Count of LEOCapMurd_amended"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58D01-DC98-E048-B133-E2060F94A1AD}" name="PivotTable2"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24"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pivotField showAll="0"/>
    <pivotField showAll="0"/>
    <pivotField showAll="0"/>
    <pivotField showAll="0"/>
    <pivotField axis="axisRow" dataField="1" showAll="0">
      <items count="6">
        <item x="1"/>
        <item h="1" x="3"/>
        <item x="2"/>
        <item h="1" x="0"/>
        <item h="1" x="4"/>
        <item t="default"/>
      </items>
    </pivotField>
    <pivotField showAll="0"/>
    <pivotField showAll="0"/>
  </pivotFields>
  <rowFields count="2">
    <field x="11"/>
    <field x="20"/>
  </rowFields>
  <rowItems count="7">
    <i>
      <x/>
    </i>
    <i r="1">
      <x/>
    </i>
    <i r="1">
      <x v="2"/>
    </i>
    <i>
      <x v="1"/>
    </i>
    <i r="1">
      <x/>
    </i>
    <i r="1">
      <x v="2"/>
    </i>
    <i t="grand">
      <x/>
    </i>
  </rowItems>
  <colItems count="1">
    <i/>
  </colItems>
  <dataFields count="1">
    <dataField name="Count of Sent_Suspension"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E900E-D2A4-4041-AEB9-F868AEB7DB03}"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5">
        <item x="5"/>
        <item x="1"/>
        <item m="1" x="13"/>
        <item m="1" x="11"/>
        <item m="1" x="10"/>
        <item h="1" x="0"/>
        <item m="1" x="8"/>
        <item x="2"/>
        <item m="1" x="7"/>
        <item m="1" x="12"/>
        <item m="1" x="6"/>
        <item m="1" x="9"/>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7"/>
    </i>
    <i>
      <x v="12"/>
    </i>
    <i>
      <x v="13"/>
    </i>
    <i t="grand">
      <x/>
    </i>
  </rowItems>
  <colItems count="1">
    <i/>
  </colItems>
  <dataFields count="1">
    <dataField name="Count of DispositionCod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16" connectionId="10" xr16:uid="{56544F00-E03A-D643-84CE-EF8F158378B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007" connectionId="1" xr16:uid="{1865EAF7-7EE3-D144-A9E2-78DC5B81B61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15" connectionId="9" xr16:uid="{A908EF42-4FB6-E54D-85C7-D9A51C0AEAE3}"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14" connectionId="8" xr16:uid="{7CE2B347-C8B8-D040-8FE3-EC9299C9DEB3}"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13" connectionId="7" xr16:uid="{4BA7C518-28A7-3943-92AE-01FC305616D6}"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2012" connectionId="6" xr16:uid="{8CB8BAAE-222B-0546-99D0-072BF08F2862}"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2011" connectionId="5" xr16:uid="{3EA02BA8-236C-D04F-8A42-0A6F9C30CE4C}"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10" connectionId="4" xr16:uid="{CB490731-3A08-D94F-9287-64CA0ECEC7E4}"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09" connectionId="3" xr16:uid="{144D7BF9-60DF-3E4C-9747-D733D0078F72}"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008" connectionId="2" xr16:uid="{905A05B0-0D5C-5747-A757-2858F189A94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288E0-79DC-5048-A681-C3A244171056}">
  <dimension ref="A1:L15"/>
  <sheetViews>
    <sheetView workbookViewId="0">
      <selection activeCell="D19" sqref="D19"/>
    </sheetView>
  </sheetViews>
  <sheetFormatPr baseColWidth="10" defaultRowHeight="16" x14ac:dyDescent="0.2"/>
  <cols>
    <col min="1" max="1" width="10.83203125" customWidth="1"/>
    <col min="3" max="3" width="36.33203125" customWidth="1"/>
  </cols>
  <sheetData>
    <row r="1" spans="1:12" s="2" customFormat="1" x14ac:dyDescent="0.2">
      <c r="A1" s="2" t="s">
        <v>358</v>
      </c>
      <c r="J1" s="2" t="s">
        <v>4357</v>
      </c>
    </row>
    <row r="2" spans="1:12" x14ac:dyDescent="0.2">
      <c r="A2" t="s">
        <v>356</v>
      </c>
      <c r="J2" s="2" t="s">
        <v>4361</v>
      </c>
      <c r="K2" s="2" t="s">
        <v>4356</v>
      </c>
      <c r="L2" s="2" t="s">
        <v>4362</v>
      </c>
    </row>
    <row r="3" spans="1:12" x14ac:dyDescent="0.2">
      <c r="A3" t="s">
        <v>357</v>
      </c>
      <c r="J3" t="s">
        <v>4353</v>
      </c>
      <c r="K3" t="b">
        <f>ISNUMBER(SEARCH("amended",J3))</f>
        <v>1</v>
      </c>
      <c r="L3" t="s">
        <v>4360</v>
      </c>
    </row>
    <row r="4" spans="1:12" x14ac:dyDescent="0.2">
      <c r="A4" t="s">
        <v>355</v>
      </c>
      <c r="J4" t="s">
        <v>4355</v>
      </c>
      <c r="K4" t="b">
        <f>SUMPRODUCT(--ISNUMBER(SEARCH({"amended","18.2-31","18.2-51"},J4)))&gt;0</f>
        <v>1</v>
      </c>
      <c r="L4" t="s">
        <v>4358</v>
      </c>
    </row>
    <row r="5" spans="1:12" x14ac:dyDescent="0.2">
      <c r="J5" t="s">
        <v>4355</v>
      </c>
      <c r="K5" t="b">
        <f>SUMPRODUCT(--ISNUMBER(SEARCH({"amended","18.2-31","18.2-51","18.2-57"},J5)))&gt;=3</f>
        <v>1</v>
      </c>
      <c r="L5" t="s">
        <v>4359</v>
      </c>
    </row>
    <row r="10" spans="1:12" x14ac:dyDescent="0.2">
      <c r="A10" t="s">
        <v>4255</v>
      </c>
    </row>
    <row r="14" spans="1:12" x14ac:dyDescent="0.2">
      <c r="A14" s="2"/>
    </row>
    <row r="15" spans="1:12" x14ac:dyDescent="0.2">
      <c r="A15" s="14"/>
      <c r="B15" s="14"/>
      <c r="C15" s="14"/>
      <c r="D15" s="14"/>
      <c r="E15" s="14"/>
      <c r="F15" s="14"/>
      <c r="J15" t="s">
        <v>4368</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1984-5C88-F34F-A5FE-AA47EE706105}">
  <dimension ref="A1:U21"/>
  <sheetViews>
    <sheetView workbookViewId="0">
      <selection activeCell="A3" sqref="A3:XFD21"/>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3723</v>
      </c>
      <c r="B3" t="s">
        <v>1023</v>
      </c>
      <c r="C3">
        <v>570</v>
      </c>
      <c r="D3" s="1" t="s">
        <v>3701</v>
      </c>
      <c r="E3" t="s">
        <v>3702</v>
      </c>
      <c r="F3" t="s">
        <v>192</v>
      </c>
      <c r="G3" t="s">
        <v>74</v>
      </c>
      <c r="H3" t="s">
        <v>1024</v>
      </c>
      <c r="I3" t="s">
        <v>1025</v>
      </c>
      <c r="J3">
        <v>4</v>
      </c>
      <c r="K3" t="s">
        <v>370</v>
      </c>
      <c r="L3" t="s">
        <v>830</v>
      </c>
      <c r="M3" t="s">
        <v>3703</v>
      </c>
      <c r="N3" t="s">
        <v>342</v>
      </c>
      <c r="P3" t="s">
        <v>342</v>
      </c>
      <c r="Q3" t="s">
        <v>342</v>
      </c>
      <c r="R3" t="s">
        <v>342</v>
      </c>
      <c r="S3" t="s">
        <v>342</v>
      </c>
      <c r="T3" t="s">
        <v>342</v>
      </c>
      <c r="U3" t="s">
        <v>3770</v>
      </c>
    </row>
    <row r="4" spans="1:21" x14ac:dyDescent="0.2">
      <c r="A4" t="s">
        <v>3724</v>
      </c>
      <c r="B4" t="s">
        <v>1033</v>
      </c>
      <c r="C4">
        <v>165</v>
      </c>
      <c r="D4" s="1">
        <v>41722</v>
      </c>
      <c r="E4" t="s">
        <v>3704</v>
      </c>
      <c r="F4" t="s">
        <v>56</v>
      </c>
      <c r="G4" t="s">
        <v>57</v>
      </c>
      <c r="H4" t="s">
        <v>963</v>
      </c>
      <c r="I4" t="s">
        <v>55</v>
      </c>
      <c r="J4">
        <v>4</v>
      </c>
      <c r="K4" t="s">
        <v>287</v>
      </c>
      <c r="L4" t="s">
        <v>63</v>
      </c>
      <c r="M4" t="s">
        <v>3729</v>
      </c>
      <c r="N4" t="s">
        <v>3731</v>
      </c>
      <c r="O4" t="s">
        <v>78</v>
      </c>
      <c r="P4" t="s">
        <v>288</v>
      </c>
      <c r="Q4" t="s">
        <v>285</v>
      </c>
      <c r="R4" t="s">
        <v>285</v>
      </c>
      <c r="S4" t="s">
        <v>288</v>
      </c>
      <c r="T4" t="s">
        <v>288</v>
      </c>
      <c r="U4" t="s">
        <v>3726</v>
      </c>
    </row>
    <row r="5" spans="1:21" x14ac:dyDescent="0.2">
      <c r="A5" t="s">
        <v>3725</v>
      </c>
      <c r="B5" t="s">
        <v>1033</v>
      </c>
      <c r="C5">
        <v>165</v>
      </c>
      <c r="D5" s="1">
        <v>41722</v>
      </c>
      <c r="E5" t="s">
        <v>3704</v>
      </c>
      <c r="F5" t="s">
        <v>56</v>
      </c>
      <c r="G5" t="s">
        <v>74</v>
      </c>
      <c r="H5" t="s">
        <v>963</v>
      </c>
      <c r="I5" t="s">
        <v>55</v>
      </c>
      <c r="J5">
        <v>2</v>
      </c>
      <c r="K5" t="s">
        <v>287</v>
      </c>
      <c r="L5" t="s">
        <v>63</v>
      </c>
      <c r="M5" t="s">
        <v>3728</v>
      </c>
      <c r="N5" t="s">
        <v>3732</v>
      </c>
      <c r="O5" t="s">
        <v>78</v>
      </c>
      <c r="P5" t="s">
        <v>288</v>
      </c>
      <c r="Q5" t="s">
        <v>288</v>
      </c>
      <c r="R5" t="s">
        <v>288</v>
      </c>
      <c r="S5" t="s">
        <v>288</v>
      </c>
      <c r="T5" t="s">
        <v>288</v>
      </c>
      <c r="U5" t="s">
        <v>3727</v>
      </c>
    </row>
    <row r="6" spans="1:21" x14ac:dyDescent="0.2">
      <c r="A6" t="s">
        <v>3733</v>
      </c>
      <c r="B6" t="s">
        <v>1040</v>
      </c>
      <c r="C6">
        <v>700</v>
      </c>
      <c r="D6" s="1" t="s">
        <v>3734</v>
      </c>
      <c r="E6" s="5" t="s">
        <v>3735</v>
      </c>
      <c r="F6" t="s">
        <v>56</v>
      </c>
      <c r="G6" t="s">
        <v>57</v>
      </c>
      <c r="H6" t="s">
        <v>1041</v>
      </c>
      <c r="I6" t="s">
        <v>1042</v>
      </c>
      <c r="J6">
        <v>5</v>
      </c>
      <c r="K6" t="s">
        <v>287</v>
      </c>
      <c r="L6" t="s">
        <v>63</v>
      </c>
      <c r="M6" t="s">
        <v>3736</v>
      </c>
      <c r="N6" t="s">
        <v>3737</v>
      </c>
      <c r="P6" t="s">
        <v>285</v>
      </c>
      <c r="Q6" t="s">
        <v>285</v>
      </c>
      <c r="R6" t="s">
        <v>288</v>
      </c>
      <c r="S6" t="s">
        <v>288</v>
      </c>
      <c r="T6" t="s">
        <v>285</v>
      </c>
    </row>
    <row r="7" spans="1:21" x14ac:dyDescent="0.2">
      <c r="A7" t="s">
        <v>3738</v>
      </c>
      <c r="B7" t="s">
        <v>1049</v>
      </c>
      <c r="C7">
        <v>41</v>
      </c>
      <c r="D7" s="1">
        <v>41752</v>
      </c>
      <c r="E7" s="5" t="s">
        <v>3739</v>
      </c>
      <c r="F7" t="s">
        <v>56</v>
      </c>
      <c r="G7" t="s">
        <v>57</v>
      </c>
      <c r="H7" t="s">
        <v>1051</v>
      </c>
      <c r="I7" t="s">
        <v>1052</v>
      </c>
      <c r="J7">
        <v>2</v>
      </c>
      <c r="K7" t="s">
        <v>287</v>
      </c>
      <c r="L7" t="s">
        <v>63</v>
      </c>
      <c r="M7" t="s">
        <v>3743</v>
      </c>
      <c r="N7" t="s">
        <v>3740</v>
      </c>
      <c r="P7" t="s">
        <v>285</v>
      </c>
      <c r="Q7" t="s">
        <v>288</v>
      </c>
      <c r="R7" t="s">
        <v>288</v>
      </c>
      <c r="S7" t="s">
        <v>288</v>
      </c>
      <c r="T7" t="s">
        <v>285</v>
      </c>
      <c r="U7" t="s">
        <v>3744</v>
      </c>
    </row>
    <row r="8" spans="1:21" x14ac:dyDescent="0.2">
      <c r="A8" t="s">
        <v>3741</v>
      </c>
      <c r="B8" t="s">
        <v>1056</v>
      </c>
      <c r="C8">
        <v>650</v>
      </c>
      <c r="D8" s="1">
        <v>41705</v>
      </c>
      <c r="E8" t="s">
        <v>3742</v>
      </c>
      <c r="F8" t="s">
        <v>56</v>
      </c>
      <c r="G8" t="s">
        <v>57</v>
      </c>
      <c r="H8" t="s">
        <v>1057</v>
      </c>
      <c r="I8" t="s">
        <v>316</v>
      </c>
      <c r="J8">
        <v>4</v>
      </c>
      <c r="K8" t="s">
        <v>287</v>
      </c>
      <c r="L8" t="s">
        <v>63</v>
      </c>
      <c r="M8" t="s">
        <v>3745</v>
      </c>
      <c r="N8" t="s">
        <v>3746</v>
      </c>
      <c r="P8" t="s">
        <v>288</v>
      </c>
      <c r="Q8" t="s">
        <v>285</v>
      </c>
      <c r="R8" t="s">
        <v>288</v>
      </c>
      <c r="S8" t="s">
        <v>288</v>
      </c>
      <c r="T8" t="s">
        <v>288</v>
      </c>
    </row>
    <row r="9" spans="1:21" x14ac:dyDescent="0.2">
      <c r="A9" t="s">
        <v>3747</v>
      </c>
      <c r="B9" t="s">
        <v>1063</v>
      </c>
      <c r="C9">
        <v>155</v>
      </c>
      <c r="D9" s="1">
        <v>41743</v>
      </c>
      <c r="E9" s="5" t="s">
        <v>3748</v>
      </c>
      <c r="F9" t="s">
        <v>56</v>
      </c>
      <c r="G9" t="s">
        <v>74</v>
      </c>
      <c r="H9" t="s">
        <v>236</v>
      </c>
      <c r="I9" t="s">
        <v>1064</v>
      </c>
      <c r="J9">
        <v>2</v>
      </c>
      <c r="K9" t="s">
        <v>287</v>
      </c>
      <c r="L9" t="s">
        <v>63</v>
      </c>
      <c r="M9" t="s">
        <v>3749</v>
      </c>
      <c r="N9" t="s">
        <v>3750</v>
      </c>
      <c r="O9" t="s">
        <v>78</v>
      </c>
      <c r="P9" t="s">
        <v>288</v>
      </c>
      <c r="Q9" t="s">
        <v>285</v>
      </c>
      <c r="R9" t="s">
        <v>285</v>
      </c>
      <c r="S9" t="s">
        <v>288</v>
      </c>
      <c r="T9" t="s">
        <v>288</v>
      </c>
      <c r="U9" t="s">
        <v>3751</v>
      </c>
    </row>
    <row r="10" spans="1:21" x14ac:dyDescent="0.2">
      <c r="A10" t="s">
        <v>3752</v>
      </c>
      <c r="B10" t="s">
        <v>1076</v>
      </c>
      <c r="C10">
        <v>5</v>
      </c>
      <c r="D10" s="1" t="s">
        <v>3753</v>
      </c>
      <c r="E10" t="s">
        <v>3754</v>
      </c>
      <c r="F10" t="s">
        <v>56</v>
      </c>
      <c r="G10" t="s">
        <v>74</v>
      </c>
      <c r="H10" t="s">
        <v>1077</v>
      </c>
      <c r="I10" t="s">
        <v>1078</v>
      </c>
      <c r="J10">
        <v>4</v>
      </c>
      <c r="K10" t="s">
        <v>3771</v>
      </c>
      <c r="L10" t="s">
        <v>63</v>
      </c>
      <c r="M10" t="s">
        <v>3755</v>
      </c>
      <c r="N10" t="s">
        <v>3756</v>
      </c>
      <c r="O10" t="s">
        <v>78</v>
      </c>
      <c r="P10" t="s">
        <v>288</v>
      </c>
      <c r="Q10" t="s">
        <v>285</v>
      </c>
      <c r="R10" t="s">
        <v>285</v>
      </c>
      <c r="S10" t="s">
        <v>288</v>
      </c>
      <c r="T10" t="s">
        <v>285</v>
      </c>
      <c r="U10" t="s">
        <v>3757</v>
      </c>
    </row>
    <row r="11" spans="1:21" x14ac:dyDescent="0.2">
      <c r="A11" t="s">
        <v>3758</v>
      </c>
      <c r="B11" t="s">
        <v>1085</v>
      </c>
      <c r="C11">
        <v>590</v>
      </c>
      <c r="D11" s="1">
        <v>41939</v>
      </c>
      <c r="E11" s="1" t="s">
        <v>3759</v>
      </c>
      <c r="F11" t="s">
        <v>56</v>
      </c>
      <c r="G11" t="s">
        <v>74</v>
      </c>
      <c r="H11" t="s">
        <v>1086</v>
      </c>
      <c r="I11" t="s">
        <v>1087</v>
      </c>
      <c r="J11">
        <v>4</v>
      </c>
      <c r="K11" t="s">
        <v>287</v>
      </c>
      <c r="L11" t="s">
        <v>63</v>
      </c>
      <c r="M11" t="s">
        <v>3760</v>
      </c>
      <c r="N11" t="s">
        <v>3761</v>
      </c>
      <c r="O11" t="s">
        <v>78</v>
      </c>
      <c r="P11" t="s">
        <v>288</v>
      </c>
      <c r="Q11" t="s">
        <v>288</v>
      </c>
      <c r="R11" t="s">
        <v>285</v>
      </c>
      <c r="S11" t="s">
        <v>288</v>
      </c>
      <c r="T11" t="s">
        <v>288</v>
      </c>
    </row>
    <row r="12" spans="1:21" x14ac:dyDescent="0.2">
      <c r="A12" t="s">
        <v>3762</v>
      </c>
      <c r="B12" t="s">
        <v>1097</v>
      </c>
      <c r="C12">
        <v>81</v>
      </c>
      <c r="D12" s="1">
        <v>41712</v>
      </c>
      <c r="E12" t="s">
        <v>3763</v>
      </c>
      <c r="F12" t="s">
        <v>56</v>
      </c>
      <c r="G12" t="s">
        <v>57</v>
      </c>
      <c r="H12" t="s">
        <v>1071</v>
      </c>
      <c r="I12" t="s">
        <v>864</v>
      </c>
      <c r="J12">
        <v>2</v>
      </c>
      <c r="K12" t="s">
        <v>287</v>
      </c>
      <c r="L12" t="s">
        <v>63</v>
      </c>
      <c r="M12" t="s">
        <v>3764</v>
      </c>
      <c r="N12" t="s">
        <v>3765</v>
      </c>
      <c r="O12" t="s">
        <v>78</v>
      </c>
      <c r="P12" t="s">
        <v>288</v>
      </c>
      <c r="Q12" t="s">
        <v>285</v>
      </c>
      <c r="R12" t="s">
        <v>288</v>
      </c>
      <c r="S12" t="s">
        <v>288</v>
      </c>
      <c r="T12" t="s">
        <v>285</v>
      </c>
    </row>
    <row r="13" spans="1:21" x14ac:dyDescent="0.2">
      <c r="A13" t="s">
        <v>3766</v>
      </c>
      <c r="B13" t="s">
        <v>1102</v>
      </c>
      <c r="C13">
        <v>760</v>
      </c>
      <c r="D13" s="1" t="s">
        <v>3767</v>
      </c>
      <c r="E13" t="s">
        <v>3768</v>
      </c>
      <c r="F13" t="s">
        <v>56</v>
      </c>
      <c r="G13" t="s">
        <v>57</v>
      </c>
      <c r="H13" t="s">
        <v>1103</v>
      </c>
      <c r="I13" t="s">
        <v>763</v>
      </c>
      <c r="J13">
        <v>2</v>
      </c>
      <c r="K13" t="s">
        <v>318</v>
      </c>
      <c r="L13" t="s">
        <v>3769</v>
      </c>
      <c r="M13" t="s">
        <v>3772</v>
      </c>
      <c r="N13" t="s">
        <v>342</v>
      </c>
      <c r="P13" t="s">
        <v>342</v>
      </c>
      <c r="Q13" t="s">
        <v>342</v>
      </c>
      <c r="R13" t="s">
        <v>342</v>
      </c>
      <c r="S13" t="s">
        <v>342</v>
      </c>
      <c r="T13" t="s">
        <v>342</v>
      </c>
    </row>
    <row r="14" spans="1:21" x14ac:dyDescent="0.2">
      <c r="A14" t="s">
        <v>3773</v>
      </c>
      <c r="B14" t="s">
        <v>1108</v>
      </c>
      <c r="C14">
        <v>760</v>
      </c>
      <c r="D14" s="1">
        <v>41962</v>
      </c>
      <c r="E14" t="s">
        <v>1107</v>
      </c>
      <c r="F14" t="s">
        <v>56</v>
      </c>
      <c r="G14" t="s">
        <v>57</v>
      </c>
      <c r="H14" t="s">
        <v>1109</v>
      </c>
      <c r="I14" t="s">
        <v>1110</v>
      </c>
      <c r="J14">
        <v>1</v>
      </c>
      <c r="K14" t="s">
        <v>287</v>
      </c>
      <c r="L14" t="s">
        <v>63</v>
      </c>
      <c r="M14" t="s">
        <v>3774</v>
      </c>
      <c r="N14" t="s">
        <v>3775</v>
      </c>
      <c r="P14" t="s">
        <v>288</v>
      </c>
      <c r="Q14" t="s">
        <v>288</v>
      </c>
      <c r="R14" t="s">
        <v>288</v>
      </c>
      <c r="S14" t="s">
        <v>288</v>
      </c>
      <c r="T14" t="s">
        <v>288</v>
      </c>
    </row>
    <row r="15" spans="1:21" x14ac:dyDescent="0.2">
      <c r="A15" t="s">
        <v>3776</v>
      </c>
      <c r="B15" t="s">
        <v>1113</v>
      </c>
      <c r="C15">
        <v>5</v>
      </c>
      <c r="D15" s="1" t="s">
        <v>3753</v>
      </c>
      <c r="E15" t="s">
        <v>3777</v>
      </c>
      <c r="F15" t="s">
        <v>56</v>
      </c>
      <c r="G15" t="s">
        <v>74</v>
      </c>
      <c r="H15" t="s">
        <v>547</v>
      </c>
      <c r="I15" t="s">
        <v>1078</v>
      </c>
      <c r="J15">
        <v>7</v>
      </c>
      <c r="K15" t="s">
        <v>287</v>
      </c>
      <c r="L15" t="s">
        <v>63</v>
      </c>
      <c r="M15" t="s">
        <v>3778</v>
      </c>
      <c r="N15" t="s">
        <v>3779</v>
      </c>
      <c r="O15" t="s">
        <v>78</v>
      </c>
      <c r="P15" t="s">
        <v>288</v>
      </c>
      <c r="Q15" t="s">
        <v>288</v>
      </c>
      <c r="R15" t="s">
        <v>285</v>
      </c>
      <c r="S15" t="s">
        <v>288</v>
      </c>
      <c r="T15" t="s">
        <v>285</v>
      </c>
    </row>
    <row r="16" spans="1:21" x14ac:dyDescent="0.2">
      <c r="A16" t="s">
        <v>3780</v>
      </c>
      <c r="B16" t="s">
        <v>1134</v>
      </c>
      <c r="C16">
        <v>15</v>
      </c>
      <c r="D16" s="1">
        <v>41661</v>
      </c>
      <c r="E16" t="s">
        <v>3783</v>
      </c>
      <c r="F16" t="s">
        <v>56</v>
      </c>
      <c r="G16" t="s">
        <v>74</v>
      </c>
      <c r="H16" t="s">
        <v>1135</v>
      </c>
      <c r="I16" t="s">
        <v>650</v>
      </c>
      <c r="J16">
        <v>4</v>
      </c>
      <c r="K16" t="s">
        <v>287</v>
      </c>
      <c r="L16" t="s">
        <v>63</v>
      </c>
      <c r="M16" t="s">
        <v>3784</v>
      </c>
      <c r="N16" t="s">
        <v>3785</v>
      </c>
      <c r="O16" t="s">
        <v>3786</v>
      </c>
      <c r="P16" t="s">
        <v>285</v>
      </c>
      <c r="Q16" t="s">
        <v>285</v>
      </c>
      <c r="R16" t="s">
        <v>288</v>
      </c>
      <c r="S16" t="s">
        <v>288</v>
      </c>
      <c r="T16" t="s">
        <v>285</v>
      </c>
    </row>
    <row r="17" spans="1:20" x14ac:dyDescent="0.2">
      <c r="A17" t="s">
        <v>3782</v>
      </c>
      <c r="B17" t="s">
        <v>1145</v>
      </c>
      <c r="C17">
        <v>171</v>
      </c>
      <c r="D17" s="1">
        <v>41744</v>
      </c>
      <c r="E17" t="s">
        <v>1144</v>
      </c>
      <c r="F17" t="s">
        <v>56</v>
      </c>
      <c r="G17" t="s">
        <v>74</v>
      </c>
      <c r="H17" t="s">
        <v>1146</v>
      </c>
      <c r="I17" t="s">
        <v>55</v>
      </c>
      <c r="J17">
        <v>1</v>
      </c>
      <c r="K17" t="s">
        <v>287</v>
      </c>
      <c r="L17" t="s">
        <v>63</v>
      </c>
      <c r="M17" t="s">
        <v>3787</v>
      </c>
      <c r="N17" t="s">
        <v>3788</v>
      </c>
      <c r="O17" t="s">
        <v>469</v>
      </c>
      <c r="P17" t="s">
        <v>288</v>
      </c>
      <c r="Q17" t="s">
        <v>285</v>
      </c>
      <c r="R17" t="s">
        <v>288</v>
      </c>
      <c r="S17" t="s">
        <v>288</v>
      </c>
      <c r="T17" t="s">
        <v>285</v>
      </c>
    </row>
    <row r="18" spans="1:20" x14ac:dyDescent="0.2">
      <c r="A18" t="s">
        <v>3789</v>
      </c>
      <c r="B18" t="s">
        <v>1148</v>
      </c>
      <c r="C18">
        <v>590</v>
      </c>
      <c r="D18" s="1">
        <v>41957</v>
      </c>
      <c r="E18" t="s">
        <v>3790</v>
      </c>
      <c r="F18" t="s">
        <v>56</v>
      </c>
      <c r="G18" t="s">
        <v>57</v>
      </c>
      <c r="H18" t="s">
        <v>1149</v>
      </c>
      <c r="I18" t="s">
        <v>1150</v>
      </c>
      <c r="J18">
        <v>5</v>
      </c>
      <c r="K18" t="s">
        <v>287</v>
      </c>
      <c r="L18" t="s">
        <v>63</v>
      </c>
      <c r="M18" t="s">
        <v>3791</v>
      </c>
      <c r="N18" t="s">
        <v>3792</v>
      </c>
      <c r="O18" t="s">
        <v>78</v>
      </c>
      <c r="P18" t="s">
        <v>288</v>
      </c>
      <c r="Q18" t="s">
        <v>288</v>
      </c>
      <c r="R18" t="s">
        <v>285</v>
      </c>
      <c r="S18" t="s">
        <v>288</v>
      </c>
      <c r="T18" t="s">
        <v>288</v>
      </c>
    </row>
    <row r="19" spans="1:20" x14ac:dyDescent="0.2">
      <c r="A19" t="s">
        <v>3793</v>
      </c>
      <c r="B19" t="s">
        <v>1157</v>
      </c>
      <c r="C19">
        <v>520</v>
      </c>
      <c r="D19" s="1" t="s">
        <v>3794</v>
      </c>
      <c r="E19" t="s">
        <v>3795</v>
      </c>
      <c r="F19" t="s">
        <v>56</v>
      </c>
      <c r="G19" t="s">
        <v>74</v>
      </c>
      <c r="H19" t="s">
        <v>1159</v>
      </c>
      <c r="I19" t="s">
        <v>1162</v>
      </c>
      <c r="J19">
        <v>6</v>
      </c>
      <c r="K19" t="s">
        <v>287</v>
      </c>
      <c r="L19" t="s">
        <v>63</v>
      </c>
      <c r="M19" t="s">
        <v>3796</v>
      </c>
      <c r="N19" t="s">
        <v>3797</v>
      </c>
      <c r="P19" t="s">
        <v>285</v>
      </c>
      <c r="Q19" t="s">
        <v>288</v>
      </c>
      <c r="R19" t="s">
        <v>288</v>
      </c>
      <c r="S19" t="s">
        <v>288</v>
      </c>
      <c r="T19" t="s">
        <v>285</v>
      </c>
    </row>
    <row r="20" spans="1:20" x14ac:dyDescent="0.2">
      <c r="A20" t="s">
        <v>3798</v>
      </c>
      <c r="B20" t="s">
        <v>1174</v>
      </c>
      <c r="C20">
        <v>520</v>
      </c>
      <c r="D20" s="1" t="s">
        <v>3799</v>
      </c>
      <c r="E20" t="s">
        <v>3800</v>
      </c>
      <c r="F20" t="s">
        <v>56</v>
      </c>
      <c r="G20" t="s">
        <v>74</v>
      </c>
      <c r="H20" t="s">
        <v>1175</v>
      </c>
      <c r="I20" t="s">
        <v>1162</v>
      </c>
      <c r="J20">
        <v>2</v>
      </c>
      <c r="K20" t="s">
        <v>287</v>
      </c>
      <c r="L20" t="s">
        <v>63</v>
      </c>
      <c r="M20" t="s">
        <v>3801</v>
      </c>
      <c r="N20" t="s">
        <v>3802</v>
      </c>
      <c r="P20" t="s">
        <v>285</v>
      </c>
      <c r="Q20" t="s">
        <v>288</v>
      </c>
      <c r="R20" t="s">
        <v>288</v>
      </c>
      <c r="S20" t="s">
        <v>288</v>
      </c>
      <c r="T20" t="s">
        <v>285</v>
      </c>
    </row>
    <row r="21" spans="1:20" x14ac:dyDescent="0.2">
      <c r="A21" t="s">
        <v>3803</v>
      </c>
      <c r="B21" t="s">
        <v>1179</v>
      </c>
      <c r="C21">
        <v>15</v>
      </c>
      <c r="D21" s="1" t="s">
        <v>3804</v>
      </c>
      <c r="E21" t="s">
        <v>3805</v>
      </c>
      <c r="F21" t="s">
        <v>56</v>
      </c>
      <c r="G21" t="s">
        <v>74</v>
      </c>
      <c r="H21" t="s">
        <v>897</v>
      </c>
      <c r="I21" t="s">
        <v>226</v>
      </c>
      <c r="J21">
        <v>2</v>
      </c>
      <c r="K21" t="s">
        <v>3781</v>
      </c>
      <c r="L21" t="s">
        <v>63</v>
      </c>
      <c r="M21" t="s">
        <v>3806</v>
      </c>
      <c r="N21" t="s">
        <v>3807</v>
      </c>
      <c r="O21" t="s">
        <v>78</v>
      </c>
      <c r="P21" t="s">
        <v>285</v>
      </c>
      <c r="Q21" t="s">
        <v>288</v>
      </c>
      <c r="R21" t="s">
        <v>288</v>
      </c>
      <c r="S21" t="s">
        <v>288</v>
      </c>
      <c r="T21" t="s">
        <v>285</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472-9E08-0E40-8E6F-6B81DB0B5C30}">
  <dimension ref="A1:AZ72"/>
  <sheetViews>
    <sheetView topLeftCell="K1" workbookViewId="0">
      <selection activeCell="K11" sqref="K11"/>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0" bestFit="1" customWidth="1"/>
    <col min="9" max="9" width="28.6640625" hidden="1" customWidth="1"/>
    <col min="10" max="10" width="7.33203125" bestFit="1" customWidth="1"/>
    <col min="11" max="11" width="28" bestFit="1" customWidth="1"/>
    <col min="12" max="12" width="10.5" bestFit="1" customWidth="1"/>
    <col min="13" max="13" width="27.33203125" bestFit="1" customWidth="1"/>
    <col min="14" max="14" width="33.5" bestFit="1" customWidth="1"/>
    <col min="15" max="15" width="11.1640625" bestFit="1" customWidth="1"/>
    <col min="16" max="16" width="10.6640625" hidden="1" customWidth="1"/>
    <col min="17" max="17" width="5.5" hidden="1" customWidth="1"/>
    <col min="18" max="18" width="11.5" hidden="1" customWidth="1"/>
    <col min="19" max="19" width="10" hidden="1" customWidth="1"/>
    <col min="20" max="20" width="28.33203125" bestFit="1" customWidth="1"/>
    <col min="21" max="21" width="14" hidden="1" customWidth="1"/>
    <col min="22" max="22" width="23.1640625" bestFit="1" customWidth="1"/>
    <col min="23" max="23" width="30.1640625" bestFit="1" customWidth="1"/>
    <col min="24" max="24" width="19.1640625" bestFit="1" customWidth="1"/>
    <col min="25" max="25" width="18.6640625" hidden="1" customWidth="1"/>
    <col min="26" max="26" width="13.6640625" hidden="1" customWidth="1"/>
    <col min="27" max="27" width="22.5" bestFit="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10.1640625" hidden="1" customWidth="1"/>
    <col min="34" max="35" width="12.5"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0"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3042671</v>
      </c>
      <c r="B2">
        <v>570</v>
      </c>
      <c r="C2" s="1">
        <v>42948</v>
      </c>
      <c r="D2" t="s">
        <v>1022</v>
      </c>
      <c r="E2" s="1">
        <v>42004</v>
      </c>
      <c r="F2" t="s">
        <v>52</v>
      </c>
      <c r="G2" t="s">
        <v>53</v>
      </c>
      <c r="H2" t="s">
        <v>1023</v>
      </c>
      <c r="I2" t="s">
        <v>55</v>
      </c>
      <c r="J2" t="s">
        <v>192</v>
      </c>
      <c r="K2" t="s">
        <v>74</v>
      </c>
      <c r="L2" t="s">
        <v>1024</v>
      </c>
      <c r="M2" t="s">
        <v>1025</v>
      </c>
      <c r="N2" t="s">
        <v>1026</v>
      </c>
      <c r="O2" t="s">
        <v>507</v>
      </c>
      <c r="P2" t="s">
        <v>62</v>
      </c>
      <c r="Q2">
        <v>6</v>
      </c>
      <c r="R2" s="1">
        <v>41875</v>
      </c>
      <c r="S2" s="1">
        <v>41885</v>
      </c>
      <c r="T2" t="s">
        <v>830</v>
      </c>
      <c r="U2" s="1">
        <v>42128</v>
      </c>
      <c r="V2" t="s">
        <v>370</v>
      </c>
      <c r="W2" t="s">
        <v>55</v>
      </c>
      <c r="X2" t="s">
        <v>55</v>
      </c>
      <c r="Y2" t="s">
        <v>55</v>
      </c>
      <c r="Z2" t="s">
        <v>55</v>
      </c>
      <c r="AA2" t="s">
        <v>55</v>
      </c>
      <c r="AB2" t="s">
        <v>55</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43163</v>
      </c>
      <c r="AZ2" t="s">
        <v>1023</v>
      </c>
    </row>
    <row r="3" spans="1:52" x14ac:dyDescent="0.2">
      <c r="A3">
        <v>3042670</v>
      </c>
      <c r="B3">
        <v>570</v>
      </c>
      <c r="C3" s="1">
        <v>42948</v>
      </c>
      <c r="D3" t="s">
        <v>1027</v>
      </c>
      <c r="E3" s="1">
        <v>42004</v>
      </c>
      <c r="F3" t="s">
        <v>52</v>
      </c>
      <c r="G3" t="s">
        <v>53</v>
      </c>
      <c r="H3" t="s">
        <v>1023</v>
      </c>
      <c r="I3" t="s">
        <v>55</v>
      </c>
      <c r="J3" t="s">
        <v>192</v>
      </c>
      <c r="K3" t="s">
        <v>74</v>
      </c>
      <c r="L3" t="s">
        <v>1024</v>
      </c>
      <c r="M3" t="s">
        <v>1025</v>
      </c>
      <c r="N3" t="s">
        <v>1028</v>
      </c>
      <c r="O3" t="s">
        <v>125</v>
      </c>
      <c r="P3" t="s">
        <v>62</v>
      </c>
      <c r="Q3">
        <v>6</v>
      </c>
      <c r="R3" s="1">
        <v>41875</v>
      </c>
      <c r="S3" s="1">
        <v>41885</v>
      </c>
      <c r="T3" t="s">
        <v>830</v>
      </c>
      <c r="U3" s="1">
        <v>42128</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43163</v>
      </c>
      <c r="AZ3" t="s">
        <v>1023</v>
      </c>
    </row>
    <row r="4" spans="1:52" x14ac:dyDescent="0.2">
      <c r="A4">
        <v>3042669</v>
      </c>
      <c r="B4">
        <v>570</v>
      </c>
      <c r="C4" s="1">
        <v>42948</v>
      </c>
      <c r="D4" t="s">
        <v>1029</v>
      </c>
      <c r="E4" s="1">
        <v>41967</v>
      </c>
      <c r="F4" t="s">
        <v>72</v>
      </c>
      <c r="G4" t="s">
        <v>53</v>
      </c>
      <c r="H4" t="s">
        <v>1023</v>
      </c>
      <c r="I4" t="s">
        <v>55</v>
      </c>
      <c r="J4" t="s">
        <v>192</v>
      </c>
      <c r="K4" t="s">
        <v>74</v>
      </c>
      <c r="L4" t="s">
        <v>1024</v>
      </c>
      <c r="M4" t="s">
        <v>1025</v>
      </c>
      <c r="N4" t="s">
        <v>167</v>
      </c>
      <c r="O4" t="s">
        <v>168</v>
      </c>
      <c r="P4" t="s">
        <v>62</v>
      </c>
      <c r="Q4" t="s">
        <v>85</v>
      </c>
      <c r="R4" s="1">
        <v>41875</v>
      </c>
      <c r="S4" s="1">
        <v>41885</v>
      </c>
      <c r="T4" t="s">
        <v>830</v>
      </c>
      <c r="U4" s="1">
        <v>42128</v>
      </c>
      <c r="V4" t="s">
        <v>370</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43163</v>
      </c>
      <c r="AZ4" t="s">
        <v>1023</v>
      </c>
    </row>
    <row r="5" spans="1:52" x14ac:dyDescent="0.2">
      <c r="A5">
        <v>3042668</v>
      </c>
      <c r="B5">
        <v>570</v>
      </c>
      <c r="C5" s="1">
        <v>42948</v>
      </c>
      <c r="D5" t="s">
        <v>1030</v>
      </c>
      <c r="E5" s="1">
        <v>41967</v>
      </c>
      <c r="F5" t="s">
        <v>72</v>
      </c>
      <c r="G5" t="s">
        <v>53</v>
      </c>
      <c r="H5" t="s">
        <v>1023</v>
      </c>
      <c r="I5" t="s">
        <v>55</v>
      </c>
      <c r="J5" t="s">
        <v>192</v>
      </c>
      <c r="K5" t="s">
        <v>74</v>
      </c>
      <c r="L5" t="s">
        <v>1024</v>
      </c>
      <c r="M5" t="s">
        <v>1025</v>
      </c>
      <c r="N5" t="s">
        <v>1031</v>
      </c>
      <c r="O5" t="s">
        <v>61</v>
      </c>
      <c r="P5" t="s">
        <v>62</v>
      </c>
      <c r="Q5">
        <v>2</v>
      </c>
      <c r="R5" s="1">
        <v>41875</v>
      </c>
      <c r="S5" s="1">
        <v>41885</v>
      </c>
      <c r="T5" t="s">
        <v>830</v>
      </c>
      <c r="U5" s="1">
        <v>42128</v>
      </c>
      <c r="V5" t="s">
        <v>370</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43163</v>
      </c>
      <c r="AZ5" t="s">
        <v>1023</v>
      </c>
    </row>
    <row r="6" spans="1:52" x14ac:dyDescent="0.2">
      <c r="A6">
        <v>424134</v>
      </c>
      <c r="B6">
        <v>165</v>
      </c>
      <c r="C6" s="1">
        <v>42180</v>
      </c>
      <c r="D6" t="s">
        <v>1032</v>
      </c>
      <c r="E6" s="1">
        <v>41722</v>
      </c>
      <c r="F6" t="s">
        <v>52</v>
      </c>
      <c r="G6" t="s">
        <v>53</v>
      </c>
      <c r="H6" t="s">
        <v>1033</v>
      </c>
      <c r="I6" t="s">
        <v>55</v>
      </c>
      <c r="J6" t="s">
        <v>56</v>
      </c>
      <c r="K6" t="s">
        <v>57</v>
      </c>
      <c r="L6" t="s">
        <v>963</v>
      </c>
      <c r="M6" t="s">
        <v>55</v>
      </c>
      <c r="N6" t="s">
        <v>60</v>
      </c>
      <c r="O6" t="s">
        <v>61</v>
      </c>
      <c r="P6" t="s">
        <v>62</v>
      </c>
      <c r="Q6">
        <v>1</v>
      </c>
      <c r="R6" s="1">
        <v>41685</v>
      </c>
      <c r="S6" s="1">
        <v>41726</v>
      </c>
      <c r="T6" t="s">
        <v>63</v>
      </c>
      <c r="U6" s="1">
        <v>42180</v>
      </c>
      <c r="V6" t="s">
        <v>64</v>
      </c>
      <c r="W6" t="s">
        <v>65</v>
      </c>
      <c r="X6" t="s">
        <v>66</v>
      </c>
      <c r="Y6" t="s">
        <v>62</v>
      </c>
      <c r="Z6" t="s">
        <v>55</v>
      </c>
      <c r="AA6" t="s">
        <v>78</v>
      </c>
      <c r="AB6" t="s">
        <v>68</v>
      </c>
      <c r="AC6" t="s">
        <v>55</v>
      </c>
      <c r="AD6" t="s">
        <v>55</v>
      </c>
      <c r="AE6" t="s">
        <v>55</v>
      </c>
      <c r="AF6" t="s">
        <v>55</v>
      </c>
      <c r="AG6">
        <v>203615.58</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1033</v>
      </c>
    </row>
    <row r="7" spans="1:52" x14ac:dyDescent="0.2">
      <c r="A7">
        <v>424142</v>
      </c>
      <c r="B7">
        <v>165</v>
      </c>
      <c r="C7" s="1">
        <v>42180</v>
      </c>
      <c r="D7" t="s">
        <v>1034</v>
      </c>
      <c r="E7" s="1">
        <v>41722</v>
      </c>
      <c r="F7" t="s">
        <v>52</v>
      </c>
      <c r="G7" t="s">
        <v>53</v>
      </c>
      <c r="H7" t="s">
        <v>1033</v>
      </c>
      <c r="I7" t="s">
        <v>55</v>
      </c>
      <c r="J7" t="s">
        <v>56</v>
      </c>
      <c r="K7" t="s">
        <v>57</v>
      </c>
      <c r="L7" t="s">
        <v>963</v>
      </c>
      <c r="M7" t="s">
        <v>55</v>
      </c>
      <c r="N7" t="s">
        <v>60</v>
      </c>
      <c r="O7" t="s">
        <v>61</v>
      </c>
      <c r="P7" t="s">
        <v>62</v>
      </c>
      <c r="Q7">
        <v>2</v>
      </c>
      <c r="R7" s="1">
        <v>41685</v>
      </c>
      <c r="S7" s="1">
        <v>41726</v>
      </c>
      <c r="T7" t="s">
        <v>63</v>
      </c>
      <c r="U7" s="1">
        <v>42180</v>
      </c>
      <c r="V7" t="s">
        <v>64</v>
      </c>
      <c r="W7" t="s">
        <v>55</v>
      </c>
      <c r="X7" t="s">
        <v>55</v>
      </c>
      <c r="Y7" t="s">
        <v>55</v>
      </c>
      <c r="Z7" t="s">
        <v>55</v>
      </c>
      <c r="AA7" t="s">
        <v>78</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t="s">
        <v>55</v>
      </c>
      <c r="AZ7" t="s">
        <v>1033</v>
      </c>
    </row>
    <row r="8" spans="1:52" x14ac:dyDescent="0.2">
      <c r="A8">
        <v>424145</v>
      </c>
      <c r="B8">
        <v>165</v>
      </c>
      <c r="C8" s="1">
        <v>42180</v>
      </c>
      <c r="D8" t="s">
        <v>1035</v>
      </c>
      <c r="E8" s="1">
        <v>41722</v>
      </c>
      <c r="F8" t="s">
        <v>52</v>
      </c>
      <c r="G8" t="s">
        <v>53</v>
      </c>
      <c r="H8" t="s">
        <v>1033</v>
      </c>
      <c r="I8" t="s">
        <v>55</v>
      </c>
      <c r="J8" t="s">
        <v>56</v>
      </c>
      <c r="K8" t="s">
        <v>57</v>
      </c>
      <c r="L8" t="s">
        <v>963</v>
      </c>
      <c r="M8" t="s">
        <v>55</v>
      </c>
      <c r="N8" t="s">
        <v>725</v>
      </c>
      <c r="O8" t="s">
        <v>501</v>
      </c>
      <c r="P8" t="s">
        <v>62</v>
      </c>
      <c r="Q8">
        <v>2</v>
      </c>
      <c r="R8" s="1">
        <v>41685</v>
      </c>
      <c r="S8" s="1">
        <v>41726</v>
      </c>
      <c r="T8" t="s">
        <v>63</v>
      </c>
      <c r="U8" s="1">
        <v>42180</v>
      </c>
      <c r="V8" t="s">
        <v>64</v>
      </c>
      <c r="W8" t="s">
        <v>55</v>
      </c>
      <c r="X8" t="s">
        <v>55</v>
      </c>
      <c r="Y8" t="s">
        <v>55</v>
      </c>
      <c r="Z8" t="s">
        <v>55</v>
      </c>
      <c r="AA8" t="s">
        <v>78</v>
      </c>
      <c r="AB8" t="s">
        <v>68</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1033</v>
      </c>
    </row>
    <row r="9" spans="1:52" x14ac:dyDescent="0.2">
      <c r="A9">
        <v>424146</v>
      </c>
      <c r="B9">
        <v>165</v>
      </c>
      <c r="C9" s="1">
        <v>42180</v>
      </c>
      <c r="D9" t="s">
        <v>1036</v>
      </c>
      <c r="E9" s="1">
        <v>41722</v>
      </c>
      <c r="F9" t="s">
        <v>52</v>
      </c>
      <c r="G9" t="s">
        <v>53</v>
      </c>
      <c r="H9" t="s">
        <v>1033</v>
      </c>
      <c r="I9" t="s">
        <v>55</v>
      </c>
      <c r="J9" t="s">
        <v>56</v>
      </c>
      <c r="K9" t="s">
        <v>57</v>
      </c>
      <c r="L9" t="s">
        <v>963</v>
      </c>
      <c r="M9" t="s">
        <v>55</v>
      </c>
      <c r="N9" t="s">
        <v>167</v>
      </c>
      <c r="O9" t="s">
        <v>168</v>
      </c>
      <c r="P9" t="s">
        <v>62</v>
      </c>
      <c r="Q9" t="s">
        <v>85</v>
      </c>
      <c r="R9" s="1">
        <v>41685</v>
      </c>
      <c r="S9" s="1">
        <v>41726</v>
      </c>
      <c r="T9" t="s">
        <v>63</v>
      </c>
      <c r="U9" s="1">
        <v>42180</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1033</v>
      </c>
    </row>
    <row r="10" spans="1:52" x14ac:dyDescent="0.2">
      <c r="A10">
        <v>424150</v>
      </c>
      <c r="B10">
        <v>165</v>
      </c>
      <c r="C10" s="1">
        <v>42180</v>
      </c>
      <c r="D10" t="s">
        <v>1037</v>
      </c>
      <c r="E10" s="1">
        <v>41722</v>
      </c>
      <c r="F10" t="s">
        <v>52</v>
      </c>
      <c r="G10" t="s">
        <v>53</v>
      </c>
      <c r="H10" t="s">
        <v>1033</v>
      </c>
      <c r="I10" t="s">
        <v>55</v>
      </c>
      <c r="J10" t="s">
        <v>56</v>
      </c>
      <c r="K10" t="s">
        <v>74</v>
      </c>
      <c r="L10" t="s">
        <v>963</v>
      </c>
      <c r="M10" t="s">
        <v>55</v>
      </c>
      <c r="N10" t="s">
        <v>167</v>
      </c>
      <c r="O10" t="s">
        <v>168</v>
      </c>
      <c r="P10" t="s">
        <v>62</v>
      </c>
      <c r="Q10" t="s">
        <v>85</v>
      </c>
      <c r="R10" s="1">
        <v>41685</v>
      </c>
      <c r="S10" s="1">
        <v>41726</v>
      </c>
      <c r="T10" t="s">
        <v>63</v>
      </c>
      <c r="U10" s="1">
        <v>42180</v>
      </c>
      <c r="V10" t="s">
        <v>64</v>
      </c>
      <c r="W10" t="s">
        <v>55</v>
      </c>
      <c r="X10" t="s">
        <v>55</v>
      </c>
      <c r="Y10" t="s">
        <v>55</v>
      </c>
      <c r="Z10" t="s">
        <v>67</v>
      </c>
      <c r="AA10" t="s">
        <v>78</v>
      </c>
      <c r="AB10" t="s">
        <v>55</v>
      </c>
      <c r="AC10">
        <v>1095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1033</v>
      </c>
    </row>
    <row r="11" spans="1:52" x14ac:dyDescent="0.2">
      <c r="A11">
        <v>424222</v>
      </c>
      <c r="B11">
        <v>165</v>
      </c>
      <c r="C11" s="1">
        <v>42180</v>
      </c>
      <c r="D11" t="s">
        <v>1038</v>
      </c>
      <c r="E11" s="1">
        <v>41722</v>
      </c>
      <c r="F11" t="s">
        <v>52</v>
      </c>
      <c r="G11" t="s">
        <v>53</v>
      </c>
      <c r="H11" t="s">
        <v>1033</v>
      </c>
      <c r="I11" t="s">
        <v>55</v>
      </c>
      <c r="J11" t="s">
        <v>56</v>
      </c>
      <c r="K11" t="s">
        <v>74</v>
      </c>
      <c r="L11" t="s">
        <v>963</v>
      </c>
      <c r="M11" t="s">
        <v>55</v>
      </c>
      <c r="N11" t="s">
        <v>128</v>
      </c>
      <c r="O11" t="s">
        <v>129</v>
      </c>
      <c r="P11" t="s">
        <v>62</v>
      </c>
      <c r="Q11">
        <v>6</v>
      </c>
      <c r="R11" s="1">
        <v>41685</v>
      </c>
      <c r="S11" s="1">
        <v>41726</v>
      </c>
      <c r="T11" t="s">
        <v>63</v>
      </c>
      <c r="U11" s="1">
        <v>42180</v>
      </c>
      <c r="V11" t="s">
        <v>64</v>
      </c>
      <c r="W11" t="s">
        <v>55</v>
      </c>
      <c r="X11" t="s">
        <v>55</v>
      </c>
      <c r="Y11" t="s">
        <v>55</v>
      </c>
      <c r="Z11" t="s">
        <v>67</v>
      </c>
      <c r="AA11" t="s">
        <v>78</v>
      </c>
      <c r="AB11" t="s">
        <v>55</v>
      </c>
      <c r="AC11">
        <v>1825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1033</v>
      </c>
    </row>
    <row r="12" spans="1:52" x14ac:dyDescent="0.2">
      <c r="A12">
        <v>79393</v>
      </c>
      <c r="B12">
        <v>700</v>
      </c>
      <c r="C12" s="1">
        <v>42460</v>
      </c>
      <c r="D12" t="s">
        <v>1039</v>
      </c>
      <c r="E12" s="1">
        <v>41787</v>
      </c>
      <c r="F12" t="s">
        <v>52</v>
      </c>
      <c r="G12" t="s">
        <v>53</v>
      </c>
      <c r="H12" t="s">
        <v>1040</v>
      </c>
      <c r="I12" t="s">
        <v>55</v>
      </c>
      <c r="J12" t="s">
        <v>56</v>
      </c>
      <c r="K12" t="s">
        <v>57</v>
      </c>
      <c r="L12" t="s">
        <v>1041</v>
      </c>
      <c r="M12" t="s">
        <v>1042</v>
      </c>
      <c r="N12" t="s">
        <v>744</v>
      </c>
      <c r="O12" t="s">
        <v>1043</v>
      </c>
      <c r="P12" t="s">
        <v>62</v>
      </c>
      <c r="Q12" t="s">
        <v>55</v>
      </c>
      <c r="R12" s="1">
        <v>41717</v>
      </c>
      <c r="S12" s="1">
        <v>41801</v>
      </c>
      <c r="T12" t="s">
        <v>63</v>
      </c>
      <c r="U12" s="1">
        <v>42460</v>
      </c>
      <c r="V12" t="s">
        <v>64</v>
      </c>
      <c r="W12" t="s">
        <v>55</v>
      </c>
      <c r="X12" t="s">
        <v>55</v>
      </c>
      <c r="Y12" t="s">
        <v>55</v>
      </c>
      <c r="Z12" t="s">
        <v>67</v>
      </c>
      <c r="AA12" t="s">
        <v>55</v>
      </c>
      <c r="AB12" t="s">
        <v>55</v>
      </c>
      <c r="AC12">
        <v>7300</v>
      </c>
      <c r="AD12">
        <v>5475</v>
      </c>
      <c r="AE12" t="s">
        <v>55</v>
      </c>
      <c r="AF12" t="s">
        <v>55</v>
      </c>
      <c r="AG12">
        <v>517.5</v>
      </c>
      <c r="AH12" t="s">
        <v>55</v>
      </c>
      <c r="AI12" t="s">
        <v>55</v>
      </c>
      <c r="AJ12" t="s">
        <v>86</v>
      </c>
      <c r="AK12">
        <v>1825</v>
      </c>
      <c r="AL12" t="s">
        <v>70</v>
      </c>
      <c r="AM12" t="s">
        <v>55</v>
      </c>
      <c r="AN12" t="s">
        <v>55</v>
      </c>
      <c r="AO12" t="s">
        <v>55</v>
      </c>
      <c r="AP12" t="s">
        <v>55</v>
      </c>
      <c r="AQ12" t="s">
        <v>55</v>
      </c>
      <c r="AR12" t="s">
        <v>55</v>
      </c>
      <c r="AS12" t="s">
        <v>55</v>
      </c>
      <c r="AT12" t="s">
        <v>55</v>
      </c>
      <c r="AU12" t="s">
        <v>55</v>
      </c>
      <c r="AV12" t="s">
        <v>55</v>
      </c>
      <c r="AW12" t="s">
        <v>55</v>
      </c>
      <c r="AX12" t="s">
        <v>55</v>
      </c>
      <c r="AY12" t="s">
        <v>55</v>
      </c>
      <c r="AZ12" t="s">
        <v>1040</v>
      </c>
    </row>
    <row r="13" spans="1:52" x14ac:dyDescent="0.2">
      <c r="A13">
        <v>79397</v>
      </c>
      <c r="B13">
        <v>700</v>
      </c>
      <c r="C13" s="1">
        <v>42460</v>
      </c>
      <c r="D13" t="s">
        <v>1044</v>
      </c>
      <c r="E13" s="1">
        <v>41787</v>
      </c>
      <c r="F13" t="s">
        <v>52</v>
      </c>
      <c r="G13" t="s">
        <v>53</v>
      </c>
      <c r="H13" t="s">
        <v>1040</v>
      </c>
      <c r="I13" t="s">
        <v>55</v>
      </c>
      <c r="J13" t="s">
        <v>56</v>
      </c>
      <c r="K13" t="s">
        <v>57</v>
      </c>
      <c r="L13" t="s">
        <v>1041</v>
      </c>
      <c r="M13" t="s">
        <v>1042</v>
      </c>
      <c r="N13" t="s">
        <v>1045</v>
      </c>
      <c r="O13" t="s">
        <v>501</v>
      </c>
      <c r="P13" t="s">
        <v>62</v>
      </c>
      <c r="Q13">
        <v>2</v>
      </c>
      <c r="R13" s="1">
        <v>41717</v>
      </c>
      <c r="S13" s="1">
        <v>41801</v>
      </c>
      <c r="T13" t="s">
        <v>63</v>
      </c>
      <c r="U13" s="1">
        <v>42460</v>
      </c>
      <c r="V13" t="s">
        <v>64</v>
      </c>
      <c r="W13" t="s">
        <v>610</v>
      </c>
      <c r="X13" t="s">
        <v>256</v>
      </c>
      <c r="Y13" t="s">
        <v>62</v>
      </c>
      <c r="Z13" t="s">
        <v>67</v>
      </c>
      <c r="AA13" t="s">
        <v>55</v>
      </c>
      <c r="AB13" t="s">
        <v>55</v>
      </c>
      <c r="AC13">
        <v>7300</v>
      </c>
      <c r="AD13">
        <v>5475</v>
      </c>
      <c r="AE13" t="s">
        <v>55</v>
      </c>
      <c r="AF13" t="s">
        <v>55</v>
      </c>
      <c r="AG13">
        <v>517.5</v>
      </c>
      <c r="AH13" t="s">
        <v>55</v>
      </c>
      <c r="AI13" t="s">
        <v>55</v>
      </c>
      <c r="AJ13" t="s">
        <v>86</v>
      </c>
      <c r="AK13">
        <v>1825</v>
      </c>
      <c r="AL13" t="s">
        <v>70</v>
      </c>
      <c r="AM13" t="s">
        <v>55</v>
      </c>
      <c r="AN13" t="s">
        <v>55</v>
      </c>
      <c r="AO13" t="s">
        <v>55</v>
      </c>
      <c r="AP13" t="s">
        <v>55</v>
      </c>
      <c r="AQ13" t="s">
        <v>55</v>
      </c>
      <c r="AR13" t="s">
        <v>55</v>
      </c>
      <c r="AS13" t="s">
        <v>55</v>
      </c>
      <c r="AT13" t="s">
        <v>55</v>
      </c>
      <c r="AU13" t="s">
        <v>55</v>
      </c>
      <c r="AV13" t="s">
        <v>55</v>
      </c>
      <c r="AW13" t="s">
        <v>55</v>
      </c>
      <c r="AX13" t="s">
        <v>55</v>
      </c>
      <c r="AY13" t="s">
        <v>55</v>
      </c>
      <c r="AZ13" t="s">
        <v>1040</v>
      </c>
    </row>
    <row r="14" spans="1:52" x14ac:dyDescent="0.2">
      <c r="A14">
        <v>79395</v>
      </c>
      <c r="B14">
        <v>700</v>
      </c>
      <c r="C14" s="1">
        <v>42460</v>
      </c>
      <c r="D14" t="s">
        <v>1044</v>
      </c>
      <c r="E14" s="1">
        <v>41787</v>
      </c>
      <c r="F14" t="s">
        <v>52</v>
      </c>
      <c r="G14" t="s">
        <v>53</v>
      </c>
      <c r="H14" t="s">
        <v>1040</v>
      </c>
      <c r="I14" t="s">
        <v>55</v>
      </c>
      <c r="J14" t="s">
        <v>56</v>
      </c>
      <c r="K14" t="s">
        <v>57</v>
      </c>
      <c r="L14" t="s">
        <v>1041</v>
      </c>
      <c r="M14" t="s">
        <v>1042</v>
      </c>
      <c r="N14" t="s">
        <v>1045</v>
      </c>
      <c r="O14" t="s">
        <v>501</v>
      </c>
      <c r="P14" t="s">
        <v>62</v>
      </c>
      <c r="Q14">
        <v>2</v>
      </c>
      <c r="R14" s="1">
        <v>41717</v>
      </c>
      <c r="S14" s="1">
        <v>41801</v>
      </c>
      <c r="T14" t="s">
        <v>63</v>
      </c>
      <c r="U14" s="1">
        <v>42460</v>
      </c>
      <c r="V14" t="s">
        <v>64</v>
      </c>
      <c r="W14" t="s">
        <v>610</v>
      </c>
      <c r="X14" t="s">
        <v>256</v>
      </c>
      <c r="Y14" t="s">
        <v>62</v>
      </c>
      <c r="Z14" t="s">
        <v>67</v>
      </c>
      <c r="AA14" t="s">
        <v>55</v>
      </c>
      <c r="AB14" t="s">
        <v>55</v>
      </c>
      <c r="AC14">
        <v>7300</v>
      </c>
      <c r="AD14">
        <v>5475</v>
      </c>
      <c r="AE14" t="s">
        <v>55</v>
      </c>
      <c r="AF14" t="s">
        <v>55</v>
      </c>
      <c r="AG14">
        <v>517.5</v>
      </c>
      <c r="AH14" t="s">
        <v>55</v>
      </c>
      <c r="AI14" t="s">
        <v>55</v>
      </c>
      <c r="AJ14" t="s">
        <v>86</v>
      </c>
      <c r="AK14">
        <v>1825</v>
      </c>
      <c r="AL14" t="s">
        <v>70</v>
      </c>
      <c r="AM14" t="s">
        <v>55</v>
      </c>
      <c r="AN14" t="s">
        <v>55</v>
      </c>
      <c r="AO14" t="s">
        <v>55</v>
      </c>
      <c r="AP14" t="s">
        <v>55</v>
      </c>
      <c r="AQ14" t="s">
        <v>55</v>
      </c>
      <c r="AR14" t="s">
        <v>55</v>
      </c>
      <c r="AS14" t="s">
        <v>55</v>
      </c>
      <c r="AT14" t="s">
        <v>55</v>
      </c>
      <c r="AU14" t="s">
        <v>55</v>
      </c>
      <c r="AV14" t="s">
        <v>55</v>
      </c>
      <c r="AW14" t="s">
        <v>55</v>
      </c>
      <c r="AX14" t="s">
        <v>55</v>
      </c>
      <c r="AY14" t="s">
        <v>55</v>
      </c>
      <c r="AZ14" t="s">
        <v>1040</v>
      </c>
    </row>
    <row r="15" spans="1:52" x14ac:dyDescent="0.2">
      <c r="A15">
        <v>79399</v>
      </c>
      <c r="B15">
        <v>700</v>
      </c>
      <c r="C15" s="1">
        <v>42460</v>
      </c>
      <c r="D15" t="s">
        <v>1046</v>
      </c>
      <c r="E15" s="1">
        <v>41788</v>
      </c>
      <c r="F15" t="s">
        <v>72</v>
      </c>
      <c r="G15" t="s">
        <v>53</v>
      </c>
      <c r="H15" t="s">
        <v>1040</v>
      </c>
      <c r="I15" t="s">
        <v>55</v>
      </c>
      <c r="J15" t="s">
        <v>56</v>
      </c>
      <c r="K15" t="s">
        <v>57</v>
      </c>
      <c r="L15" t="s">
        <v>1041</v>
      </c>
      <c r="M15" t="s">
        <v>1042</v>
      </c>
      <c r="N15" t="s">
        <v>1047</v>
      </c>
      <c r="O15" t="s">
        <v>520</v>
      </c>
      <c r="P15" t="s">
        <v>62</v>
      </c>
      <c r="Q15" t="s">
        <v>55</v>
      </c>
      <c r="R15" s="1">
        <v>41717</v>
      </c>
      <c r="S15" s="1">
        <v>41717</v>
      </c>
      <c r="T15" t="s">
        <v>63</v>
      </c>
      <c r="U15" s="1">
        <v>42460</v>
      </c>
      <c r="V15" t="s">
        <v>64</v>
      </c>
      <c r="W15" t="s">
        <v>55</v>
      </c>
      <c r="X15" t="s">
        <v>55</v>
      </c>
      <c r="Y15" t="s">
        <v>55</v>
      </c>
      <c r="Z15" t="s">
        <v>67</v>
      </c>
      <c r="AA15" t="s">
        <v>55</v>
      </c>
      <c r="AB15" t="s">
        <v>55</v>
      </c>
      <c r="AC15">
        <v>7300</v>
      </c>
      <c r="AD15">
        <v>5475</v>
      </c>
      <c r="AE15" t="s">
        <v>55</v>
      </c>
      <c r="AF15" t="s">
        <v>55</v>
      </c>
      <c r="AG15">
        <v>595.5</v>
      </c>
      <c r="AH15" t="s">
        <v>55</v>
      </c>
      <c r="AI15" t="s">
        <v>55</v>
      </c>
      <c r="AJ15" t="s">
        <v>86</v>
      </c>
      <c r="AK15">
        <v>1825</v>
      </c>
      <c r="AL15" t="s">
        <v>70</v>
      </c>
      <c r="AM15" t="s">
        <v>55</v>
      </c>
      <c r="AN15" t="s">
        <v>55</v>
      </c>
      <c r="AO15" t="s">
        <v>55</v>
      </c>
      <c r="AP15" t="s">
        <v>55</v>
      </c>
      <c r="AQ15" t="s">
        <v>55</v>
      </c>
      <c r="AR15" t="s">
        <v>55</v>
      </c>
      <c r="AS15" t="s">
        <v>55</v>
      </c>
      <c r="AT15" t="s">
        <v>55</v>
      </c>
      <c r="AU15" t="s">
        <v>55</v>
      </c>
      <c r="AV15" t="s">
        <v>55</v>
      </c>
      <c r="AW15" t="s">
        <v>55</v>
      </c>
      <c r="AX15" t="s">
        <v>55</v>
      </c>
      <c r="AY15" t="s">
        <v>55</v>
      </c>
      <c r="AZ15" t="s">
        <v>1040</v>
      </c>
    </row>
    <row r="16" spans="1:52" x14ac:dyDescent="0.2">
      <c r="A16">
        <v>79400</v>
      </c>
      <c r="B16">
        <v>700</v>
      </c>
      <c r="C16" s="1">
        <v>42460</v>
      </c>
      <c r="D16" t="s">
        <v>1046</v>
      </c>
      <c r="E16" s="1">
        <v>41788</v>
      </c>
      <c r="F16" t="s">
        <v>72</v>
      </c>
      <c r="G16" t="s">
        <v>53</v>
      </c>
      <c r="H16" t="s">
        <v>1040</v>
      </c>
      <c r="I16" t="s">
        <v>55</v>
      </c>
      <c r="J16" t="s">
        <v>56</v>
      </c>
      <c r="K16" t="s">
        <v>57</v>
      </c>
      <c r="L16" t="s">
        <v>1041</v>
      </c>
      <c r="M16" t="s">
        <v>1042</v>
      </c>
      <c r="N16" t="s">
        <v>1047</v>
      </c>
      <c r="O16" t="s">
        <v>520</v>
      </c>
      <c r="P16" t="s">
        <v>62</v>
      </c>
      <c r="Q16" t="s">
        <v>55</v>
      </c>
      <c r="R16" s="1">
        <v>41717</v>
      </c>
      <c r="S16" s="1">
        <v>41717</v>
      </c>
      <c r="T16" t="s">
        <v>63</v>
      </c>
      <c r="U16" s="1">
        <v>42460</v>
      </c>
      <c r="V16" t="s">
        <v>64</v>
      </c>
      <c r="W16" t="s">
        <v>55</v>
      </c>
      <c r="X16" t="s">
        <v>55</v>
      </c>
      <c r="Y16" t="s">
        <v>55</v>
      </c>
      <c r="Z16" t="s">
        <v>67</v>
      </c>
      <c r="AA16" t="s">
        <v>55</v>
      </c>
      <c r="AB16" t="s">
        <v>55</v>
      </c>
      <c r="AC16">
        <v>7300</v>
      </c>
      <c r="AD16">
        <v>5475</v>
      </c>
      <c r="AE16" t="s">
        <v>55</v>
      </c>
      <c r="AF16" t="s">
        <v>55</v>
      </c>
      <c r="AG16">
        <v>595.5</v>
      </c>
      <c r="AH16" t="s">
        <v>55</v>
      </c>
      <c r="AI16" t="s">
        <v>55</v>
      </c>
      <c r="AJ16" t="s">
        <v>86</v>
      </c>
      <c r="AK16">
        <v>1825</v>
      </c>
      <c r="AL16" t="s">
        <v>70</v>
      </c>
      <c r="AM16" t="s">
        <v>55</v>
      </c>
      <c r="AN16" t="s">
        <v>55</v>
      </c>
      <c r="AO16" t="s">
        <v>55</v>
      </c>
      <c r="AP16" t="s">
        <v>55</v>
      </c>
      <c r="AQ16" t="s">
        <v>55</v>
      </c>
      <c r="AR16" t="s">
        <v>55</v>
      </c>
      <c r="AS16" t="s">
        <v>55</v>
      </c>
      <c r="AT16" t="s">
        <v>55</v>
      </c>
      <c r="AU16" t="s">
        <v>55</v>
      </c>
      <c r="AV16" t="s">
        <v>55</v>
      </c>
      <c r="AW16" t="s">
        <v>55</v>
      </c>
      <c r="AX16" t="s">
        <v>55</v>
      </c>
      <c r="AY16" t="s">
        <v>55</v>
      </c>
      <c r="AZ16" t="s">
        <v>1040</v>
      </c>
    </row>
    <row r="17" spans="1:52" x14ac:dyDescent="0.2">
      <c r="A17">
        <v>545910</v>
      </c>
      <c r="B17">
        <v>41</v>
      </c>
      <c r="C17" s="1">
        <v>41795</v>
      </c>
      <c r="D17" t="s">
        <v>1048</v>
      </c>
      <c r="E17" s="1">
        <v>41752</v>
      </c>
      <c r="F17" t="s">
        <v>72</v>
      </c>
      <c r="G17" t="s">
        <v>53</v>
      </c>
      <c r="H17" t="s">
        <v>1049</v>
      </c>
      <c r="I17" t="s">
        <v>1050</v>
      </c>
      <c r="J17" t="s">
        <v>56</v>
      </c>
      <c r="K17" t="s">
        <v>57</v>
      </c>
      <c r="L17" t="s">
        <v>1051</v>
      </c>
      <c r="M17" t="s">
        <v>1052</v>
      </c>
      <c r="N17" t="s">
        <v>263</v>
      </c>
      <c r="O17" t="s">
        <v>168</v>
      </c>
      <c r="P17" t="s">
        <v>62</v>
      </c>
      <c r="Q17" t="s">
        <v>85</v>
      </c>
      <c r="R17" s="1">
        <v>38982</v>
      </c>
      <c r="S17" s="1">
        <v>41106</v>
      </c>
      <c r="T17" t="s">
        <v>63</v>
      </c>
      <c r="U17" s="1">
        <v>41795</v>
      </c>
      <c r="V17" t="s">
        <v>64</v>
      </c>
      <c r="W17" t="s">
        <v>55</v>
      </c>
      <c r="X17" t="s">
        <v>55</v>
      </c>
      <c r="Y17" t="s">
        <v>55</v>
      </c>
      <c r="Z17" t="s">
        <v>67</v>
      </c>
      <c r="AA17" t="s">
        <v>55</v>
      </c>
      <c r="AB17" t="s">
        <v>55</v>
      </c>
      <c r="AC17">
        <v>1095</v>
      </c>
      <c r="AD17" t="s">
        <v>55</v>
      </c>
      <c r="AE17" t="s">
        <v>55</v>
      </c>
      <c r="AF17" t="s">
        <v>55</v>
      </c>
      <c r="AG17">
        <v>2772</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1049</v>
      </c>
    </row>
    <row r="18" spans="1:52" x14ac:dyDescent="0.2">
      <c r="A18">
        <v>545912</v>
      </c>
      <c r="B18">
        <v>41</v>
      </c>
      <c r="C18" s="1">
        <v>41795</v>
      </c>
      <c r="D18" t="s">
        <v>1053</v>
      </c>
      <c r="E18" s="1">
        <v>41752</v>
      </c>
      <c r="F18" t="s">
        <v>72</v>
      </c>
      <c r="G18" t="s">
        <v>53</v>
      </c>
      <c r="H18" t="s">
        <v>1049</v>
      </c>
      <c r="I18" t="s">
        <v>1050</v>
      </c>
      <c r="J18" t="s">
        <v>56</v>
      </c>
      <c r="K18" t="s">
        <v>57</v>
      </c>
      <c r="L18" t="s">
        <v>1051</v>
      </c>
      <c r="M18" t="s">
        <v>1052</v>
      </c>
      <c r="N18" t="s">
        <v>1054</v>
      </c>
      <c r="O18" t="s">
        <v>61</v>
      </c>
      <c r="P18" t="s">
        <v>62</v>
      </c>
      <c r="Q18">
        <v>2</v>
      </c>
      <c r="R18" s="1">
        <v>38982</v>
      </c>
      <c r="S18" s="1">
        <v>41106</v>
      </c>
      <c r="T18" t="s">
        <v>63</v>
      </c>
      <c r="U18" s="1">
        <v>41795</v>
      </c>
      <c r="V18" t="s">
        <v>64</v>
      </c>
      <c r="W18" t="s">
        <v>55</v>
      </c>
      <c r="X18" t="s">
        <v>55</v>
      </c>
      <c r="Y18" t="s">
        <v>55</v>
      </c>
      <c r="Z18" t="s">
        <v>67</v>
      </c>
      <c r="AA18" t="s">
        <v>55</v>
      </c>
      <c r="AB18" t="s">
        <v>55</v>
      </c>
      <c r="AC18">
        <v>3650</v>
      </c>
      <c r="AD18">
        <v>3650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1049</v>
      </c>
    </row>
    <row r="19" spans="1:52" x14ac:dyDescent="0.2">
      <c r="A19">
        <v>3068119</v>
      </c>
      <c r="B19">
        <v>650</v>
      </c>
      <c r="C19" s="1">
        <v>43068</v>
      </c>
      <c r="D19" t="s">
        <v>1055</v>
      </c>
      <c r="E19" s="1">
        <v>41705</v>
      </c>
      <c r="F19" t="s">
        <v>72</v>
      </c>
      <c r="G19" t="s">
        <v>53</v>
      </c>
      <c r="H19" t="s">
        <v>1056</v>
      </c>
      <c r="I19" t="s">
        <v>55</v>
      </c>
      <c r="J19" t="s">
        <v>56</v>
      </c>
      <c r="K19" t="s">
        <v>57</v>
      </c>
      <c r="L19" t="s">
        <v>1057</v>
      </c>
      <c r="M19" t="s">
        <v>316</v>
      </c>
      <c r="N19" t="s">
        <v>1058</v>
      </c>
      <c r="O19" t="s">
        <v>168</v>
      </c>
      <c r="P19" t="s">
        <v>62</v>
      </c>
      <c r="Q19" t="s">
        <v>85</v>
      </c>
      <c r="R19" s="1">
        <v>41639</v>
      </c>
      <c r="S19" s="1">
        <v>41639</v>
      </c>
      <c r="T19" t="s">
        <v>63</v>
      </c>
      <c r="U19" s="1">
        <v>43068</v>
      </c>
      <c r="V19" t="s">
        <v>64</v>
      </c>
      <c r="W19" t="s">
        <v>55</v>
      </c>
      <c r="X19" t="s">
        <v>55</v>
      </c>
      <c r="Y19" t="s">
        <v>55</v>
      </c>
      <c r="Z19" t="s">
        <v>67</v>
      </c>
      <c r="AA19" t="s">
        <v>55</v>
      </c>
      <c r="AB19" t="s">
        <v>55</v>
      </c>
      <c r="AC19">
        <v>1825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43164</v>
      </c>
      <c r="AZ19" t="s">
        <v>1056</v>
      </c>
    </row>
    <row r="20" spans="1:52" x14ac:dyDescent="0.2">
      <c r="A20">
        <v>3068117</v>
      </c>
      <c r="B20">
        <v>650</v>
      </c>
      <c r="C20" s="1">
        <v>43068</v>
      </c>
      <c r="D20" t="s">
        <v>1059</v>
      </c>
      <c r="E20" s="1">
        <v>41705</v>
      </c>
      <c r="F20" t="s">
        <v>72</v>
      </c>
      <c r="G20" t="s">
        <v>53</v>
      </c>
      <c r="H20" t="s">
        <v>1056</v>
      </c>
      <c r="I20" t="s">
        <v>55</v>
      </c>
      <c r="J20" t="s">
        <v>56</v>
      </c>
      <c r="K20" t="s">
        <v>57</v>
      </c>
      <c r="L20" t="s">
        <v>1057</v>
      </c>
      <c r="M20" t="s">
        <v>316</v>
      </c>
      <c r="N20" t="s">
        <v>1058</v>
      </c>
      <c r="O20" t="s">
        <v>168</v>
      </c>
      <c r="P20" t="s">
        <v>62</v>
      </c>
      <c r="Q20" t="s">
        <v>85</v>
      </c>
      <c r="R20" s="1">
        <v>41639</v>
      </c>
      <c r="S20" s="1">
        <v>41639</v>
      </c>
      <c r="T20" t="s">
        <v>63</v>
      </c>
      <c r="U20" s="1">
        <v>43068</v>
      </c>
      <c r="V20" t="s">
        <v>64</v>
      </c>
      <c r="W20" t="s">
        <v>55</v>
      </c>
      <c r="X20" t="s">
        <v>55</v>
      </c>
      <c r="Y20" t="s">
        <v>55</v>
      </c>
      <c r="Z20" t="s">
        <v>67</v>
      </c>
      <c r="AA20" t="s">
        <v>55</v>
      </c>
      <c r="AB20" t="s">
        <v>55</v>
      </c>
      <c r="AC20">
        <v>1095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43164</v>
      </c>
      <c r="AZ20" t="s">
        <v>1056</v>
      </c>
    </row>
    <row r="21" spans="1:52" x14ac:dyDescent="0.2">
      <c r="A21">
        <v>3068115</v>
      </c>
      <c r="B21">
        <v>650</v>
      </c>
      <c r="C21" s="1">
        <v>43068</v>
      </c>
      <c r="D21" t="s">
        <v>1060</v>
      </c>
      <c r="E21" s="1">
        <v>41705</v>
      </c>
      <c r="F21" t="s">
        <v>72</v>
      </c>
      <c r="G21" t="s">
        <v>53</v>
      </c>
      <c r="H21" t="s">
        <v>1056</v>
      </c>
      <c r="I21" t="s">
        <v>55</v>
      </c>
      <c r="J21" t="s">
        <v>56</v>
      </c>
      <c r="K21" t="s">
        <v>57</v>
      </c>
      <c r="L21" t="s">
        <v>1057</v>
      </c>
      <c r="M21" t="s">
        <v>316</v>
      </c>
      <c r="N21" t="s">
        <v>386</v>
      </c>
      <c r="O21" t="s">
        <v>61</v>
      </c>
      <c r="P21" t="s">
        <v>62</v>
      </c>
      <c r="Q21" t="s">
        <v>85</v>
      </c>
      <c r="R21" s="1">
        <v>41639</v>
      </c>
      <c r="S21" s="1">
        <v>41639</v>
      </c>
      <c r="T21" t="s">
        <v>63</v>
      </c>
      <c r="U21" s="1">
        <v>43068</v>
      </c>
      <c r="V21" t="s">
        <v>64</v>
      </c>
      <c r="W21" t="s">
        <v>65</v>
      </c>
      <c r="X21" t="s">
        <v>66</v>
      </c>
      <c r="Y21" t="s">
        <v>62</v>
      </c>
      <c r="Z21" t="s">
        <v>67</v>
      </c>
      <c r="AA21" t="s">
        <v>55</v>
      </c>
      <c r="AB21" t="s">
        <v>55</v>
      </c>
      <c r="AC21">
        <v>29200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43164</v>
      </c>
      <c r="AZ21" t="s">
        <v>1056</v>
      </c>
    </row>
    <row r="22" spans="1:52" x14ac:dyDescent="0.2">
      <c r="A22">
        <v>3068112</v>
      </c>
      <c r="B22">
        <v>650</v>
      </c>
      <c r="C22" s="1">
        <v>43068</v>
      </c>
      <c r="D22" t="s">
        <v>1061</v>
      </c>
      <c r="E22" s="1">
        <v>41705</v>
      </c>
      <c r="F22" t="s">
        <v>72</v>
      </c>
      <c r="G22" t="s">
        <v>53</v>
      </c>
      <c r="H22" t="s">
        <v>1056</v>
      </c>
      <c r="I22" t="s">
        <v>55</v>
      </c>
      <c r="J22" t="s">
        <v>56</v>
      </c>
      <c r="K22" t="s">
        <v>57</v>
      </c>
      <c r="L22" t="s">
        <v>1057</v>
      </c>
      <c r="M22" t="s">
        <v>316</v>
      </c>
      <c r="N22" t="s">
        <v>323</v>
      </c>
      <c r="O22" t="s">
        <v>66</v>
      </c>
      <c r="P22" t="s">
        <v>62</v>
      </c>
      <c r="Q22">
        <v>2</v>
      </c>
      <c r="R22" s="1">
        <v>41639</v>
      </c>
      <c r="S22" s="1">
        <v>41639</v>
      </c>
      <c r="T22" t="s">
        <v>63</v>
      </c>
      <c r="U22" s="1">
        <v>43068</v>
      </c>
      <c r="V22" t="s">
        <v>64</v>
      </c>
      <c r="W22" t="s">
        <v>55</v>
      </c>
      <c r="X22" t="s">
        <v>55</v>
      </c>
      <c r="Y22" t="s">
        <v>55</v>
      </c>
      <c r="Z22" t="s">
        <v>67</v>
      </c>
      <c r="AA22" t="s">
        <v>55</v>
      </c>
      <c r="AB22" t="s">
        <v>55</v>
      </c>
      <c r="AC22">
        <v>29200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43164</v>
      </c>
      <c r="AZ22" t="s">
        <v>1056</v>
      </c>
    </row>
    <row r="23" spans="1:52" x14ac:dyDescent="0.2">
      <c r="A23">
        <v>433841</v>
      </c>
      <c r="B23">
        <v>155</v>
      </c>
      <c r="C23" s="1">
        <v>42201</v>
      </c>
      <c r="D23" t="s">
        <v>1062</v>
      </c>
      <c r="E23" s="1">
        <v>41743</v>
      </c>
      <c r="F23" t="s">
        <v>52</v>
      </c>
      <c r="G23" t="s">
        <v>53</v>
      </c>
      <c r="H23" t="s">
        <v>1063</v>
      </c>
      <c r="I23" t="s">
        <v>55</v>
      </c>
      <c r="J23" t="s">
        <v>56</v>
      </c>
      <c r="K23" t="s">
        <v>74</v>
      </c>
      <c r="L23" t="s">
        <v>236</v>
      </c>
      <c r="M23" t="s">
        <v>1064</v>
      </c>
      <c r="N23" t="s">
        <v>386</v>
      </c>
      <c r="O23" t="s">
        <v>1065</v>
      </c>
      <c r="P23" t="s">
        <v>62</v>
      </c>
      <c r="Q23">
        <v>1</v>
      </c>
      <c r="R23" s="1">
        <v>41667</v>
      </c>
      <c r="S23" s="1">
        <v>41744</v>
      </c>
      <c r="T23" t="s">
        <v>63</v>
      </c>
      <c r="U23" s="1">
        <v>42201</v>
      </c>
      <c r="V23" t="s">
        <v>64</v>
      </c>
      <c r="W23" t="s">
        <v>55</v>
      </c>
      <c r="X23" t="s">
        <v>55</v>
      </c>
      <c r="Y23" t="s">
        <v>55</v>
      </c>
      <c r="Z23" t="s">
        <v>67</v>
      </c>
      <c r="AA23" t="s">
        <v>78</v>
      </c>
      <c r="AB23" t="s">
        <v>68</v>
      </c>
      <c r="AC23" t="s">
        <v>55</v>
      </c>
      <c r="AD23" t="s">
        <v>55</v>
      </c>
      <c r="AE23" t="s">
        <v>55</v>
      </c>
      <c r="AF23" t="s">
        <v>55</v>
      </c>
      <c r="AG23">
        <v>51644.6</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1063</v>
      </c>
    </row>
    <row r="24" spans="1:52" x14ac:dyDescent="0.2">
      <c r="A24">
        <v>433847</v>
      </c>
      <c r="B24">
        <v>155</v>
      </c>
      <c r="C24" s="1">
        <v>42201</v>
      </c>
      <c r="D24" t="s">
        <v>1066</v>
      </c>
      <c r="E24" s="1">
        <v>41743</v>
      </c>
      <c r="F24" t="s">
        <v>52</v>
      </c>
      <c r="G24" t="s">
        <v>53</v>
      </c>
      <c r="H24" t="s">
        <v>1063</v>
      </c>
      <c r="I24" t="s">
        <v>55</v>
      </c>
      <c r="J24" t="s">
        <v>56</v>
      </c>
      <c r="K24" t="s">
        <v>74</v>
      </c>
      <c r="L24" t="s">
        <v>236</v>
      </c>
      <c r="M24" t="s">
        <v>1064</v>
      </c>
      <c r="N24" t="s">
        <v>1067</v>
      </c>
      <c r="O24" t="s">
        <v>1068</v>
      </c>
      <c r="P24" t="s">
        <v>62</v>
      </c>
      <c r="Q24">
        <v>6</v>
      </c>
      <c r="R24" s="1">
        <v>41667</v>
      </c>
      <c r="S24" s="1">
        <v>41744</v>
      </c>
      <c r="T24" t="s">
        <v>63</v>
      </c>
      <c r="U24" s="1">
        <v>42201</v>
      </c>
      <c r="V24" t="s">
        <v>64</v>
      </c>
      <c r="W24" t="s">
        <v>1067</v>
      </c>
      <c r="X24" t="s">
        <v>491</v>
      </c>
      <c r="Y24" t="s">
        <v>62</v>
      </c>
      <c r="Z24" t="s">
        <v>67</v>
      </c>
      <c r="AA24" t="s">
        <v>78</v>
      </c>
      <c r="AB24" t="s">
        <v>55</v>
      </c>
      <c r="AC24">
        <v>1825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1063</v>
      </c>
    </row>
    <row r="25" spans="1:52" x14ac:dyDescent="0.2">
      <c r="A25">
        <v>619715</v>
      </c>
      <c r="B25">
        <v>3</v>
      </c>
      <c r="C25" s="1">
        <v>41947</v>
      </c>
      <c r="D25" t="s">
        <v>1069</v>
      </c>
      <c r="E25" s="1">
        <v>41752</v>
      </c>
      <c r="F25" t="s">
        <v>72</v>
      </c>
      <c r="G25" t="s">
        <v>53</v>
      </c>
      <c r="H25" t="s">
        <v>1070</v>
      </c>
      <c r="I25" t="s">
        <v>55</v>
      </c>
      <c r="J25" t="s">
        <v>56</v>
      </c>
      <c r="K25" t="s">
        <v>74</v>
      </c>
      <c r="L25" t="s">
        <v>1071</v>
      </c>
      <c r="M25" t="s">
        <v>1072</v>
      </c>
      <c r="N25" t="s">
        <v>1073</v>
      </c>
      <c r="O25" t="s">
        <v>1074</v>
      </c>
      <c r="P25" t="s">
        <v>62</v>
      </c>
      <c r="Q25">
        <v>6</v>
      </c>
      <c r="R25" s="1">
        <v>41704</v>
      </c>
      <c r="S25" s="1">
        <v>41704</v>
      </c>
      <c r="T25" t="s">
        <v>63</v>
      </c>
      <c r="U25" s="1">
        <v>41947</v>
      </c>
      <c r="V25" t="s">
        <v>370</v>
      </c>
      <c r="W25" t="s">
        <v>55</v>
      </c>
      <c r="X25" t="s">
        <v>55</v>
      </c>
      <c r="Y25" t="s">
        <v>55</v>
      </c>
      <c r="Z25" t="s">
        <v>67</v>
      </c>
      <c r="AA25" t="s">
        <v>78</v>
      </c>
      <c r="AB25" t="s">
        <v>55</v>
      </c>
      <c r="AC25">
        <v>1825</v>
      </c>
      <c r="AD25">
        <v>1825</v>
      </c>
      <c r="AE25" t="s">
        <v>55</v>
      </c>
      <c r="AF25" t="s">
        <v>55</v>
      </c>
      <c r="AG25">
        <v>990</v>
      </c>
      <c r="AH25" t="b">
        <v>1</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1070</v>
      </c>
    </row>
    <row r="26" spans="1:52" x14ac:dyDescent="0.2">
      <c r="A26">
        <v>284960</v>
      </c>
      <c r="B26">
        <v>5</v>
      </c>
      <c r="C26" s="1">
        <v>42299</v>
      </c>
      <c r="D26" t="s">
        <v>1075</v>
      </c>
      <c r="E26" s="1">
        <v>41743</v>
      </c>
      <c r="F26" t="s">
        <v>52</v>
      </c>
      <c r="G26" t="s">
        <v>53</v>
      </c>
      <c r="H26" t="s">
        <v>1076</v>
      </c>
      <c r="I26" t="s">
        <v>55</v>
      </c>
      <c r="J26" t="s">
        <v>56</v>
      </c>
      <c r="K26" t="s">
        <v>74</v>
      </c>
      <c r="L26" t="s">
        <v>1077</v>
      </c>
      <c r="M26" t="s">
        <v>1078</v>
      </c>
      <c r="N26" t="s">
        <v>60</v>
      </c>
      <c r="O26" t="s">
        <v>61</v>
      </c>
      <c r="P26" t="s">
        <v>62</v>
      </c>
      <c r="Q26">
        <v>1</v>
      </c>
      <c r="R26" s="1">
        <v>41609</v>
      </c>
      <c r="S26" s="1">
        <v>41746</v>
      </c>
      <c r="T26" t="s">
        <v>63</v>
      </c>
      <c r="U26" s="1">
        <v>42299</v>
      </c>
      <c r="V26" t="s">
        <v>318</v>
      </c>
      <c r="W26" t="s">
        <v>65</v>
      </c>
      <c r="X26" t="s">
        <v>66</v>
      </c>
      <c r="Y26" t="s">
        <v>62</v>
      </c>
      <c r="Z26" t="s">
        <v>67</v>
      </c>
      <c r="AA26" t="s">
        <v>78</v>
      </c>
      <c r="AB26" t="s">
        <v>68</v>
      </c>
      <c r="AC26" t="s">
        <v>55</v>
      </c>
      <c r="AD26" t="s">
        <v>55</v>
      </c>
      <c r="AE26" t="s">
        <v>55</v>
      </c>
      <c r="AF26">
        <v>100000</v>
      </c>
      <c r="AG26">
        <v>157571.69</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1076</v>
      </c>
    </row>
    <row r="27" spans="1:52" x14ac:dyDescent="0.2">
      <c r="A27">
        <v>284970</v>
      </c>
      <c r="B27">
        <v>5</v>
      </c>
      <c r="C27" s="1">
        <v>42299</v>
      </c>
      <c r="D27" t="s">
        <v>1079</v>
      </c>
      <c r="E27" s="1">
        <v>41743</v>
      </c>
      <c r="F27" t="s">
        <v>52</v>
      </c>
      <c r="G27" t="s">
        <v>53</v>
      </c>
      <c r="H27" t="s">
        <v>1076</v>
      </c>
      <c r="I27" t="s">
        <v>55</v>
      </c>
      <c r="J27" t="s">
        <v>56</v>
      </c>
      <c r="K27" t="s">
        <v>74</v>
      </c>
      <c r="L27" t="s">
        <v>1077</v>
      </c>
      <c r="M27" t="s">
        <v>1078</v>
      </c>
      <c r="N27" t="s">
        <v>265</v>
      </c>
      <c r="O27" t="s">
        <v>266</v>
      </c>
      <c r="P27" t="s">
        <v>62</v>
      </c>
      <c r="Q27" t="s">
        <v>85</v>
      </c>
      <c r="R27" s="1">
        <v>41609</v>
      </c>
      <c r="S27" s="1">
        <v>41746</v>
      </c>
      <c r="T27" t="s">
        <v>63</v>
      </c>
      <c r="U27" s="1">
        <v>42299</v>
      </c>
      <c r="V27" t="s">
        <v>318</v>
      </c>
      <c r="W27" t="s">
        <v>55</v>
      </c>
      <c r="X27" t="s">
        <v>55</v>
      </c>
      <c r="Y27" t="s">
        <v>55</v>
      </c>
      <c r="Z27" t="s">
        <v>67</v>
      </c>
      <c r="AA27" t="s">
        <v>55</v>
      </c>
      <c r="AB27" t="s">
        <v>68</v>
      </c>
      <c r="AC27" t="s">
        <v>55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1076</v>
      </c>
    </row>
    <row r="28" spans="1:52" x14ac:dyDescent="0.2">
      <c r="A28">
        <v>625799</v>
      </c>
      <c r="B28">
        <v>5</v>
      </c>
      <c r="C28" s="1">
        <v>41795</v>
      </c>
      <c r="D28" t="s">
        <v>1080</v>
      </c>
      <c r="E28" s="1">
        <v>41652</v>
      </c>
      <c r="F28" t="s">
        <v>52</v>
      </c>
      <c r="G28" t="s">
        <v>53</v>
      </c>
      <c r="H28" t="s">
        <v>1076</v>
      </c>
      <c r="I28" t="s">
        <v>55</v>
      </c>
      <c r="J28" t="s">
        <v>56</v>
      </c>
      <c r="K28" t="s">
        <v>74</v>
      </c>
      <c r="L28" t="s">
        <v>1077</v>
      </c>
      <c r="M28" t="s">
        <v>55</v>
      </c>
      <c r="N28" t="s">
        <v>88</v>
      </c>
      <c r="O28" t="s">
        <v>89</v>
      </c>
      <c r="P28" t="s">
        <v>62</v>
      </c>
      <c r="Q28" t="s">
        <v>85</v>
      </c>
      <c r="R28" s="1">
        <v>41599</v>
      </c>
      <c r="S28" s="1">
        <v>41656</v>
      </c>
      <c r="T28" t="s">
        <v>63</v>
      </c>
      <c r="U28" s="1">
        <v>41795</v>
      </c>
      <c r="V28" t="s">
        <v>64</v>
      </c>
      <c r="W28" t="s">
        <v>55</v>
      </c>
      <c r="X28" t="s">
        <v>55</v>
      </c>
      <c r="Y28" t="s">
        <v>55</v>
      </c>
      <c r="Z28" t="s">
        <v>67</v>
      </c>
      <c r="AA28" t="s">
        <v>78</v>
      </c>
      <c r="AB28" t="s">
        <v>55</v>
      </c>
      <c r="AC28">
        <v>730</v>
      </c>
      <c r="AD28" t="s">
        <v>55</v>
      </c>
      <c r="AE28" t="s">
        <v>55</v>
      </c>
      <c r="AF28" t="s">
        <v>55</v>
      </c>
      <c r="AG28">
        <v>2560</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t="s">
        <v>55</v>
      </c>
      <c r="AZ28" t="s">
        <v>1076</v>
      </c>
    </row>
    <row r="29" spans="1:52" x14ac:dyDescent="0.2">
      <c r="A29">
        <v>625801</v>
      </c>
      <c r="B29">
        <v>5</v>
      </c>
      <c r="C29" s="1">
        <v>41795</v>
      </c>
      <c r="D29" t="s">
        <v>1081</v>
      </c>
      <c r="E29" s="1">
        <v>41652</v>
      </c>
      <c r="F29" t="s">
        <v>52</v>
      </c>
      <c r="G29" t="s">
        <v>53</v>
      </c>
      <c r="H29" t="s">
        <v>1076</v>
      </c>
      <c r="I29" t="s">
        <v>55</v>
      </c>
      <c r="J29" t="s">
        <v>56</v>
      </c>
      <c r="K29" t="s">
        <v>74</v>
      </c>
      <c r="L29" t="s">
        <v>1077</v>
      </c>
      <c r="M29" t="s">
        <v>55</v>
      </c>
      <c r="N29" t="s">
        <v>1082</v>
      </c>
      <c r="O29" t="s">
        <v>84</v>
      </c>
      <c r="P29" t="s">
        <v>62</v>
      </c>
      <c r="Q29" t="s">
        <v>85</v>
      </c>
      <c r="R29" s="1">
        <v>41599</v>
      </c>
      <c r="S29" s="1">
        <v>41656</v>
      </c>
      <c r="T29" t="s">
        <v>63</v>
      </c>
      <c r="U29" s="1">
        <v>41795</v>
      </c>
      <c r="V29" t="s">
        <v>64</v>
      </c>
      <c r="W29" t="s">
        <v>55</v>
      </c>
      <c r="X29" t="s">
        <v>55</v>
      </c>
      <c r="Y29" t="s">
        <v>55</v>
      </c>
      <c r="Z29" t="s">
        <v>67</v>
      </c>
      <c r="AA29" t="s">
        <v>78</v>
      </c>
      <c r="AB29" t="s">
        <v>55</v>
      </c>
      <c r="AC29">
        <v>730</v>
      </c>
      <c r="AD29">
        <v>365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t="s">
        <v>55</v>
      </c>
      <c r="AZ29" t="s">
        <v>1076</v>
      </c>
    </row>
    <row r="30" spans="1:52" x14ac:dyDescent="0.2">
      <c r="A30">
        <v>625802</v>
      </c>
      <c r="B30">
        <v>5</v>
      </c>
      <c r="C30" s="1">
        <v>41795</v>
      </c>
      <c r="D30" t="s">
        <v>1083</v>
      </c>
      <c r="E30" s="1">
        <v>41652</v>
      </c>
      <c r="F30" t="s">
        <v>52</v>
      </c>
      <c r="G30" t="s">
        <v>53</v>
      </c>
      <c r="H30" t="s">
        <v>1076</v>
      </c>
      <c r="I30" t="s">
        <v>55</v>
      </c>
      <c r="J30" t="s">
        <v>56</v>
      </c>
      <c r="K30" t="s">
        <v>74</v>
      </c>
      <c r="L30" t="s">
        <v>1077</v>
      </c>
      <c r="M30" t="s">
        <v>55</v>
      </c>
      <c r="N30" t="s">
        <v>1082</v>
      </c>
      <c r="O30" t="s">
        <v>84</v>
      </c>
      <c r="P30" t="s">
        <v>62</v>
      </c>
      <c r="Q30" t="s">
        <v>85</v>
      </c>
      <c r="R30" s="1">
        <v>41601</v>
      </c>
      <c r="S30" s="1">
        <v>41656</v>
      </c>
      <c r="T30" t="s">
        <v>63</v>
      </c>
      <c r="U30" s="1">
        <v>41795</v>
      </c>
      <c r="V30" t="s">
        <v>64</v>
      </c>
      <c r="W30" t="s">
        <v>137</v>
      </c>
      <c r="X30" t="s">
        <v>138</v>
      </c>
      <c r="Y30" t="s">
        <v>62</v>
      </c>
      <c r="Z30" t="s">
        <v>67</v>
      </c>
      <c r="AA30" t="s">
        <v>78</v>
      </c>
      <c r="AB30" t="s">
        <v>55</v>
      </c>
      <c r="AC30">
        <v>730</v>
      </c>
      <c r="AD30">
        <v>730</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1076</v>
      </c>
    </row>
    <row r="31" spans="1:52" x14ac:dyDescent="0.2">
      <c r="A31">
        <v>345417</v>
      </c>
      <c r="B31">
        <v>590</v>
      </c>
      <c r="C31" s="1">
        <v>42109</v>
      </c>
      <c r="D31" t="s">
        <v>1084</v>
      </c>
      <c r="E31" s="1">
        <v>41939</v>
      </c>
      <c r="F31" t="s">
        <v>52</v>
      </c>
      <c r="G31" t="s">
        <v>53</v>
      </c>
      <c r="H31" t="s">
        <v>1085</v>
      </c>
      <c r="I31" t="s">
        <v>55</v>
      </c>
      <c r="J31" t="s">
        <v>56</v>
      </c>
      <c r="K31" t="s">
        <v>74</v>
      </c>
      <c r="L31" t="s">
        <v>1086</v>
      </c>
      <c r="M31" t="s">
        <v>1087</v>
      </c>
      <c r="N31" t="s">
        <v>1088</v>
      </c>
      <c r="O31" t="s">
        <v>61</v>
      </c>
      <c r="P31" t="s">
        <v>62</v>
      </c>
      <c r="Q31">
        <v>1</v>
      </c>
      <c r="R31" s="1">
        <v>41547</v>
      </c>
      <c r="S31" s="1">
        <v>41940</v>
      </c>
      <c r="T31" t="s">
        <v>63</v>
      </c>
      <c r="U31" s="1">
        <v>42109</v>
      </c>
      <c r="V31" t="s">
        <v>64</v>
      </c>
      <c r="W31" t="s">
        <v>55</v>
      </c>
      <c r="X31" t="s">
        <v>55</v>
      </c>
      <c r="Y31" t="s">
        <v>55</v>
      </c>
      <c r="Z31" t="s">
        <v>67</v>
      </c>
      <c r="AA31" t="s">
        <v>78</v>
      </c>
      <c r="AB31" t="s">
        <v>68</v>
      </c>
      <c r="AC31" t="s">
        <v>55</v>
      </c>
      <c r="AD31" t="s">
        <v>55</v>
      </c>
      <c r="AE31" t="s">
        <v>55</v>
      </c>
      <c r="AF31" t="s">
        <v>55</v>
      </c>
      <c r="AG31">
        <v>4355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1085</v>
      </c>
    </row>
    <row r="32" spans="1:52" x14ac:dyDescent="0.2">
      <c r="A32">
        <v>345420</v>
      </c>
      <c r="B32">
        <v>590</v>
      </c>
      <c r="C32" s="1">
        <v>42109</v>
      </c>
      <c r="D32" t="s">
        <v>1089</v>
      </c>
      <c r="E32" s="1">
        <v>41939</v>
      </c>
      <c r="F32" t="s">
        <v>52</v>
      </c>
      <c r="G32" t="s">
        <v>53</v>
      </c>
      <c r="H32" t="s">
        <v>1085</v>
      </c>
      <c r="I32" t="s">
        <v>55</v>
      </c>
      <c r="J32" t="s">
        <v>56</v>
      </c>
      <c r="K32" t="s">
        <v>74</v>
      </c>
      <c r="L32" t="s">
        <v>1086</v>
      </c>
      <c r="M32" t="s">
        <v>1087</v>
      </c>
      <c r="N32" t="s">
        <v>1090</v>
      </c>
      <c r="O32" t="s">
        <v>266</v>
      </c>
      <c r="P32" t="s">
        <v>62</v>
      </c>
      <c r="Q32">
        <v>4</v>
      </c>
      <c r="R32" s="1">
        <v>41547</v>
      </c>
      <c r="S32" s="1">
        <v>41940</v>
      </c>
      <c r="T32" t="s">
        <v>63</v>
      </c>
      <c r="U32" s="1">
        <v>42109</v>
      </c>
      <c r="V32" t="s">
        <v>64</v>
      </c>
      <c r="W32" t="s">
        <v>55</v>
      </c>
      <c r="X32" t="s">
        <v>55</v>
      </c>
      <c r="Y32" t="s">
        <v>55</v>
      </c>
      <c r="Z32" t="s">
        <v>67</v>
      </c>
      <c r="AA32" t="s">
        <v>78</v>
      </c>
      <c r="AB32" t="s">
        <v>55</v>
      </c>
      <c r="AC32">
        <v>3650</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1085</v>
      </c>
    </row>
    <row r="33" spans="1:52" x14ac:dyDescent="0.2">
      <c r="A33">
        <v>345424</v>
      </c>
      <c r="B33">
        <v>590</v>
      </c>
      <c r="C33" s="1">
        <v>42109</v>
      </c>
      <c r="D33" t="s">
        <v>1091</v>
      </c>
      <c r="E33" s="1">
        <v>41939</v>
      </c>
      <c r="F33" t="s">
        <v>52</v>
      </c>
      <c r="G33" t="s">
        <v>53</v>
      </c>
      <c r="H33" t="s">
        <v>1085</v>
      </c>
      <c r="I33" t="s">
        <v>55</v>
      </c>
      <c r="J33" t="s">
        <v>56</v>
      </c>
      <c r="K33" t="s">
        <v>74</v>
      </c>
      <c r="L33" t="s">
        <v>1086</v>
      </c>
      <c r="M33" t="s">
        <v>1087</v>
      </c>
      <c r="N33" t="s">
        <v>1092</v>
      </c>
      <c r="O33" t="s">
        <v>266</v>
      </c>
      <c r="P33" t="s">
        <v>62</v>
      </c>
      <c r="Q33" t="s">
        <v>85</v>
      </c>
      <c r="R33" s="1">
        <v>41547</v>
      </c>
      <c r="S33" s="1">
        <v>41940</v>
      </c>
      <c r="T33" t="s">
        <v>63</v>
      </c>
      <c r="U33" s="1">
        <v>42109</v>
      </c>
      <c r="V33" t="s">
        <v>64</v>
      </c>
      <c r="W33" t="s">
        <v>55</v>
      </c>
      <c r="X33" t="s">
        <v>55</v>
      </c>
      <c r="Y33" t="s">
        <v>55</v>
      </c>
      <c r="Z33" t="s">
        <v>67</v>
      </c>
      <c r="AA33" t="s">
        <v>55</v>
      </c>
      <c r="AB33" t="s">
        <v>55</v>
      </c>
      <c r="AC33">
        <v>3650</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1085</v>
      </c>
    </row>
    <row r="34" spans="1:52" x14ac:dyDescent="0.2">
      <c r="A34">
        <v>345425</v>
      </c>
      <c r="B34">
        <v>590</v>
      </c>
      <c r="C34" s="1">
        <v>42109</v>
      </c>
      <c r="D34" t="s">
        <v>1093</v>
      </c>
      <c r="E34" s="1">
        <v>41939</v>
      </c>
      <c r="F34" t="s">
        <v>52</v>
      </c>
      <c r="G34" t="s">
        <v>53</v>
      </c>
      <c r="H34" t="s">
        <v>1085</v>
      </c>
      <c r="I34" t="s">
        <v>55</v>
      </c>
      <c r="J34" t="s">
        <v>56</v>
      </c>
      <c r="K34" t="s">
        <v>74</v>
      </c>
      <c r="L34" t="s">
        <v>1086</v>
      </c>
      <c r="M34" t="s">
        <v>1087</v>
      </c>
      <c r="N34" t="s">
        <v>1094</v>
      </c>
      <c r="O34" t="s">
        <v>1095</v>
      </c>
      <c r="P34" t="s">
        <v>62</v>
      </c>
      <c r="Q34">
        <v>6</v>
      </c>
      <c r="R34" s="1">
        <v>41547</v>
      </c>
      <c r="S34" s="1">
        <v>41940</v>
      </c>
      <c r="T34" t="s">
        <v>63</v>
      </c>
      <c r="U34" s="1">
        <v>42109</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1085</v>
      </c>
    </row>
    <row r="35" spans="1:52" x14ac:dyDescent="0.2">
      <c r="A35">
        <v>613542</v>
      </c>
      <c r="B35">
        <v>81</v>
      </c>
      <c r="C35" s="1">
        <v>41837</v>
      </c>
      <c r="D35" t="s">
        <v>1096</v>
      </c>
      <c r="E35" s="1">
        <v>41712</v>
      </c>
      <c r="F35" t="s">
        <v>72</v>
      </c>
      <c r="G35" t="s">
        <v>53</v>
      </c>
      <c r="H35" t="s">
        <v>1097</v>
      </c>
      <c r="I35" t="s">
        <v>1098</v>
      </c>
      <c r="J35" t="s">
        <v>56</v>
      </c>
      <c r="K35" t="s">
        <v>57</v>
      </c>
      <c r="L35" t="s">
        <v>1071</v>
      </c>
      <c r="M35" t="s">
        <v>864</v>
      </c>
      <c r="N35" t="s">
        <v>1099</v>
      </c>
      <c r="O35" t="s">
        <v>61</v>
      </c>
      <c r="P35" t="s">
        <v>62</v>
      </c>
      <c r="Q35">
        <v>2</v>
      </c>
      <c r="R35" s="1">
        <v>41631</v>
      </c>
      <c r="S35" s="1">
        <v>41641</v>
      </c>
      <c r="T35" t="s">
        <v>63</v>
      </c>
      <c r="U35" s="1">
        <v>41837</v>
      </c>
      <c r="V35" t="s">
        <v>64</v>
      </c>
      <c r="W35" t="s">
        <v>124</v>
      </c>
      <c r="X35" t="s">
        <v>125</v>
      </c>
      <c r="Y35" t="s">
        <v>62</v>
      </c>
      <c r="Z35" t="s">
        <v>67</v>
      </c>
      <c r="AA35" t="s">
        <v>78</v>
      </c>
      <c r="AB35" t="s">
        <v>55</v>
      </c>
      <c r="AC35">
        <v>1825</v>
      </c>
      <c r="AD35">
        <v>1365</v>
      </c>
      <c r="AE35" t="s">
        <v>55</v>
      </c>
      <c r="AF35" t="s">
        <v>55</v>
      </c>
      <c r="AG35">
        <v>3202.8</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1097</v>
      </c>
    </row>
    <row r="36" spans="1:52" x14ac:dyDescent="0.2">
      <c r="A36">
        <v>613544</v>
      </c>
      <c r="B36">
        <v>81</v>
      </c>
      <c r="C36" s="1">
        <v>41837</v>
      </c>
      <c r="D36" t="s">
        <v>1100</v>
      </c>
      <c r="E36" s="1">
        <v>41712</v>
      </c>
      <c r="F36" t="s">
        <v>72</v>
      </c>
      <c r="G36" t="s">
        <v>53</v>
      </c>
      <c r="H36" t="s">
        <v>1097</v>
      </c>
      <c r="I36" t="s">
        <v>1098</v>
      </c>
      <c r="J36" t="s">
        <v>56</v>
      </c>
      <c r="K36" t="s">
        <v>57</v>
      </c>
      <c r="L36" t="s">
        <v>1071</v>
      </c>
      <c r="M36" t="s">
        <v>864</v>
      </c>
      <c r="N36" t="s">
        <v>183</v>
      </c>
      <c r="O36" t="s">
        <v>507</v>
      </c>
      <c r="P36" t="s">
        <v>62</v>
      </c>
      <c r="Q36">
        <v>6</v>
      </c>
      <c r="R36" s="1">
        <v>41631</v>
      </c>
      <c r="S36" s="1">
        <v>41641</v>
      </c>
      <c r="T36" t="s">
        <v>63</v>
      </c>
      <c r="U36" s="1">
        <v>41837</v>
      </c>
      <c r="V36" t="s">
        <v>64</v>
      </c>
      <c r="W36" t="s">
        <v>55</v>
      </c>
      <c r="X36" t="s">
        <v>55</v>
      </c>
      <c r="Y36" t="s">
        <v>55</v>
      </c>
      <c r="Z36" t="s">
        <v>67</v>
      </c>
      <c r="AA36" t="s">
        <v>55</v>
      </c>
      <c r="AB36" t="s">
        <v>55</v>
      </c>
      <c r="AC36">
        <v>1825</v>
      </c>
      <c r="AD36">
        <v>1825</v>
      </c>
      <c r="AE36">
        <v>90</v>
      </c>
      <c r="AF36" t="s">
        <v>55</v>
      </c>
      <c r="AG36" t="s">
        <v>55</v>
      </c>
      <c r="AH36" t="s">
        <v>55</v>
      </c>
      <c r="AI36" t="s">
        <v>55</v>
      </c>
      <c r="AJ36" t="s">
        <v>55</v>
      </c>
      <c r="AK36" t="s">
        <v>55</v>
      </c>
      <c r="AL36" t="s">
        <v>55</v>
      </c>
      <c r="AM36" t="s">
        <v>118</v>
      </c>
      <c r="AN36" t="s">
        <v>55</v>
      </c>
      <c r="AO36" t="s">
        <v>55</v>
      </c>
      <c r="AP36" t="s">
        <v>55</v>
      </c>
      <c r="AQ36" t="s">
        <v>55</v>
      </c>
      <c r="AR36" t="s">
        <v>55</v>
      </c>
      <c r="AS36" t="s">
        <v>55</v>
      </c>
      <c r="AT36" t="s">
        <v>55</v>
      </c>
      <c r="AU36" t="s">
        <v>55</v>
      </c>
      <c r="AV36" t="s">
        <v>55</v>
      </c>
      <c r="AW36" t="s">
        <v>55</v>
      </c>
      <c r="AX36" t="s">
        <v>55</v>
      </c>
      <c r="AY36" t="s">
        <v>55</v>
      </c>
      <c r="AZ36" t="s">
        <v>1097</v>
      </c>
    </row>
    <row r="37" spans="1:52" x14ac:dyDescent="0.2">
      <c r="A37">
        <v>323867</v>
      </c>
      <c r="B37">
        <v>760</v>
      </c>
      <c r="C37" s="1">
        <v>42097</v>
      </c>
      <c r="D37" t="s">
        <v>1101</v>
      </c>
      <c r="E37" s="1">
        <v>41948</v>
      </c>
      <c r="F37" t="s">
        <v>52</v>
      </c>
      <c r="G37" t="s">
        <v>53</v>
      </c>
      <c r="H37" t="s">
        <v>1102</v>
      </c>
      <c r="I37" t="s">
        <v>55</v>
      </c>
      <c r="J37" t="s">
        <v>56</v>
      </c>
      <c r="K37" t="s">
        <v>57</v>
      </c>
      <c r="L37" t="s">
        <v>1103</v>
      </c>
      <c r="M37" t="s">
        <v>763</v>
      </c>
      <c r="N37" t="s">
        <v>1104</v>
      </c>
      <c r="O37" t="s">
        <v>61</v>
      </c>
      <c r="P37" t="s">
        <v>62</v>
      </c>
      <c r="Q37">
        <v>2</v>
      </c>
      <c r="R37" s="1">
        <v>41918</v>
      </c>
      <c r="S37" s="1">
        <v>41949</v>
      </c>
      <c r="T37" t="s">
        <v>317</v>
      </c>
      <c r="U37" s="1">
        <v>42097</v>
      </c>
      <c r="V37" t="s">
        <v>318</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1102</v>
      </c>
    </row>
    <row r="38" spans="1:52" x14ac:dyDescent="0.2">
      <c r="A38">
        <v>323873</v>
      </c>
      <c r="B38">
        <v>760</v>
      </c>
      <c r="C38" s="1">
        <v>42097</v>
      </c>
      <c r="D38" t="s">
        <v>1105</v>
      </c>
      <c r="E38" s="1">
        <v>41948</v>
      </c>
      <c r="F38" t="s">
        <v>52</v>
      </c>
      <c r="G38" t="s">
        <v>53</v>
      </c>
      <c r="H38" t="s">
        <v>1102</v>
      </c>
      <c r="I38" t="s">
        <v>55</v>
      </c>
      <c r="J38" t="s">
        <v>56</v>
      </c>
      <c r="K38" t="s">
        <v>57</v>
      </c>
      <c r="L38" t="s">
        <v>1103</v>
      </c>
      <c r="M38" t="s">
        <v>763</v>
      </c>
      <c r="N38" t="s">
        <v>610</v>
      </c>
      <c r="O38" t="s">
        <v>501</v>
      </c>
      <c r="P38" t="s">
        <v>62</v>
      </c>
      <c r="Q38">
        <v>2</v>
      </c>
      <c r="R38" s="1">
        <v>41918</v>
      </c>
      <c r="S38" s="1">
        <v>41949</v>
      </c>
      <c r="T38" t="s">
        <v>317</v>
      </c>
      <c r="U38" s="1">
        <v>42097</v>
      </c>
      <c r="V38" t="s">
        <v>318</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t="s">
        <v>55</v>
      </c>
      <c r="AZ38" t="s">
        <v>1102</v>
      </c>
    </row>
    <row r="39" spans="1:52" x14ac:dyDescent="0.2">
      <c r="A39">
        <v>323879</v>
      </c>
      <c r="B39">
        <v>760</v>
      </c>
      <c r="C39" s="1">
        <v>42097</v>
      </c>
      <c r="D39" t="s">
        <v>1106</v>
      </c>
      <c r="E39" s="1">
        <v>41976</v>
      </c>
      <c r="F39" t="s">
        <v>52</v>
      </c>
      <c r="G39" t="s">
        <v>53</v>
      </c>
      <c r="H39" t="s">
        <v>1102</v>
      </c>
      <c r="I39" t="s">
        <v>55</v>
      </c>
      <c r="J39" t="s">
        <v>56</v>
      </c>
      <c r="K39" t="s">
        <v>57</v>
      </c>
      <c r="L39" t="s">
        <v>1103</v>
      </c>
      <c r="M39" t="s">
        <v>763</v>
      </c>
      <c r="N39" t="s">
        <v>265</v>
      </c>
      <c r="O39" t="s">
        <v>266</v>
      </c>
      <c r="P39" t="s">
        <v>62</v>
      </c>
      <c r="Q39" t="s">
        <v>85</v>
      </c>
      <c r="R39" s="1">
        <v>41918</v>
      </c>
      <c r="S39" s="1">
        <v>41982</v>
      </c>
      <c r="T39" t="s">
        <v>317</v>
      </c>
      <c r="U39" s="1">
        <v>42097</v>
      </c>
      <c r="V39" t="s">
        <v>318</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t="s">
        <v>55</v>
      </c>
      <c r="AZ39" t="s">
        <v>1102</v>
      </c>
    </row>
    <row r="40" spans="1:52" x14ac:dyDescent="0.2">
      <c r="A40">
        <v>322563</v>
      </c>
      <c r="B40">
        <v>760</v>
      </c>
      <c r="C40" s="1">
        <v>42107</v>
      </c>
      <c r="D40" t="s">
        <v>1107</v>
      </c>
      <c r="E40" s="1">
        <v>41962</v>
      </c>
      <c r="F40" t="s">
        <v>52</v>
      </c>
      <c r="G40" t="s">
        <v>53</v>
      </c>
      <c r="H40" t="s">
        <v>1108</v>
      </c>
      <c r="I40" t="s">
        <v>55</v>
      </c>
      <c r="J40" t="s">
        <v>56</v>
      </c>
      <c r="K40" t="s">
        <v>57</v>
      </c>
      <c r="L40" t="s">
        <v>1109</v>
      </c>
      <c r="M40" t="s">
        <v>1110</v>
      </c>
      <c r="N40" t="s">
        <v>1111</v>
      </c>
      <c r="O40" t="s">
        <v>61</v>
      </c>
      <c r="P40" t="s">
        <v>62</v>
      </c>
      <c r="Q40">
        <v>2</v>
      </c>
      <c r="R40" s="1">
        <v>41931</v>
      </c>
      <c r="S40" s="1">
        <v>41968</v>
      </c>
      <c r="T40" t="s">
        <v>63</v>
      </c>
      <c r="U40" s="1">
        <v>42107</v>
      </c>
      <c r="V40" t="s">
        <v>64</v>
      </c>
      <c r="W40" t="s">
        <v>124</v>
      </c>
      <c r="X40" t="s">
        <v>125</v>
      </c>
      <c r="Y40" t="s">
        <v>62</v>
      </c>
      <c r="Z40" t="s">
        <v>67</v>
      </c>
      <c r="AA40" t="s">
        <v>55</v>
      </c>
      <c r="AB40" t="s">
        <v>55</v>
      </c>
      <c r="AC40">
        <v>1825</v>
      </c>
      <c r="AD40" t="s">
        <v>55</v>
      </c>
      <c r="AE40" t="s">
        <v>55</v>
      </c>
      <c r="AF40" t="s">
        <v>55</v>
      </c>
      <c r="AG40">
        <v>2181</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t="s">
        <v>55</v>
      </c>
      <c r="AZ40" t="s">
        <v>1108</v>
      </c>
    </row>
    <row r="41" spans="1:52" x14ac:dyDescent="0.2">
      <c r="A41">
        <v>285894</v>
      </c>
      <c r="B41">
        <v>5</v>
      </c>
      <c r="C41" s="1">
        <v>42229</v>
      </c>
      <c r="D41" t="s">
        <v>1112</v>
      </c>
      <c r="E41" s="1">
        <v>41743</v>
      </c>
      <c r="F41" t="s">
        <v>52</v>
      </c>
      <c r="G41" t="s">
        <v>53</v>
      </c>
      <c r="H41" t="s">
        <v>1113</v>
      </c>
      <c r="I41" t="s">
        <v>55</v>
      </c>
      <c r="J41" t="s">
        <v>56</v>
      </c>
      <c r="K41" t="s">
        <v>74</v>
      </c>
      <c r="L41" t="s">
        <v>547</v>
      </c>
      <c r="M41" t="s">
        <v>1078</v>
      </c>
      <c r="N41" t="s">
        <v>60</v>
      </c>
      <c r="O41" t="s">
        <v>61</v>
      </c>
      <c r="P41" t="s">
        <v>62</v>
      </c>
      <c r="Q41">
        <v>1</v>
      </c>
      <c r="R41" s="1">
        <v>41609</v>
      </c>
      <c r="S41" s="1">
        <v>41746</v>
      </c>
      <c r="T41" t="s">
        <v>63</v>
      </c>
      <c r="U41" s="1">
        <v>42229</v>
      </c>
      <c r="V41" t="s">
        <v>64</v>
      </c>
      <c r="W41" t="s">
        <v>55</v>
      </c>
      <c r="X41" t="s">
        <v>55</v>
      </c>
      <c r="Y41" t="s">
        <v>55</v>
      </c>
      <c r="Z41" t="s">
        <v>67</v>
      </c>
      <c r="AA41" t="s">
        <v>55</v>
      </c>
      <c r="AB41" t="s">
        <v>68</v>
      </c>
      <c r="AC41" t="s">
        <v>55</v>
      </c>
      <c r="AD41" t="s">
        <v>55</v>
      </c>
      <c r="AE41" t="s">
        <v>55</v>
      </c>
      <c r="AF41" t="s">
        <v>55</v>
      </c>
      <c r="AG41">
        <v>49538.19</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1113</v>
      </c>
    </row>
    <row r="42" spans="1:52" x14ac:dyDescent="0.2">
      <c r="A42">
        <v>285896</v>
      </c>
      <c r="B42">
        <v>5</v>
      </c>
      <c r="C42" s="1">
        <v>42229</v>
      </c>
      <c r="D42" t="s">
        <v>1114</v>
      </c>
      <c r="E42" s="1">
        <v>41743</v>
      </c>
      <c r="F42" t="s">
        <v>52</v>
      </c>
      <c r="G42" t="s">
        <v>53</v>
      </c>
      <c r="H42" t="s">
        <v>1113</v>
      </c>
      <c r="I42" t="s">
        <v>55</v>
      </c>
      <c r="J42" t="s">
        <v>56</v>
      </c>
      <c r="K42" t="s">
        <v>74</v>
      </c>
      <c r="L42" t="s">
        <v>547</v>
      </c>
      <c r="M42" t="s">
        <v>1078</v>
      </c>
      <c r="N42" t="s">
        <v>265</v>
      </c>
      <c r="O42" t="s">
        <v>266</v>
      </c>
      <c r="P42" t="s">
        <v>62</v>
      </c>
      <c r="Q42" t="s">
        <v>85</v>
      </c>
      <c r="R42" s="1">
        <v>41609</v>
      </c>
      <c r="S42" s="1">
        <v>41746</v>
      </c>
      <c r="T42" t="s">
        <v>63</v>
      </c>
      <c r="U42" s="1">
        <v>42229</v>
      </c>
      <c r="V42" t="s">
        <v>64</v>
      </c>
      <c r="W42" t="s">
        <v>55</v>
      </c>
      <c r="X42" t="s">
        <v>55</v>
      </c>
      <c r="Y42" t="s">
        <v>55</v>
      </c>
      <c r="Z42" t="s">
        <v>67</v>
      </c>
      <c r="AA42" t="s">
        <v>55</v>
      </c>
      <c r="AB42" t="s">
        <v>68</v>
      </c>
      <c r="AC42" t="s">
        <v>55</v>
      </c>
      <c r="AD42" t="s">
        <v>55</v>
      </c>
      <c r="AE42" t="s">
        <v>55</v>
      </c>
      <c r="AF42" t="s">
        <v>55</v>
      </c>
      <c r="AG42" t="s">
        <v>55</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1113</v>
      </c>
    </row>
    <row r="43" spans="1:52" x14ac:dyDescent="0.2">
      <c r="A43">
        <v>624948</v>
      </c>
      <c r="B43">
        <v>5</v>
      </c>
      <c r="C43" s="1">
        <v>41904</v>
      </c>
      <c r="D43" t="s">
        <v>1115</v>
      </c>
      <c r="E43" s="1">
        <v>41652</v>
      </c>
      <c r="F43" t="s">
        <v>52</v>
      </c>
      <c r="G43" t="s">
        <v>53</v>
      </c>
      <c r="H43" t="s">
        <v>1113</v>
      </c>
      <c r="I43" t="s">
        <v>55</v>
      </c>
      <c r="J43" t="s">
        <v>56</v>
      </c>
      <c r="K43" t="s">
        <v>74</v>
      </c>
      <c r="L43" t="s">
        <v>547</v>
      </c>
      <c r="M43" t="s">
        <v>1078</v>
      </c>
      <c r="N43" t="s">
        <v>88</v>
      </c>
      <c r="O43" t="s">
        <v>89</v>
      </c>
      <c r="P43" t="s">
        <v>62</v>
      </c>
      <c r="Q43" t="s">
        <v>85</v>
      </c>
      <c r="R43" s="1">
        <v>41401</v>
      </c>
      <c r="S43" s="1">
        <v>41656</v>
      </c>
      <c r="T43" t="s">
        <v>63</v>
      </c>
      <c r="U43" s="1">
        <v>41904</v>
      </c>
      <c r="V43" t="s">
        <v>64</v>
      </c>
      <c r="W43" t="s">
        <v>55</v>
      </c>
      <c r="X43" t="s">
        <v>55</v>
      </c>
      <c r="Y43" t="s">
        <v>55</v>
      </c>
      <c r="Z43" t="s">
        <v>67</v>
      </c>
      <c r="AA43" t="s">
        <v>78</v>
      </c>
      <c r="AB43" t="s">
        <v>55</v>
      </c>
      <c r="AC43">
        <v>365</v>
      </c>
      <c r="AD43" t="s">
        <v>55</v>
      </c>
      <c r="AE43" t="s">
        <v>55</v>
      </c>
      <c r="AF43" t="s">
        <v>55</v>
      </c>
      <c r="AG43">
        <v>4313</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1113</v>
      </c>
    </row>
    <row r="44" spans="1:52" x14ac:dyDescent="0.2">
      <c r="A44">
        <v>624951</v>
      </c>
      <c r="B44">
        <v>5</v>
      </c>
      <c r="C44" s="1">
        <v>41904</v>
      </c>
      <c r="D44" t="s">
        <v>1116</v>
      </c>
      <c r="E44" s="1">
        <v>41652</v>
      </c>
      <c r="F44" t="s">
        <v>52</v>
      </c>
      <c r="G44" t="s">
        <v>53</v>
      </c>
      <c r="H44" t="s">
        <v>1113</v>
      </c>
      <c r="I44" t="s">
        <v>55</v>
      </c>
      <c r="J44" t="s">
        <v>56</v>
      </c>
      <c r="K44" t="s">
        <v>74</v>
      </c>
      <c r="L44" t="s">
        <v>547</v>
      </c>
      <c r="M44" t="s">
        <v>1078</v>
      </c>
      <c r="N44" t="s">
        <v>1082</v>
      </c>
      <c r="O44" t="s">
        <v>84</v>
      </c>
      <c r="P44" t="s">
        <v>62</v>
      </c>
      <c r="Q44" t="s">
        <v>85</v>
      </c>
      <c r="R44" s="1">
        <v>41401</v>
      </c>
      <c r="S44" s="1">
        <v>41656</v>
      </c>
      <c r="T44" t="s">
        <v>63</v>
      </c>
      <c r="U44" s="1">
        <v>41904</v>
      </c>
      <c r="V44" t="s">
        <v>64</v>
      </c>
      <c r="W44" t="s">
        <v>55</v>
      </c>
      <c r="X44" t="s">
        <v>55</v>
      </c>
      <c r="Y44" t="s">
        <v>55</v>
      </c>
      <c r="Z44" t="s">
        <v>67</v>
      </c>
      <c r="AA44" t="s">
        <v>78</v>
      </c>
      <c r="AB44" t="s">
        <v>55</v>
      </c>
      <c r="AC44">
        <v>365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1113</v>
      </c>
    </row>
    <row r="45" spans="1:52" x14ac:dyDescent="0.2">
      <c r="A45">
        <v>624952</v>
      </c>
      <c r="B45">
        <v>5</v>
      </c>
      <c r="C45" s="1">
        <v>41904</v>
      </c>
      <c r="D45" t="s">
        <v>1117</v>
      </c>
      <c r="E45" s="1">
        <v>41652</v>
      </c>
      <c r="F45" t="s">
        <v>52</v>
      </c>
      <c r="G45" t="s">
        <v>53</v>
      </c>
      <c r="H45" t="s">
        <v>1113</v>
      </c>
      <c r="I45" t="s">
        <v>55</v>
      </c>
      <c r="J45" t="s">
        <v>56</v>
      </c>
      <c r="K45" t="s">
        <v>74</v>
      </c>
      <c r="L45" t="s">
        <v>547</v>
      </c>
      <c r="M45" t="s">
        <v>1078</v>
      </c>
      <c r="N45" t="s">
        <v>1082</v>
      </c>
      <c r="O45" t="s">
        <v>84</v>
      </c>
      <c r="P45" t="s">
        <v>62</v>
      </c>
      <c r="Q45" t="s">
        <v>85</v>
      </c>
      <c r="R45" s="1">
        <v>41599</v>
      </c>
      <c r="S45" s="1">
        <v>41656</v>
      </c>
      <c r="T45" t="s">
        <v>63</v>
      </c>
      <c r="U45" s="1">
        <v>41904</v>
      </c>
      <c r="V45" t="s">
        <v>64</v>
      </c>
      <c r="W45" t="s">
        <v>55</v>
      </c>
      <c r="X45" t="s">
        <v>55</v>
      </c>
      <c r="Y45" t="s">
        <v>55</v>
      </c>
      <c r="Z45" t="s">
        <v>67</v>
      </c>
      <c r="AA45" t="s">
        <v>78</v>
      </c>
      <c r="AB45" t="s">
        <v>55</v>
      </c>
      <c r="AC45">
        <v>365</v>
      </c>
      <c r="AD45">
        <v>365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1113</v>
      </c>
    </row>
    <row r="46" spans="1:52" x14ac:dyDescent="0.2">
      <c r="A46">
        <v>624956</v>
      </c>
      <c r="B46">
        <v>5</v>
      </c>
      <c r="C46" s="1">
        <v>41904</v>
      </c>
      <c r="D46" t="s">
        <v>1118</v>
      </c>
      <c r="E46" s="1">
        <v>41652</v>
      </c>
      <c r="F46" t="s">
        <v>52</v>
      </c>
      <c r="G46" t="s">
        <v>53</v>
      </c>
      <c r="H46" t="s">
        <v>1113</v>
      </c>
      <c r="I46" t="s">
        <v>55</v>
      </c>
      <c r="J46" t="s">
        <v>56</v>
      </c>
      <c r="K46" t="s">
        <v>74</v>
      </c>
      <c r="L46" t="s">
        <v>547</v>
      </c>
      <c r="M46" t="s">
        <v>1078</v>
      </c>
      <c r="N46" t="s">
        <v>88</v>
      </c>
      <c r="O46" t="s">
        <v>89</v>
      </c>
      <c r="P46" t="s">
        <v>62</v>
      </c>
      <c r="Q46" t="s">
        <v>85</v>
      </c>
      <c r="R46" s="1">
        <v>41599</v>
      </c>
      <c r="S46" s="1">
        <v>41656</v>
      </c>
      <c r="T46" t="s">
        <v>63</v>
      </c>
      <c r="U46" s="1">
        <v>41904</v>
      </c>
      <c r="V46" t="s">
        <v>64</v>
      </c>
      <c r="W46" t="s">
        <v>55</v>
      </c>
      <c r="X46" t="s">
        <v>55</v>
      </c>
      <c r="Y46" t="s">
        <v>55</v>
      </c>
      <c r="Z46" t="s">
        <v>67</v>
      </c>
      <c r="AA46" t="s">
        <v>78</v>
      </c>
      <c r="AB46" t="s">
        <v>55</v>
      </c>
      <c r="AC46">
        <v>365</v>
      </c>
      <c r="AD46">
        <v>365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1113</v>
      </c>
    </row>
    <row r="47" spans="1:52" x14ac:dyDescent="0.2">
      <c r="A47">
        <v>624961</v>
      </c>
      <c r="B47">
        <v>5</v>
      </c>
      <c r="C47" s="1">
        <v>41904</v>
      </c>
      <c r="D47" t="s">
        <v>1119</v>
      </c>
      <c r="E47" s="1">
        <v>41652</v>
      </c>
      <c r="F47" t="s">
        <v>52</v>
      </c>
      <c r="G47" t="s">
        <v>53</v>
      </c>
      <c r="H47" t="s">
        <v>1113</v>
      </c>
      <c r="I47" t="s">
        <v>55</v>
      </c>
      <c r="J47" t="s">
        <v>56</v>
      </c>
      <c r="K47" t="s">
        <v>74</v>
      </c>
      <c r="L47" t="s">
        <v>547</v>
      </c>
      <c r="M47" t="s">
        <v>1078</v>
      </c>
      <c r="N47" t="s">
        <v>1082</v>
      </c>
      <c r="O47" t="s">
        <v>84</v>
      </c>
      <c r="P47" t="s">
        <v>62</v>
      </c>
      <c r="Q47" t="s">
        <v>85</v>
      </c>
      <c r="R47" s="1">
        <v>41601</v>
      </c>
      <c r="S47" s="1">
        <v>41656</v>
      </c>
      <c r="T47" t="s">
        <v>63</v>
      </c>
      <c r="U47" s="1">
        <v>41904</v>
      </c>
      <c r="V47" t="s">
        <v>64</v>
      </c>
      <c r="W47" t="s">
        <v>1120</v>
      </c>
      <c r="X47" t="s">
        <v>138</v>
      </c>
      <c r="Y47" t="s">
        <v>62</v>
      </c>
      <c r="Z47" t="s">
        <v>67</v>
      </c>
      <c r="AA47" t="s">
        <v>78</v>
      </c>
      <c r="AB47" t="s">
        <v>55</v>
      </c>
      <c r="AC47">
        <v>365</v>
      </c>
      <c r="AD47">
        <v>365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1113</v>
      </c>
    </row>
    <row r="48" spans="1:52" x14ac:dyDescent="0.2">
      <c r="A48">
        <v>282237</v>
      </c>
      <c r="B48">
        <v>85</v>
      </c>
      <c r="C48" s="1">
        <v>42198</v>
      </c>
      <c r="D48" t="s">
        <v>1121</v>
      </c>
      <c r="E48" s="1">
        <v>41907</v>
      </c>
      <c r="F48" t="s">
        <v>72</v>
      </c>
      <c r="G48" t="s">
        <v>53</v>
      </c>
      <c r="H48" t="s">
        <v>1122</v>
      </c>
      <c r="I48" t="s">
        <v>55</v>
      </c>
      <c r="J48" t="s">
        <v>56</v>
      </c>
      <c r="K48" t="s">
        <v>57</v>
      </c>
      <c r="L48" t="s">
        <v>1123</v>
      </c>
      <c r="M48" t="s">
        <v>1124</v>
      </c>
      <c r="N48" t="s">
        <v>1125</v>
      </c>
      <c r="O48" t="s">
        <v>266</v>
      </c>
      <c r="P48" t="s">
        <v>62</v>
      </c>
      <c r="Q48" t="s">
        <v>85</v>
      </c>
      <c r="R48" s="1">
        <v>41794</v>
      </c>
      <c r="S48" s="1">
        <v>41794</v>
      </c>
      <c r="T48" t="s">
        <v>63</v>
      </c>
      <c r="U48" s="1">
        <v>42198</v>
      </c>
      <c r="V48" t="s">
        <v>370</v>
      </c>
      <c r="W48" t="s">
        <v>55</v>
      </c>
      <c r="X48" t="s">
        <v>55</v>
      </c>
      <c r="Y48" t="s">
        <v>55</v>
      </c>
      <c r="Z48" t="s">
        <v>67</v>
      </c>
      <c r="AA48" t="s">
        <v>78</v>
      </c>
      <c r="AB48" t="s">
        <v>55</v>
      </c>
      <c r="AC48">
        <v>5475</v>
      </c>
      <c r="AD48">
        <v>4380</v>
      </c>
      <c r="AE48" t="s">
        <v>55</v>
      </c>
      <c r="AF48" t="s">
        <v>55</v>
      </c>
      <c r="AG48">
        <v>998</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t="s">
        <v>55</v>
      </c>
      <c r="AZ48" t="s">
        <v>1122</v>
      </c>
    </row>
    <row r="49" spans="1:52" x14ac:dyDescent="0.2">
      <c r="A49">
        <v>282241</v>
      </c>
      <c r="B49">
        <v>85</v>
      </c>
      <c r="C49" s="1">
        <v>42198</v>
      </c>
      <c r="D49" t="s">
        <v>1126</v>
      </c>
      <c r="E49" s="1">
        <v>41907</v>
      </c>
      <c r="F49" t="s">
        <v>72</v>
      </c>
      <c r="G49" t="s">
        <v>53</v>
      </c>
      <c r="H49" t="s">
        <v>1122</v>
      </c>
      <c r="I49" t="s">
        <v>55</v>
      </c>
      <c r="J49" t="s">
        <v>56</v>
      </c>
      <c r="K49" t="s">
        <v>57</v>
      </c>
      <c r="L49" t="s">
        <v>1123</v>
      </c>
      <c r="M49" t="s">
        <v>1124</v>
      </c>
      <c r="N49" t="s">
        <v>195</v>
      </c>
      <c r="O49" t="s">
        <v>196</v>
      </c>
      <c r="P49" t="s">
        <v>62</v>
      </c>
      <c r="Q49">
        <v>3</v>
      </c>
      <c r="R49" s="1">
        <v>41794</v>
      </c>
      <c r="S49" s="1">
        <v>41794</v>
      </c>
      <c r="T49" t="s">
        <v>63</v>
      </c>
      <c r="U49" s="1">
        <v>42198</v>
      </c>
      <c r="V49" t="s">
        <v>370</v>
      </c>
      <c r="W49" t="s">
        <v>55</v>
      </c>
      <c r="X49" t="s">
        <v>55</v>
      </c>
      <c r="Y49" t="s">
        <v>55</v>
      </c>
      <c r="Z49" t="s">
        <v>67</v>
      </c>
      <c r="AA49" t="s">
        <v>78</v>
      </c>
      <c r="AB49" t="s">
        <v>55</v>
      </c>
      <c r="AC49">
        <v>3650</v>
      </c>
      <c r="AD49">
        <v>3465</v>
      </c>
      <c r="AE49" t="s">
        <v>55</v>
      </c>
      <c r="AF49" t="s">
        <v>55</v>
      </c>
      <c r="AG49">
        <v>973</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t="s">
        <v>55</v>
      </c>
      <c r="AZ49" t="s">
        <v>1122</v>
      </c>
    </row>
    <row r="50" spans="1:52" x14ac:dyDescent="0.2">
      <c r="A50">
        <v>546257</v>
      </c>
      <c r="B50">
        <v>41</v>
      </c>
      <c r="C50" s="1">
        <v>41787</v>
      </c>
      <c r="D50" t="s">
        <v>1127</v>
      </c>
      <c r="E50" s="1">
        <v>41641</v>
      </c>
      <c r="F50" t="s">
        <v>72</v>
      </c>
      <c r="G50" t="s">
        <v>53</v>
      </c>
      <c r="H50" t="s">
        <v>1122</v>
      </c>
      <c r="I50" t="s">
        <v>55</v>
      </c>
      <c r="J50" t="s">
        <v>56</v>
      </c>
      <c r="K50" t="s">
        <v>57</v>
      </c>
      <c r="L50" t="s">
        <v>1123</v>
      </c>
      <c r="M50" t="s">
        <v>1124</v>
      </c>
      <c r="N50" t="s">
        <v>111</v>
      </c>
      <c r="O50" t="s">
        <v>84</v>
      </c>
      <c r="P50" t="s">
        <v>62</v>
      </c>
      <c r="Q50" t="s">
        <v>85</v>
      </c>
      <c r="R50" s="1">
        <v>41564</v>
      </c>
      <c r="S50" s="1">
        <v>41565</v>
      </c>
      <c r="T50" t="s">
        <v>63</v>
      </c>
      <c r="U50" s="1">
        <v>41787</v>
      </c>
      <c r="V50" t="s">
        <v>64</v>
      </c>
      <c r="W50" t="s">
        <v>1128</v>
      </c>
      <c r="X50" t="s">
        <v>1129</v>
      </c>
      <c r="Y50" t="s">
        <v>199</v>
      </c>
      <c r="Z50" t="s">
        <v>200</v>
      </c>
      <c r="AA50" t="s">
        <v>55</v>
      </c>
      <c r="AB50" t="s">
        <v>55</v>
      </c>
      <c r="AC50">
        <v>365</v>
      </c>
      <c r="AD50">
        <v>180</v>
      </c>
      <c r="AE50" t="s">
        <v>55</v>
      </c>
      <c r="AF50" t="s">
        <v>55</v>
      </c>
      <c r="AG50">
        <v>1809</v>
      </c>
      <c r="AH50" t="s">
        <v>55</v>
      </c>
      <c r="AI50" t="s">
        <v>1130</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t="s">
        <v>55</v>
      </c>
      <c r="AZ50" t="s">
        <v>1122</v>
      </c>
    </row>
    <row r="51" spans="1:52" x14ac:dyDescent="0.2">
      <c r="A51">
        <v>546258</v>
      </c>
      <c r="B51">
        <v>41</v>
      </c>
      <c r="C51" s="1">
        <v>41787</v>
      </c>
      <c r="D51" t="s">
        <v>1131</v>
      </c>
      <c r="E51" s="1">
        <v>41641</v>
      </c>
      <c r="F51" t="s">
        <v>72</v>
      </c>
      <c r="G51" t="s">
        <v>53</v>
      </c>
      <c r="H51" t="s">
        <v>1122</v>
      </c>
      <c r="I51" t="s">
        <v>55</v>
      </c>
      <c r="J51" t="s">
        <v>56</v>
      </c>
      <c r="K51" t="s">
        <v>57</v>
      </c>
      <c r="L51" t="s">
        <v>1123</v>
      </c>
      <c r="M51" t="s">
        <v>1124</v>
      </c>
      <c r="N51" t="s">
        <v>1132</v>
      </c>
      <c r="O51" t="s">
        <v>121</v>
      </c>
      <c r="P51" t="s">
        <v>62</v>
      </c>
      <c r="Q51">
        <v>6</v>
      </c>
      <c r="R51" s="1">
        <v>41564</v>
      </c>
      <c r="S51" s="1">
        <v>41565</v>
      </c>
      <c r="T51" t="s">
        <v>63</v>
      </c>
      <c r="U51" s="1">
        <v>41787</v>
      </c>
      <c r="V51" t="s">
        <v>64</v>
      </c>
      <c r="W51" t="s">
        <v>55</v>
      </c>
      <c r="X51" t="s">
        <v>55</v>
      </c>
      <c r="Y51" t="s">
        <v>55</v>
      </c>
      <c r="Z51" t="s">
        <v>67</v>
      </c>
      <c r="AA51" t="s">
        <v>55</v>
      </c>
      <c r="AB51" t="s">
        <v>55</v>
      </c>
      <c r="AC51">
        <v>1825</v>
      </c>
      <c r="AD51">
        <v>1460</v>
      </c>
      <c r="AE51" t="s">
        <v>55</v>
      </c>
      <c r="AF51" t="s">
        <v>55</v>
      </c>
      <c r="AG51" t="s">
        <v>55</v>
      </c>
      <c r="AH51" t="s">
        <v>55</v>
      </c>
      <c r="AI51" t="s">
        <v>1130</v>
      </c>
      <c r="AJ51" t="s">
        <v>69</v>
      </c>
      <c r="AK51" t="s">
        <v>55</v>
      </c>
      <c r="AL51" t="s">
        <v>55</v>
      </c>
      <c r="AM51" t="s">
        <v>55</v>
      </c>
      <c r="AN51" t="s">
        <v>55</v>
      </c>
      <c r="AO51" t="s">
        <v>55</v>
      </c>
      <c r="AP51" t="s">
        <v>55</v>
      </c>
      <c r="AQ51" t="s">
        <v>55</v>
      </c>
      <c r="AR51" t="s">
        <v>55</v>
      </c>
      <c r="AS51" t="s">
        <v>55</v>
      </c>
      <c r="AT51" t="s">
        <v>55</v>
      </c>
      <c r="AU51" t="s">
        <v>55</v>
      </c>
      <c r="AV51" t="s">
        <v>55</v>
      </c>
      <c r="AW51" t="s">
        <v>55</v>
      </c>
      <c r="AX51" t="s">
        <v>55</v>
      </c>
      <c r="AY51" t="s">
        <v>55</v>
      </c>
      <c r="AZ51" t="s">
        <v>1122</v>
      </c>
    </row>
    <row r="52" spans="1:52" x14ac:dyDescent="0.2">
      <c r="A52">
        <v>465606</v>
      </c>
      <c r="B52">
        <v>15</v>
      </c>
      <c r="C52" s="1">
        <v>41849</v>
      </c>
      <c r="D52" t="s">
        <v>1133</v>
      </c>
      <c r="E52" s="1">
        <v>41661</v>
      </c>
      <c r="F52" t="s">
        <v>72</v>
      </c>
      <c r="G52" t="s">
        <v>53</v>
      </c>
      <c r="H52" t="s">
        <v>1134</v>
      </c>
      <c r="I52" t="s">
        <v>55</v>
      </c>
      <c r="J52" t="s">
        <v>56</v>
      </c>
      <c r="K52" t="s">
        <v>74</v>
      </c>
      <c r="L52" t="s">
        <v>1135</v>
      </c>
      <c r="M52" t="s">
        <v>650</v>
      </c>
      <c r="N52" t="s">
        <v>144</v>
      </c>
      <c r="O52" t="s">
        <v>61</v>
      </c>
      <c r="P52" t="s">
        <v>62</v>
      </c>
      <c r="Q52">
        <v>2</v>
      </c>
      <c r="R52" s="1">
        <v>41504</v>
      </c>
      <c r="S52" s="1">
        <v>41505</v>
      </c>
      <c r="T52" t="s">
        <v>63</v>
      </c>
      <c r="U52" s="1">
        <v>41836</v>
      </c>
      <c r="V52" t="s">
        <v>64</v>
      </c>
      <c r="W52" t="s">
        <v>65</v>
      </c>
      <c r="X52" t="s">
        <v>66</v>
      </c>
      <c r="Y52" t="s">
        <v>62</v>
      </c>
      <c r="Z52" t="s">
        <v>67</v>
      </c>
      <c r="AA52" t="s">
        <v>78</v>
      </c>
      <c r="AB52" t="s">
        <v>55</v>
      </c>
      <c r="AC52">
        <v>3650</v>
      </c>
      <c r="AD52" t="s">
        <v>55</v>
      </c>
      <c r="AE52" t="s">
        <v>55</v>
      </c>
      <c r="AF52" t="s">
        <v>55</v>
      </c>
      <c r="AG52">
        <v>2998</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t="s">
        <v>55</v>
      </c>
      <c r="AZ52" t="s">
        <v>1134</v>
      </c>
    </row>
    <row r="53" spans="1:52" x14ac:dyDescent="0.2">
      <c r="A53">
        <v>465612</v>
      </c>
      <c r="B53">
        <v>15</v>
      </c>
      <c r="C53" s="1">
        <v>41849</v>
      </c>
      <c r="D53" t="s">
        <v>1136</v>
      </c>
      <c r="E53" s="1">
        <v>41661</v>
      </c>
      <c r="F53" t="s">
        <v>72</v>
      </c>
      <c r="G53" t="s">
        <v>53</v>
      </c>
      <c r="H53" t="s">
        <v>1134</v>
      </c>
      <c r="I53" t="s">
        <v>55</v>
      </c>
      <c r="J53" t="s">
        <v>56</v>
      </c>
      <c r="K53" t="s">
        <v>74</v>
      </c>
      <c r="L53" t="s">
        <v>1135</v>
      </c>
      <c r="M53" t="s">
        <v>650</v>
      </c>
      <c r="N53" t="s">
        <v>144</v>
      </c>
      <c r="O53" t="s">
        <v>61</v>
      </c>
      <c r="P53" t="s">
        <v>62</v>
      </c>
      <c r="Q53">
        <v>2</v>
      </c>
      <c r="R53" s="1">
        <v>41504</v>
      </c>
      <c r="S53" s="1">
        <v>41505</v>
      </c>
      <c r="T53" t="s">
        <v>63</v>
      </c>
      <c r="U53" s="1">
        <v>41836</v>
      </c>
      <c r="V53" t="s">
        <v>64</v>
      </c>
      <c r="W53" t="s">
        <v>65</v>
      </c>
      <c r="X53" t="s">
        <v>66</v>
      </c>
      <c r="Y53" t="s">
        <v>62</v>
      </c>
      <c r="Z53" t="s">
        <v>67</v>
      </c>
      <c r="AA53" t="s">
        <v>469</v>
      </c>
      <c r="AB53" t="s">
        <v>55</v>
      </c>
      <c r="AC53">
        <v>3650</v>
      </c>
      <c r="AD53">
        <v>3650</v>
      </c>
      <c r="AE53" t="s">
        <v>55</v>
      </c>
      <c r="AF53" t="s">
        <v>55</v>
      </c>
      <c r="AG53" t="s">
        <v>55</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1134</v>
      </c>
    </row>
    <row r="54" spans="1:52" x14ac:dyDescent="0.2">
      <c r="A54">
        <v>465619</v>
      </c>
      <c r="B54">
        <v>15</v>
      </c>
      <c r="C54" s="1">
        <v>41849</v>
      </c>
      <c r="D54" t="s">
        <v>1137</v>
      </c>
      <c r="E54" s="1">
        <v>41661</v>
      </c>
      <c r="F54" t="s">
        <v>72</v>
      </c>
      <c r="G54" t="s">
        <v>53</v>
      </c>
      <c r="H54" t="s">
        <v>1134</v>
      </c>
      <c r="I54" t="s">
        <v>55</v>
      </c>
      <c r="J54" t="s">
        <v>56</v>
      </c>
      <c r="K54" t="s">
        <v>74</v>
      </c>
      <c r="L54" t="s">
        <v>1135</v>
      </c>
      <c r="M54" t="s">
        <v>650</v>
      </c>
      <c r="N54" t="s">
        <v>539</v>
      </c>
      <c r="O54" t="s">
        <v>540</v>
      </c>
      <c r="P54" t="s">
        <v>62</v>
      </c>
      <c r="Q54">
        <v>5</v>
      </c>
      <c r="R54" s="1">
        <v>41504</v>
      </c>
      <c r="S54" s="1">
        <v>41505</v>
      </c>
      <c r="T54" t="s">
        <v>63</v>
      </c>
      <c r="U54" s="1">
        <v>41836</v>
      </c>
      <c r="V54" t="s">
        <v>64</v>
      </c>
      <c r="W54" t="s">
        <v>55</v>
      </c>
      <c r="X54" t="s">
        <v>55</v>
      </c>
      <c r="Y54" t="s">
        <v>55</v>
      </c>
      <c r="Z54" t="s">
        <v>67</v>
      </c>
      <c r="AA54" t="s">
        <v>469</v>
      </c>
      <c r="AB54" t="s">
        <v>55</v>
      </c>
      <c r="AC54">
        <v>3650</v>
      </c>
      <c r="AD54">
        <v>3650</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1134</v>
      </c>
    </row>
    <row r="55" spans="1:52" x14ac:dyDescent="0.2">
      <c r="A55">
        <v>465628</v>
      </c>
      <c r="B55">
        <v>15</v>
      </c>
      <c r="C55" s="1">
        <v>41849</v>
      </c>
      <c r="D55" t="s">
        <v>1138</v>
      </c>
      <c r="E55" s="1">
        <v>41661</v>
      </c>
      <c r="F55" t="s">
        <v>72</v>
      </c>
      <c r="G55" t="s">
        <v>53</v>
      </c>
      <c r="H55" t="s">
        <v>1134</v>
      </c>
      <c r="I55" t="s">
        <v>55</v>
      </c>
      <c r="J55" t="s">
        <v>56</v>
      </c>
      <c r="K55" t="s">
        <v>74</v>
      </c>
      <c r="L55" t="s">
        <v>1135</v>
      </c>
      <c r="M55" t="s">
        <v>650</v>
      </c>
      <c r="N55" t="s">
        <v>539</v>
      </c>
      <c r="O55" t="s">
        <v>540</v>
      </c>
      <c r="P55" t="s">
        <v>62</v>
      </c>
      <c r="Q55">
        <v>5</v>
      </c>
      <c r="R55" s="1">
        <v>41504</v>
      </c>
      <c r="S55" s="1">
        <v>41505</v>
      </c>
      <c r="T55" t="s">
        <v>63</v>
      </c>
      <c r="U55" s="1">
        <v>41836</v>
      </c>
      <c r="V55" t="s">
        <v>64</v>
      </c>
      <c r="W55" t="s">
        <v>55</v>
      </c>
      <c r="X55" t="s">
        <v>55</v>
      </c>
      <c r="Y55" t="s">
        <v>55</v>
      </c>
      <c r="Z55" t="s">
        <v>67</v>
      </c>
      <c r="AA55" t="s">
        <v>469</v>
      </c>
      <c r="AB55" t="s">
        <v>55</v>
      </c>
      <c r="AC55">
        <v>3650</v>
      </c>
      <c r="AD55">
        <v>3650</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1134</v>
      </c>
    </row>
    <row r="56" spans="1:52" x14ac:dyDescent="0.2">
      <c r="A56">
        <v>339221</v>
      </c>
      <c r="B56">
        <v>820</v>
      </c>
      <c r="C56" s="1">
        <v>42089</v>
      </c>
      <c r="D56" t="s">
        <v>1139</v>
      </c>
      <c r="E56" s="1">
        <v>41967</v>
      </c>
      <c r="F56" t="s">
        <v>72</v>
      </c>
      <c r="G56" t="s">
        <v>53</v>
      </c>
      <c r="H56" t="s">
        <v>1140</v>
      </c>
      <c r="I56" t="s">
        <v>55</v>
      </c>
      <c r="J56" t="s">
        <v>192</v>
      </c>
      <c r="K56" t="s">
        <v>74</v>
      </c>
      <c r="L56" t="s">
        <v>1141</v>
      </c>
      <c r="M56" t="s">
        <v>1142</v>
      </c>
      <c r="N56" t="s">
        <v>1143</v>
      </c>
      <c r="O56" t="s">
        <v>196</v>
      </c>
      <c r="P56" t="s">
        <v>62</v>
      </c>
      <c r="Q56">
        <v>6</v>
      </c>
      <c r="R56" s="1">
        <v>41889</v>
      </c>
      <c r="S56" s="1">
        <v>41891</v>
      </c>
      <c r="T56" t="s">
        <v>63</v>
      </c>
      <c r="U56" s="1">
        <v>42089</v>
      </c>
      <c r="V56" t="s">
        <v>64</v>
      </c>
      <c r="W56" t="s">
        <v>646</v>
      </c>
      <c r="X56" t="s">
        <v>125</v>
      </c>
      <c r="Y56" t="s">
        <v>199</v>
      </c>
      <c r="Z56" t="s">
        <v>200</v>
      </c>
      <c r="AA56" t="s">
        <v>55</v>
      </c>
      <c r="AB56" t="s">
        <v>55</v>
      </c>
      <c r="AC56">
        <v>180</v>
      </c>
      <c r="AD56">
        <v>150</v>
      </c>
      <c r="AE56" t="s">
        <v>55</v>
      </c>
      <c r="AF56" t="s">
        <v>55</v>
      </c>
      <c r="AG56">
        <v>842</v>
      </c>
      <c r="AH56" t="b">
        <v>1</v>
      </c>
      <c r="AI56" t="s">
        <v>55</v>
      </c>
      <c r="AJ56" t="s">
        <v>86</v>
      </c>
      <c r="AK56">
        <v>180</v>
      </c>
      <c r="AL56" t="s">
        <v>70</v>
      </c>
      <c r="AM56" t="s">
        <v>55</v>
      </c>
      <c r="AN56" t="s">
        <v>55</v>
      </c>
      <c r="AO56" t="s">
        <v>55</v>
      </c>
      <c r="AP56" t="s">
        <v>55</v>
      </c>
      <c r="AQ56" t="s">
        <v>55</v>
      </c>
      <c r="AR56" t="s">
        <v>55</v>
      </c>
      <c r="AS56" t="s">
        <v>55</v>
      </c>
      <c r="AT56" t="s">
        <v>55</v>
      </c>
      <c r="AU56" t="s">
        <v>55</v>
      </c>
      <c r="AV56" t="s">
        <v>55</v>
      </c>
      <c r="AW56" t="s">
        <v>55</v>
      </c>
      <c r="AX56" t="s">
        <v>55</v>
      </c>
      <c r="AY56" t="s">
        <v>55</v>
      </c>
      <c r="AZ56" t="s">
        <v>1140</v>
      </c>
    </row>
    <row r="57" spans="1:52" x14ac:dyDescent="0.2">
      <c r="A57">
        <v>135580</v>
      </c>
      <c r="B57">
        <v>171</v>
      </c>
      <c r="C57" s="1">
        <v>42650</v>
      </c>
      <c r="D57" t="s">
        <v>1144</v>
      </c>
      <c r="E57" s="1">
        <v>41744</v>
      </c>
      <c r="F57" t="s">
        <v>52</v>
      </c>
      <c r="G57" t="s">
        <v>53</v>
      </c>
      <c r="H57" t="s">
        <v>1145</v>
      </c>
      <c r="I57" t="s">
        <v>55</v>
      </c>
      <c r="J57" t="s">
        <v>56</v>
      </c>
      <c r="K57" t="s">
        <v>74</v>
      </c>
      <c r="L57" t="s">
        <v>1146</v>
      </c>
      <c r="M57" t="s">
        <v>55</v>
      </c>
      <c r="N57" t="s">
        <v>60</v>
      </c>
      <c r="O57" t="s">
        <v>61</v>
      </c>
      <c r="P57" t="s">
        <v>62</v>
      </c>
      <c r="Q57">
        <v>1</v>
      </c>
      <c r="R57" s="1">
        <v>41439</v>
      </c>
      <c r="S57" s="1">
        <v>41439</v>
      </c>
      <c r="T57" t="s">
        <v>63</v>
      </c>
      <c r="U57" s="1">
        <v>42650</v>
      </c>
      <c r="V57" t="s">
        <v>64</v>
      </c>
      <c r="W57" t="s">
        <v>65</v>
      </c>
      <c r="X57" t="s">
        <v>66</v>
      </c>
      <c r="Y57" t="s">
        <v>62</v>
      </c>
      <c r="Z57" t="s">
        <v>67</v>
      </c>
      <c r="AA57" t="s">
        <v>469</v>
      </c>
      <c r="AB57" t="s">
        <v>55</v>
      </c>
      <c r="AC57">
        <v>22995</v>
      </c>
      <c r="AD57">
        <v>1095</v>
      </c>
      <c r="AE57" t="s">
        <v>55</v>
      </c>
      <c r="AF57" t="s">
        <v>55</v>
      </c>
      <c r="AG57">
        <v>468</v>
      </c>
      <c r="AH57" t="s">
        <v>55</v>
      </c>
      <c r="AI57" t="s">
        <v>55</v>
      </c>
      <c r="AJ57" t="s">
        <v>55</v>
      </c>
      <c r="AK57" t="s">
        <v>55</v>
      </c>
      <c r="AL57" t="s">
        <v>55</v>
      </c>
      <c r="AM57" t="s">
        <v>55</v>
      </c>
      <c r="AN57" t="s">
        <v>55</v>
      </c>
      <c r="AO57" t="s">
        <v>55</v>
      </c>
      <c r="AP57" t="s">
        <v>55</v>
      </c>
      <c r="AQ57" t="s">
        <v>55</v>
      </c>
      <c r="AR57" t="s">
        <v>55</v>
      </c>
      <c r="AS57" t="s">
        <v>55</v>
      </c>
      <c r="AT57">
        <v>3409.9</v>
      </c>
      <c r="AU57" t="s">
        <v>55</v>
      </c>
      <c r="AV57" t="s">
        <v>55</v>
      </c>
      <c r="AW57" t="s">
        <v>55</v>
      </c>
      <c r="AX57" t="s">
        <v>55</v>
      </c>
      <c r="AY57" t="s">
        <v>55</v>
      </c>
      <c r="AZ57" t="s">
        <v>1145</v>
      </c>
    </row>
    <row r="58" spans="1:52" x14ac:dyDescent="0.2">
      <c r="A58">
        <v>341850</v>
      </c>
      <c r="B58">
        <v>590</v>
      </c>
      <c r="C58" s="1">
        <v>42185</v>
      </c>
      <c r="D58" t="s">
        <v>1147</v>
      </c>
      <c r="E58" s="1">
        <v>41957</v>
      </c>
      <c r="F58" t="s">
        <v>52</v>
      </c>
      <c r="G58" t="s">
        <v>53</v>
      </c>
      <c r="H58" t="s">
        <v>1148</v>
      </c>
      <c r="I58" t="s">
        <v>55</v>
      </c>
      <c r="J58" t="s">
        <v>56</v>
      </c>
      <c r="K58" t="s">
        <v>57</v>
      </c>
      <c r="L58" t="s">
        <v>1149</v>
      </c>
      <c r="M58" t="s">
        <v>1150</v>
      </c>
      <c r="N58" t="s">
        <v>1088</v>
      </c>
      <c r="O58" t="s">
        <v>61</v>
      </c>
      <c r="P58" t="s">
        <v>62</v>
      </c>
      <c r="Q58">
        <v>1</v>
      </c>
      <c r="R58" s="1">
        <v>41893</v>
      </c>
      <c r="S58" s="1">
        <v>41955</v>
      </c>
      <c r="T58" t="s">
        <v>63</v>
      </c>
      <c r="U58" s="1">
        <v>42185</v>
      </c>
      <c r="V58" t="s">
        <v>64</v>
      </c>
      <c r="W58" t="s">
        <v>55</v>
      </c>
      <c r="X58" t="s">
        <v>55</v>
      </c>
      <c r="Y58" t="s">
        <v>55</v>
      </c>
      <c r="Z58" t="s">
        <v>67</v>
      </c>
      <c r="AA58" t="s">
        <v>78</v>
      </c>
      <c r="AB58" t="s">
        <v>68</v>
      </c>
      <c r="AC58" t="s">
        <v>55</v>
      </c>
      <c r="AD58" t="s">
        <v>55</v>
      </c>
      <c r="AE58" t="s">
        <v>55</v>
      </c>
      <c r="AF58" t="s">
        <v>55</v>
      </c>
      <c r="AG58">
        <v>455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1148</v>
      </c>
    </row>
    <row r="59" spans="1:52" x14ac:dyDescent="0.2">
      <c r="A59">
        <v>341857</v>
      </c>
      <c r="B59">
        <v>590</v>
      </c>
      <c r="C59" s="1">
        <v>42185</v>
      </c>
      <c r="D59" t="s">
        <v>1151</v>
      </c>
      <c r="E59" s="1">
        <v>41957</v>
      </c>
      <c r="F59" t="s">
        <v>52</v>
      </c>
      <c r="G59" t="s">
        <v>53</v>
      </c>
      <c r="H59" t="s">
        <v>1148</v>
      </c>
      <c r="I59" t="s">
        <v>55</v>
      </c>
      <c r="J59" t="s">
        <v>56</v>
      </c>
      <c r="K59" t="s">
        <v>57</v>
      </c>
      <c r="L59" t="s">
        <v>1149</v>
      </c>
      <c r="M59" t="s">
        <v>1150</v>
      </c>
      <c r="N59" t="s">
        <v>632</v>
      </c>
      <c r="O59" t="s">
        <v>266</v>
      </c>
      <c r="P59" t="s">
        <v>62</v>
      </c>
      <c r="Q59" t="s">
        <v>85</v>
      </c>
      <c r="R59" s="1">
        <v>41893</v>
      </c>
      <c r="S59" s="1">
        <v>41955</v>
      </c>
      <c r="T59" t="s">
        <v>63</v>
      </c>
      <c r="U59" s="1">
        <v>42185</v>
      </c>
      <c r="V59" t="s">
        <v>64</v>
      </c>
      <c r="W59" t="s">
        <v>55</v>
      </c>
      <c r="X59" t="s">
        <v>55</v>
      </c>
      <c r="Y59" t="s">
        <v>55</v>
      </c>
      <c r="Z59" t="s">
        <v>67</v>
      </c>
      <c r="AA59" t="s">
        <v>78</v>
      </c>
      <c r="AB59" t="s">
        <v>68</v>
      </c>
      <c r="AC59" t="s">
        <v>55</v>
      </c>
      <c r="AD59" t="s">
        <v>55</v>
      </c>
      <c r="AE59" t="s">
        <v>55</v>
      </c>
      <c r="AF59" t="s">
        <v>55</v>
      </c>
      <c r="AG59">
        <v>405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1148</v>
      </c>
    </row>
    <row r="60" spans="1:52" x14ac:dyDescent="0.2">
      <c r="A60">
        <v>341862</v>
      </c>
      <c r="B60">
        <v>590</v>
      </c>
      <c r="C60" s="1">
        <v>42185</v>
      </c>
      <c r="D60" t="s">
        <v>1152</v>
      </c>
      <c r="E60" s="1">
        <v>41957</v>
      </c>
      <c r="F60" t="s">
        <v>52</v>
      </c>
      <c r="G60" t="s">
        <v>53</v>
      </c>
      <c r="H60" t="s">
        <v>1148</v>
      </c>
      <c r="I60" t="s">
        <v>55</v>
      </c>
      <c r="J60" t="s">
        <v>56</v>
      </c>
      <c r="K60" t="s">
        <v>57</v>
      </c>
      <c r="L60" t="s">
        <v>1149</v>
      </c>
      <c r="M60" t="s">
        <v>1150</v>
      </c>
      <c r="N60" t="s">
        <v>1092</v>
      </c>
      <c r="O60" t="s">
        <v>266</v>
      </c>
      <c r="P60" t="s">
        <v>62</v>
      </c>
      <c r="Q60">
        <v>5</v>
      </c>
      <c r="R60" s="1">
        <v>41893</v>
      </c>
      <c r="S60" s="1">
        <v>41955</v>
      </c>
      <c r="T60" t="s">
        <v>63</v>
      </c>
      <c r="U60" s="1">
        <v>42185</v>
      </c>
      <c r="V60" t="s">
        <v>64</v>
      </c>
      <c r="W60" t="s">
        <v>55</v>
      </c>
      <c r="X60" t="s">
        <v>55</v>
      </c>
      <c r="Y60" t="s">
        <v>55</v>
      </c>
      <c r="Z60" t="s">
        <v>67</v>
      </c>
      <c r="AA60" t="s">
        <v>78</v>
      </c>
      <c r="AB60" t="s">
        <v>55</v>
      </c>
      <c r="AC60">
        <v>3650</v>
      </c>
      <c r="AD60" t="s">
        <v>55</v>
      </c>
      <c r="AE60" t="s">
        <v>55</v>
      </c>
      <c r="AF60" t="s">
        <v>55</v>
      </c>
      <c r="AG60">
        <v>405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1148</v>
      </c>
    </row>
    <row r="61" spans="1:52" x14ac:dyDescent="0.2">
      <c r="A61">
        <v>341868</v>
      </c>
      <c r="B61">
        <v>590</v>
      </c>
      <c r="C61" s="1">
        <v>42185</v>
      </c>
      <c r="D61" t="s">
        <v>1153</v>
      </c>
      <c r="E61" s="1">
        <v>41957</v>
      </c>
      <c r="F61" t="s">
        <v>52</v>
      </c>
      <c r="G61" t="s">
        <v>53</v>
      </c>
      <c r="H61" t="s">
        <v>1148</v>
      </c>
      <c r="I61" t="s">
        <v>55</v>
      </c>
      <c r="J61" t="s">
        <v>56</v>
      </c>
      <c r="K61" t="s">
        <v>57</v>
      </c>
      <c r="L61" t="s">
        <v>1149</v>
      </c>
      <c r="M61" t="s">
        <v>1150</v>
      </c>
      <c r="N61" t="s">
        <v>636</v>
      </c>
      <c r="O61" t="s">
        <v>168</v>
      </c>
      <c r="P61" t="s">
        <v>62</v>
      </c>
      <c r="Q61" t="s">
        <v>85</v>
      </c>
      <c r="R61" s="1">
        <v>41893</v>
      </c>
      <c r="S61" s="1">
        <v>41955</v>
      </c>
      <c r="T61" t="s">
        <v>63</v>
      </c>
      <c r="U61" s="1">
        <v>42185</v>
      </c>
      <c r="V61" t="s">
        <v>64</v>
      </c>
      <c r="W61" t="s">
        <v>55</v>
      </c>
      <c r="X61" t="s">
        <v>55</v>
      </c>
      <c r="Y61" t="s">
        <v>55</v>
      </c>
      <c r="Z61" t="s">
        <v>67</v>
      </c>
      <c r="AA61" t="s">
        <v>78</v>
      </c>
      <c r="AB61" t="s">
        <v>55</v>
      </c>
      <c r="AC61">
        <v>1095</v>
      </c>
      <c r="AD61" t="s">
        <v>55</v>
      </c>
      <c r="AE61" t="s">
        <v>55</v>
      </c>
      <c r="AF61" t="s">
        <v>55</v>
      </c>
      <c r="AG61">
        <v>405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1148</v>
      </c>
    </row>
    <row r="62" spans="1:52" x14ac:dyDescent="0.2">
      <c r="A62">
        <v>341871</v>
      </c>
      <c r="B62">
        <v>590</v>
      </c>
      <c r="C62" s="1">
        <v>42185</v>
      </c>
      <c r="D62" t="s">
        <v>1154</v>
      </c>
      <c r="E62" s="1">
        <v>41957</v>
      </c>
      <c r="F62" t="s">
        <v>52</v>
      </c>
      <c r="G62" t="s">
        <v>53</v>
      </c>
      <c r="H62" t="s">
        <v>1148</v>
      </c>
      <c r="I62" t="s">
        <v>55</v>
      </c>
      <c r="J62" t="s">
        <v>56</v>
      </c>
      <c r="K62" t="s">
        <v>57</v>
      </c>
      <c r="L62" t="s">
        <v>1149</v>
      </c>
      <c r="M62" t="s">
        <v>1150</v>
      </c>
      <c r="N62" t="s">
        <v>1155</v>
      </c>
      <c r="O62" t="s">
        <v>168</v>
      </c>
      <c r="P62" t="s">
        <v>62</v>
      </c>
      <c r="Q62" t="s">
        <v>85</v>
      </c>
      <c r="R62" s="1">
        <v>41893</v>
      </c>
      <c r="S62" s="1">
        <v>41955</v>
      </c>
      <c r="T62" t="s">
        <v>63</v>
      </c>
      <c r="U62" s="1">
        <v>42185</v>
      </c>
      <c r="V62" t="s">
        <v>64</v>
      </c>
      <c r="W62" t="s">
        <v>55</v>
      </c>
      <c r="X62" t="s">
        <v>55</v>
      </c>
      <c r="Y62" t="s">
        <v>55</v>
      </c>
      <c r="Z62" t="s">
        <v>67</v>
      </c>
      <c r="AA62" t="s">
        <v>78</v>
      </c>
      <c r="AB62" t="s">
        <v>55</v>
      </c>
      <c r="AC62">
        <v>1825</v>
      </c>
      <c r="AD62" t="s">
        <v>55</v>
      </c>
      <c r="AE62" t="s">
        <v>55</v>
      </c>
      <c r="AF62" t="s">
        <v>55</v>
      </c>
      <c r="AG62">
        <v>405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1148</v>
      </c>
    </row>
    <row r="63" spans="1:52" x14ac:dyDescent="0.2">
      <c r="A63">
        <v>511831</v>
      </c>
      <c r="B63">
        <v>520</v>
      </c>
      <c r="C63" s="1">
        <v>41982</v>
      </c>
      <c r="D63" t="s">
        <v>1156</v>
      </c>
      <c r="E63" s="1">
        <v>41936</v>
      </c>
      <c r="F63" t="s">
        <v>72</v>
      </c>
      <c r="G63" t="s">
        <v>53</v>
      </c>
      <c r="H63" t="s">
        <v>1157</v>
      </c>
      <c r="I63" t="s">
        <v>1158</v>
      </c>
      <c r="J63" t="s">
        <v>56</v>
      </c>
      <c r="K63" t="s">
        <v>74</v>
      </c>
      <c r="L63" t="s">
        <v>1159</v>
      </c>
      <c r="M63" t="s">
        <v>55</v>
      </c>
      <c r="N63" t="s">
        <v>1160</v>
      </c>
      <c r="O63" t="s">
        <v>507</v>
      </c>
      <c r="P63" t="s">
        <v>62</v>
      </c>
      <c r="Q63">
        <v>6</v>
      </c>
      <c r="R63" s="1">
        <v>41723</v>
      </c>
      <c r="S63" s="1">
        <v>41723</v>
      </c>
      <c r="T63" t="s">
        <v>63</v>
      </c>
      <c r="U63" s="1">
        <v>41982</v>
      </c>
      <c r="V63" t="s">
        <v>64</v>
      </c>
      <c r="W63" t="s">
        <v>55</v>
      </c>
      <c r="X63" t="s">
        <v>55</v>
      </c>
      <c r="Y63" t="s">
        <v>55</v>
      </c>
      <c r="Z63" t="s">
        <v>67</v>
      </c>
      <c r="AA63" t="s">
        <v>55</v>
      </c>
      <c r="AB63" t="s">
        <v>55</v>
      </c>
      <c r="AC63">
        <v>1825</v>
      </c>
      <c r="AD63">
        <v>1825</v>
      </c>
      <c r="AE63">
        <v>180</v>
      </c>
      <c r="AF63" t="s">
        <v>55</v>
      </c>
      <c r="AG63" t="s">
        <v>55</v>
      </c>
      <c r="AH63" t="s">
        <v>55</v>
      </c>
      <c r="AI63" t="s">
        <v>55</v>
      </c>
      <c r="AJ63" t="s">
        <v>86</v>
      </c>
      <c r="AK63">
        <v>3650</v>
      </c>
      <c r="AL63" t="s">
        <v>70</v>
      </c>
      <c r="AM63" t="s">
        <v>118</v>
      </c>
      <c r="AN63" t="s">
        <v>55</v>
      </c>
      <c r="AO63" t="s">
        <v>55</v>
      </c>
      <c r="AP63" t="s">
        <v>55</v>
      </c>
      <c r="AQ63" t="s">
        <v>55</v>
      </c>
      <c r="AR63" t="s">
        <v>55</v>
      </c>
      <c r="AS63" t="s">
        <v>55</v>
      </c>
      <c r="AT63" t="s">
        <v>55</v>
      </c>
      <c r="AU63" t="s">
        <v>55</v>
      </c>
      <c r="AV63" t="s">
        <v>55</v>
      </c>
      <c r="AW63" t="s">
        <v>55</v>
      </c>
      <c r="AX63" t="s">
        <v>55</v>
      </c>
      <c r="AY63" t="s">
        <v>55</v>
      </c>
      <c r="AZ63" t="s">
        <v>1157</v>
      </c>
    </row>
    <row r="64" spans="1:52" x14ac:dyDescent="0.2">
      <c r="A64">
        <v>511683</v>
      </c>
      <c r="B64">
        <v>520</v>
      </c>
      <c r="C64" s="1">
        <v>41982</v>
      </c>
      <c r="D64" t="s">
        <v>1161</v>
      </c>
      <c r="E64" s="1">
        <v>41786</v>
      </c>
      <c r="F64" t="s">
        <v>52</v>
      </c>
      <c r="G64" t="s">
        <v>53</v>
      </c>
      <c r="H64" t="s">
        <v>1157</v>
      </c>
      <c r="I64" t="s">
        <v>1158</v>
      </c>
      <c r="J64" t="s">
        <v>56</v>
      </c>
      <c r="K64" t="s">
        <v>74</v>
      </c>
      <c r="L64" t="s">
        <v>1159</v>
      </c>
      <c r="M64" t="s">
        <v>1162</v>
      </c>
      <c r="N64" t="s">
        <v>1163</v>
      </c>
      <c r="O64" t="s">
        <v>129</v>
      </c>
      <c r="P64" t="s">
        <v>62</v>
      </c>
      <c r="Q64">
        <v>6</v>
      </c>
      <c r="R64" s="1">
        <v>41669</v>
      </c>
      <c r="S64" s="1">
        <v>41788</v>
      </c>
      <c r="T64" t="s">
        <v>63</v>
      </c>
      <c r="U64" s="1">
        <v>41982</v>
      </c>
      <c r="V64" t="s">
        <v>64</v>
      </c>
      <c r="W64" t="s">
        <v>55</v>
      </c>
      <c r="X64" t="s">
        <v>55</v>
      </c>
      <c r="Y64" t="s">
        <v>55</v>
      </c>
      <c r="Z64" t="s">
        <v>67</v>
      </c>
      <c r="AA64" t="s">
        <v>55</v>
      </c>
      <c r="AB64" t="s">
        <v>55</v>
      </c>
      <c r="AC64">
        <v>1825</v>
      </c>
      <c r="AD64" t="s">
        <v>55</v>
      </c>
      <c r="AE64" t="s">
        <v>55</v>
      </c>
      <c r="AF64" t="s">
        <v>55</v>
      </c>
      <c r="AG64">
        <v>5514</v>
      </c>
      <c r="AH64" t="s">
        <v>55</v>
      </c>
      <c r="AI64" t="s">
        <v>55</v>
      </c>
      <c r="AJ64" t="s">
        <v>86</v>
      </c>
      <c r="AK64">
        <v>3650</v>
      </c>
      <c r="AL64" t="s">
        <v>70</v>
      </c>
      <c r="AM64" t="s">
        <v>55</v>
      </c>
      <c r="AN64" t="s">
        <v>55</v>
      </c>
      <c r="AO64" t="s">
        <v>55</v>
      </c>
      <c r="AP64" t="s">
        <v>55</v>
      </c>
      <c r="AQ64" t="s">
        <v>55</v>
      </c>
      <c r="AR64" t="s">
        <v>55</v>
      </c>
      <c r="AS64" t="s">
        <v>55</v>
      </c>
      <c r="AT64">
        <v>640</v>
      </c>
      <c r="AU64" t="s">
        <v>55</v>
      </c>
      <c r="AV64" t="s">
        <v>55</v>
      </c>
      <c r="AW64" t="s">
        <v>55</v>
      </c>
      <c r="AX64" t="s">
        <v>55</v>
      </c>
      <c r="AY64" t="s">
        <v>55</v>
      </c>
      <c r="AZ64" t="s">
        <v>1157</v>
      </c>
    </row>
    <row r="65" spans="1:52" x14ac:dyDescent="0.2">
      <c r="A65">
        <v>511779</v>
      </c>
      <c r="B65">
        <v>520</v>
      </c>
      <c r="C65" s="1">
        <v>41982</v>
      </c>
      <c r="D65" t="s">
        <v>1164</v>
      </c>
      <c r="E65" s="1">
        <v>41968</v>
      </c>
      <c r="F65" t="s">
        <v>52</v>
      </c>
      <c r="G65" t="s">
        <v>53</v>
      </c>
      <c r="H65" t="s">
        <v>1157</v>
      </c>
      <c r="I65" t="s">
        <v>1158</v>
      </c>
      <c r="J65" t="s">
        <v>56</v>
      </c>
      <c r="K65" t="s">
        <v>74</v>
      </c>
      <c r="L65" t="s">
        <v>1159</v>
      </c>
      <c r="M65" t="s">
        <v>55</v>
      </c>
      <c r="N65" t="s">
        <v>1165</v>
      </c>
      <c r="O65" t="s">
        <v>66</v>
      </c>
      <c r="P65" t="s">
        <v>62</v>
      </c>
      <c r="Q65">
        <v>2</v>
      </c>
      <c r="R65" s="1">
        <v>41723</v>
      </c>
      <c r="S65" s="1">
        <v>41977</v>
      </c>
      <c r="T65" t="s">
        <v>63</v>
      </c>
      <c r="U65" s="1">
        <v>41982</v>
      </c>
      <c r="V65" t="s">
        <v>64</v>
      </c>
      <c r="W65" t="s">
        <v>55</v>
      </c>
      <c r="X65" t="s">
        <v>55</v>
      </c>
      <c r="Y65" t="s">
        <v>55</v>
      </c>
      <c r="Z65" t="s">
        <v>67</v>
      </c>
      <c r="AA65" t="s">
        <v>55</v>
      </c>
      <c r="AB65" t="s">
        <v>55</v>
      </c>
      <c r="AC65">
        <v>3650</v>
      </c>
      <c r="AD65">
        <v>3650</v>
      </c>
      <c r="AE65" t="s">
        <v>55</v>
      </c>
      <c r="AF65" t="s">
        <v>55</v>
      </c>
      <c r="AG65" t="s">
        <v>55</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1157</v>
      </c>
    </row>
    <row r="66" spans="1:52" x14ac:dyDescent="0.2">
      <c r="A66">
        <v>511795</v>
      </c>
      <c r="B66">
        <v>520</v>
      </c>
      <c r="C66" s="1">
        <v>41982</v>
      </c>
      <c r="D66" t="s">
        <v>1166</v>
      </c>
      <c r="E66" s="1">
        <v>41968</v>
      </c>
      <c r="F66" t="s">
        <v>52</v>
      </c>
      <c r="G66" t="s">
        <v>53</v>
      </c>
      <c r="H66" t="s">
        <v>1157</v>
      </c>
      <c r="I66" t="s">
        <v>1158</v>
      </c>
      <c r="J66" t="s">
        <v>56</v>
      </c>
      <c r="K66" t="s">
        <v>74</v>
      </c>
      <c r="L66" t="s">
        <v>1159</v>
      </c>
      <c r="M66" t="s">
        <v>55</v>
      </c>
      <c r="N66" t="s">
        <v>1167</v>
      </c>
      <c r="O66" t="s">
        <v>61</v>
      </c>
      <c r="P66" t="s">
        <v>62</v>
      </c>
      <c r="Q66">
        <v>1</v>
      </c>
      <c r="R66" s="1">
        <v>41723</v>
      </c>
      <c r="S66" s="1">
        <v>41977</v>
      </c>
      <c r="T66" t="s">
        <v>63</v>
      </c>
      <c r="U66" s="1">
        <v>41982</v>
      </c>
      <c r="V66" t="s">
        <v>64</v>
      </c>
      <c r="W66" t="s">
        <v>55</v>
      </c>
      <c r="X66" t="s">
        <v>55</v>
      </c>
      <c r="Y66" t="s">
        <v>55</v>
      </c>
      <c r="Z66" t="s">
        <v>67</v>
      </c>
      <c r="AA66" t="s">
        <v>55</v>
      </c>
      <c r="AB66" t="s">
        <v>55</v>
      </c>
      <c r="AC66">
        <v>7300</v>
      </c>
      <c r="AD66">
        <v>5475</v>
      </c>
      <c r="AE66" t="s">
        <v>55</v>
      </c>
      <c r="AF66" t="s">
        <v>55</v>
      </c>
      <c r="AG66" t="s">
        <v>55</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1157</v>
      </c>
    </row>
    <row r="67" spans="1:52" x14ac:dyDescent="0.2">
      <c r="A67">
        <v>511805</v>
      </c>
      <c r="B67">
        <v>520</v>
      </c>
      <c r="C67" s="1">
        <v>41982</v>
      </c>
      <c r="D67" t="s">
        <v>1168</v>
      </c>
      <c r="E67" s="1">
        <v>41968</v>
      </c>
      <c r="F67" t="s">
        <v>52</v>
      </c>
      <c r="G67" t="s">
        <v>53</v>
      </c>
      <c r="H67" t="s">
        <v>1157</v>
      </c>
      <c r="I67" t="s">
        <v>1158</v>
      </c>
      <c r="J67" t="s">
        <v>56</v>
      </c>
      <c r="K67" t="s">
        <v>74</v>
      </c>
      <c r="L67" t="s">
        <v>1159</v>
      </c>
      <c r="M67" t="s">
        <v>55</v>
      </c>
      <c r="N67" t="s">
        <v>1169</v>
      </c>
      <c r="O67" t="s">
        <v>168</v>
      </c>
      <c r="P67" t="s">
        <v>62</v>
      </c>
      <c r="Q67" t="s">
        <v>85</v>
      </c>
      <c r="R67" s="1">
        <v>41723</v>
      </c>
      <c r="S67" s="1">
        <v>41977</v>
      </c>
      <c r="T67" t="s">
        <v>63</v>
      </c>
      <c r="U67" s="1">
        <v>41982</v>
      </c>
      <c r="V67" t="s">
        <v>64</v>
      </c>
      <c r="W67" t="s">
        <v>55</v>
      </c>
      <c r="X67" t="s">
        <v>55</v>
      </c>
      <c r="Y67" t="s">
        <v>55</v>
      </c>
      <c r="Z67" t="s">
        <v>67</v>
      </c>
      <c r="AA67" t="s">
        <v>55</v>
      </c>
      <c r="AB67" t="s">
        <v>55</v>
      </c>
      <c r="AC67">
        <v>1825</v>
      </c>
      <c r="AD67" t="s">
        <v>55</v>
      </c>
      <c r="AE67" t="s">
        <v>55</v>
      </c>
      <c r="AF67" t="s">
        <v>55</v>
      </c>
      <c r="AG67" t="s">
        <v>55</v>
      </c>
      <c r="AH67" t="s">
        <v>55</v>
      </c>
      <c r="AI67" t="s">
        <v>55</v>
      </c>
      <c r="AJ67" t="s">
        <v>86</v>
      </c>
      <c r="AK67">
        <v>3650</v>
      </c>
      <c r="AL67" t="s">
        <v>70</v>
      </c>
      <c r="AM67" t="s">
        <v>55</v>
      </c>
      <c r="AN67" t="s">
        <v>55</v>
      </c>
      <c r="AO67" t="s">
        <v>55</v>
      </c>
      <c r="AP67" t="s">
        <v>55</v>
      </c>
      <c r="AQ67" t="s">
        <v>55</v>
      </c>
      <c r="AR67" t="s">
        <v>55</v>
      </c>
      <c r="AS67" t="s">
        <v>55</v>
      </c>
      <c r="AT67" t="s">
        <v>55</v>
      </c>
      <c r="AU67" t="s">
        <v>55</v>
      </c>
      <c r="AV67" t="s">
        <v>55</v>
      </c>
      <c r="AW67" t="s">
        <v>55</v>
      </c>
      <c r="AX67" t="s">
        <v>55</v>
      </c>
      <c r="AY67" t="s">
        <v>55</v>
      </c>
      <c r="AZ67" t="s">
        <v>1157</v>
      </c>
    </row>
    <row r="68" spans="1:52" x14ac:dyDescent="0.2">
      <c r="A68">
        <v>511824</v>
      </c>
      <c r="B68">
        <v>520</v>
      </c>
      <c r="C68" s="1">
        <v>41982</v>
      </c>
      <c r="D68" t="s">
        <v>1170</v>
      </c>
      <c r="E68" s="1">
        <v>41936</v>
      </c>
      <c r="F68" t="s">
        <v>72</v>
      </c>
      <c r="G68" t="s">
        <v>53</v>
      </c>
      <c r="H68" t="s">
        <v>1157</v>
      </c>
      <c r="I68" t="s">
        <v>1158</v>
      </c>
      <c r="J68" t="s">
        <v>56</v>
      </c>
      <c r="K68" t="s">
        <v>74</v>
      </c>
      <c r="L68" t="s">
        <v>1159</v>
      </c>
      <c r="M68" t="s">
        <v>55</v>
      </c>
      <c r="N68" t="s">
        <v>1171</v>
      </c>
      <c r="O68" t="s">
        <v>129</v>
      </c>
      <c r="P68" t="s">
        <v>62</v>
      </c>
      <c r="Q68">
        <v>6</v>
      </c>
      <c r="R68" s="1">
        <v>41723</v>
      </c>
      <c r="S68" s="1">
        <v>41723</v>
      </c>
      <c r="T68" t="s">
        <v>63</v>
      </c>
      <c r="U68" s="1">
        <v>41982</v>
      </c>
      <c r="V68" t="s">
        <v>64</v>
      </c>
      <c r="W68" t="s">
        <v>55</v>
      </c>
      <c r="X68" t="s">
        <v>55</v>
      </c>
      <c r="Y68" t="s">
        <v>55</v>
      </c>
      <c r="Z68" t="s">
        <v>67</v>
      </c>
      <c r="AA68" t="s">
        <v>55</v>
      </c>
      <c r="AB68" t="s">
        <v>55</v>
      </c>
      <c r="AC68">
        <v>1825</v>
      </c>
      <c r="AD68" t="s">
        <v>55</v>
      </c>
      <c r="AE68" t="s">
        <v>55</v>
      </c>
      <c r="AF68" t="s">
        <v>55</v>
      </c>
      <c r="AG68" t="s">
        <v>55</v>
      </c>
      <c r="AH68" t="s">
        <v>55</v>
      </c>
      <c r="AI68" t="s">
        <v>55</v>
      </c>
      <c r="AJ68" t="s">
        <v>86</v>
      </c>
      <c r="AK68">
        <v>3650</v>
      </c>
      <c r="AL68" t="s">
        <v>70</v>
      </c>
      <c r="AM68" t="s">
        <v>55</v>
      </c>
      <c r="AN68" t="s">
        <v>55</v>
      </c>
      <c r="AO68" t="s">
        <v>55</v>
      </c>
      <c r="AP68" t="s">
        <v>55</v>
      </c>
      <c r="AQ68" t="s">
        <v>55</v>
      </c>
      <c r="AR68" t="s">
        <v>55</v>
      </c>
      <c r="AS68" t="s">
        <v>55</v>
      </c>
      <c r="AT68" t="s">
        <v>55</v>
      </c>
      <c r="AU68" t="s">
        <v>55</v>
      </c>
      <c r="AV68" t="s">
        <v>55</v>
      </c>
      <c r="AW68" t="s">
        <v>55</v>
      </c>
      <c r="AX68" t="s">
        <v>55</v>
      </c>
      <c r="AY68" t="s">
        <v>55</v>
      </c>
      <c r="AZ68" t="s">
        <v>1157</v>
      </c>
    </row>
    <row r="69" spans="1:52" x14ac:dyDescent="0.2">
      <c r="A69">
        <v>369133</v>
      </c>
      <c r="B69">
        <v>520</v>
      </c>
      <c r="C69" s="1">
        <v>42013</v>
      </c>
      <c r="D69" t="s">
        <v>1172</v>
      </c>
      <c r="E69" s="1">
        <v>41956</v>
      </c>
      <c r="F69" t="s">
        <v>1173</v>
      </c>
      <c r="G69" t="s">
        <v>53</v>
      </c>
      <c r="H69" t="s">
        <v>1174</v>
      </c>
      <c r="I69" t="s">
        <v>55</v>
      </c>
      <c r="J69" t="s">
        <v>56</v>
      </c>
      <c r="K69" t="s">
        <v>74</v>
      </c>
      <c r="L69" t="s">
        <v>1175</v>
      </c>
      <c r="M69" t="s">
        <v>1162</v>
      </c>
      <c r="N69" t="s">
        <v>552</v>
      </c>
      <c r="O69" t="s">
        <v>61</v>
      </c>
      <c r="P69" t="s">
        <v>62</v>
      </c>
      <c r="Q69">
        <v>2</v>
      </c>
      <c r="R69" s="1">
        <v>41723</v>
      </c>
      <c r="S69" s="1">
        <v>41723</v>
      </c>
      <c r="T69" t="s">
        <v>63</v>
      </c>
      <c r="U69" s="1">
        <v>42013</v>
      </c>
      <c r="V69" t="s">
        <v>64</v>
      </c>
      <c r="W69" t="s">
        <v>55</v>
      </c>
      <c r="X69" t="s">
        <v>55</v>
      </c>
      <c r="Y69" t="s">
        <v>55</v>
      </c>
      <c r="Z69" t="s">
        <v>67</v>
      </c>
      <c r="AA69" t="s">
        <v>55</v>
      </c>
      <c r="AB69" t="s">
        <v>55</v>
      </c>
      <c r="AC69">
        <v>12775</v>
      </c>
      <c r="AD69">
        <v>7300</v>
      </c>
      <c r="AE69" t="s">
        <v>55</v>
      </c>
      <c r="AF69" t="s">
        <v>55</v>
      </c>
      <c r="AG69">
        <v>3461</v>
      </c>
      <c r="AH69" t="s">
        <v>55</v>
      </c>
      <c r="AI69" t="s">
        <v>55</v>
      </c>
      <c r="AJ69" t="s">
        <v>86</v>
      </c>
      <c r="AK69">
        <v>3650</v>
      </c>
      <c r="AL69" t="s">
        <v>70</v>
      </c>
      <c r="AM69" t="s">
        <v>55</v>
      </c>
      <c r="AN69" t="s">
        <v>55</v>
      </c>
      <c r="AO69" t="s">
        <v>55</v>
      </c>
      <c r="AP69" t="s">
        <v>55</v>
      </c>
      <c r="AQ69" t="s">
        <v>55</v>
      </c>
      <c r="AR69" t="s">
        <v>55</v>
      </c>
      <c r="AS69" t="s">
        <v>55</v>
      </c>
      <c r="AT69" t="s">
        <v>55</v>
      </c>
      <c r="AU69" t="s">
        <v>55</v>
      </c>
      <c r="AV69" t="s">
        <v>55</v>
      </c>
      <c r="AW69" t="s">
        <v>55</v>
      </c>
      <c r="AX69" t="s">
        <v>55</v>
      </c>
      <c r="AY69" t="s">
        <v>55</v>
      </c>
      <c r="AZ69" t="s">
        <v>1174</v>
      </c>
    </row>
    <row r="70" spans="1:52" x14ac:dyDescent="0.2">
      <c r="A70">
        <v>369141</v>
      </c>
      <c r="B70">
        <v>520</v>
      </c>
      <c r="C70" s="1">
        <v>42013</v>
      </c>
      <c r="D70" t="s">
        <v>1176</v>
      </c>
      <c r="E70" s="1">
        <v>41939</v>
      </c>
      <c r="F70" t="s">
        <v>1173</v>
      </c>
      <c r="G70" t="s">
        <v>53</v>
      </c>
      <c r="H70" t="s">
        <v>1174</v>
      </c>
      <c r="I70" t="s">
        <v>55</v>
      </c>
      <c r="J70" t="s">
        <v>56</v>
      </c>
      <c r="K70" t="s">
        <v>74</v>
      </c>
      <c r="L70" t="s">
        <v>1175</v>
      </c>
      <c r="M70" t="s">
        <v>1162</v>
      </c>
      <c r="N70" t="s">
        <v>1177</v>
      </c>
      <c r="O70" t="s">
        <v>168</v>
      </c>
      <c r="P70" t="s">
        <v>62</v>
      </c>
      <c r="Q70" t="s">
        <v>85</v>
      </c>
      <c r="R70" s="1">
        <v>41723</v>
      </c>
      <c r="S70" s="1">
        <v>41723</v>
      </c>
      <c r="T70" t="s">
        <v>63</v>
      </c>
      <c r="U70" s="1">
        <v>42013</v>
      </c>
      <c r="V70" t="s">
        <v>64</v>
      </c>
      <c r="W70" t="s">
        <v>55</v>
      </c>
      <c r="X70" t="s">
        <v>55</v>
      </c>
      <c r="Y70" t="s">
        <v>55</v>
      </c>
      <c r="Z70" t="s">
        <v>67</v>
      </c>
      <c r="AA70" t="s">
        <v>55</v>
      </c>
      <c r="AB70" t="s">
        <v>55</v>
      </c>
      <c r="AC70">
        <v>1095</v>
      </c>
      <c r="AD70" t="s">
        <v>55</v>
      </c>
      <c r="AE70" t="s">
        <v>55</v>
      </c>
      <c r="AF70" t="s">
        <v>55</v>
      </c>
      <c r="AG70" t="s">
        <v>55</v>
      </c>
      <c r="AH70" t="s">
        <v>55</v>
      </c>
      <c r="AI70" t="s">
        <v>55</v>
      </c>
      <c r="AJ70" t="s">
        <v>86</v>
      </c>
      <c r="AK70">
        <v>3650</v>
      </c>
      <c r="AL70" t="s">
        <v>70</v>
      </c>
      <c r="AM70" t="s">
        <v>55</v>
      </c>
      <c r="AN70" t="s">
        <v>55</v>
      </c>
      <c r="AO70" t="s">
        <v>55</v>
      </c>
      <c r="AP70" t="s">
        <v>55</v>
      </c>
      <c r="AQ70" t="s">
        <v>55</v>
      </c>
      <c r="AR70" t="s">
        <v>55</v>
      </c>
      <c r="AS70" t="s">
        <v>55</v>
      </c>
      <c r="AT70" t="s">
        <v>55</v>
      </c>
      <c r="AU70" t="s">
        <v>55</v>
      </c>
      <c r="AV70" t="s">
        <v>55</v>
      </c>
      <c r="AW70" t="s">
        <v>55</v>
      </c>
      <c r="AX70" t="s">
        <v>55</v>
      </c>
      <c r="AY70" t="s">
        <v>55</v>
      </c>
      <c r="AZ70" t="s">
        <v>1174</v>
      </c>
    </row>
    <row r="71" spans="1:52" x14ac:dyDescent="0.2">
      <c r="A71">
        <v>305039</v>
      </c>
      <c r="B71">
        <v>15</v>
      </c>
      <c r="C71" s="1">
        <v>42110</v>
      </c>
      <c r="D71" t="s">
        <v>1178</v>
      </c>
      <c r="E71" s="1">
        <v>41899</v>
      </c>
      <c r="F71" t="s">
        <v>72</v>
      </c>
      <c r="G71" t="s">
        <v>53</v>
      </c>
      <c r="H71" t="s">
        <v>1179</v>
      </c>
      <c r="I71" t="s">
        <v>55</v>
      </c>
      <c r="J71" t="s">
        <v>56</v>
      </c>
      <c r="K71" t="s">
        <v>74</v>
      </c>
      <c r="L71" t="s">
        <v>897</v>
      </c>
      <c r="M71" t="s">
        <v>226</v>
      </c>
      <c r="N71" t="s">
        <v>144</v>
      </c>
      <c r="O71" t="s">
        <v>61</v>
      </c>
      <c r="P71" t="s">
        <v>62</v>
      </c>
      <c r="Q71">
        <v>2</v>
      </c>
      <c r="R71" s="1">
        <v>41827</v>
      </c>
      <c r="S71" s="1">
        <v>41832</v>
      </c>
      <c r="T71" t="s">
        <v>63</v>
      </c>
      <c r="U71" s="1">
        <v>42110</v>
      </c>
      <c r="V71" t="s">
        <v>370</v>
      </c>
      <c r="W71" t="s">
        <v>55</v>
      </c>
      <c r="X71" t="s">
        <v>55</v>
      </c>
      <c r="Y71" t="s">
        <v>55</v>
      </c>
      <c r="Z71" t="s">
        <v>67</v>
      </c>
      <c r="AA71" t="s">
        <v>78</v>
      </c>
      <c r="AB71" t="s">
        <v>55</v>
      </c>
      <c r="AC71">
        <v>7300</v>
      </c>
      <c r="AD71">
        <v>4745</v>
      </c>
      <c r="AE71" t="s">
        <v>55</v>
      </c>
      <c r="AF71" t="s">
        <v>55</v>
      </c>
      <c r="AG71">
        <v>2396</v>
      </c>
      <c r="AH71" t="s">
        <v>55</v>
      </c>
      <c r="AI71" t="s">
        <v>172</v>
      </c>
      <c r="AJ71" t="s">
        <v>86</v>
      </c>
      <c r="AK71">
        <v>3650</v>
      </c>
      <c r="AL71" t="s">
        <v>70</v>
      </c>
      <c r="AM71" t="s">
        <v>55</v>
      </c>
      <c r="AN71" t="s">
        <v>55</v>
      </c>
      <c r="AO71" t="s">
        <v>55</v>
      </c>
      <c r="AP71" t="s">
        <v>55</v>
      </c>
      <c r="AQ71" t="s">
        <v>55</v>
      </c>
      <c r="AR71" t="s">
        <v>55</v>
      </c>
      <c r="AS71" t="s">
        <v>55</v>
      </c>
      <c r="AT71">
        <v>12509.95</v>
      </c>
      <c r="AU71" t="s">
        <v>55</v>
      </c>
      <c r="AV71" t="s">
        <v>55</v>
      </c>
      <c r="AW71" t="s">
        <v>55</v>
      </c>
      <c r="AX71" t="s">
        <v>55</v>
      </c>
      <c r="AY71" t="s">
        <v>55</v>
      </c>
      <c r="AZ71" t="s">
        <v>1179</v>
      </c>
    </row>
    <row r="72" spans="1:52" x14ac:dyDescent="0.2">
      <c r="A72">
        <v>305041</v>
      </c>
      <c r="B72">
        <v>15</v>
      </c>
      <c r="C72" s="1">
        <v>42110</v>
      </c>
      <c r="D72" t="s">
        <v>1180</v>
      </c>
      <c r="E72" s="1">
        <v>41901</v>
      </c>
      <c r="F72" t="s">
        <v>72</v>
      </c>
      <c r="G72" t="s">
        <v>53</v>
      </c>
      <c r="H72" t="s">
        <v>1179</v>
      </c>
      <c r="I72" t="s">
        <v>55</v>
      </c>
      <c r="J72" t="s">
        <v>56</v>
      </c>
      <c r="K72" t="s">
        <v>74</v>
      </c>
      <c r="L72" t="s">
        <v>897</v>
      </c>
      <c r="M72" t="s">
        <v>226</v>
      </c>
      <c r="N72" t="s">
        <v>131</v>
      </c>
      <c r="O72" t="s">
        <v>132</v>
      </c>
      <c r="P72" t="s">
        <v>62</v>
      </c>
      <c r="Q72">
        <v>5</v>
      </c>
      <c r="R72" s="1">
        <v>41827</v>
      </c>
      <c r="S72" s="1">
        <v>41832</v>
      </c>
      <c r="T72" t="s">
        <v>63</v>
      </c>
      <c r="U72" s="1">
        <v>42110</v>
      </c>
      <c r="V72" t="s">
        <v>64</v>
      </c>
      <c r="W72" t="s">
        <v>55</v>
      </c>
      <c r="X72" t="s">
        <v>55</v>
      </c>
      <c r="Y72" t="s">
        <v>55</v>
      </c>
      <c r="Z72" t="s">
        <v>67</v>
      </c>
      <c r="AA72" t="s">
        <v>78</v>
      </c>
      <c r="AB72" t="s">
        <v>55</v>
      </c>
      <c r="AC72">
        <v>3650</v>
      </c>
      <c r="AD72">
        <v>3650</v>
      </c>
      <c r="AE72">
        <v>180</v>
      </c>
      <c r="AF72" t="s">
        <v>55</v>
      </c>
      <c r="AG72" t="s">
        <v>55</v>
      </c>
      <c r="AH72" t="s">
        <v>55</v>
      </c>
      <c r="AI72" t="s">
        <v>172</v>
      </c>
      <c r="AJ72" t="s">
        <v>86</v>
      </c>
      <c r="AK72">
        <v>3650</v>
      </c>
      <c r="AL72" t="s">
        <v>70</v>
      </c>
      <c r="AM72" t="s">
        <v>118</v>
      </c>
      <c r="AN72" t="s">
        <v>55</v>
      </c>
      <c r="AO72" t="s">
        <v>55</v>
      </c>
      <c r="AP72" t="s">
        <v>55</v>
      </c>
      <c r="AQ72" t="s">
        <v>55</v>
      </c>
      <c r="AR72" t="s">
        <v>55</v>
      </c>
      <c r="AS72" t="s">
        <v>55</v>
      </c>
      <c r="AT72" t="s">
        <v>55</v>
      </c>
      <c r="AU72" t="s">
        <v>55</v>
      </c>
      <c r="AV72" t="s">
        <v>55</v>
      </c>
      <c r="AW72" t="s">
        <v>55</v>
      </c>
      <c r="AX72" t="s">
        <v>55</v>
      </c>
      <c r="AY72" t="s">
        <v>55</v>
      </c>
      <c r="AZ72" t="s">
        <v>1179</v>
      </c>
    </row>
  </sheetData>
  <autoFilter ref="A1:AZ72" xr:uid="{D59D8CAF-89D6-184B-9425-D431D188B05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CB9C-0FF8-D549-91F6-9754CD46515B}">
  <dimension ref="A1:U45"/>
  <sheetViews>
    <sheetView workbookViewId="0">
      <pane ySplit="2" topLeftCell="A18" activePane="bottomLeft" state="frozen"/>
      <selection pane="bottomLeft" activeCell="A45" sqref="A3:XFD45"/>
    </sheetView>
  </sheetViews>
  <sheetFormatPr baseColWidth="10" defaultRowHeight="16" x14ac:dyDescent="0.2"/>
  <cols>
    <col min="2" max="2" width="21"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2"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6" t="s">
        <v>3730</v>
      </c>
      <c r="P2" s="6" t="s">
        <v>289</v>
      </c>
      <c r="Q2" s="6" t="s">
        <v>346</v>
      </c>
      <c r="R2" s="6" t="s">
        <v>347</v>
      </c>
      <c r="S2" s="6" t="s">
        <v>347</v>
      </c>
      <c r="T2" s="6" t="s">
        <v>348</v>
      </c>
      <c r="U2" s="6" t="s">
        <v>333</v>
      </c>
    </row>
    <row r="3" spans="1:21" x14ac:dyDescent="0.2">
      <c r="A3" t="s">
        <v>3808</v>
      </c>
      <c r="B3" t="s">
        <v>1182</v>
      </c>
      <c r="C3">
        <v>87</v>
      </c>
      <c r="D3" s="1">
        <v>41283</v>
      </c>
      <c r="E3" t="s">
        <v>3809</v>
      </c>
      <c r="F3" t="s">
        <v>192</v>
      </c>
      <c r="G3" t="s">
        <v>57</v>
      </c>
      <c r="H3" t="s">
        <v>1183</v>
      </c>
      <c r="I3" t="s">
        <v>1184</v>
      </c>
      <c r="J3">
        <v>2</v>
      </c>
      <c r="K3" t="s">
        <v>287</v>
      </c>
      <c r="L3" t="s">
        <v>63</v>
      </c>
      <c r="M3" t="s">
        <v>3810</v>
      </c>
      <c r="N3" t="s">
        <v>3811</v>
      </c>
      <c r="P3" t="s">
        <v>285</v>
      </c>
      <c r="Q3" t="s">
        <v>288</v>
      </c>
      <c r="R3" t="s">
        <v>288</v>
      </c>
      <c r="S3" t="s">
        <v>288</v>
      </c>
      <c r="T3" t="s">
        <v>285</v>
      </c>
    </row>
    <row r="4" spans="1:21" x14ac:dyDescent="0.2">
      <c r="A4" t="s">
        <v>3812</v>
      </c>
      <c r="B4" t="s">
        <v>1190</v>
      </c>
      <c r="C4">
        <v>107</v>
      </c>
      <c r="D4" s="1">
        <v>41414</v>
      </c>
      <c r="E4" t="s">
        <v>3813</v>
      </c>
      <c r="F4" t="s">
        <v>56</v>
      </c>
      <c r="G4" t="s">
        <v>1191</v>
      </c>
      <c r="H4" t="s">
        <v>1192</v>
      </c>
      <c r="I4" t="s">
        <v>55</v>
      </c>
      <c r="J4">
        <v>2</v>
      </c>
      <c r="K4" t="s">
        <v>287</v>
      </c>
      <c r="L4" t="s">
        <v>63</v>
      </c>
      <c r="M4" t="s">
        <v>3814</v>
      </c>
      <c r="N4" t="s">
        <v>3815</v>
      </c>
      <c r="O4" t="s">
        <v>469</v>
      </c>
      <c r="P4" t="s">
        <v>285</v>
      </c>
      <c r="Q4" t="s">
        <v>285</v>
      </c>
      <c r="R4" t="s">
        <v>285</v>
      </c>
      <c r="S4" t="s">
        <v>288</v>
      </c>
      <c r="T4" t="s">
        <v>288</v>
      </c>
    </row>
    <row r="5" spans="1:21" x14ac:dyDescent="0.2">
      <c r="A5" t="s">
        <v>3816</v>
      </c>
      <c r="B5" t="s">
        <v>1197</v>
      </c>
      <c r="C5">
        <v>800</v>
      </c>
      <c r="D5" s="1" t="s">
        <v>3817</v>
      </c>
      <c r="E5" t="s">
        <v>3818</v>
      </c>
      <c r="F5" t="s">
        <v>56</v>
      </c>
      <c r="G5" t="s">
        <v>57</v>
      </c>
      <c r="H5" t="s">
        <v>1198</v>
      </c>
      <c r="I5" t="s">
        <v>1199</v>
      </c>
      <c r="J5">
        <v>3</v>
      </c>
      <c r="K5" t="s">
        <v>3771</v>
      </c>
      <c r="L5" t="s">
        <v>3819</v>
      </c>
      <c r="M5" t="s">
        <v>3820</v>
      </c>
      <c r="N5" t="s">
        <v>3821</v>
      </c>
      <c r="P5" t="s">
        <v>285</v>
      </c>
      <c r="Q5" t="s">
        <v>288</v>
      </c>
      <c r="R5" t="s">
        <v>288</v>
      </c>
      <c r="S5" t="s">
        <v>288</v>
      </c>
      <c r="T5" t="s">
        <v>285</v>
      </c>
    </row>
    <row r="6" spans="1:21" x14ac:dyDescent="0.2">
      <c r="A6" t="s">
        <v>3822</v>
      </c>
      <c r="B6" t="s">
        <v>1209</v>
      </c>
      <c r="C6">
        <v>197</v>
      </c>
      <c r="D6" s="1">
        <v>41488</v>
      </c>
      <c r="E6" t="s">
        <v>3823</v>
      </c>
      <c r="F6" t="s">
        <v>56</v>
      </c>
      <c r="G6" t="s">
        <v>74</v>
      </c>
      <c r="H6" t="s">
        <v>1210</v>
      </c>
      <c r="I6" t="s">
        <v>1211</v>
      </c>
      <c r="J6">
        <v>4</v>
      </c>
      <c r="K6" t="s">
        <v>4208</v>
      </c>
      <c r="L6" t="s">
        <v>63</v>
      </c>
      <c r="M6" t="s">
        <v>3824</v>
      </c>
      <c r="N6" t="s">
        <v>3848</v>
      </c>
      <c r="O6" t="s">
        <v>78</v>
      </c>
      <c r="P6" t="s">
        <v>285</v>
      </c>
      <c r="Q6" t="s">
        <v>285</v>
      </c>
      <c r="R6" t="s">
        <v>288</v>
      </c>
      <c r="S6" t="s">
        <v>288</v>
      </c>
      <c r="T6" t="s">
        <v>285</v>
      </c>
    </row>
    <row r="7" spans="1:21" x14ac:dyDescent="0.2">
      <c r="A7" t="s">
        <v>3825</v>
      </c>
      <c r="B7" t="s">
        <v>1216</v>
      </c>
      <c r="C7">
        <v>730</v>
      </c>
      <c r="D7" s="1">
        <v>41481</v>
      </c>
      <c r="E7" s="5" t="s">
        <v>3826</v>
      </c>
      <c r="F7" t="s">
        <v>56</v>
      </c>
      <c r="G7" t="s">
        <v>57</v>
      </c>
      <c r="H7" t="s">
        <v>940</v>
      </c>
      <c r="I7" t="s">
        <v>1217</v>
      </c>
      <c r="J7">
        <v>5</v>
      </c>
      <c r="K7" t="s">
        <v>318</v>
      </c>
      <c r="L7" t="s">
        <v>533</v>
      </c>
      <c r="M7" t="s">
        <v>3827</v>
      </c>
      <c r="N7" t="s">
        <v>342</v>
      </c>
      <c r="P7" t="s">
        <v>342</v>
      </c>
      <c r="Q7" t="s">
        <v>342</v>
      </c>
      <c r="R7" t="s">
        <v>342</v>
      </c>
      <c r="S7" t="s">
        <v>342</v>
      </c>
      <c r="T7" t="s">
        <v>342</v>
      </c>
    </row>
    <row r="8" spans="1:21" x14ac:dyDescent="0.2">
      <c r="A8" t="s">
        <v>3828</v>
      </c>
      <c r="B8" t="s">
        <v>1224</v>
      </c>
      <c r="C8">
        <v>53</v>
      </c>
      <c r="D8" s="1" t="s">
        <v>3829</v>
      </c>
      <c r="E8" t="s">
        <v>3830</v>
      </c>
      <c r="F8" t="s">
        <v>56</v>
      </c>
      <c r="G8" t="s">
        <v>57</v>
      </c>
      <c r="H8" t="s">
        <v>1225</v>
      </c>
      <c r="I8" t="s">
        <v>1227</v>
      </c>
      <c r="J8">
        <v>6</v>
      </c>
      <c r="K8" t="s">
        <v>318</v>
      </c>
      <c r="L8" t="s">
        <v>63</v>
      </c>
      <c r="M8" t="s">
        <v>3831</v>
      </c>
      <c r="N8" t="s">
        <v>3832</v>
      </c>
      <c r="O8" t="s">
        <v>78</v>
      </c>
      <c r="P8" t="s">
        <v>288</v>
      </c>
      <c r="Q8" t="s">
        <v>288</v>
      </c>
      <c r="R8" t="s">
        <v>285</v>
      </c>
      <c r="S8" t="s">
        <v>288</v>
      </c>
      <c r="T8" t="s">
        <v>288</v>
      </c>
    </row>
    <row r="9" spans="1:21" x14ac:dyDescent="0.2">
      <c r="A9" t="s">
        <v>3833</v>
      </c>
      <c r="B9" t="s">
        <v>1235</v>
      </c>
      <c r="C9">
        <v>87</v>
      </c>
      <c r="D9" s="1" t="s">
        <v>3834</v>
      </c>
      <c r="E9" t="s">
        <v>3835</v>
      </c>
      <c r="F9" t="s">
        <v>56</v>
      </c>
      <c r="G9" t="s">
        <v>57</v>
      </c>
      <c r="H9" t="s">
        <v>430</v>
      </c>
      <c r="I9" t="s">
        <v>270</v>
      </c>
      <c r="J9">
        <v>5</v>
      </c>
      <c r="K9" t="s">
        <v>318</v>
      </c>
      <c r="L9" t="s">
        <v>63</v>
      </c>
      <c r="M9" t="s">
        <v>3837</v>
      </c>
      <c r="N9" t="s">
        <v>3838</v>
      </c>
      <c r="P9" t="s">
        <v>288</v>
      </c>
      <c r="Q9" t="s">
        <v>285</v>
      </c>
      <c r="R9" t="s">
        <v>285</v>
      </c>
      <c r="S9" t="s">
        <v>288</v>
      </c>
      <c r="T9" t="s">
        <v>288</v>
      </c>
      <c r="U9" t="s">
        <v>3836</v>
      </c>
    </row>
    <row r="10" spans="1:21" x14ac:dyDescent="0.2">
      <c r="A10" t="s">
        <v>3839</v>
      </c>
      <c r="B10" t="s">
        <v>1244</v>
      </c>
      <c r="C10">
        <v>590</v>
      </c>
      <c r="D10" s="1">
        <v>41624</v>
      </c>
      <c r="E10" t="s">
        <v>3840</v>
      </c>
      <c r="F10" t="s">
        <v>56</v>
      </c>
      <c r="G10" t="s">
        <v>57</v>
      </c>
      <c r="H10" t="s">
        <v>1246</v>
      </c>
      <c r="I10" t="s">
        <v>1247</v>
      </c>
      <c r="J10">
        <v>7</v>
      </c>
      <c r="K10" t="s">
        <v>287</v>
      </c>
      <c r="L10" t="s">
        <v>63</v>
      </c>
      <c r="M10" t="s">
        <v>3841</v>
      </c>
      <c r="N10" t="s">
        <v>3842</v>
      </c>
      <c r="O10" t="s">
        <v>78</v>
      </c>
      <c r="P10" t="s">
        <v>288</v>
      </c>
      <c r="Q10" t="s">
        <v>288</v>
      </c>
      <c r="R10" t="s">
        <v>285</v>
      </c>
      <c r="S10" t="s">
        <v>288</v>
      </c>
      <c r="T10" t="s">
        <v>288</v>
      </c>
    </row>
    <row r="11" spans="1:21" x14ac:dyDescent="0.2">
      <c r="A11" t="s">
        <v>3843</v>
      </c>
      <c r="B11" t="s">
        <v>1256</v>
      </c>
      <c r="C11">
        <v>195</v>
      </c>
      <c r="D11" s="1">
        <v>41598</v>
      </c>
      <c r="E11" t="s">
        <v>1255</v>
      </c>
      <c r="F11" t="s">
        <v>56</v>
      </c>
      <c r="G11" t="s">
        <v>860</v>
      </c>
      <c r="H11" t="s">
        <v>897</v>
      </c>
      <c r="I11" t="s">
        <v>1257</v>
      </c>
      <c r="J11">
        <v>1</v>
      </c>
      <c r="K11" t="s">
        <v>287</v>
      </c>
      <c r="L11" t="s">
        <v>63</v>
      </c>
      <c r="M11" t="s">
        <v>3844</v>
      </c>
      <c r="N11" t="s">
        <v>3845</v>
      </c>
      <c r="P11" t="s">
        <v>288</v>
      </c>
      <c r="Q11" t="s">
        <v>288</v>
      </c>
      <c r="R11" t="s">
        <v>285</v>
      </c>
      <c r="S11" t="s">
        <v>288</v>
      </c>
      <c r="T11" t="s">
        <v>288</v>
      </c>
    </row>
    <row r="12" spans="1:21" x14ac:dyDescent="0.2">
      <c r="A12" t="s">
        <v>3846</v>
      </c>
      <c r="B12" t="s">
        <v>1260</v>
      </c>
      <c r="C12">
        <v>760</v>
      </c>
      <c r="D12" s="1">
        <v>41289</v>
      </c>
      <c r="E12" t="s">
        <v>3847</v>
      </c>
      <c r="F12" t="s">
        <v>56</v>
      </c>
      <c r="G12" t="s">
        <v>57</v>
      </c>
      <c r="H12" t="s">
        <v>1262</v>
      </c>
      <c r="I12" t="s">
        <v>1263</v>
      </c>
      <c r="J12">
        <v>4</v>
      </c>
      <c r="K12" t="s">
        <v>287</v>
      </c>
      <c r="L12" t="s">
        <v>63</v>
      </c>
      <c r="M12" t="s">
        <v>3849</v>
      </c>
      <c r="N12" t="s">
        <v>3850</v>
      </c>
      <c r="P12" t="s">
        <v>285</v>
      </c>
      <c r="Q12" t="s">
        <v>285</v>
      </c>
      <c r="R12" t="s">
        <v>288</v>
      </c>
      <c r="S12" t="s">
        <v>288</v>
      </c>
      <c r="T12" t="s">
        <v>285</v>
      </c>
    </row>
    <row r="13" spans="1:21" x14ac:dyDescent="0.2">
      <c r="A13" t="s">
        <v>3851</v>
      </c>
      <c r="B13" t="s">
        <v>1271</v>
      </c>
      <c r="C13">
        <v>89</v>
      </c>
      <c r="D13" s="1">
        <v>41477</v>
      </c>
      <c r="E13" t="s">
        <v>3852</v>
      </c>
      <c r="F13" t="s">
        <v>56</v>
      </c>
      <c r="G13" t="s">
        <v>57</v>
      </c>
      <c r="H13" t="s">
        <v>951</v>
      </c>
      <c r="I13" t="s">
        <v>1272</v>
      </c>
      <c r="J13">
        <v>4</v>
      </c>
      <c r="K13" t="s">
        <v>287</v>
      </c>
      <c r="L13" t="s">
        <v>63</v>
      </c>
      <c r="M13" t="s">
        <v>3853</v>
      </c>
      <c r="N13" t="s">
        <v>3854</v>
      </c>
      <c r="P13" t="s">
        <v>285</v>
      </c>
      <c r="Q13" t="s">
        <v>285</v>
      </c>
      <c r="R13" t="s">
        <v>288</v>
      </c>
      <c r="S13" t="s">
        <v>288</v>
      </c>
      <c r="T13" t="s">
        <v>285</v>
      </c>
    </row>
    <row r="14" spans="1:21" x14ac:dyDescent="0.2">
      <c r="A14" t="s">
        <v>3855</v>
      </c>
      <c r="B14" t="s">
        <v>1279</v>
      </c>
      <c r="C14">
        <v>810</v>
      </c>
      <c r="D14" s="1">
        <v>41331</v>
      </c>
      <c r="E14" t="s">
        <v>3856</v>
      </c>
      <c r="F14" t="s">
        <v>56</v>
      </c>
      <c r="G14" t="s">
        <v>57</v>
      </c>
      <c r="H14" t="s">
        <v>1280</v>
      </c>
      <c r="I14" t="s">
        <v>859</v>
      </c>
      <c r="J14">
        <v>7</v>
      </c>
      <c r="K14" t="s">
        <v>287</v>
      </c>
      <c r="L14" t="s">
        <v>63</v>
      </c>
      <c r="M14" t="s">
        <v>3857</v>
      </c>
      <c r="U14" t="s">
        <v>3858</v>
      </c>
    </row>
    <row r="15" spans="1:21" x14ac:dyDescent="0.2">
      <c r="A15" t="s">
        <v>3859</v>
      </c>
      <c r="B15" t="s">
        <v>1293</v>
      </c>
      <c r="C15">
        <v>13</v>
      </c>
      <c r="D15" s="1">
        <v>41379</v>
      </c>
      <c r="E15" t="s">
        <v>3860</v>
      </c>
      <c r="F15" t="s">
        <v>56</v>
      </c>
      <c r="G15" t="s">
        <v>860</v>
      </c>
      <c r="H15" t="s">
        <v>1294</v>
      </c>
      <c r="I15" t="s">
        <v>1295</v>
      </c>
      <c r="J15">
        <v>5</v>
      </c>
      <c r="K15" t="s">
        <v>287</v>
      </c>
      <c r="L15" t="s">
        <v>63</v>
      </c>
      <c r="M15" t="s">
        <v>3861</v>
      </c>
      <c r="N15" t="s">
        <v>3863</v>
      </c>
      <c r="O15" t="s">
        <v>3864</v>
      </c>
      <c r="P15" t="s">
        <v>285</v>
      </c>
      <c r="Q15" t="s">
        <v>285</v>
      </c>
      <c r="R15" t="s">
        <v>288</v>
      </c>
      <c r="S15" t="s">
        <v>288</v>
      </c>
      <c r="T15" t="s">
        <v>285</v>
      </c>
      <c r="U15" t="s">
        <v>3865</v>
      </c>
    </row>
    <row r="16" spans="1:21" x14ac:dyDescent="0.2">
      <c r="A16" t="s">
        <v>3862</v>
      </c>
      <c r="B16" t="s">
        <v>1300</v>
      </c>
      <c r="C16">
        <v>760</v>
      </c>
      <c r="D16" s="1">
        <v>41495</v>
      </c>
      <c r="E16" t="s">
        <v>3866</v>
      </c>
      <c r="F16" t="s">
        <v>56</v>
      </c>
      <c r="G16" t="s">
        <v>57</v>
      </c>
      <c r="H16" t="s">
        <v>1301</v>
      </c>
      <c r="I16" t="s">
        <v>1302</v>
      </c>
      <c r="J16">
        <v>2</v>
      </c>
      <c r="K16" t="s">
        <v>287</v>
      </c>
      <c r="L16" t="s">
        <v>63</v>
      </c>
      <c r="M16" t="s">
        <v>3867</v>
      </c>
      <c r="N16" t="s">
        <v>3868</v>
      </c>
      <c r="P16" t="s">
        <v>285</v>
      </c>
      <c r="Q16" t="s">
        <v>285</v>
      </c>
      <c r="R16" t="s">
        <v>288</v>
      </c>
      <c r="S16" t="s">
        <v>288</v>
      </c>
      <c r="T16" t="s">
        <v>285</v>
      </c>
    </row>
    <row r="17" spans="1:21" x14ac:dyDescent="0.2">
      <c r="A17" t="s">
        <v>3869</v>
      </c>
      <c r="B17" t="s">
        <v>1305</v>
      </c>
      <c r="C17">
        <v>153</v>
      </c>
      <c r="D17" s="1" t="s">
        <v>3870</v>
      </c>
      <c r="E17" t="s">
        <v>3871</v>
      </c>
      <c r="F17" t="s">
        <v>56</v>
      </c>
      <c r="G17" t="s">
        <v>74</v>
      </c>
      <c r="H17" t="s">
        <v>1306</v>
      </c>
      <c r="I17" t="s">
        <v>1307</v>
      </c>
      <c r="J17">
        <v>15</v>
      </c>
      <c r="K17" t="s">
        <v>287</v>
      </c>
      <c r="L17" t="s">
        <v>63</v>
      </c>
      <c r="M17" t="s">
        <v>3873</v>
      </c>
      <c r="N17" t="s">
        <v>3874</v>
      </c>
      <c r="P17" t="s">
        <v>285</v>
      </c>
      <c r="Q17" t="s">
        <v>285</v>
      </c>
      <c r="R17" t="s">
        <v>288</v>
      </c>
      <c r="S17" t="s">
        <v>288</v>
      </c>
      <c r="T17" t="s">
        <v>285</v>
      </c>
      <c r="U17" t="s">
        <v>3872</v>
      </c>
    </row>
    <row r="18" spans="1:21" x14ac:dyDescent="0.2">
      <c r="A18" t="s">
        <v>4192</v>
      </c>
      <c r="B18" t="s">
        <v>1331</v>
      </c>
      <c r="C18">
        <v>35</v>
      </c>
      <c r="D18" s="1">
        <v>41416</v>
      </c>
      <c r="E18" t="s">
        <v>4193</v>
      </c>
      <c r="F18" t="s">
        <v>56</v>
      </c>
      <c r="G18" t="s">
        <v>74</v>
      </c>
      <c r="H18" t="s">
        <v>1332</v>
      </c>
      <c r="I18" t="s">
        <v>160</v>
      </c>
      <c r="J18">
        <v>9</v>
      </c>
      <c r="K18" t="s">
        <v>287</v>
      </c>
      <c r="L18" t="s">
        <v>830</v>
      </c>
      <c r="M18" t="s">
        <v>4194</v>
      </c>
      <c r="N18" t="s">
        <v>342</v>
      </c>
      <c r="O18" t="s">
        <v>342</v>
      </c>
      <c r="P18" t="s">
        <v>342</v>
      </c>
      <c r="Q18" t="s">
        <v>342</v>
      </c>
      <c r="R18" t="s">
        <v>342</v>
      </c>
      <c r="S18" t="s">
        <v>342</v>
      </c>
      <c r="T18" t="s">
        <v>342</v>
      </c>
    </row>
    <row r="19" spans="1:21" x14ac:dyDescent="0.2">
      <c r="A19" t="s">
        <v>4195</v>
      </c>
      <c r="B19" t="s">
        <v>1346</v>
      </c>
      <c r="C19">
        <v>41</v>
      </c>
      <c r="D19" s="1">
        <v>41526</v>
      </c>
      <c r="E19" t="s">
        <v>4196</v>
      </c>
      <c r="F19" t="s">
        <v>56</v>
      </c>
      <c r="G19" t="s">
        <v>57</v>
      </c>
      <c r="H19" t="s">
        <v>1301</v>
      </c>
      <c r="I19" t="s">
        <v>1348</v>
      </c>
      <c r="J19">
        <v>2</v>
      </c>
      <c r="K19" t="s">
        <v>287</v>
      </c>
      <c r="L19" t="s">
        <v>63</v>
      </c>
      <c r="M19" t="s">
        <v>4197</v>
      </c>
      <c r="N19" t="s">
        <v>4198</v>
      </c>
      <c r="P19" t="s">
        <v>285</v>
      </c>
      <c r="Q19" t="s">
        <v>288</v>
      </c>
      <c r="R19" t="s">
        <v>288</v>
      </c>
      <c r="S19" t="s">
        <v>288</v>
      </c>
      <c r="T19" t="s">
        <v>285</v>
      </c>
    </row>
    <row r="20" spans="1:21" x14ac:dyDescent="0.2">
      <c r="A20" t="s">
        <v>4199</v>
      </c>
      <c r="B20" t="s">
        <v>1352</v>
      </c>
      <c r="C20" s="3" t="s">
        <v>4201</v>
      </c>
      <c r="D20" s="1" t="s">
        <v>4200</v>
      </c>
      <c r="E20" t="s">
        <v>4206</v>
      </c>
      <c r="F20" t="s">
        <v>56</v>
      </c>
      <c r="G20" t="s">
        <v>57</v>
      </c>
      <c r="H20" t="s">
        <v>1353</v>
      </c>
      <c r="I20" t="s">
        <v>1354</v>
      </c>
      <c r="J20">
        <v>2</v>
      </c>
      <c r="K20" t="s">
        <v>287</v>
      </c>
      <c r="L20" t="s">
        <v>63</v>
      </c>
      <c r="M20" t="s">
        <v>4202</v>
      </c>
      <c r="N20" t="s">
        <v>4203</v>
      </c>
      <c r="P20" t="s">
        <v>288</v>
      </c>
      <c r="Q20" t="s">
        <v>288</v>
      </c>
      <c r="R20" t="s">
        <v>285</v>
      </c>
      <c r="S20" t="s">
        <v>288</v>
      </c>
      <c r="T20" t="s">
        <v>288</v>
      </c>
    </row>
    <row r="21" spans="1:21" x14ac:dyDescent="0.2">
      <c r="A21" t="s">
        <v>4204</v>
      </c>
      <c r="B21" t="s">
        <v>1359</v>
      </c>
      <c r="C21">
        <v>740</v>
      </c>
      <c r="D21" s="1" t="s">
        <v>4205</v>
      </c>
      <c r="E21" t="s">
        <v>4207</v>
      </c>
      <c r="F21" t="s">
        <v>192</v>
      </c>
      <c r="G21" t="s">
        <v>74</v>
      </c>
      <c r="H21" t="s">
        <v>1360</v>
      </c>
      <c r="I21" t="s">
        <v>804</v>
      </c>
      <c r="J21">
        <v>5</v>
      </c>
      <c r="K21" t="s">
        <v>4208</v>
      </c>
      <c r="L21" t="s">
        <v>63</v>
      </c>
      <c r="M21" t="s">
        <v>4209</v>
      </c>
      <c r="N21" t="s">
        <v>4210</v>
      </c>
      <c r="O21" t="s">
        <v>3864</v>
      </c>
      <c r="P21" t="s">
        <v>285</v>
      </c>
      <c r="Q21" t="s">
        <v>285</v>
      </c>
      <c r="R21" t="s">
        <v>288</v>
      </c>
      <c r="S21" t="s">
        <v>288</v>
      </c>
      <c r="T21" t="s">
        <v>285</v>
      </c>
    </row>
    <row r="22" spans="1:21" x14ac:dyDescent="0.2">
      <c r="A22" t="s">
        <v>4211</v>
      </c>
      <c r="B22" t="s">
        <v>1372</v>
      </c>
      <c r="C22">
        <v>183</v>
      </c>
      <c r="D22" s="1" t="s">
        <v>4212</v>
      </c>
      <c r="E22" t="s">
        <v>4213</v>
      </c>
      <c r="F22" t="s">
        <v>56</v>
      </c>
      <c r="G22" t="s">
        <v>57</v>
      </c>
      <c r="H22" t="s">
        <v>1374</v>
      </c>
      <c r="I22" t="s">
        <v>1375</v>
      </c>
      <c r="J22">
        <v>4</v>
      </c>
      <c r="K22" t="s">
        <v>4208</v>
      </c>
      <c r="L22" t="s">
        <v>63</v>
      </c>
      <c r="M22" t="s">
        <v>4214</v>
      </c>
      <c r="N22" t="s">
        <v>4216</v>
      </c>
      <c r="P22" t="s">
        <v>288</v>
      </c>
      <c r="Q22" t="s">
        <v>288</v>
      </c>
      <c r="R22" t="s">
        <v>288</v>
      </c>
      <c r="S22" t="s">
        <v>288</v>
      </c>
      <c r="T22" t="s">
        <v>285</v>
      </c>
      <c r="U22" t="s">
        <v>4215</v>
      </c>
    </row>
    <row r="23" spans="1:21" x14ac:dyDescent="0.2">
      <c r="A23" t="s">
        <v>4217</v>
      </c>
      <c r="B23" t="s">
        <v>1382</v>
      </c>
      <c r="C23">
        <v>61</v>
      </c>
      <c r="D23" s="1">
        <v>41355</v>
      </c>
      <c r="E23" t="s">
        <v>4218</v>
      </c>
      <c r="F23" t="s">
        <v>56</v>
      </c>
      <c r="G23" t="s">
        <v>74</v>
      </c>
      <c r="H23" t="s">
        <v>1383</v>
      </c>
      <c r="I23" t="s">
        <v>1384</v>
      </c>
      <c r="J23">
        <v>6</v>
      </c>
      <c r="K23" t="s">
        <v>287</v>
      </c>
      <c r="L23" t="s">
        <v>63</v>
      </c>
      <c r="M23" t="s">
        <v>4219</v>
      </c>
      <c r="N23" t="s">
        <v>4220</v>
      </c>
      <c r="O23" t="s">
        <v>78</v>
      </c>
      <c r="P23" t="s">
        <v>288</v>
      </c>
      <c r="Q23" t="s">
        <v>288</v>
      </c>
      <c r="R23" t="s">
        <v>285</v>
      </c>
      <c r="S23" t="s">
        <v>288</v>
      </c>
      <c r="T23" t="s">
        <v>288</v>
      </c>
    </row>
    <row r="24" spans="1:21" x14ac:dyDescent="0.2">
      <c r="A24" t="s">
        <v>4221</v>
      </c>
      <c r="B24" t="s">
        <v>1397</v>
      </c>
      <c r="C24">
        <v>760</v>
      </c>
      <c r="D24" s="1">
        <v>41491</v>
      </c>
      <c r="E24" t="s">
        <v>4222</v>
      </c>
      <c r="F24" t="s">
        <v>56</v>
      </c>
      <c r="G24" t="s">
        <v>57</v>
      </c>
      <c r="H24" t="s">
        <v>1398</v>
      </c>
      <c r="I24" t="s">
        <v>890</v>
      </c>
      <c r="J24">
        <v>2</v>
      </c>
      <c r="K24" t="s">
        <v>4208</v>
      </c>
      <c r="L24" t="s">
        <v>63</v>
      </c>
      <c r="M24" t="s">
        <v>4223</v>
      </c>
      <c r="N24" t="s">
        <v>4224</v>
      </c>
      <c r="O24" t="s">
        <v>78</v>
      </c>
      <c r="P24" t="s">
        <v>288</v>
      </c>
      <c r="Q24" t="s">
        <v>288</v>
      </c>
      <c r="R24" t="s">
        <v>288</v>
      </c>
      <c r="S24" t="s">
        <v>288</v>
      </c>
      <c r="T24" t="s">
        <v>285</v>
      </c>
    </row>
    <row r="25" spans="1:21" x14ac:dyDescent="0.2">
      <c r="A25" t="s">
        <v>4225</v>
      </c>
      <c r="B25" t="s">
        <v>1402</v>
      </c>
      <c r="C25">
        <v>630</v>
      </c>
      <c r="D25" s="1" t="s">
        <v>4226</v>
      </c>
      <c r="E25" t="s">
        <v>4227</v>
      </c>
      <c r="F25" t="s">
        <v>56</v>
      </c>
      <c r="G25" t="s">
        <v>57</v>
      </c>
      <c r="H25" t="s">
        <v>1403</v>
      </c>
      <c r="I25" t="s">
        <v>644</v>
      </c>
      <c r="J25">
        <v>3</v>
      </c>
      <c r="K25" t="s">
        <v>4208</v>
      </c>
      <c r="L25" t="s">
        <v>63</v>
      </c>
      <c r="M25" t="s">
        <v>4228</v>
      </c>
      <c r="N25" t="s">
        <v>4229</v>
      </c>
      <c r="O25" t="s">
        <v>78</v>
      </c>
      <c r="P25" t="s">
        <v>285</v>
      </c>
      <c r="Q25" t="s">
        <v>288</v>
      </c>
      <c r="R25" t="s">
        <v>288</v>
      </c>
      <c r="S25" t="s">
        <v>288</v>
      </c>
      <c r="T25" t="s">
        <v>285</v>
      </c>
    </row>
    <row r="26" spans="1:21" x14ac:dyDescent="0.2">
      <c r="A26" t="s">
        <v>4230</v>
      </c>
      <c r="B26" t="s">
        <v>1409</v>
      </c>
      <c r="C26">
        <v>800</v>
      </c>
      <c r="D26" s="1" t="s">
        <v>4231</v>
      </c>
      <c r="E26" t="s">
        <v>4232</v>
      </c>
      <c r="F26" t="s">
        <v>56</v>
      </c>
      <c r="G26" t="s">
        <v>57</v>
      </c>
      <c r="H26" t="s">
        <v>1410</v>
      </c>
      <c r="I26" t="s">
        <v>1199</v>
      </c>
      <c r="J26">
        <v>8</v>
      </c>
      <c r="K26" t="s">
        <v>4208</v>
      </c>
      <c r="L26" t="s">
        <v>3819</v>
      </c>
      <c r="M26" t="s">
        <v>4234</v>
      </c>
      <c r="N26" t="s">
        <v>4235</v>
      </c>
      <c r="O26" t="s">
        <v>78</v>
      </c>
      <c r="P26" t="s">
        <v>288</v>
      </c>
      <c r="Q26" t="s">
        <v>288</v>
      </c>
      <c r="R26" t="s">
        <v>288</v>
      </c>
      <c r="S26" t="s">
        <v>288</v>
      </c>
      <c r="T26" t="s">
        <v>285</v>
      </c>
      <c r="U26" t="s">
        <v>4233</v>
      </c>
    </row>
    <row r="27" spans="1:21" x14ac:dyDescent="0.2">
      <c r="A27" t="s">
        <v>4236</v>
      </c>
      <c r="B27" t="s">
        <v>1426</v>
      </c>
      <c r="C27">
        <v>670</v>
      </c>
      <c r="D27" s="1">
        <v>41612</v>
      </c>
      <c r="E27" s="1" t="s">
        <v>4237</v>
      </c>
      <c r="F27" t="s">
        <v>56</v>
      </c>
      <c r="G27" t="s">
        <v>74</v>
      </c>
      <c r="H27" t="s">
        <v>1427</v>
      </c>
      <c r="I27" t="s">
        <v>1428</v>
      </c>
      <c r="J27">
        <v>6</v>
      </c>
      <c r="K27" t="s">
        <v>287</v>
      </c>
      <c r="L27" t="s">
        <v>63</v>
      </c>
      <c r="M27" t="s">
        <v>4238</v>
      </c>
      <c r="N27" t="s">
        <v>4239</v>
      </c>
      <c r="P27" t="s">
        <v>285</v>
      </c>
      <c r="Q27" t="s">
        <v>285</v>
      </c>
      <c r="R27" t="s">
        <v>288</v>
      </c>
      <c r="S27" t="s">
        <v>288</v>
      </c>
      <c r="T27" t="s">
        <v>285</v>
      </c>
    </row>
    <row r="28" spans="1:21" x14ac:dyDescent="0.2">
      <c r="A28" t="s">
        <v>4240</v>
      </c>
      <c r="B28" t="s">
        <v>1437</v>
      </c>
      <c r="C28" s="3" t="s">
        <v>4241</v>
      </c>
      <c r="D28" s="1" t="s">
        <v>4242</v>
      </c>
      <c r="E28" t="s">
        <v>4243</v>
      </c>
      <c r="F28" t="s">
        <v>56</v>
      </c>
      <c r="G28" t="s">
        <v>74</v>
      </c>
      <c r="H28" t="s">
        <v>1439</v>
      </c>
      <c r="I28" t="s">
        <v>1440</v>
      </c>
      <c r="J28">
        <v>6</v>
      </c>
      <c r="K28" t="s">
        <v>287</v>
      </c>
      <c r="L28" t="s">
        <v>63</v>
      </c>
      <c r="M28" t="s">
        <v>4244</v>
      </c>
      <c r="N28" t="s">
        <v>4246</v>
      </c>
      <c r="P28" t="s">
        <v>285</v>
      </c>
      <c r="Q28" t="s">
        <v>285</v>
      </c>
      <c r="R28" t="s">
        <v>288</v>
      </c>
      <c r="S28" t="s">
        <v>288</v>
      </c>
      <c r="T28" t="s">
        <v>285</v>
      </c>
      <c r="U28" t="s">
        <v>4245</v>
      </c>
    </row>
    <row r="29" spans="1:21" x14ac:dyDescent="0.2">
      <c r="A29" t="s">
        <v>4247</v>
      </c>
      <c r="B29" t="s">
        <v>1449</v>
      </c>
      <c r="C29">
        <v>185</v>
      </c>
      <c r="D29" s="1">
        <v>41590</v>
      </c>
      <c r="E29" t="s">
        <v>4248</v>
      </c>
      <c r="F29" t="s">
        <v>56</v>
      </c>
      <c r="G29" t="s">
        <v>74</v>
      </c>
      <c r="H29" t="s">
        <v>1450</v>
      </c>
      <c r="I29" t="s">
        <v>1451</v>
      </c>
      <c r="J29">
        <v>2</v>
      </c>
      <c r="K29" t="s">
        <v>4208</v>
      </c>
      <c r="L29" t="s">
        <v>63</v>
      </c>
      <c r="M29" t="s">
        <v>4250</v>
      </c>
      <c r="N29" t="s">
        <v>4249</v>
      </c>
      <c r="P29" t="s">
        <v>288</v>
      </c>
      <c r="Q29" t="s">
        <v>288</v>
      </c>
      <c r="R29" t="s">
        <v>285</v>
      </c>
      <c r="S29" t="s">
        <v>288</v>
      </c>
      <c r="T29" t="s">
        <v>288</v>
      </c>
    </row>
    <row r="30" spans="1:21" x14ac:dyDescent="0.2">
      <c r="A30" t="s">
        <v>4251</v>
      </c>
      <c r="B30" t="s">
        <v>1455</v>
      </c>
      <c r="C30">
        <v>760</v>
      </c>
      <c r="D30" s="1">
        <v>41477</v>
      </c>
      <c r="E30" t="s">
        <v>4252</v>
      </c>
      <c r="F30" t="s">
        <v>56</v>
      </c>
      <c r="G30" t="s">
        <v>74</v>
      </c>
      <c r="H30" t="s">
        <v>814</v>
      </c>
      <c r="I30" t="s">
        <v>1456</v>
      </c>
      <c r="J30">
        <v>3</v>
      </c>
      <c r="K30" t="s">
        <v>287</v>
      </c>
      <c r="L30" t="s">
        <v>63</v>
      </c>
      <c r="M30" t="s">
        <v>4253</v>
      </c>
      <c r="N30" t="s">
        <v>4254</v>
      </c>
      <c r="P30" t="s">
        <v>285</v>
      </c>
      <c r="Q30" t="s">
        <v>285</v>
      </c>
      <c r="R30" t="s">
        <v>288</v>
      </c>
      <c r="S30" t="s">
        <v>288</v>
      </c>
      <c r="T30" t="s">
        <v>285</v>
      </c>
    </row>
    <row r="31" spans="1:21" x14ac:dyDescent="0.2">
      <c r="A31" t="s">
        <v>4256</v>
      </c>
      <c r="B31" t="s">
        <v>1462</v>
      </c>
      <c r="C31">
        <v>171</v>
      </c>
      <c r="D31" s="1">
        <v>41464</v>
      </c>
      <c r="E31" t="s">
        <v>1461</v>
      </c>
      <c r="F31" t="s">
        <v>192</v>
      </c>
      <c r="G31" t="s">
        <v>74</v>
      </c>
      <c r="H31" t="s">
        <v>1159</v>
      </c>
      <c r="I31" t="s">
        <v>1463</v>
      </c>
      <c r="J31">
        <v>1</v>
      </c>
      <c r="K31" t="s">
        <v>287</v>
      </c>
      <c r="L31" t="s">
        <v>63</v>
      </c>
      <c r="M31" t="s">
        <v>4257</v>
      </c>
      <c r="N31" t="s">
        <v>4258</v>
      </c>
      <c r="O31" t="s">
        <v>78</v>
      </c>
      <c r="P31" t="s">
        <v>288</v>
      </c>
      <c r="Q31" t="s">
        <v>285</v>
      </c>
      <c r="R31" t="s">
        <v>288</v>
      </c>
      <c r="S31" t="s">
        <v>288</v>
      </c>
      <c r="T31" t="s">
        <v>288</v>
      </c>
    </row>
    <row r="32" spans="1:21" x14ac:dyDescent="0.2">
      <c r="A32" t="s">
        <v>4259</v>
      </c>
      <c r="B32" t="s">
        <v>1465</v>
      </c>
      <c r="C32">
        <v>143</v>
      </c>
      <c r="D32" s="1">
        <v>41494</v>
      </c>
      <c r="E32" t="s">
        <v>4260</v>
      </c>
      <c r="F32" t="s">
        <v>56</v>
      </c>
      <c r="G32" t="s">
        <v>57</v>
      </c>
      <c r="H32" t="s">
        <v>1450</v>
      </c>
      <c r="I32" t="s">
        <v>1466</v>
      </c>
      <c r="J32">
        <v>6</v>
      </c>
      <c r="K32" t="s">
        <v>318</v>
      </c>
      <c r="L32" t="s">
        <v>4261</v>
      </c>
      <c r="M32" t="s">
        <v>4262</v>
      </c>
      <c r="N32" t="s">
        <v>342</v>
      </c>
      <c r="O32" t="s">
        <v>342</v>
      </c>
      <c r="P32" t="s">
        <v>342</v>
      </c>
      <c r="Q32" t="s">
        <v>342</v>
      </c>
      <c r="R32" t="s">
        <v>342</v>
      </c>
      <c r="S32" t="s">
        <v>342</v>
      </c>
      <c r="T32" t="s">
        <v>342</v>
      </c>
      <c r="U32" t="s">
        <v>4263</v>
      </c>
    </row>
    <row r="33" spans="1:21" x14ac:dyDescent="0.2">
      <c r="A33" t="s">
        <v>4264</v>
      </c>
      <c r="B33" t="s">
        <v>1479</v>
      </c>
      <c r="C33">
        <v>31</v>
      </c>
      <c r="D33" s="1">
        <v>41522</v>
      </c>
      <c r="E33" t="s">
        <v>4265</v>
      </c>
      <c r="F33" t="s">
        <v>56</v>
      </c>
      <c r="G33" t="s">
        <v>74</v>
      </c>
      <c r="H33" t="s">
        <v>193</v>
      </c>
      <c r="I33" t="s">
        <v>1480</v>
      </c>
      <c r="J33">
        <v>2</v>
      </c>
      <c r="K33" t="s">
        <v>287</v>
      </c>
      <c r="L33" t="s">
        <v>63</v>
      </c>
      <c r="M33" t="s">
        <v>4266</v>
      </c>
      <c r="N33" t="s">
        <v>4267</v>
      </c>
      <c r="P33" t="s">
        <v>288</v>
      </c>
      <c r="Q33" t="s">
        <v>288</v>
      </c>
      <c r="R33" t="s">
        <v>285</v>
      </c>
      <c r="S33" t="s">
        <v>288</v>
      </c>
      <c r="T33" t="s">
        <v>288</v>
      </c>
    </row>
    <row r="34" spans="1:21" x14ac:dyDescent="0.2">
      <c r="A34" t="s">
        <v>4268</v>
      </c>
      <c r="B34" t="s">
        <v>1484</v>
      </c>
      <c r="C34">
        <v>13</v>
      </c>
      <c r="D34" s="1">
        <v>41414</v>
      </c>
      <c r="E34" t="s">
        <v>4269</v>
      </c>
      <c r="F34" t="s">
        <v>56</v>
      </c>
      <c r="G34" t="s">
        <v>57</v>
      </c>
      <c r="H34" t="s">
        <v>1485</v>
      </c>
      <c r="I34" t="s">
        <v>1486</v>
      </c>
      <c r="J34">
        <v>5</v>
      </c>
      <c r="K34" t="s">
        <v>287</v>
      </c>
      <c r="L34" t="s">
        <v>63</v>
      </c>
      <c r="M34" t="s">
        <v>4271</v>
      </c>
      <c r="N34" t="s">
        <v>4270</v>
      </c>
      <c r="O34" t="s">
        <v>3864</v>
      </c>
      <c r="P34" t="s">
        <v>285</v>
      </c>
      <c r="Q34" t="s">
        <v>285</v>
      </c>
      <c r="R34" t="s">
        <v>288</v>
      </c>
      <c r="S34" t="s">
        <v>288</v>
      </c>
      <c r="T34" t="s">
        <v>285</v>
      </c>
    </row>
    <row r="35" spans="1:21" x14ac:dyDescent="0.2">
      <c r="A35" t="s">
        <v>4272</v>
      </c>
      <c r="B35" t="s">
        <v>1492</v>
      </c>
      <c r="C35">
        <v>153</v>
      </c>
      <c r="D35" s="1">
        <v>41456</v>
      </c>
      <c r="E35" t="s">
        <v>1491</v>
      </c>
      <c r="F35" t="s">
        <v>56</v>
      </c>
      <c r="G35" t="s">
        <v>57</v>
      </c>
      <c r="H35" t="s">
        <v>1493</v>
      </c>
      <c r="I35" t="s">
        <v>855</v>
      </c>
      <c r="J35">
        <v>1</v>
      </c>
      <c r="K35" t="s">
        <v>4208</v>
      </c>
      <c r="L35" t="s">
        <v>63</v>
      </c>
      <c r="M35" t="s">
        <v>4273</v>
      </c>
      <c r="U35" t="s">
        <v>4274</v>
      </c>
    </row>
    <row r="36" spans="1:21" x14ac:dyDescent="0.2">
      <c r="A36" t="s">
        <v>4275</v>
      </c>
      <c r="B36" t="s">
        <v>1495</v>
      </c>
      <c r="C36">
        <v>85</v>
      </c>
      <c r="D36" s="1" t="s">
        <v>4276</v>
      </c>
      <c r="E36" t="s">
        <v>4277</v>
      </c>
      <c r="F36" t="s">
        <v>192</v>
      </c>
      <c r="G36" t="s">
        <v>74</v>
      </c>
      <c r="H36" t="s">
        <v>1496</v>
      </c>
      <c r="I36" t="s">
        <v>1497</v>
      </c>
      <c r="J36">
        <v>4</v>
      </c>
      <c r="K36" t="s">
        <v>287</v>
      </c>
      <c r="L36" t="s">
        <v>63</v>
      </c>
      <c r="M36" t="s">
        <v>4278</v>
      </c>
      <c r="N36" t="s">
        <v>4279</v>
      </c>
      <c r="P36" t="s">
        <v>285</v>
      </c>
      <c r="Q36" t="s">
        <v>288</v>
      </c>
      <c r="R36" t="s">
        <v>288</v>
      </c>
      <c r="S36" t="s">
        <v>288</v>
      </c>
      <c r="T36" t="s">
        <v>285</v>
      </c>
      <c r="U36" t="s">
        <v>4280</v>
      </c>
    </row>
    <row r="37" spans="1:21" x14ac:dyDescent="0.2">
      <c r="A37" t="s">
        <v>4281</v>
      </c>
      <c r="B37" t="s">
        <v>1506</v>
      </c>
      <c r="C37">
        <v>153</v>
      </c>
      <c r="D37" s="1" t="s">
        <v>4282</v>
      </c>
      <c r="E37" t="s">
        <v>4283</v>
      </c>
      <c r="F37" t="s">
        <v>56</v>
      </c>
      <c r="G37" t="s">
        <v>57</v>
      </c>
      <c r="H37" t="s">
        <v>1077</v>
      </c>
      <c r="I37" t="s">
        <v>59</v>
      </c>
      <c r="J37">
        <v>4</v>
      </c>
      <c r="K37" t="s">
        <v>287</v>
      </c>
      <c r="L37" t="s">
        <v>63</v>
      </c>
      <c r="M37" t="s">
        <v>4284</v>
      </c>
      <c r="N37" t="s">
        <v>4285</v>
      </c>
      <c r="O37" t="s">
        <v>78</v>
      </c>
      <c r="P37" t="s">
        <v>288</v>
      </c>
      <c r="Q37" t="s">
        <v>288</v>
      </c>
      <c r="R37" t="s">
        <v>285</v>
      </c>
      <c r="S37" t="s">
        <v>288</v>
      </c>
      <c r="T37" t="s">
        <v>288</v>
      </c>
    </row>
    <row r="38" spans="1:21" x14ac:dyDescent="0.2">
      <c r="A38" t="s">
        <v>4286</v>
      </c>
      <c r="B38" t="s">
        <v>1513</v>
      </c>
      <c r="C38">
        <v>740</v>
      </c>
      <c r="D38" s="1" t="s">
        <v>4287</v>
      </c>
      <c r="E38" t="s">
        <v>4288</v>
      </c>
      <c r="F38" t="s">
        <v>56</v>
      </c>
      <c r="G38" t="s">
        <v>57</v>
      </c>
      <c r="H38" t="s">
        <v>1514</v>
      </c>
      <c r="I38" t="s">
        <v>571</v>
      </c>
      <c r="J38">
        <v>10</v>
      </c>
      <c r="K38" t="s">
        <v>318</v>
      </c>
      <c r="L38" t="s">
        <v>63</v>
      </c>
      <c r="M38" t="s">
        <v>4289</v>
      </c>
      <c r="N38" t="s">
        <v>4290</v>
      </c>
      <c r="O38" t="s">
        <v>3864</v>
      </c>
      <c r="P38" t="s">
        <v>288</v>
      </c>
      <c r="Q38" t="s">
        <v>288</v>
      </c>
      <c r="R38" t="s">
        <v>285</v>
      </c>
      <c r="S38" t="s">
        <v>288</v>
      </c>
      <c r="T38" t="s">
        <v>285</v>
      </c>
    </row>
    <row r="39" spans="1:21" x14ac:dyDescent="0.2">
      <c r="A39" t="s">
        <v>4291</v>
      </c>
      <c r="B39" t="s">
        <v>1544</v>
      </c>
      <c r="C39">
        <v>31</v>
      </c>
      <c r="D39" s="1">
        <v>41338</v>
      </c>
      <c r="E39" t="s">
        <v>4292</v>
      </c>
      <c r="F39" t="s">
        <v>56</v>
      </c>
      <c r="G39" t="s">
        <v>57</v>
      </c>
      <c r="H39" t="s">
        <v>1353</v>
      </c>
      <c r="I39" t="s">
        <v>1545</v>
      </c>
      <c r="J39">
        <v>2</v>
      </c>
      <c r="K39" t="s">
        <v>4208</v>
      </c>
      <c r="L39" t="s">
        <v>63</v>
      </c>
      <c r="M39" t="s">
        <v>4294</v>
      </c>
      <c r="N39" t="s">
        <v>4295</v>
      </c>
      <c r="P39" t="s">
        <v>342</v>
      </c>
      <c r="Q39" t="s">
        <v>285</v>
      </c>
      <c r="R39" t="s">
        <v>288</v>
      </c>
      <c r="S39" t="s">
        <v>288</v>
      </c>
      <c r="T39" t="s">
        <v>342</v>
      </c>
    </row>
    <row r="40" spans="1:21" x14ac:dyDescent="0.2">
      <c r="A40" t="s">
        <v>4296</v>
      </c>
      <c r="B40" t="s">
        <v>1548</v>
      </c>
      <c r="C40">
        <v>83</v>
      </c>
      <c r="D40" s="1">
        <v>41288</v>
      </c>
      <c r="E40" t="s">
        <v>1547</v>
      </c>
      <c r="F40" t="s">
        <v>56</v>
      </c>
      <c r="G40" t="s">
        <v>57</v>
      </c>
      <c r="H40" t="s">
        <v>762</v>
      </c>
      <c r="I40" t="s">
        <v>1549</v>
      </c>
      <c r="J40">
        <v>1</v>
      </c>
      <c r="K40" t="s">
        <v>4208</v>
      </c>
      <c r="L40" t="s">
        <v>63</v>
      </c>
      <c r="M40" t="s">
        <v>4297</v>
      </c>
      <c r="N40" t="s">
        <v>4298</v>
      </c>
      <c r="P40" t="s">
        <v>288</v>
      </c>
      <c r="Q40" t="s">
        <v>288</v>
      </c>
      <c r="R40" t="s">
        <v>288</v>
      </c>
      <c r="S40" t="s">
        <v>288</v>
      </c>
      <c r="T40" t="s">
        <v>288</v>
      </c>
      <c r="U40" t="s">
        <v>4321</v>
      </c>
    </row>
    <row r="41" spans="1:21" x14ac:dyDescent="0.2">
      <c r="A41" t="s">
        <v>4299</v>
      </c>
      <c r="B41" t="s">
        <v>1552</v>
      </c>
      <c r="C41">
        <v>81</v>
      </c>
      <c r="D41" s="1">
        <v>41610</v>
      </c>
      <c r="E41" t="s">
        <v>4300</v>
      </c>
      <c r="F41" t="s">
        <v>56</v>
      </c>
      <c r="G41" t="s">
        <v>57</v>
      </c>
      <c r="H41" t="s">
        <v>1554</v>
      </c>
      <c r="I41" t="s">
        <v>1555</v>
      </c>
      <c r="J41">
        <v>2</v>
      </c>
      <c r="K41" t="s">
        <v>287</v>
      </c>
      <c r="L41" t="s">
        <v>63</v>
      </c>
      <c r="M41" t="s">
        <v>4301</v>
      </c>
      <c r="N41" t="s">
        <v>4302</v>
      </c>
      <c r="O41" t="s">
        <v>78</v>
      </c>
      <c r="P41" t="s">
        <v>288</v>
      </c>
      <c r="Q41" t="s">
        <v>285</v>
      </c>
      <c r="R41" t="s">
        <v>285</v>
      </c>
      <c r="S41" t="s">
        <v>288</v>
      </c>
      <c r="T41" t="s">
        <v>288</v>
      </c>
      <c r="U41" t="s">
        <v>4303</v>
      </c>
    </row>
    <row r="42" spans="1:21" x14ac:dyDescent="0.2">
      <c r="A42" t="s">
        <v>4304</v>
      </c>
      <c r="B42" t="s">
        <v>1572</v>
      </c>
      <c r="C42">
        <v>183</v>
      </c>
      <c r="D42" s="1">
        <v>41310</v>
      </c>
      <c r="E42" t="s">
        <v>4305</v>
      </c>
      <c r="F42" t="s">
        <v>56</v>
      </c>
      <c r="G42" t="s">
        <v>74</v>
      </c>
      <c r="H42" t="s">
        <v>1573</v>
      </c>
      <c r="I42" t="s">
        <v>1574</v>
      </c>
      <c r="J42">
        <v>2</v>
      </c>
      <c r="K42" t="s">
        <v>4208</v>
      </c>
      <c r="L42" t="s">
        <v>63</v>
      </c>
      <c r="M42" t="s">
        <v>4306</v>
      </c>
      <c r="N42" t="s">
        <v>4307</v>
      </c>
      <c r="P42" t="s">
        <v>285</v>
      </c>
      <c r="Q42" t="s">
        <v>288</v>
      </c>
      <c r="R42" t="s">
        <v>288</v>
      </c>
      <c r="S42" t="s">
        <v>288</v>
      </c>
      <c r="T42" t="s">
        <v>285</v>
      </c>
    </row>
    <row r="43" spans="1:21" x14ac:dyDescent="0.2">
      <c r="A43" t="s">
        <v>4308</v>
      </c>
      <c r="B43" t="s">
        <v>1588</v>
      </c>
      <c r="C43">
        <v>165</v>
      </c>
      <c r="D43" s="1" t="s">
        <v>4309</v>
      </c>
      <c r="E43" t="s">
        <v>4310</v>
      </c>
      <c r="F43" t="s">
        <v>56</v>
      </c>
      <c r="G43" t="s">
        <v>74</v>
      </c>
      <c r="H43" t="s">
        <v>1589</v>
      </c>
      <c r="I43" t="s">
        <v>1590</v>
      </c>
      <c r="J43">
        <v>3</v>
      </c>
      <c r="K43" t="s">
        <v>4311</v>
      </c>
      <c r="L43" t="s">
        <v>63</v>
      </c>
      <c r="M43" t="s">
        <v>4314</v>
      </c>
      <c r="N43" t="s">
        <v>4312</v>
      </c>
      <c r="O43" t="s">
        <v>78</v>
      </c>
      <c r="P43" t="s">
        <v>288</v>
      </c>
      <c r="Q43" t="s">
        <v>285</v>
      </c>
      <c r="R43" t="s">
        <v>288</v>
      </c>
      <c r="S43" t="s">
        <v>288</v>
      </c>
      <c r="T43" t="s">
        <v>288</v>
      </c>
      <c r="U43" t="s">
        <v>4313</v>
      </c>
    </row>
    <row r="44" spans="1:21" x14ac:dyDescent="0.2">
      <c r="A44" t="s">
        <v>4315</v>
      </c>
      <c r="B44" t="s">
        <v>1594</v>
      </c>
      <c r="C44">
        <v>31</v>
      </c>
      <c r="D44" s="1">
        <v>41282</v>
      </c>
      <c r="E44" t="s">
        <v>4316</v>
      </c>
      <c r="F44" t="s">
        <v>56</v>
      </c>
      <c r="G44" t="s">
        <v>74</v>
      </c>
      <c r="H44" t="s">
        <v>1595</v>
      </c>
      <c r="I44" t="s">
        <v>1596</v>
      </c>
      <c r="J44">
        <v>2</v>
      </c>
      <c r="K44" t="s">
        <v>287</v>
      </c>
      <c r="L44" t="s">
        <v>63</v>
      </c>
      <c r="M44" t="s">
        <v>4293</v>
      </c>
      <c r="N44" t="s">
        <v>4267</v>
      </c>
      <c r="O44" t="s">
        <v>78</v>
      </c>
      <c r="P44" t="s">
        <v>288</v>
      </c>
      <c r="Q44" t="s">
        <v>288</v>
      </c>
      <c r="R44" t="s">
        <v>285</v>
      </c>
      <c r="S44" t="s">
        <v>288</v>
      </c>
      <c r="T44" t="s">
        <v>288</v>
      </c>
    </row>
    <row r="45" spans="1:21" x14ac:dyDescent="0.2">
      <c r="A45" t="s">
        <v>4317</v>
      </c>
      <c r="B45" t="s">
        <v>1599</v>
      </c>
      <c r="C45">
        <v>13</v>
      </c>
      <c r="D45" s="1">
        <v>41414</v>
      </c>
      <c r="E45" t="s">
        <v>4318</v>
      </c>
      <c r="F45" t="s">
        <v>56</v>
      </c>
      <c r="G45" t="s">
        <v>74</v>
      </c>
      <c r="H45" t="s">
        <v>1600</v>
      </c>
      <c r="I45" t="s">
        <v>677</v>
      </c>
      <c r="J45">
        <v>2</v>
      </c>
      <c r="K45" t="s">
        <v>287</v>
      </c>
      <c r="L45" t="s">
        <v>63</v>
      </c>
      <c r="M45" t="s">
        <v>4319</v>
      </c>
      <c r="N45" t="s">
        <v>4320</v>
      </c>
      <c r="O45" t="s">
        <v>78</v>
      </c>
      <c r="P45" t="s">
        <v>285</v>
      </c>
      <c r="Q45" t="s">
        <v>288</v>
      </c>
      <c r="R45" t="s">
        <v>285</v>
      </c>
      <c r="S45" t="s">
        <v>288</v>
      </c>
      <c r="T45" t="s">
        <v>288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3A29B-F4EE-E342-A92D-6E005987C5D6}">
  <sheetPr filterMode="1"/>
  <dimension ref="A1:AZ195"/>
  <sheetViews>
    <sheetView topLeftCell="B1" workbookViewId="0">
      <selection activeCell="T139" sqref="T139"/>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hidden="1" customWidth="1"/>
    <col min="8" max="8" width="31.83203125" bestFit="1" customWidth="1"/>
    <col min="9" max="9" width="25" hidden="1" customWidth="1"/>
    <col min="10" max="10" width="7.33203125" bestFit="1" customWidth="1"/>
    <col min="11" max="11" width="36.1640625" bestFit="1" customWidth="1"/>
    <col min="12" max="12" width="10.5" bestFit="1" customWidth="1"/>
    <col min="13" max="13" width="28.83203125" bestFit="1" customWidth="1"/>
    <col min="14" max="14" width="35.33203125" bestFit="1" customWidth="1"/>
    <col min="15" max="15" width="11.6640625" customWidth="1"/>
    <col min="16" max="16" width="10.6640625" hidden="1" customWidth="1"/>
    <col min="17" max="17" width="7.83203125" hidden="1" customWidth="1"/>
    <col min="18" max="18" width="14.1640625" hidden="1" customWidth="1"/>
    <col min="19" max="19" width="12.6640625" hidden="1" customWidth="1"/>
    <col min="20" max="20" width="12.1640625" customWidth="1"/>
    <col min="21" max="21" width="19" hidden="1" customWidth="1"/>
    <col min="22" max="22" width="20.6640625" customWidth="1"/>
    <col min="23" max="23" width="16.83203125" customWidth="1"/>
    <col min="24" max="24" width="13.6640625" customWidth="1"/>
    <col min="25" max="25" width="21.33203125" hidden="1" customWidth="1"/>
    <col min="26" max="26" width="9.1640625" hidden="1" customWidth="1"/>
    <col min="27" max="27" width="19.83203125" bestFit="1" customWidth="1"/>
    <col min="28" max="28" width="12.1640625" bestFit="1" customWidth="1"/>
    <col min="29" max="29" width="12.83203125" bestFit="1" customWidth="1"/>
    <col min="30" max="30" width="20.1640625" customWidth="1"/>
    <col min="31" max="31" width="10.5" hidden="1" customWidth="1"/>
    <col min="32" max="32" width="1" hidden="1" customWidth="1"/>
    <col min="33" max="33" width="10.1640625" hidden="1" customWidth="1"/>
    <col min="34" max="34" width="15" hidden="1" customWidth="1"/>
    <col min="35" max="35" width="14.83203125" hidden="1" customWidth="1"/>
    <col min="36" max="36" width="12.33203125" customWidth="1"/>
    <col min="37" max="37" width="13.1640625" bestFit="1" customWidth="1"/>
    <col min="38" max="38" width="8.6640625" customWidth="1"/>
    <col min="39" max="39" width="25.6640625" hidden="1" customWidth="1"/>
    <col min="40" max="40" width="39.6640625" hidden="1" customWidth="1"/>
    <col min="41" max="41" width="15" hidden="1" customWidth="1"/>
    <col min="42" max="42" width="8" hidden="1" customWidth="1"/>
    <col min="43" max="43" width="11.83203125" hidden="1" customWidth="1"/>
    <col min="44" max="44" width="14" hidden="1" customWidth="1"/>
    <col min="45" max="45" width="21.83203125" hidden="1" customWidth="1"/>
    <col min="46" max="46" width="25.1640625" customWidth="1"/>
    <col min="47" max="47" width="25.1640625" hidden="1" customWidth="1"/>
    <col min="48" max="48" width="13.5" hidden="1" customWidth="1"/>
    <col min="49" max="49" width="21.5" hidden="1" customWidth="1"/>
    <col min="50" max="50" width="22.6640625" hidden="1" customWidth="1"/>
    <col min="51" max="51" width="36.5" hidden="1" customWidth="1"/>
    <col min="52" max="52" width="31.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776972</v>
      </c>
      <c r="B2">
        <v>87</v>
      </c>
      <c r="C2" s="1">
        <v>41403</v>
      </c>
      <c r="D2" t="s">
        <v>1181</v>
      </c>
      <c r="E2" s="1">
        <v>41283</v>
      </c>
      <c r="F2" t="s">
        <v>52</v>
      </c>
      <c r="G2" t="s">
        <v>53</v>
      </c>
      <c r="H2" t="s">
        <v>1182</v>
      </c>
      <c r="I2" t="s">
        <v>55</v>
      </c>
      <c r="J2" t="s">
        <v>192</v>
      </c>
      <c r="K2" t="s">
        <v>57</v>
      </c>
      <c r="L2" t="s">
        <v>1183</v>
      </c>
      <c r="M2" t="s">
        <v>1184</v>
      </c>
      <c r="N2" t="s">
        <v>1185</v>
      </c>
      <c r="O2" t="s">
        <v>61</v>
      </c>
      <c r="P2" t="s">
        <v>62</v>
      </c>
      <c r="Q2">
        <v>2</v>
      </c>
      <c r="R2" s="1">
        <v>41265</v>
      </c>
      <c r="S2" s="1">
        <v>41283</v>
      </c>
      <c r="T2" t="s">
        <v>63</v>
      </c>
      <c r="U2" s="1">
        <v>41376</v>
      </c>
      <c r="V2" t="s">
        <v>64</v>
      </c>
      <c r="W2" t="s">
        <v>55</v>
      </c>
      <c r="X2" t="s">
        <v>55</v>
      </c>
      <c r="Y2" t="s">
        <v>55</v>
      </c>
      <c r="Z2" t="s">
        <v>67</v>
      </c>
      <c r="AA2" t="s">
        <v>55</v>
      </c>
      <c r="AB2" t="s">
        <v>55</v>
      </c>
      <c r="AC2">
        <v>21900</v>
      </c>
      <c r="AD2">
        <v>14600</v>
      </c>
      <c r="AE2" t="s">
        <v>55</v>
      </c>
      <c r="AF2">
        <v>0</v>
      </c>
      <c r="AG2">
        <v>1635</v>
      </c>
      <c r="AH2" t="s">
        <v>55</v>
      </c>
      <c r="AI2" t="s">
        <v>55</v>
      </c>
      <c r="AJ2" t="s">
        <v>86</v>
      </c>
      <c r="AK2">
        <v>36135</v>
      </c>
      <c r="AL2" t="s">
        <v>70</v>
      </c>
      <c r="AM2" t="s">
        <v>55</v>
      </c>
      <c r="AN2" t="s">
        <v>55</v>
      </c>
      <c r="AO2" t="s">
        <v>55</v>
      </c>
      <c r="AP2" t="s">
        <v>55</v>
      </c>
      <c r="AQ2" t="s">
        <v>55</v>
      </c>
      <c r="AR2" t="s">
        <v>55</v>
      </c>
      <c r="AS2" t="s">
        <v>55</v>
      </c>
      <c r="AT2" t="s">
        <v>55</v>
      </c>
      <c r="AU2" t="s">
        <v>55</v>
      </c>
      <c r="AV2" t="s">
        <v>55</v>
      </c>
      <c r="AW2" t="s">
        <v>55</v>
      </c>
      <c r="AX2" t="s">
        <v>55</v>
      </c>
      <c r="AY2" s="1">
        <v>42764</v>
      </c>
      <c r="AZ2" t="s">
        <v>1182</v>
      </c>
    </row>
    <row r="3" spans="1:52" hidden="1" x14ac:dyDescent="0.2">
      <c r="A3">
        <v>776973</v>
      </c>
      <c r="B3">
        <v>87</v>
      </c>
      <c r="C3" s="1">
        <v>41403</v>
      </c>
      <c r="D3" t="s">
        <v>1186</v>
      </c>
      <c r="E3" s="1">
        <v>41283</v>
      </c>
      <c r="F3" t="s">
        <v>52</v>
      </c>
      <c r="G3" t="s">
        <v>53</v>
      </c>
      <c r="H3" t="s">
        <v>1182</v>
      </c>
      <c r="I3" t="s">
        <v>55</v>
      </c>
      <c r="J3" t="s">
        <v>192</v>
      </c>
      <c r="K3" t="s">
        <v>57</v>
      </c>
      <c r="L3" t="s">
        <v>1183</v>
      </c>
      <c r="M3" t="s">
        <v>1187</v>
      </c>
      <c r="N3" t="s">
        <v>1188</v>
      </c>
      <c r="O3" t="s">
        <v>753</v>
      </c>
      <c r="P3" t="s">
        <v>62</v>
      </c>
      <c r="Q3" t="s">
        <v>85</v>
      </c>
      <c r="R3" s="1">
        <v>41265</v>
      </c>
      <c r="S3" s="1">
        <v>41283</v>
      </c>
      <c r="T3" t="s">
        <v>63</v>
      </c>
      <c r="U3" s="1">
        <v>41376</v>
      </c>
      <c r="V3" t="s">
        <v>64</v>
      </c>
      <c r="W3" t="s">
        <v>55</v>
      </c>
      <c r="X3" t="s">
        <v>55</v>
      </c>
      <c r="Y3" t="s">
        <v>55</v>
      </c>
      <c r="Z3" t="s">
        <v>67</v>
      </c>
      <c r="AA3" t="s">
        <v>55</v>
      </c>
      <c r="AB3" t="s">
        <v>55</v>
      </c>
      <c r="AC3">
        <v>14600</v>
      </c>
      <c r="AD3">
        <v>14600</v>
      </c>
      <c r="AE3" t="s">
        <v>55</v>
      </c>
      <c r="AF3">
        <v>0</v>
      </c>
      <c r="AG3">
        <v>1635</v>
      </c>
      <c r="AH3" t="s">
        <v>55</v>
      </c>
      <c r="AI3" t="s">
        <v>55</v>
      </c>
      <c r="AJ3" t="s">
        <v>86</v>
      </c>
      <c r="AK3">
        <v>36135</v>
      </c>
      <c r="AL3" t="s">
        <v>70</v>
      </c>
      <c r="AM3" t="s">
        <v>55</v>
      </c>
      <c r="AN3" t="s">
        <v>55</v>
      </c>
      <c r="AO3" t="s">
        <v>55</v>
      </c>
      <c r="AP3" t="s">
        <v>55</v>
      </c>
      <c r="AQ3" t="s">
        <v>55</v>
      </c>
      <c r="AR3" t="s">
        <v>55</v>
      </c>
      <c r="AS3" t="s">
        <v>55</v>
      </c>
      <c r="AT3">
        <v>0</v>
      </c>
      <c r="AU3" t="s">
        <v>55</v>
      </c>
      <c r="AV3" t="s">
        <v>55</v>
      </c>
      <c r="AW3" t="s">
        <v>55</v>
      </c>
      <c r="AX3" t="s">
        <v>55</v>
      </c>
      <c r="AY3" s="1">
        <v>42764</v>
      </c>
      <c r="AZ3" t="s">
        <v>1182</v>
      </c>
    </row>
    <row r="4" spans="1:52" hidden="1" x14ac:dyDescent="0.2">
      <c r="A4">
        <v>819087</v>
      </c>
      <c r="B4">
        <v>107</v>
      </c>
      <c r="C4" s="1">
        <v>41603</v>
      </c>
      <c r="D4" t="s">
        <v>1189</v>
      </c>
      <c r="E4" s="1">
        <v>41414</v>
      </c>
      <c r="F4" t="s">
        <v>52</v>
      </c>
      <c r="G4" t="s">
        <v>53</v>
      </c>
      <c r="H4" t="s">
        <v>1190</v>
      </c>
      <c r="I4" t="s">
        <v>55</v>
      </c>
      <c r="J4" t="s">
        <v>56</v>
      </c>
      <c r="K4" t="s">
        <v>1191</v>
      </c>
      <c r="L4" t="s">
        <v>1192</v>
      </c>
      <c r="M4" t="s">
        <v>55</v>
      </c>
      <c r="N4" t="s">
        <v>386</v>
      </c>
      <c r="O4" t="s">
        <v>1193</v>
      </c>
      <c r="P4" t="s">
        <v>62</v>
      </c>
      <c r="Q4">
        <v>1</v>
      </c>
      <c r="R4" s="1">
        <v>39894</v>
      </c>
      <c r="S4" s="1">
        <v>41418</v>
      </c>
      <c r="T4" t="s">
        <v>63</v>
      </c>
      <c r="U4" s="1">
        <v>41481</v>
      </c>
      <c r="V4" t="s">
        <v>64</v>
      </c>
      <c r="W4" t="s">
        <v>65</v>
      </c>
      <c r="X4" t="s">
        <v>66</v>
      </c>
      <c r="Y4" t="s">
        <v>62</v>
      </c>
      <c r="Z4" t="s">
        <v>67</v>
      </c>
      <c r="AA4" t="s">
        <v>469</v>
      </c>
      <c r="AB4" t="s">
        <v>68</v>
      </c>
      <c r="AC4">
        <v>15845</v>
      </c>
      <c r="AD4" t="s">
        <v>55</v>
      </c>
      <c r="AE4" t="s">
        <v>55</v>
      </c>
      <c r="AF4">
        <v>0</v>
      </c>
      <c r="AG4">
        <v>815</v>
      </c>
      <c r="AH4" t="s">
        <v>55</v>
      </c>
      <c r="AI4" t="s">
        <v>55</v>
      </c>
      <c r="AJ4" t="s">
        <v>86</v>
      </c>
      <c r="AK4">
        <v>3650</v>
      </c>
      <c r="AL4" t="s">
        <v>70</v>
      </c>
      <c r="AM4" t="s">
        <v>55</v>
      </c>
      <c r="AN4" t="s">
        <v>55</v>
      </c>
      <c r="AO4" t="s">
        <v>55</v>
      </c>
      <c r="AP4" t="s">
        <v>55</v>
      </c>
      <c r="AQ4" t="s">
        <v>55</v>
      </c>
      <c r="AR4" t="s">
        <v>55</v>
      </c>
      <c r="AS4" t="s">
        <v>55</v>
      </c>
      <c r="AT4">
        <v>3653.75</v>
      </c>
      <c r="AU4" t="s">
        <v>55</v>
      </c>
      <c r="AV4" t="s">
        <v>55</v>
      </c>
      <c r="AW4" t="s">
        <v>55</v>
      </c>
      <c r="AX4" t="s">
        <v>55</v>
      </c>
      <c r="AY4" s="1">
        <v>42765</v>
      </c>
      <c r="AZ4" t="s">
        <v>1190</v>
      </c>
    </row>
    <row r="5" spans="1:52" hidden="1" x14ac:dyDescent="0.2">
      <c r="A5">
        <v>819088</v>
      </c>
      <c r="B5">
        <v>107</v>
      </c>
      <c r="C5" s="1">
        <v>41603</v>
      </c>
      <c r="D5" t="s">
        <v>1194</v>
      </c>
      <c r="E5" s="1">
        <v>41414</v>
      </c>
      <c r="F5" t="s">
        <v>52</v>
      </c>
      <c r="G5" t="s">
        <v>53</v>
      </c>
      <c r="H5" t="s">
        <v>1190</v>
      </c>
      <c r="I5" t="s">
        <v>55</v>
      </c>
      <c r="J5" t="s">
        <v>56</v>
      </c>
      <c r="K5" t="s">
        <v>1191</v>
      </c>
      <c r="L5" t="s">
        <v>1192</v>
      </c>
      <c r="M5" t="s">
        <v>55</v>
      </c>
      <c r="N5" t="s">
        <v>935</v>
      </c>
      <c r="O5" t="s">
        <v>1195</v>
      </c>
      <c r="P5" t="s">
        <v>62</v>
      </c>
      <c r="Q5">
        <v>2</v>
      </c>
      <c r="R5" s="1">
        <v>39894</v>
      </c>
      <c r="S5" s="1">
        <v>41418</v>
      </c>
      <c r="T5" t="s">
        <v>63</v>
      </c>
      <c r="U5" s="1">
        <v>41481</v>
      </c>
      <c r="V5" t="s">
        <v>64</v>
      </c>
      <c r="W5" t="s">
        <v>55</v>
      </c>
      <c r="X5" t="s">
        <v>55</v>
      </c>
      <c r="Y5" t="s">
        <v>55</v>
      </c>
      <c r="Z5" t="s">
        <v>67</v>
      </c>
      <c r="AA5" t="s">
        <v>469</v>
      </c>
      <c r="AB5" t="s">
        <v>68</v>
      </c>
      <c r="AC5">
        <v>15845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s">
        <v>55</v>
      </c>
      <c r="AW5" t="s">
        <v>55</v>
      </c>
      <c r="AX5" t="s">
        <v>55</v>
      </c>
      <c r="AY5" s="1">
        <v>42765</v>
      </c>
      <c r="AZ5" t="s">
        <v>1190</v>
      </c>
    </row>
    <row r="6" spans="1:52" hidden="1" x14ac:dyDescent="0.2">
      <c r="A6">
        <v>288404</v>
      </c>
      <c r="B6">
        <v>800</v>
      </c>
      <c r="C6" s="1">
        <v>42313</v>
      </c>
      <c r="D6" t="s">
        <v>1196</v>
      </c>
      <c r="E6" s="1">
        <v>41502</v>
      </c>
      <c r="F6" t="s">
        <v>72</v>
      </c>
      <c r="G6" t="s">
        <v>53</v>
      </c>
      <c r="H6" t="s">
        <v>1197</v>
      </c>
      <c r="I6" t="s">
        <v>55</v>
      </c>
      <c r="J6" t="s">
        <v>56</v>
      </c>
      <c r="K6" t="s">
        <v>57</v>
      </c>
      <c r="L6" t="s">
        <v>1198</v>
      </c>
      <c r="M6" t="s">
        <v>1199</v>
      </c>
      <c r="N6" t="s">
        <v>1200</v>
      </c>
      <c r="O6" t="s">
        <v>1005</v>
      </c>
      <c r="P6" t="s">
        <v>62</v>
      </c>
      <c r="Q6" t="s">
        <v>85</v>
      </c>
      <c r="R6" s="1">
        <v>41448</v>
      </c>
      <c r="S6" s="1">
        <v>41449</v>
      </c>
      <c r="T6" t="s">
        <v>63</v>
      </c>
      <c r="U6" s="1">
        <v>42305</v>
      </c>
      <c r="V6" t="s">
        <v>64</v>
      </c>
      <c r="W6" t="s">
        <v>55</v>
      </c>
      <c r="X6" t="s">
        <v>55</v>
      </c>
      <c r="Y6" t="s">
        <v>55</v>
      </c>
      <c r="Z6" t="s">
        <v>67</v>
      </c>
      <c r="AA6" t="s">
        <v>55</v>
      </c>
      <c r="AB6" t="s">
        <v>55</v>
      </c>
      <c r="AC6">
        <v>7300</v>
      </c>
      <c r="AD6">
        <v>3650</v>
      </c>
      <c r="AE6" t="s">
        <v>55</v>
      </c>
      <c r="AF6" t="s">
        <v>55</v>
      </c>
      <c r="AG6">
        <v>1690</v>
      </c>
      <c r="AH6" t="s">
        <v>55</v>
      </c>
      <c r="AI6" t="s">
        <v>55</v>
      </c>
      <c r="AJ6" t="s">
        <v>69</v>
      </c>
      <c r="AK6" t="s">
        <v>55</v>
      </c>
      <c r="AL6" t="s">
        <v>55</v>
      </c>
      <c r="AM6" t="s">
        <v>55</v>
      </c>
      <c r="AN6" t="s">
        <v>55</v>
      </c>
      <c r="AO6" t="s">
        <v>55</v>
      </c>
      <c r="AP6" t="s">
        <v>55</v>
      </c>
      <c r="AQ6" t="s">
        <v>55</v>
      </c>
      <c r="AR6" t="s">
        <v>55</v>
      </c>
      <c r="AS6" t="s">
        <v>55</v>
      </c>
      <c r="AT6" t="s">
        <v>55</v>
      </c>
      <c r="AU6" t="s">
        <v>55</v>
      </c>
      <c r="AV6" t="s">
        <v>55</v>
      </c>
      <c r="AW6" t="s">
        <v>55</v>
      </c>
      <c r="AX6" t="s">
        <v>55</v>
      </c>
      <c r="AY6" t="s">
        <v>55</v>
      </c>
      <c r="AZ6" t="s">
        <v>1197</v>
      </c>
    </row>
    <row r="7" spans="1:52" hidden="1" x14ac:dyDescent="0.2">
      <c r="A7">
        <v>288406</v>
      </c>
      <c r="B7">
        <v>800</v>
      </c>
      <c r="C7" s="1">
        <v>42313</v>
      </c>
      <c r="D7" t="s">
        <v>1201</v>
      </c>
      <c r="E7" s="1">
        <v>41502</v>
      </c>
      <c r="F7" t="s">
        <v>72</v>
      </c>
      <c r="G7" t="s">
        <v>53</v>
      </c>
      <c r="H7" t="s">
        <v>1197</v>
      </c>
      <c r="I7" t="s">
        <v>55</v>
      </c>
      <c r="J7" t="s">
        <v>56</v>
      </c>
      <c r="K7" t="s">
        <v>57</v>
      </c>
      <c r="L7" t="s">
        <v>1198</v>
      </c>
      <c r="M7" t="s">
        <v>1199</v>
      </c>
      <c r="N7" t="s">
        <v>1202</v>
      </c>
      <c r="O7" t="s">
        <v>1203</v>
      </c>
      <c r="P7" t="s">
        <v>62</v>
      </c>
      <c r="Q7" t="s">
        <v>85</v>
      </c>
      <c r="R7" s="1">
        <v>41448</v>
      </c>
      <c r="S7" s="1">
        <v>41449</v>
      </c>
      <c r="T7" t="s">
        <v>63</v>
      </c>
      <c r="U7" s="1">
        <v>42305</v>
      </c>
      <c r="V7" t="s">
        <v>64</v>
      </c>
      <c r="W7" t="s">
        <v>55</v>
      </c>
      <c r="X7" t="s">
        <v>55</v>
      </c>
      <c r="Y7" t="s">
        <v>55</v>
      </c>
      <c r="Z7" t="s">
        <v>67</v>
      </c>
      <c r="AA7" t="s">
        <v>55</v>
      </c>
      <c r="AB7" t="s">
        <v>55</v>
      </c>
      <c r="AC7">
        <v>7300</v>
      </c>
      <c r="AD7">
        <v>3650</v>
      </c>
      <c r="AE7" t="s">
        <v>55</v>
      </c>
      <c r="AF7" t="s">
        <v>55</v>
      </c>
      <c r="AG7">
        <v>1640</v>
      </c>
      <c r="AH7" t="s">
        <v>55</v>
      </c>
      <c r="AI7" t="s">
        <v>55</v>
      </c>
      <c r="AJ7" t="s">
        <v>69</v>
      </c>
      <c r="AK7" t="s">
        <v>55</v>
      </c>
      <c r="AL7" t="s">
        <v>55</v>
      </c>
      <c r="AM7" t="s">
        <v>55</v>
      </c>
      <c r="AN7" t="s">
        <v>55</v>
      </c>
      <c r="AO7" t="s">
        <v>55</v>
      </c>
      <c r="AP7" t="s">
        <v>55</v>
      </c>
      <c r="AQ7" t="s">
        <v>55</v>
      </c>
      <c r="AR7" t="s">
        <v>55</v>
      </c>
      <c r="AS7" t="s">
        <v>55</v>
      </c>
      <c r="AT7" t="s">
        <v>55</v>
      </c>
      <c r="AU7" t="s">
        <v>55</v>
      </c>
      <c r="AV7" t="s">
        <v>55</v>
      </c>
      <c r="AW7" t="s">
        <v>55</v>
      </c>
      <c r="AX7" t="s">
        <v>55</v>
      </c>
      <c r="AY7" t="s">
        <v>55</v>
      </c>
      <c r="AZ7" t="s">
        <v>1197</v>
      </c>
    </row>
    <row r="8" spans="1:52" hidden="1" x14ac:dyDescent="0.2">
      <c r="A8">
        <v>288411</v>
      </c>
      <c r="B8">
        <v>800</v>
      </c>
      <c r="C8" s="1">
        <v>42313</v>
      </c>
      <c r="D8" t="s">
        <v>1204</v>
      </c>
      <c r="E8" s="1">
        <v>41597</v>
      </c>
      <c r="F8" t="s">
        <v>52</v>
      </c>
      <c r="G8" t="s">
        <v>53</v>
      </c>
      <c r="H8" t="s">
        <v>1197</v>
      </c>
      <c r="I8" t="s">
        <v>55</v>
      </c>
      <c r="J8" t="s">
        <v>56</v>
      </c>
      <c r="K8" t="s">
        <v>57</v>
      </c>
      <c r="L8" t="s">
        <v>1198</v>
      </c>
      <c r="M8" t="s">
        <v>1199</v>
      </c>
      <c r="N8" t="s">
        <v>1205</v>
      </c>
      <c r="O8" t="s">
        <v>61</v>
      </c>
      <c r="P8" t="s">
        <v>62</v>
      </c>
      <c r="Q8" t="s">
        <v>85</v>
      </c>
      <c r="R8" s="1">
        <v>41557</v>
      </c>
      <c r="S8" s="1">
        <v>41606</v>
      </c>
      <c r="T8" t="s">
        <v>63</v>
      </c>
      <c r="U8" s="1">
        <v>42305</v>
      </c>
      <c r="V8" t="s">
        <v>64</v>
      </c>
      <c r="W8" t="s">
        <v>55</v>
      </c>
      <c r="X8" t="s">
        <v>55</v>
      </c>
      <c r="Y8" t="s">
        <v>55</v>
      </c>
      <c r="Z8" t="s">
        <v>67</v>
      </c>
      <c r="AA8" t="s">
        <v>55</v>
      </c>
      <c r="AB8" t="s">
        <v>55</v>
      </c>
      <c r="AC8">
        <v>7300</v>
      </c>
      <c r="AD8">
        <v>5475</v>
      </c>
      <c r="AE8" t="s">
        <v>55</v>
      </c>
      <c r="AF8" t="s">
        <v>55</v>
      </c>
      <c r="AG8">
        <v>1640</v>
      </c>
      <c r="AH8" t="s">
        <v>55</v>
      </c>
      <c r="AI8" t="s">
        <v>55</v>
      </c>
      <c r="AJ8" t="s">
        <v>69</v>
      </c>
      <c r="AK8" t="s">
        <v>55</v>
      </c>
      <c r="AL8" t="s">
        <v>55</v>
      </c>
      <c r="AM8" t="s">
        <v>55</v>
      </c>
      <c r="AN8" t="s">
        <v>55</v>
      </c>
      <c r="AO8" t="s">
        <v>55</v>
      </c>
      <c r="AP8" t="s">
        <v>55</v>
      </c>
      <c r="AQ8" t="s">
        <v>55</v>
      </c>
      <c r="AR8" t="s">
        <v>55</v>
      </c>
      <c r="AS8" t="s">
        <v>55</v>
      </c>
      <c r="AT8" t="s">
        <v>55</v>
      </c>
      <c r="AU8" t="s">
        <v>55</v>
      </c>
      <c r="AV8" t="s">
        <v>55</v>
      </c>
      <c r="AW8" t="s">
        <v>55</v>
      </c>
      <c r="AX8" t="s">
        <v>55</v>
      </c>
      <c r="AY8" t="s">
        <v>55</v>
      </c>
      <c r="AZ8" t="s">
        <v>1197</v>
      </c>
    </row>
    <row r="9" spans="1:52" hidden="1" x14ac:dyDescent="0.2">
      <c r="A9">
        <v>292819</v>
      </c>
      <c r="B9">
        <v>800</v>
      </c>
      <c r="C9" s="1">
        <v>42144</v>
      </c>
      <c r="D9" t="s">
        <v>1206</v>
      </c>
      <c r="E9" s="1">
        <v>41502</v>
      </c>
      <c r="F9" t="s">
        <v>72</v>
      </c>
      <c r="G9" t="s">
        <v>53</v>
      </c>
      <c r="H9" t="s">
        <v>1197</v>
      </c>
      <c r="I9" t="s">
        <v>55</v>
      </c>
      <c r="J9" t="s">
        <v>56</v>
      </c>
      <c r="K9" t="s">
        <v>57</v>
      </c>
      <c r="L9" t="s">
        <v>1198</v>
      </c>
      <c r="M9" t="s">
        <v>1199</v>
      </c>
      <c r="N9" t="s">
        <v>1207</v>
      </c>
      <c r="O9" t="s">
        <v>384</v>
      </c>
      <c r="P9" t="s">
        <v>62</v>
      </c>
      <c r="Q9">
        <v>2</v>
      </c>
      <c r="R9" s="1">
        <v>41448</v>
      </c>
      <c r="S9" s="1">
        <v>41449</v>
      </c>
      <c r="T9" t="s">
        <v>533</v>
      </c>
      <c r="U9" s="1">
        <v>42144</v>
      </c>
      <c r="V9" t="s">
        <v>318</v>
      </c>
      <c r="W9" t="s">
        <v>55</v>
      </c>
      <c r="X9" t="s">
        <v>55</v>
      </c>
      <c r="Y9" t="s">
        <v>55</v>
      </c>
      <c r="Z9" t="s">
        <v>55</v>
      </c>
      <c r="AA9" t="s">
        <v>55</v>
      </c>
      <c r="AB9" t="s">
        <v>55</v>
      </c>
      <c r="AC9" t="s">
        <v>55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1197</v>
      </c>
    </row>
    <row r="10" spans="1:52" hidden="1" x14ac:dyDescent="0.2">
      <c r="A10">
        <v>502511</v>
      </c>
      <c r="B10">
        <v>197</v>
      </c>
      <c r="C10" s="1">
        <v>41695</v>
      </c>
      <c r="D10" t="s">
        <v>1208</v>
      </c>
      <c r="E10" s="1">
        <v>41488</v>
      </c>
      <c r="F10" t="s">
        <v>72</v>
      </c>
      <c r="G10" t="s">
        <v>53</v>
      </c>
      <c r="H10" t="s">
        <v>1209</v>
      </c>
      <c r="I10" t="s">
        <v>55</v>
      </c>
      <c r="J10" t="s">
        <v>56</v>
      </c>
      <c r="K10" t="s">
        <v>74</v>
      </c>
      <c r="L10" t="s">
        <v>1210</v>
      </c>
      <c r="M10" t="s">
        <v>1211</v>
      </c>
      <c r="N10" t="s">
        <v>167</v>
      </c>
      <c r="O10" t="s">
        <v>168</v>
      </c>
      <c r="P10" t="s">
        <v>62</v>
      </c>
      <c r="Q10" t="s">
        <v>85</v>
      </c>
      <c r="R10" s="1">
        <v>41245</v>
      </c>
      <c r="S10" s="1">
        <v>41291</v>
      </c>
      <c r="T10" t="s">
        <v>63</v>
      </c>
      <c r="U10" s="1">
        <v>41695</v>
      </c>
      <c r="V10" t="s">
        <v>370</v>
      </c>
      <c r="W10" t="s">
        <v>55</v>
      </c>
      <c r="X10" t="s">
        <v>55</v>
      </c>
      <c r="Y10" t="s">
        <v>55</v>
      </c>
      <c r="Z10" t="s">
        <v>67</v>
      </c>
      <c r="AA10" t="s">
        <v>78</v>
      </c>
      <c r="AB10" t="s">
        <v>55</v>
      </c>
      <c r="AC10">
        <v>1095</v>
      </c>
      <c r="AD10" t="s">
        <v>55</v>
      </c>
      <c r="AE10" t="s">
        <v>55</v>
      </c>
      <c r="AF10" t="s">
        <v>55</v>
      </c>
      <c r="AG10">
        <v>3307</v>
      </c>
      <c r="AH10" t="s">
        <v>55</v>
      </c>
      <c r="AI10" t="s">
        <v>55</v>
      </c>
      <c r="AJ10" t="s">
        <v>86</v>
      </c>
      <c r="AK10">
        <v>1825</v>
      </c>
      <c r="AL10" t="s">
        <v>55</v>
      </c>
      <c r="AM10" t="s">
        <v>55</v>
      </c>
      <c r="AN10" t="s">
        <v>55</v>
      </c>
      <c r="AO10" t="s">
        <v>55</v>
      </c>
      <c r="AP10" t="s">
        <v>55</v>
      </c>
      <c r="AQ10" t="s">
        <v>55</v>
      </c>
      <c r="AR10" t="s">
        <v>55</v>
      </c>
      <c r="AS10" t="s">
        <v>55</v>
      </c>
      <c r="AT10">
        <v>3019.94</v>
      </c>
      <c r="AU10" t="s">
        <v>55</v>
      </c>
      <c r="AV10" t="s">
        <v>55</v>
      </c>
      <c r="AW10" t="s">
        <v>55</v>
      </c>
      <c r="AX10" t="s">
        <v>55</v>
      </c>
      <c r="AY10" t="s">
        <v>55</v>
      </c>
      <c r="AZ10" t="s">
        <v>1209</v>
      </c>
    </row>
    <row r="11" spans="1:52" hidden="1" x14ac:dyDescent="0.2">
      <c r="A11">
        <v>502521</v>
      </c>
      <c r="B11">
        <v>197</v>
      </c>
      <c r="C11" s="1">
        <v>41695</v>
      </c>
      <c r="D11" t="s">
        <v>1212</v>
      </c>
      <c r="E11" s="1">
        <v>41488</v>
      </c>
      <c r="F11" t="s">
        <v>72</v>
      </c>
      <c r="G11" t="s">
        <v>53</v>
      </c>
      <c r="H11" t="s">
        <v>1209</v>
      </c>
      <c r="I11" t="s">
        <v>55</v>
      </c>
      <c r="J11" t="s">
        <v>56</v>
      </c>
      <c r="K11" t="s">
        <v>74</v>
      </c>
      <c r="L11" t="s">
        <v>1210</v>
      </c>
      <c r="M11" t="s">
        <v>1211</v>
      </c>
      <c r="N11" t="s">
        <v>144</v>
      </c>
      <c r="O11" t="s">
        <v>61</v>
      </c>
      <c r="P11" t="s">
        <v>62</v>
      </c>
      <c r="Q11">
        <v>2</v>
      </c>
      <c r="R11" s="1">
        <v>41245</v>
      </c>
      <c r="S11" s="1">
        <v>41291</v>
      </c>
      <c r="T11" t="s">
        <v>63</v>
      </c>
      <c r="U11" s="1">
        <v>41695</v>
      </c>
      <c r="V11" t="s">
        <v>370</v>
      </c>
      <c r="W11" t="s">
        <v>180</v>
      </c>
      <c r="X11" t="s">
        <v>181</v>
      </c>
      <c r="Y11" t="s">
        <v>62</v>
      </c>
      <c r="Z11" t="s">
        <v>67</v>
      </c>
      <c r="AA11" t="s">
        <v>78</v>
      </c>
      <c r="AB11" t="s">
        <v>55</v>
      </c>
      <c r="AC11">
        <v>1825</v>
      </c>
      <c r="AD11">
        <v>1095</v>
      </c>
      <c r="AE11" t="s">
        <v>55</v>
      </c>
      <c r="AF11" t="s">
        <v>55</v>
      </c>
      <c r="AG11" t="s">
        <v>55</v>
      </c>
      <c r="AH11" t="s">
        <v>55</v>
      </c>
      <c r="AI11" t="s">
        <v>55</v>
      </c>
      <c r="AJ11" t="s">
        <v>86</v>
      </c>
      <c r="AK11">
        <v>1825</v>
      </c>
      <c r="AL11" t="s">
        <v>55</v>
      </c>
      <c r="AM11" t="s">
        <v>55</v>
      </c>
      <c r="AN11" t="s">
        <v>55</v>
      </c>
      <c r="AO11" t="s">
        <v>55</v>
      </c>
      <c r="AP11" t="s">
        <v>55</v>
      </c>
      <c r="AQ11" t="s">
        <v>55</v>
      </c>
      <c r="AR11" t="s">
        <v>55</v>
      </c>
      <c r="AS11" t="s">
        <v>55</v>
      </c>
      <c r="AT11" t="s">
        <v>55</v>
      </c>
      <c r="AU11" t="s">
        <v>55</v>
      </c>
      <c r="AV11" t="s">
        <v>55</v>
      </c>
      <c r="AW11" t="s">
        <v>55</v>
      </c>
      <c r="AX11" t="s">
        <v>55</v>
      </c>
      <c r="AY11" t="s">
        <v>55</v>
      </c>
      <c r="AZ11" t="s">
        <v>1209</v>
      </c>
    </row>
    <row r="12" spans="1:52" hidden="1" x14ac:dyDescent="0.2">
      <c r="A12">
        <v>502529</v>
      </c>
      <c r="B12">
        <v>197</v>
      </c>
      <c r="C12" s="1">
        <v>41695</v>
      </c>
      <c r="D12" t="s">
        <v>1213</v>
      </c>
      <c r="E12" s="1">
        <v>41488</v>
      </c>
      <c r="F12" t="s">
        <v>72</v>
      </c>
      <c r="G12" t="s">
        <v>53</v>
      </c>
      <c r="H12" t="s">
        <v>1209</v>
      </c>
      <c r="I12" t="s">
        <v>55</v>
      </c>
      <c r="J12" t="s">
        <v>56</v>
      </c>
      <c r="K12" t="s">
        <v>74</v>
      </c>
      <c r="L12" t="s">
        <v>1210</v>
      </c>
      <c r="M12" t="s">
        <v>1211</v>
      </c>
      <c r="N12" t="s">
        <v>150</v>
      </c>
      <c r="O12" t="s">
        <v>151</v>
      </c>
      <c r="P12" t="s">
        <v>62</v>
      </c>
      <c r="Q12">
        <v>6</v>
      </c>
      <c r="R12" s="1">
        <v>41245</v>
      </c>
      <c r="S12" s="1">
        <v>41291</v>
      </c>
      <c r="T12" t="s">
        <v>63</v>
      </c>
      <c r="U12" s="1">
        <v>41695</v>
      </c>
      <c r="V12" t="s">
        <v>370</v>
      </c>
      <c r="W12" t="s">
        <v>55</v>
      </c>
      <c r="X12" t="s">
        <v>55</v>
      </c>
      <c r="Y12" t="s">
        <v>55</v>
      </c>
      <c r="Z12" t="s">
        <v>67</v>
      </c>
      <c r="AA12" t="s">
        <v>469</v>
      </c>
      <c r="AB12" t="s">
        <v>55</v>
      </c>
      <c r="AC12">
        <v>1825</v>
      </c>
      <c r="AD12">
        <v>1825</v>
      </c>
      <c r="AE12" t="s">
        <v>55</v>
      </c>
      <c r="AF12" t="s">
        <v>55</v>
      </c>
      <c r="AG12" t="s">
        <v>55</v>
      </c>
      <c r="AH12" t="s">
        <v>55</v>
      </c>
      <c r="AI12" t="s">
        <v>55</v>
      </c>
      <c r="AJ12" t="s">
        <v>86</v>
      </c>
      <c r="AK12">
        <v>1825</v>
      </c>
      <c r="AL12" t="s">
        <v>55</v>
      </c>
      <c r="AM12" t="s">
        <v>55</v>
      </c>
      <c r="AN12" t="s">
        <v>55</v>
      </c>
      <c r="AO12" t="s">
        <v>55</v>
      </c>
      <c r="AP12" t="s">
        <v>55</v>
      </c>
      <c r="AQ12" t="s">
        <v>55</v>
      </c>
      <c r="AR12" t="s">
        <v>55</v>
      </c>
      <c r="AS12" t="s">
        <v>55</v>
      </c>
      <c r="AT12" t="s">
        <v>55</v>
      </c>
      <c r="AU12" t="s">
        <v>55</v>
      </c>
      <c r="AV12" t="s">
        <v>55</v>
      </c>
      <c r="AW12" t="s">
        <v>55</v>
      </c>
      <c r="AX12" t="s">
        <v>55</v>
      </c>
      <c r="AY12" t="s">
        <v>55</v>
      </c>
      <c r="AZ12" t="s">
        <v>1209</v>
      </c>
    </row>
    <row r="13" spans="1:52" hidden="1" x14ac:dyDescent="0.2">
      <c r="A13">
        <v>502534</v>
      </c>
      <c r="B13">
        <v>197</v>
      </c>
      <c r="C13" s="1">
        <v>41695</v>
      </c>
      <c r="D13" t="s">
        <v>1214</v>
      </c>
      <c r="E13" s="1">
        <v>41488</v>
      </c>
      <c r="F13" t="s">
        <v>72</v>
      </c>
      <c r="G13" t="s">
        <v>53</v>
      </c>
      <c r="H13" t="s">
        <v>1209</v>
      </c>
      <c r="I13" t="s">
        <v>55</v>
      </c>
      <c r="J13" t="s">
        <v>56</v>
      </c>
      <c r="K13" t="s">
        <v>74</v>
      </c>
      <c r="L13" t="s">
        <v>1210</v>
      </c>
      <c r="M13" t="s">
        <v>1211</v>
      </c>
      <c r="N13" t="s">
        <v>144</v>
      </c>
      <c r="O13" t="s">
        <v>61</v>
      </c>
      <c r="P13" t="s">
        <v>62</v>
      </c>
      <c r="Q13">
        <v>2</v>
      </c>
      <c r="R13" s="1">
        <v>41245</v>
      </c>
      <c r="S13" s="1">
        <v>41291</v>
      </c>
      <c r="T13" t="s">
        <v>63</v>
      </c>
      <c r="U13" s="1">
        <v>41695</v>
      </c>
      <c r="V13" t="s">
        <v>370</v>
      </c>
      <c r="W13" t="s">
        <v>180</v>
      </c>
      <c r="X13" t="s">
        <v>181</v>
      </c>
      <c r="Y13" t="s">
        <v>62</v>
      </c>
      <c r="Z13" t="s">
        <v>67</v>
      </c>
      <c r="AA13" t="s">
        <v>78</v>
      </c>
      <c r="AB13" t="s">
        <v>55</v>
      </c>
      <c r="AC13">
        <v>1825</v>
      </c>
      <c r="AD13">
        <v>1825</v>
      </c>
      <c r="AE13" t="s">
        <v>55</v>
      </c>
      <c r="AF13" t="s">
        <v>55</v>
      </c>
      <c r="AG13" t="s">
        <v>55</v>
      </c>
      <c r="AH13" t="s">
        <v>55</v>
      </c>
      <c r="AI13" t="s">
        <v>55</v>
      </c>
      <c r="AJ13" t="s">
        <v>86</v>
      </c>
      <c r="AK13">
        <v>1825</v>
      </c>
      <c r="AL13" t="s">
        <v>55</v>
      </c>
      <c r="AM13" t="s">
        <v>55</v>
      </c>
      <c r="AN13" t="s">
        <v>55</v>
      </c>
      <c r="AO13" t="s">
        <v>55</v>
      </c>
      <c r="AP13" t="s">
        <v>55</v>
      </c>
      <c r="AQ13" t="s">
        <v>55</v>
      </c>
      <c r="AR13" t="s">
        <v>55</v>
      </c>
      <c r="AS13" t="s">
        <v>55</v>
      </c>
      <c r="AT13" t="s">
        <v>55</v>
      </c>
      <c r="AU13" t="s">
        <v>55</v>
      </c>
      <c r="AV13" t="s">
        <v>55</v>
      </c>
      <c r="AW13" t="s">
        <v>55</v>
      </c>
      <c r="AX13" t="s">
        <v>55</v>
      </c>
      <c r="AY13" t="s">
        <v>55</v>
      </c>
      <c r="AZ13" t="s">
        <v>1209</v>
      </c>
    </row>
    <row r="14" spans="1:52" hidden="1" x14ac:dyDescent="0.2">
      <c r="A14">
        <v>555287</v>
      </c>
      <c r="B14">
        <v>730</v>
      </c>
      <c r="C14" s="1">
        <v>41688</v>
      </c>
      <c r="D14" t="s">
        <v>1215</v>
      </c>
      <c r="E14" s="1">
        <v>41481</v>
      </c>
      <c r="F14" t="s">
        <v>72</v>
      </c>
      <c r="G14" t="s">
        <v>53</v>
      </c>
      <c r="H14" t="s">
        <v>1216</v>
      </c>
      <c r="I14" t="s">
        <v>55</v>
      </c>
      <c r="J14" t="s">
        <v>56</v>
      </c>
      <c r="K14" t="s">
        <v>57</v>
      </c>
      <c r="L14" t="s">
        <v>940</v>
      </c>
      <c r="M14" t="s">
        <v>1217</v>
      </c>
      <c r="N14" t="s">
        <v>144</v>
      </c>
      <c r="O14" t="s">
        <v>61</v>
      </c>
      <c r="P14" t="s">
        <v>62</v>
      </c>
      <c r="Q14">
        <v>2</v>
      </c>
      <c r="R14" s="1">
        <v>41284</v>
      </c>
      <c r="S14" s="1">
        <v>41284</v>
      </c>
      <c r="T14" t="s">
        <v>533</v>
      </c>
      <c r="U14" s="1">
        <v>41688</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1216</v>
      </c>
    </row>
    <row r="15" spans="1:52" hidden="1" x14ac:dyDescent="0.2">
      <c r="A15">
        <v>555290</v>
      </c>
      <c r="B15">
        <v>730</v>
      </c>
      <c r="C15" s="1">
        <v>41688</v>
      </c>
      <c r="D15" t="s">
        <v>1218</v>
      </c>
      <c r="E15" s="1">
        <v>41481</v>
      </c>
      <c r="F15" t="s">
        <v>72</v>
      </c>
      <c r="G15" t="s">
        <v>53</v>
      </c>
      <c r="H15" t="s">
        <v>1216</v>
      </c>
      <c r="I15" t="s">
        <v>55</v>
      </c>
      <c r="J15" t="s">
        <v>56</v>
      </c>
      <c r="K15" t="s">
        <v>57</v>
      </c>
      <c r="L15" t="s">
        <v>940</v>
      </c>
      <c r="M15" t="s">
        <v>1217</v>
      </c>
      <c r="N15" t="s">
        <v>167</v>
      </c>
      <c r="O15" t="s">
        <v>168</v>
      </c>
      <c r="P15" t="s">
        <v>62</v>
      </c>
      <c r="Q15" t="s">
        <v>55</v>
      </c>
      <c r="R15" s="1">
        <v>41284</v>
      </c>
      <c r="S15" s="1">
        <v>41284</v>
      </c>
      <c r="T15" t="s">
        <v>533</v>
      </c>
      <c r="U15" s="1">
        <v>41688</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1216</v>
      </c>
    </row>
    <row r="16" spans="1:52" hidden="1" x14ac:dyDescent="0.2">
      <c r="A16">
        <v>555292</v>
      </c>
      <c r="B16">
        <v>730</v>
      </c>
      <c r="C16" s="1">
        <v>41688</v>
      </c>
      <c r="D16" t="s">
        <v>1219</v>
      </c>
      <c r="E16" s="1">
        <v>41481</v>
      </c>
      <c r="F16" t="s">
        <v>72</v>
      </c>
      <c r="G16" t="s">
        <v>53</v>
      </c>
      <c r="H16" t="s">
        <v>1216</v>
      </c>
      <c r="I16" t="s">
        <v>55</v>
      </c>
      <c r="J16" t="s">
        <v>56</v>
      </c>
      <c r="K16" t="s">
        <v>57</v>
      </c>
      <c r="L16" t="s">
        <v>940</v>
      </c>
      <c r="M16" t="s">
        <v>1217</v>
      </c>
      <c r="N16" t="s">
        <v>167</v>
      </c>
      <c r="O16" t="s">
        <v>168</v>
      </c>
      <c r="P16" t="s">
        <v>62</v>
      </c>
      <c r="Q16" t="s">
        <v>55</v>
      </c>
      <c r="R16" s="1">
        <v>41284</v>
      </c>
      <c r="S16" s="1">
        <v>41284</v>
      </c>
      <c r="T16" t="s">
        <v>533</v>
      </c>
      <c r="U16" s="1">
        <v>41688</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1216</v>
      </c>
    </row>
    <row r="17" spans="1:52" hidden="1" x14ac:dyDescent="0.2">
      <c r="A17">
        <v>555295</v>
      </c>
      <c r="B17">
        <v>730</v>
      </c>
      <c r="C17" s="1">
        <v>41688</v>
      </c>
      <c r="D17" t="s">
        <v>1220</v>
      </c>
      <c r="E17" s="1">
        <v>41481</v>
      </c>
      <c r="F17" t="s">
        <v>72</v>
      </c>
      <c r="G17" t="s">
        <v>53</v>
      </c>
      <c r="H17" t="s">
        <v>1216</v>
      </c>
      <c r="I17" t="s">
        <v>55</v>
      </c>
      <c r="J17" t="s">
        <v>56</v>
      </c>
      <c r="K17" t="s">
        <v>57</v>
      </c>
      <c r="L17" t="s">
        <v>940</v>
      </c>
      <c r="M17" t="s">
        <v>1217</v>
      </c>
      <c r="N17" t="s">
        <v>1221</v>
      </c>
      <c r="O17" t="s">
        <v>784</v>
      </c>
      <c r="P17" t="s">
        <v>62</v>
      </c>
      <c r="Q17">
        <v>4</v>
      </c>
      <c r="R17" s="1">
        <v>41284</v>
      </c>
      <c r="S17" s="1">
        <v>41284</v>
      </c>
      <c r="T17" t="s">
        <v>533</v>
      </c>
      <c r="U17" s="1">
        <v>41688</v>
      </c>
      <c r="V17" t="s">
        <v>318</v>
      </c>
      <c r="W17" t="s">
        <v>55</v>
      </c>
      <c r="X17" t="s">
        <v>55</v>
      </c>
      <c r="Y17" t="s">
        <v>55</v>
      </c>
      <c r="Z17" t="s">
        <v>55</v>
      </c>
      <c r="AA17" t="s">
        <v>55</v>
      </c>
      <c r="AB17" t="s">
        <v>55</v>
      </c>
      <c r="AC17" t="s">
        <v>55</v>
      </c>
      <c r="AD17" t="s">
        <v>55</v>
      </c>
      <c r="AE17" t="s">
        <v>55</v>
      </c>
      <c r="AF17" t="s">
        <v>55</v>
      </c>
      <c r="AG17" t="s">
        <v>55</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1216</v>
      </c>
    </row>
    <row r="18" spans="1:52" hidden="1" x14ac:dyDescent="0.2">
      <c r="A18">
        <v>555297</v>
      </c>
      <c r="B18">
        <v>730</v>
      </c>
      <c r="C18" s="1">
        <v>41688</v>
      </c>
      <c r="D18" t="s">
        <v>1222</v>
      </c>
      <c r="E18" s="1">
        <v>41481</v>
      </c>
      <c r="F18" t="s">
        <v>72</v>
      </c>
      <c r="G18" t="s">
        <v>53</v>
      </c>
      <c r="H18" t="s">
        <v>1216</v>
      </c>
      <c r="I18" t="s">
        <v>55</v>
      </c>
      <c r="J18" t="s">
        <v>56</v>
      </c>
      <c r="K18" t="s">
        <v>57</v>
      </c>
      <c r="L18" t="s">
        <v>940</v>
      </c>
      <c r="M18" t="s">
        <v>1217</v>
      </c>
      <c r="N18" t="s">
        <v>144</v>
      </c>
      <c r="O18" t="s">
        <v>61</v>
      </c>
      <c r="P18" t="s">
        <v>62</v>
      </c>
      <c r="Q18">
        <v>2</v>
      </c>
      <c r="R18" s="1">
        <v>41284</v>
      </c>
      <c r="S18" s="1">
        <v>41284</v>
      </c>
      <c r="T18" t="s">
        <v>533</v>
      </c>
      <c r="U18" s="1">
        <v>41688</v>
      </c>
      <c r="V18" t="s">
        <v>318</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1216</v>
      </c>
    </row>
    <row r="19" spans="1:52" hidden="1" x14ac:dyDescent="0.2">
      <c r="A19">
        <v>135121</v>
      </c>
      <c r="B19">
        <v>53</v>
      </c>
      <c r="C19" s="1">
        <v>42712</v>
      </c>
      <c r="D19" t="s">
        <v>1223</v>
      </c>
      <c r="E19" s="1">
        <v>41409</v>
      </c>
      <c r="F19" t="s">
        <v>52</v>
      </c>
      <c r="G19" t="s">
        <v>53</v>
      </c>
      <c r="H19" t="s">
        <v>1224</v>
      </c>
      <c r="I19" t="s">
        <v>55</v>
      </c>
      <c r="J19" t="s">
        <v>56</v>
      </c>
      <c r="K19" t="s">
        <v>57</v>
      </c>
      <c r="L19" t="s">
        <v>1225</v>
      </c>
      <c r="M19" t="s">
        <v>735</v>
      </c>
      <c r="N19" t="s">
        <v>1018</v>
      </c>
      <c r="O19" t="s">
        <v>66</v>
      </c>
      <c r="P19" t="s">
        <v>62</v>
      </c>
      <c r="Q19">
        <v>4</v>
      </c>
      <c r="R19" s="1">
        <v>41340</v>
      </c>
      <c r="S19" s="1">
        <v>41417</v>
      </c>
      <c r="T19" t="s">
        <v>63</v>
      </c>
      <c r="U19" s="1">
        <v>42712</v>
      </c>
      <c r="V19" t="s">
        <v>318</v>
      </c>
      <c r="W19" t="s">
        <v>55</v>
      </c>
      <c r="X19" t="s">
        <v>55</v>
      </c>
      <c r="Y19" t="s">
        <v>55</v>
      </c>
      <c r="Z19" t="s">
        <v>67</v>
      </c>
      <c r="AA19" t="s">
        <v>78</v>
      </c>
      <c r="AB19" t="s">
        <v>55</v>
      </c>
      <c r="AC19">
        <v>3650</v>
      </c>
      <c r="AD19" t="s">
        <v>55</v>
      </c>
      <c r="AE19" t="s">
        <v>55</v>
      </c>
      <c r="AF19" t="s">
        <v>55</v>
      </c>
      <c r="AG19">
        <v>330149.28999999998</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1224</v>
      </c>
    </row>
    <row r="20" spans="1:52" hidden="1" x14ac:dyDescent="0.2">
      <c r="A20">
        <v>135177</v>
      </c>
      <c r="B20">
        <v>53</v>
      </c>
      <c r="C20" s="1">
        <v>42712</v>
      </c>
      <c r="D20" t="s">
        <v>1226</v>
      </c>
      <c r="E20" s="1">
        <v>41409</v>
      </c>
      <c r="F20" t="s">
        <v>52</v>
      </c>
      <c r="G20" t="s">
        <v>53</v>
      </c>
      <c r="H20" t="s">
        <v>1224</v>
      </c>
      <c r="I20" t="s">
        <v>55</v>
      </c>
      <c r="J20" t="s">
        <v>56</v>
      </c>
      <c r="K20" t="s">
        <v>57</v>
      </c>
      <c r="L20" t="s">
        <v>1225</v>
      </c>
      <c r="M20" t="s">
        <v>1227</v>
      </c>
      <c r="N20" t="s">
        <v>1228</v>
      </c>
      <c r="O20" t="s">
        <v>168</v>
      </c>
      <c r="P20" t="s">
        <v>62</v>
      </c>
      <c r="Q20" t="s">
        <v>85</v>
      </c>
      <c r="R20" s="1">
        <v>41340</v>
      </c>
      <c r="S20" s="1">
        <v>41417</v>
      </c>
      <c r="T20" t="s">
        <v>63</v>
      </c>
      <c r="U20" s="1">
        <v>42712</v>
      </c>
      <c r="V20" t="s">
        <v>318</v>
      </c>
      <c r="W20" t="s">
        <v>55</v>
      </c>
      <c r="X20" t="s">
        <v>55</v>
      </c>
      <c r="Y20" t="s">
        <v>55</v>
      </c>
      <c r="Z20" t="s">
        <v>67</v>
      </c>
      <c r="AA20" t="s">
        <v>78</v>
      </c>
      <c r="AB20" t="s">
        <v>55</v>
      </c>
      <c r="AC20">
        <v>1825</v>
      </c>
      <c r="AD20" t="s">
        <v>55</v>
      </c>
      <c r="AE20" t="s">
        <v>55</v>
      </c>
      <c r="AF20" t="s">
        <v>55</v>
      </c>
      <c r="AG20">
        <v>405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1224</v>
      </c>
    </row>
    <row r="21" spans="1:52" hidden="1" x14ac:dyDescent="0.2">
      <c r="A21">
        <v>135188</v>
      </c>
      <c r="B21">
        <v>53</v>
      </c>
      <c r="C21" s="1">
        <v>42712</v>
      </c>
      <c r="D21" t="s">
        <v>1229</v>
      </c>
      <c r="E21" s="1">
        <v>41415</v>
      </c>
      <c r="F21" t="s">
        <v>52</v>
      </c>
      <c r="G21" t="s">
        <v>53</v>
      </c>
      <c r="H21" t="s">
        <v>1224</v>
      </c>
      <c r="I21" t="s">
        <v>55</v>
      </c>
      <c r="J21" t="s">
        <v>56</v>
      </c>
      <c r="K21" t="s">
        <v>57</v>
      </c>
      <c r="L21" t="s">
        <v>1225</v>
      </c>
      <c r="M21" t="s">
        <v>1227</v>
      </c>
      <c r="N21" t="s">
        <v>144</v>
      </c>
      <c r="O21" t="s">
        <v>61</v>
      </c>
      <c r="P21" t="s">
        <v>62</v>
      </c>
      <c r="Q21">
        <v>1</v>
      </c>
      <c r="R21" s="1">
        <v>41340</v>
      </c>
      <c r="S21" s="1">
        <v>41417</v>
      </c>
      <c r="T21" t="s">
        <v>63</v>
      </c>
      <c r="U21" s="1">
        <v>42712</v>
      </c>
      <c r="V21" t="s">
        <v>318</v>
      </c>
      <c r="W21" t="s">
        <v>55</v>
      </c>
      <c r="X21" t="s">
        <v>55</v>
      </c>
      <c r="Y21" t="s">
        <v>55</v>
      </c>
      <c r="Z21" t="s">
        <v>67</v>
      </c>
      <c r="AA21" t="s">
        <v>55</v>
      </c>
      <c r="AB21" t="s">
        <v>68</v>
      </c>
      <c r="AC21" t="s">
        <v>55</v>
      </c>
      <c r="AD21" t="s">
        <v>55</v>
      </c>
      <c r="AE21" t="s">
        <v>55</v>
      </c>
      <c r="AF21" t="s">
        <v>55</v>
      </c>
      <c r="AG21">
        <v>405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1224</v>
      </c>
    </row>
    <row r="22" spans="1:52" hidden="1" x14ac:dyDescent="0.2">
      <c r="A22">
        <v>135196</v>
      </c>
      <c r="B22">
        <v>53</v>
      </c>
      <c r="C22" s="1">
        <v>42712</v>
      </c>
      <c r="D22" t="s">
        <v>1230</v>
      </c>
      <c r="E22" s="1">
        <v>41415</v>
      </c>
      <c r="F22" t="s">
        <v>52</v>
      </c>
      <c r="G22" t="s">
        <v>53</v>
      </c>
      <c r="H22" t="s">
        <v>1224</v>
      </c>
      <c r="I22" t="s">
        <v>55</v>
      </c>
      <c r="J22" t="s">
        <v>56</v>
      </c>
      <c r="K22" t="s">
        <v>57</v>
      </c>
      <c r="L22" t="s">
        <v>1225</v>
      </c>
      <c r="M22" t="s">
        <v>1227</v>
      </c>
      <c r="N22" t="s">
        <v>1231</v>
      </c>
      <c r="O22" t="s">
        <v>61</v>
      </c>
      <c r="P22" t="s">
        <v>62</v>
      </c>
      <c r="Q22">
        <v>2</v>
      </c>
      <c r="R22" s="1">
        <v>41340</v>
      </c>
      <c r="S22" s="1">
        <v>41417</v>
      </c>
      <c r="T22" t="s">
        <v>63</v>
      </c>
      <c r="U22" s="1">
        <v>42712</v>
      </c>
      <c r="V22" t="s">
        <v>318</v>
      </c>
      <c r="W22" t="s">
        <v>55</v>
      </c>
      <c r="X22" t="s">
        <v>55</v>
      </c>
      <c r="Y22" t="s">
        <v>55</v>
      </c>
      <c r="Z22" t="s">
        <v>55</v>
      </c>
      <c r="AA22" t="s">
        <v>55</v>
      </c>
      <c r="AB22" t="s">
        <v>55</v>
      </c>
      <c r="AC22" t="s">
        <v>55</v>
      </c>
      <c r="AD22" t="s">
        <v>55</v>
      </c>
      <c r="AE22" t="s">
        <v>55</v>
      </c>
      <c r="AF22" t="s">
        <v>55</v>
      </c>
      <c r="AG22">
        <v>405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1224</v>
      </c>
    </row>
    <row r="23" spans="1:52" hidden="1" x14ac:dyDescent="0.2">
      <c r="A23">
        <v>135211</v>
      </c>
      <c r="B23">
        <v>53</v>
      </c>
      <c r="C23" s="1">
        <v>42712</v>
      </c>
      <c r="D23" t="s">
        <v>1232</v>
      </c>
      <c r="E23" s="1">
        <v>41415</v>
      </c>
      <c r="F23" t="s">
        <v>52</v>
      </c>
      <c r="G23" t="s">
        <v>53</v>
      </c>
      <c r="H23" t="s">
        <v>1224</v>
      </c>
      <c r="I23" t="s">
        <v>55</v>
      </c>
      <c r="J23" t="s">
        <v>56</v>
      </c>
      <c r="K23" t="s">
        <v>57</v>
      </c>
      <c r="L23" t="s">
        <v>1225</v>
      </c>
      <c r="M23" t="s">
        <v>1227</v>
      </c>
      <c r="N23" t="s">
        <v>1228</v>
      </c>
      <c r="O23" t="s">
        <v>168</v>
      </c>
      <c r="P23" t="s">
        <v>62</v>
      </c>
      <c r="Q23" t="s">
        <v>85</v>
      </c>
      <c r="R23" s="1">
        <v>41340</v>
      </c>
      <c r="S23" s="1">
        <v>41417</v>
      </c>
      <c r="T23" t="s">
        <v>63</v>
      </c>
      <c r="U23" s="1">
        <v>42712</v>
      </c>
      <c r="V23" t="s">
        <v>318</v>
      </c>
      <c r="W23" t="s">
        <v>55</v>
      </c>
      <c r="X23" t="s">
        <v>55</v>
      </c>
      <c r="Y23" t="s">
        <v>55</v>
      </c>
      <c r="Z23" t="s">
        <v>67</v>
      </c>
      <c r="AA23" t="s">
        <v>78</v>
      </c>
      <c r="AB23" t="s">
        <v>55</v>
      </c>
      <c r="AC23">
        <v>1095</v>
      </c>
      <c r="AD23" t="s">
        <v>55</v>
      </c>
      <c r="AE23" t="s">
        <v>55</v>
      </c>
      <c r="AF23" t="s">
        <v>55</v>
      </c>
      <c r="AG23">
        <v>405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t="s">
        <v>55</v>
      </c>
      <c r="AZ23" t="s">
        <v>1224</v>
      </c>
    </row>
    <row r="24" spans="1:52" hidden="1" x14ac:dyDescent="0.2">
      <c r="A24">
        <v>135222</v>
      </c>
      <c r="B24">
        <v>53</v>
      </c>
      <c r="C24" s="1">
        <v>42712</v>
      </c>
      <c r="D24" t="s">
        <v>1233</v>
      </c>
      <c r="E24" s="1">
        <v>41415</v>
      </c>
      <c r="F24" t="s">
        <v>52</v>
      </c>
      <c r="G24" t="s">
        <v>53</v>
      </c>
      <c r="H24" t="s">
        <v>1224</v>
      </c>
      <c r="I24" t="s">
        <v>55</v>
      </c>
      <c r="J24" t="s">
        <v>56</v>
      </c>
      <c r="K24" t="s">
        <v>57</v>
      </c>
      <c r="L24" t="s">
        <v>1225</v>
      </c>
      <c r="M24" t="s">
        <v>1227</v>
      </c>
      <c r="N24" t="s">
        <v>1228</v>
      </c>
      <c r="O24" t="s">
        <v>168</v>
      </c>
      <c r="P24" t="s">
        <v>62</v>
      </c>
      <c r="Q24" t="s">
        <v>85</v>
      </c>
      <c r="R24" s="1">
        <v>41340</v>
      </c>
      <c r="S24" s="1">
        <v>41417</v>
      </c>
      <c r="T24" t="s">
        <v>63</v>
      </c>
      <c r="U24" s="1">
        <v>42712</v>
      </c>
      <c r="V24" t="s">
        <v>318</v>
      </c>
      <c r="W24" t="s">
        <v>55</v>
      </c>
      <c r="X24" t="s">
        <v>55</v>
      </c>
      <c r="Y24" t="s">
        <v>55</v>
      </c>
      <c r="Z24" t="s">
        <v>67</v>
      </c>
      <c r="AA24" t="s">
        <v>78</v>
      </c>
      <c r="AB24" t="s">
        <v>55</v>
      </c>
      <c r="AC24">
        <v>1825</v>
      </c>
      <c r="AD24" t="s">
        <v>55</v>
      </c>
      <c r="AE24" t="s">
        <v>55</v>
      </c>
      <c r="AF24" t="s">
        <v>55</v>
      </c>
      <c r="AG24">
        <v>405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1224</v>
      </c>
    </row>
    <row r="25" spans="1:52" hidden="1" x14ac:dyDescent="0.2">
      <c r="A25">
        <v>616192</v>
      </c>
      <c r="B25">
        <v>87</v>
      </c>
      <c r="C25" s="1">
        <v>41956</v>
      </c>
      <c r="D25" t="s">
        <v>1234</v>
      </c>
      <c r="E25" s="1">
        <v>41395</v>
      </c>
      <c r="F25" t="s">
        <v>52</v>
      </c>
      <c r="G25" t="s">
        <v>53</v>
      </c>
      <c r="H25" t="s">
        <v>1235</v>
      </c>
      <c r="I25" t="s">
        <v>55</v>
      </c>
      <c r="J25" t="s">
        <v>56</v>
      </c>
      <c r="K25" t="s">
        <v>57</v>
      </c>
      <c r="L25" t="s">
        <v>430</v>
      </c>
      <c r="M25" t="s">
        <v>55</v>
      </c>
      <c r="N25" t="s">
        <v>167</v>
      </c>
      <c r="O25" t="s">
        <v>168</v>
      </c>
      <c r="P25" t="s">
        <v>62</v>
      </c>
      <c r="Q25" t="s">
        <v>85</v>
      </c>
      <c r="R25" s="1">
        <v>41302</v>
      </c>
      <c r="S25" s="1">
        <v>41843</v>
      </c>
      <c r="T25" t="s">
        <v>63</v>
      </c>
      <c r="U25" s="1">
        <v>41956</v>
      </c>
      <c r="V25" t="s">
        <v>318</v>
      </c>
      <c r="W25" t="s">
        <v>55</v>
      </c>
      <c r="X25" t="s">
        <v>55</v>
      </c>
      <c r="Y25" t="s">
        <v>55</v>
      </c>
      <c r="Z25" t="s">
        <v>55</v>
      </c>
      <c r="AA25" t="s">
        <v>55</v>
      </c>
      <c r="AB25" t="s">
        <v>55</v>
      </c>
      <c r="AC25" t="s">
        <v>55</v>
      </c>
      <c r="AD25" t="s">
        <v>55</v>
      </c>
      <c r="AE25" t="s">
        <v>55</v>
      </c>
      <c r="AF25" t="s">
        <v>55</v>
      </c>
      <c r="AG25">
        <v>405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t="s">
        <v>55</v>
      </c>
      <c r="AZ25" t="s">
        <v>1235</v>
      </c>
    </row>
    <row r="26" spans="1:52" hidden="1" x14ac:dyDescent="0.2">
      <c r="A26">
        <v>616175</v>
      </c>
      <c r="B26">
        <v>87</v>
      </c>
      <c r="C26" s="1">
        <v>41956</v>
      </c>
      <c r="D26" t="s">
        <v>1236</v>
      </c>
      <c r="E26" s="1">
        <v>41326</v>
      </c>
      <c r="F26" t="s">
        <v>52</v>
      </c>
      <c r="G26" t="s">
        <v>53</v>
      </c>
      <c r="H26" t="s">
        <v>1235</v>
      </c>
      <c r="I26" t="s">
        <v>55</v>
      </c>
      <c r="J26" t="s">
        <v>56</v>
      </c>
      <c r="K26" t="s">
        <v>57</v>
      </c>
      <c r="L26" t="s">
        <v>430</v>
      </c>
      <c r="M26" t="s">
        <v>270</v>
      </c>
      <c r="N26" t="s">
        <v>60</v>
      </c>
      <c r="O26" t="s">
        <v>61</v>
      </c>
      <c r="P26" t="s">
        <v>62</v>
      </c>
      <c r="Q26">
        <v>1</v>
      </c>
      <c r="R26" s="1">
        <v>41302</v>
      </c>
      <c r="S26" s="1">
        <v>41330</v>
      </c>
      <c r="T26" t="s">
        <v>63</v>
      </c>
      <c r="U26" s="1">
        <v>41956</v>
      </c>
      <c r="V26" t="s">
        <v>318</v>
      </c>
      <c r="W26" t="s">
        <v>55</v>
      </c>
      <c r="X26" t="s">
        <v>55</v>
      </c>
      <c r="Y26" t="s">
        <v>55</v>
      </c>
      <c r="Z26" t="s">
        <v>67</v>
      </c>
      <c r="AA26" t="s">
        <v>55</v>
      </c>
      <c r="AB26" t="s">
        <v>68</v>
      </c>
      <c r="AC26">
        <v>36135</v>
      </c>
      <c r="AD26" t="s">
        <v>55</v>
      </c>
      <c r="AE26" t="s">
        <v>55</v>
      </c>
      <c r="AF26" t="s">
        <v>55</v>
      </c>
      <c r="AG26">
        <v>59005.3</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41976</v>
      </c>
      <c r="AX26" t="s">
        <v>55</v>
      </c>
      <c r="AY26" t="s">
        <v>55</v>
      </c>
      <c r="AZ26" t="s">
        <v>1235</v>
      </c>
    </row>
    <row r="27" spans="1:52" hidden="1" x14ac:dyDescent="0.2">
      <c r="A27">
        <v>616182</v>
      </c>
      <c r="B27">
        <v>87</v>
      </c>
      <c r="C27" s="1">
        <v>41956</v>
      </c>
      <c r="D27" t="s">
        <v>1237</v>
      </c>
      <c r="E27" s="1">
        <v>41326</v>
      </c>
      <c r="F27" t="s">
        <v>52</v>
      </c>
      <c r="G27" t="s">
        <v>53</v>
      </c>
      <c r="H27" t="s">
        <v>1235</v>
      </c>
      <c r="I27" t="s">
        <v>55</v>
      </c>
      <c r="J27" t="s">
        <v>56</v>
      </c>
      <c r="K27" t="s">
        <v>57</v>
      </c>
      <c r="L27" t="s">
        <v>430</v>
      </c>
      <c r="M27" t="s">
        <v>270</v>
      </c>
      <c r="N27" t="s">
        <v>1238</v>
      </c>
      <c r="O27" t="s">
        <v>550</v>
      </c>
      <c r="P27" t="s">
        <v>62</v>
      </c>
      <c r="Q27">
        <v>2</v>
      </c>
      <c r="R27" s="1">
        <v>41302</v>
      </c>
      <c r="S27" s="1">
        <v>41330</v>
      </c>
      <c r="T27" t="s">
        <v>63</v>
      </c>
      <c r="U27" s="1">
        <v>41956</v>
      </c>
      <c r="V27" t="s">
        <v>318</v>
      </c>
      <c r="W27" t="s">
        <v>1239</v>
      </c>
      <c r="X27" t="s">
        <v>550</v>
      </c>
      <c r="Y27" t="s">
        <v>62</v>
      </c>
      <c r="Z27" t="s">
        <v>67</v>
      </c>
      <c r="AA27" t="s">
        <v>55</v>
      </c>
      <c r="AB27" t="s">
        <v>55</v>
      </c>
      <c r="AC27">
        <v>1825</v>
      </c>
      <c r="AD27" t="s">
        <v>55</v>
      </c>
      <c r="AE27" t="s">
        <v>55</v>
      </c>
      <c r="AF27" t="s">
        <v>55</v>
      </c>
      <c r="AG27">
        <v>825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41976</v>
      </c>
      <c r="AX27" t="s">
        <v>55</v>
      </c>
      <c r="AY27" t="s">
        <v>55</v>
      </c>
      <c r="AZ27" t="s">
        <v>1235</v>
      </c>
    </row>
    <row r="28" spans="1:52" hidden="1" x14ac:dyDescent="0.2">
      <c r="A28">
        <v>616185</v>
      </c>
      <c r="B28">
        <v>87</v>
      </c>
      <c r="C28" s="1">
        <v>41956</v>
      </c>
      <c r="D28" t="s">
        <v>1240</v>
      </c>
      <c r="E28" s="1">
        <v>41326</v>
      </c>
      <c r="F28" t="s">
        <v>52</v>
      </c>
      <c r="G28" t="s">
        <v>53</v>
      </c>
      <c r="H28" t="s">
        <v>1235</v>
      </c>
      <c r="I28" t="s">
        <v>55</v>
      </c>
      <c r="J28" t="s">
        <v>56</v>
      </c>
      <c r="K28" t="s">
        <v>57</v>
      </c>
      <c r="L28" t="s">
        <v>430</v>
      </c>
      <c r="M28" t="s">
        <v>270</v>
      </c>
      <c r="N28" t="s">
        <v>1241</v>
      </c>
      <c r="O28" t="s">
        <v>266</v>
      </c>
      <c r="P28" t="s">
        <v>62</v>
      </c>
      <c r="Q28">
        <v>4</v>
      </c>
      <c r="R28" s="1">
        <v>41302</v>
      </c>
      <c r="S28" s="1">
        <v>41330</v>
      </c>
      <c r="T28" t="s">
        <v>63</v>
      </c>
      <c r="U28" s="1">
        <v>41956</v>
      </c>
      <c r="V28" t="s">
        <v>318</v>
      </c>
      <c r="W28" t="s">
        <v>55</v>
      </c>
      <c r="X28" t="s">
        <v>55</v>
      </c>
      <c r="Y28" t="s">
        <v>55</v>
      </c>
      <c r="Z28" t="s">
        <v>67</v>
      </c>
      <c r="AA28" t="s">
        <v>55</v>
      </c>
      <c r="AB28" t="s">
        <v>55</v>
      </c>
      <c r="AC28">
        <v>3650</v>
      </c>
      <c r="AD28" t="s">
        <v>55</v>
      </c>
      <c r="AE28" t="s">
        <v>55</v>
      </c>
      <c r="AF28" t="s">
        <v>55</v>
      </c>
      <c r="AG28">
        <v>825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s="1">
        <v>41976</v>
      </c>
      <c r="AX28" t="s">
        <v>55</v>
      </c>
      <c r="AY28" t="s">
        <v>55</v>
      </c>
      <c r="AZ28" t="s">
        <v>1235</v>
      </c>
    </row>
    <row r="29" spans="1:52" hidden="1" x14ac:dyDescent="0.2">
      <c r="A29">
        <v>616189</v>
      </c>
      <c r="B29">
        <v>87</v>
      </c>
      <c r="C29" s="1">
        <v>41956</v>
      </c>
      <c r="D29" t="s">
        <v>1242</v>
      </c>
      <c r="E29" s="1">
        <v>41326</v>
      </c>
      <c r="F29" t="s">
        <v>52</v>
      </c>
      <c r="G29" t="s">
        <v>53</v>
      </c>
      <c r="H29" t="s">
        <v>1235</v>
      </c>
      <c r="I29" t="s">
        <v>55</v>
      </c>
      <c r="J29" t="s">
        <v>56</v>
      </c>
      <c r="K29" t="s">
        <v>57</v>
      </c>
      <c r="L29" t="s">
        <v>430</v>
      </c>
      <c r="M29" t="s">
        <v>270</v>
      </c>
      <c r="N29" t="s">
        <v>912</v>
      </c>
      <c r="O29" t="s">
        <v>168</v>
      </c>
      <c r="P29" t="s">
        <v>62</v>
      </c>
      <c r="Q29" t="s">
        <v>85</v>
      </c>
      <c r="R29" s="1">
        <v>41302</v>
      </c>
      <c r="S29" s="1">
        <v>41330</v>
      </c>
      <c r="T29" t="s">
        <v>63</v>
      </c>
      <c r="U29" s="1">
        <v>41956</v>
      </c>
      <c r="V29" t="s">
        <v>318</v>
      </c>
      <c r="W29" t="s">
        <v>167</v>
      </c>
      <c r="X29" t="s">
        <v>168</v>
      </c>
      <c r="Y29" t="s">
        <v>62</v>
      </c>
      <c r="Z29" t="s">
        <v>67</v>
      </c>
      <c r="AA29" t="s">
        <v>55</v>
      </c>
      <c r="AB29" t="s">
        <v>55</v>
      </c>
      <c r="AC29">
        <v>1095</v>
      </c>
      <c r="AD29" t="s">
        <v>55</v>
      </c>
      <c r="AE29" t="s">
        <v>55</v>
      </c>
      <c r="AF29" t="s">
        <v>55</v>
      </c>
      <c r="AG29">
        <v>765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41976</v>
      </c>
      <c r="AX29" t="s">
        <v>55</v>
      </c>
      <c r="AY29" t="s">
        <v>55</v>
      </c>
      <c r="AZ29" t="s">
        <v>1235</v>
      </c>
    </row>
    <row r="30" spans="1:52" hidden="1" x14ac:dyDescent="0.2">
      <c r="A30">
        <v>498028</v>
      </c>
      <c r="B30">
        <v>590</v>
      </c>
      <c r="C30" s="1">
        <v>41822</v>
      </c>
      <c r="D30" t="s">
        <v>1243</v>
      </c>
      <c r="E30" s="1">
        <v>41624</v>
      </c>
      <c r="F30" t="s">
        <v>52</v>
      </c>
      <c r="G30" t="s">
        <v>53</v>
      </c>
      <c r="H30" t="s">
        <v>1244</v>
      </c>
      <c r="I30" t="s">
        <v>1245</v>
      </c>
      <c r="J30" t="s">
        <v>56</v>
      </c>
      <c r="K30" t="s">
        <v>57</v>
      </c>
      <c r="L30" t="s">
        <v>1246</v>
      </c>
      <c r="M30" t="s">
        <v>1247</v>
      </c>
      <c r="N30" t="s">
        <v>386</v>
      </c>
      <c r="O30" t="s">
        <v>61</v>
      </c>
      <c r="P30" t="s">
        <v>62</v>
      </c>
      <c r="Q30">
        <v>1</v>
      </c>
      <c r="R30" s="1">
        <v>39482</v>
      </c>
      <c r="S30" s="1">
        <v>41695</v>
      </c>
      <c r="T30" t="s">
        <v>63</v>
      </c>
      <c r="U30" s="1">
        <v>41822</v>
      </c>
      <c r="V30" t="s">
        <v>64</v>
      </c>
      <c r="W30" t="s">
        <v>55</v>
      </c>
      <c r="X30" t="s">
        <v>55</v>
      </c>
      <c r="Y30" t="s">
        <v>55</v>
      </c>
      <c r="Z30" t="s">
        <v>67</v>
      </c>
      <c r="AA30" t="s">
        <v>78</v>
      </c>
      <c r="AB30" t="s">
        <v>68</v>
      </c>
      <c r="AC30" t="s">
        <v>55</v>
      </c>
      <c r="AD30" t="s">
        <v>55</v>
      </c>
      <c r="AE30" t="s">
        <v>55</v>
      </c>
      <c r="AF30" t="s">
        <v>55</v>
      </c>
      <c r="AG30">
        <v>430</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1244</v>
      </c>
    </row>
    <row r="31" spans="1:52" hidden="1" x14ac:dyDescent="0.2">
      <c r="A31">
        <v>498035</v>
      </c>
      <c r="B31">
        <v>590</v>
      </c>
      <c r="C31" s="1">
        <v>41822</v>
      </c>
      <c r="D31" t="s">
        <v>1248</v>
      </c>
      <c r="E31" s="1">
        <v>41624</v>
      </c>
      <c r="F31" t="s">
        <v>52</v>
      </c>
      <c r="G31" t="s">
        <v>53</v>
      </c>
      <c r="H31" t="s">
        <v>1244</v>
      </c>
      <c r="I31" t="s">
        <v>1245</v>
      </c>
      <c r="J31" t="s">
        <v>56</v>
      </c>
      <c r="K31" t="s">
        <v>57</v>
      </c>
      <c r="L31" t="s">
        <v>1246</v>
      </c>
      <c r="M31" t="s">
        <v>1247</v>
      </c>
      <c r="N31" t="s">
        <v>386</v>
      </c>
      <c r="O31" t="s">
        <v>61</v>
      </c>
      <c r="P31" t="s">
        <v>62</v>
      </c>
      <c r="Q31">
        <v>1</v>
      </c>
      <c r="R31" s="1">
        <v>39482</v>
      </c>
      <c r="S31" s="1">
        <v>41695</v>
      </c>
      <c r="T31" t="s">
        <v>63</v>
      </c>
      <c r="U31" s="1">
        <v>41822</v>
      </c>
      <c r="V31" t="s">
        <v>64</v>
      </c>
      <c r="W31" t="s">
        <v>55</v>
      </c>
      <c r="X31" t="s">
        <v>55</v>
      </c>
      <c r="Y31" t="s">
        <v>55</v>
      </c>
      <c r="Z31" t="s">
        <v>67</v>
      </c>
      <c r="AA31" t="s">
        <v>78</v>
      </c>
      <c r="AB31" t="s">
        <v>68</v>
      </c>
      <c r="AC31" t="s">
        <v>55</v>
      </c>
      <c r="AD31" t="s">
        <v>55</v>
      </c>
      <c r="AE31" t="s">
        <v>55</v>
      </c>
      <c r="AF31" t="s">
        <v>55</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1244</v>
      </c>
    </row>
    <row r="32" spans="1:52" hidden="1" x14ac:dyDescent="0.2">
      <c r="A32">
        <v>498039</v>
      </c>
      <c r="B32">
        <v>590</v>
      </c>
      <c r="C32" s="1">
        <v>41822</v>
      </c>
      <c r="D32" t="s">
        <v>1249</v>
      </c>
      <c r="E32" s="1">
        <v>41624</v>
      </c>
      <c r="F32" t="s">
        <v>52</v>
      </c>
      <c r="G32" t="s">
        <v>53</v>
      </c>
      <c r="H32" t="s">
        <v>1244</v>
      </c>
      <c r="I32" t="s">
        <v>1245</v>
      </c>
      <c r="J32" t="s">
        <v>56</v>
      </c>
      <c r="K32" t="s">
        <v>57</v>
      </c>
      <c r="L32" t="s">
        <v>1246</v>
      </c>
      <c r="M32" t="s">
        <v>1247</v>
      </c>
      <c r="N32" t="s">
        <v>265</v>
      </c>
      <c r="O32" t="s">
        <v>266</v>
      </c>
      <c r="P32" t="s">
        <v>62</v>
      </c>
      <c r="Q32" t="s">
        <v>85</v>
      </c>
      <c r="R32" s="1">
        <v>39482</v>
      </c>
      <c r="S32" s="1">
        <v>41695</v>
      </c>
      <c r="T32" t="s">
        <v>63</v>
      </c>
      <c r="U32" s="1">
        <v>41822</v>
      </c>
      <c r="V32" t="s">
        <v>64</v>
      </c>
      <c r="W32" t="s">
        <v>55</v>
      </c>
      <c r="X32" t="s">
        <v>55</v>
      </c>
      <c r="Y32" t="s">
        <v>55</v>
      </c>
      <c r="Z32" t="s">
        <v>67</v>
      </c>
      <c r="AA32" t="s">
        <v>78</v>
      </c>
      <c r="AB32" t="s">
        <v>68</v>
      </c>
      <c r="AC32" t="s">
        <v>55</v>
      </c>
      <c r="AD32" t="s">
        <v>55</v>
      </c>
      <c r="AE32" t="s">
        <v>55</v>
      </c>
      <c r="AF32" t="s">
        <v>55</v>
      </c>
      <c r="AG32">
        <v>405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1244</v>
      </c>
    </row>
    <row r="33" spans="1:52" hidden="1" x14ac:dyDescent="0.2">
      <c r="A33">
        <v>498046</v>
      </c>
      <c r="B33">
        <v>590</v>
      </c>
      <c r="C33" s="1">
        <v>41822</v>
      </c>
      <c r="D33" t="s">
        <v>1250</v>
      </c>
      <c r="E33" s="1">
        <v>41624</v>
      </c>
      <c r="F33" t="s">
        <v>52</v>
      </c>
      <c r="G33" t="s">
        <v>53</v>
      </c>
      <c r="H33" t="s">
        <v>1244</v>
      </c>
      <c r="I33" t="s">
        <v>1245</v>
      </c>
      <c r="J33" t="s">
        <v>56</v>
      </c>
      <c r="K33" t="s">
        <v>57</v>
      </c>
      <c r="L33" t="s">
        <v>1246</v>
      </c>
      <c r="M33" t="s">
        <v>1247</v>
      </c>
      <c r="N33" t="s">
        <v>1251</v>
      </c>
      <c r="O33" t="s">
        <v>168</v>
      </c>
      <c r="P33" t="s">
        <v>62</v>
      </c>
      <c r="Q33" t="s">
        <v>85</v>
      </c>
      <c r="R33" s="1">
        <v>39482</v>
      </c>
      <c r="S33" s="1">
        <v>41695</v>
      </c>
      <c r="T33" t="s">
        <v>63</v>
      </c>
      <c r="U33" s="1">
        <v>41822</v>
      </c>
      <c r="V33" t="s">
        <v>64</v>
      </c>
      <c r="W33" t="s">
        <v>55</v>
      </c>
      <c r="X33" t="s">
        <v>55</v>
      </c>
      <c r="Y33" t="s">
        <v>55</v>
      </c>
      <c r="Z33" t="s">
        <v>67</v>
      </c>
      <c r="AA33" t="s">
        <v>78</v>
      </c>
      <c r="AB33" t="s">
        <v>55</v>
      </c>
      <c r="AC33">
        <v>1095</v>
      </c>
      <c r="AD33" t="s">
        <v>55</v>
      </c>
      <c r="AE33" t="s">
        <v>55</v>
      </c>
      <c r="AF33" t="s">
        <v>55</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1244</v>
      </c>
    </row>
    <row r="34" spans="1:52" hidden="1" x14ac:dyDescent="0.2">
      <c r="A34">
        <v>498052</v>
      </c>
      <c r="B34">
        <v>590</v>
      </c>
      <c r="C34" s="1">
        <v>41822</v>
      </c>
      <c r="D34" t="s">
        <v>1252</v>
      </c>
      <c r="E34" s="1">
        <v>41624</v>
      </c>
      <c r="F34" t="s">
        <v>52</v>
      </c>
      <c r="G34" t="s">
        <v>53</v>
      </c>
      <c r="H34" t="s">
        <v>1244</v>
      </c>
      <c r="I34" t="s">
        <v>1245</v>
      </c>
      <c r="J34" t="s">
        <v>56</v>
      </c>
      <c r="K34" t="s">
        <v>57</v>
      </c>
      <c r="L34" t="s">
        <v>1246</v>
      </c>
      <c r="M34" t="s">
        <v>1247</v>
      </c>
      <c r="N34" t="s">
        <v>912</v>
      </c>
      <c r="O34" t="s">
        <v>168</v>
      </c>
      <c r="P34" t="s">
        <v>62</v>
      </c>
      <c r="Q34" t="s">
        <v>85</v>
      </c>
      <c r="R34" s="1">
        <v>39482</v>
      </c>
      <c r="S34" s="1">
        <v>41695</v>
      </c>
      <c r="T34" t="s">
        <v>63</v>
      </c>
      <c r="U34" s="1">
        <v>41822</v>
      </c>
      <c r="V34" t="s">
        <v>64</v>
      </c>
      <c r="W34" t="s">
        <v>55</v>
      </c>
      <c r="X34" t="s">
        <v>55</v>
      </c>
      <c r="Y34" t="s">
        <v>55</v>
      </c>
      <c r="Z34" t="s">
        <v>67</v>
      </c>
      <c r="AA34" t="s">
        <v>78</v>
      </c>
      <c r="AB34" t="s">
        <v>55</v>
      </c>
      <c r="AC34">
        <v>1825</v>
      </c>
      <c r="AD34" t="s">
        <v>55</v>
      </c>
      <c r="AE34" t="s">
        <v>55</v>
      </c>
      <c r="AF34" t="s">
        <v>55</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1244</v>
      </c>
    </row>
    <row r="35" spans="1:52" hidden="1" x14ac:dyDescent="0.2">
      <c r="A35">
        <v>498060</v>
      </c>
      <c r="B35">
        <v>590</v>
      </c>
      <c r="C35" s="1">
        <v>41822</v>
      </c>
      <c r="D35" t="s">
        <v>1253</v>
      </c>
      <c r="E35" s="1">
        <v>41624</v>
      </c>
      <c r="F35" t="s">
        <v>52</v>
      </c>
      <c r="G35" t="s">
        <v>53</v>
      </c>
      <c r="H35" t="s">
        <v>1244</v>
      </c>
      <c r="I35" t="s">
        <v>1245</v>
      </c>
      <c r="J35" t="s">
        <v>56</v>
      </c>
      <c r="K35" t="s">
        <v>57</v>
      </c>
      <c r="L35" t="s">
        <v>1246</v>
      </c>
      <c r="M35" t="s">
        <v>1247</v>
      </c>
      <c r="N35" t="s">
        <v>912</v>
      </c>
      <c r="O35" t="s">
        <v>168</v>
      </c>
      <c r="P35" t="s">
        <v>62</v>
      </c>
      <c r="Q35" t="s">
        <v>85</v>
      </c>
      <c r="R35" s="1">
        <v>39482</v>
      </c>
      <c r="S35" s="1">
        <v>41695</v>
      </c>
      <c r="T35" t="s">
        <v>63</v>
      </c>
      <c r="U35" s="1">
        <v>41822</v>
      </c>
      <c r="V35" t="s">
        <v>64</v>
      </c>
      <c r="W35" t="s">
        <v>55</v>
      </c>
      <c r="X35" t="s">
        <v>55</v>
      </c>
      <c r="Y35" t="s">
        <v>55</v>
      </c>
      <c r="Z35" t="s">
        <v>67</v>
      </c>
      <c r="AA35" t="s">
        <v>55</v>
      </c>
      <c r="AB35" t="s">
        <v>55</v>
      </c>
      <c r="AC35">
        <v>1825</v>
      </c>
      <c r="AD35" t="s">
        <v>55</v>
      </c>
      <c r="AE35" t="s">
        <v>55</v>
      </c>
      <c r="AF35" t="s">
        <v>55</v>
      </c>
      <c r="AG35">
        <v>410</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1244</v>
      </c>
    </row>
    <row r="36" spans="1:52" hidden="1" x14ac:dyDescent="0.2">
      <c r="A36">
        <v>498065</v>
      </c>
      <c r="B36">
        <v>590</v>
      </c>
      <c r="C36" s="1">
        <v>41822</v>
      </c>
      <c r="D36" t="s">
        <v>1254</v>
      </c>
      <c r="E36" s="1">
        <v>41624</v>
      </c>
      <c r="F36" t="s">
        <v>52</v>
      </c>
      <c r="G36" t="s">
        <v>53</v>
      </c>
      <c r="H36" t="s">
        <v>1244</v>
      </c>
      <c r="I36" t="s">
        <v>1245</v>
      </c>
      <c r="J36" t="s">
        <v>56</v>
      </c>
      <c r="K36" t="s">
        <v>57</v>
      </c>
      <c r="L36" t="s">
        <v>1246</v>
      </c>
      <c r="M36" t="s">
        <v>1247</v>
      </c>
      <c r="N36" t="s">
        <v>128</v>
      </c>
      <c r="O36" t="s">
        <v>129</v>
      </c>
      <c r="P36" t="s">
        <v>62</v>
      </c>
      <c r="Q36">
        <v>6</v>
      </c>
      <c r="R36" s="1">
        <v>39482</v>
      </c>
      <c r="S36" s="1">
        <v>41695</v>
      </c>
      <c r="T36" t="s">
        <v>63</v>
      </c>
      <c r="U36" s="1">
        <v>41822</v>
      </c>
      <c r="V36" t="s">
        <v>64</v>
      </c>
      <c r="W36" t="s">
        <v>55</v>
      </c>
      <c r="X36" t="s">
        <v>55</v>
      </c>
      <c r="Y36" t="s">
        <v>55</v>
      </c>
      <c r="Z36" t="s">
        <v>67</v>
      </c>
      <c r="AA36" t="s">
        <v>55</v>
      </c>
      <c r="AB36" t="s">
        <v>55</v>
      </c>
      <c r="AC36">
        <v>1825</v>
      </c>
      <c r="AD36" t="s">
        <v>55</v>
      </c>
      <c r="AE36" t="s">
        <v>55</v>
      </c>
      <c r="AF36" t="s">
        <v>55</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t="s">
        <v>55</v>
      </c>
      <c r="AZ36" t="s">
        <v>1244</v>
      </c>
    </row>
    <row r="37" spans="1:52" hidden="1" x14ac:dyDescent="0.2">
      <c r="A37">
        <v>514427</v>
      </c>
      <c r="B37">
        <v>195</v>
      </c>
      <c r="C37" s="1">
        <v>41697</v>
      </c>
      <c r="D37" t="s">
        <v>1255</v>
      </c>
      <c r="E37" s="1">
        <v>41598</v>
      </c>
      <c r="F37" t="s">
        <v>52</v>
      </c>
      <c r="G37" t="s">
        <v>53</v>
      </c>
      <c r="H37" t="s">
        <v>1256</v>
      </c>
      <c r="I37" t="s">
        <v>55</v>
      </c>
      <c r="J37" t="s">
        <v>56</v>
      </c>
      <c r="K37" t="s">
        <v>860</v>
      </c>
      <c r="L37" t="s">
        <v>897</v>
      </c>
      <c r="M37" t="s">
        <v>1257</v>
      </c>
      <c r="N37" t="s">
        <v>1258</v>
      </c>
      <c r="O37" t="s">
        <v>61</v>
      </c>
      <c r="P37" t="s">
        <v>62</v>
      </c>
      <c r="Q37">
        <v>2</v>
      </c>
      <c r="R37" s="1">
        <v>41023</v>
      </c>
      <c r="S37" s="1">
        <v>41612</v>
      </c>
      <c r="T37" t="s">
        <v>63</v>
      </c>
      <c r="U37" s="1">
        <v>41697</v>
      </c>
      <c r="V37" t="s">
        <v>64</v>
      </c>
      <c r="W37" t="s">
        <v>55</v>
      </c>
      <c r="X37" t="s">
        <v>55</v>
      </c>
      <c r="Y37" t="s">
        <v>55</v>
      </c>
      <c r="Z37" t="s">
        <v>67</v>
      </c>
      <c r="AA37" t="s">
        <v>55</v>
      </c>
      <c r="AB37" t="s">
        <v>68</v>
      </c>
      <c r="AC37" t="s">
        <v>55</v>
      </c>
      <c r="AD37" t="s">
        <v>55</v>
      </c>
      <c r="AE37" t="s">
        <v>55</v>
      </c>
      <c r="AF37" t="s">
        <v>55</v>
      </c>
      <c r="AG37">
        <v>1658</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t="s">
        <v>55</v>
      </c>
      <c r="AZ37" t="s">
        <v>1256</v>
      </c>
    </row>
    <row r="38" spans="1:52" hidden="1" x14ac:dyDescent="0.2">
      <c r="A38">
        <v>678653</v>
      </c>
      <c r="B38">
        <v>760</v>
      </c>
      <c r="C38" s="1">
        <v>41403</v>
      </c>
      <c r="D38" t="s">
        <v>1259</v>
      </c>
      <c r="E38" s="1">
        <v>41289</v>
      </c>
      <c r="F38" t="s">
        <v>72</v>
      </c>
      <c r="G38" t="s">
        <v>53</v>
      </c>
      <c r="H38" t="s">
        <v>1260</v>
      </c>
      <c r="I38" t="s">
        <v>1261</v>
      </c>
      <c r="J38" t="s">
        <v>56</v>
      </c>
      <c r="K38" t="s">
        <v>57</v>
      </c>
      <c r="L38" t="s">
        <v>1262</v>
      </c>
      <c r="M38" t="s">
        <v>1263</v>
      </c>
      <c r="N38" t="s">
        <v>1264</v>
      </c>
      <c r="O38" t="s">
        <v>61</v>
      </c>
      <c r="P38" t="s">
        <v>62</v>
      </c>
      <c r="Q38">
        <v>2</v>
      </c>
      <c r="R38" s="1">
        <v>41083</v>
      </c>
      <c r="S38" s="1">
        <v>41083</v>
      </c>
      <c r="T38" t="s">
        <v>63</v>
      </c>
      <c r="U38" s="1">
        <v>41403</v>
      </c>
      <c r="V38" t="s">
        <v>64</v>
      </c>
      <c r="W38" t="s">
        <v>1265</v>
      </c>
      <c r="X38" t="s">
        <v>125</v>
      </c>
      <c r="Y38" t="s">
        <v>62</v>
      </c>
      <c r="Z38" t="s">
        <v>67</v>
      </c>
      <c r="AA38" t="s">
        <v>55</v>
      </c>
      <c r="AB38" t="s">
        <v>55</v>
      </c>
      <c r="AC38">
        <v>1825</v>
      </c>
      <c r="AD38">
        <v>1640</v>
      </c>
      <c r="AE38" t="s">
        <v>55</v>
      </c>
      <c r="AF38">
        <v>0</v>
      </c>
      <c r="AG38">
        <v>506</v>
      </c>
      <c r="AH38" t="s">
        <v>55</v>
      </c>
      <c r="AI38" t="s">
        <v>55</v>
      </c>
      <c r="AJ38" t="s">
        <v>55</v>
      </c>
      <c r="AK38" t="s">
        <v>55</v>
      </c>
      <c r="AL38" t="s">
        <v>55</v>
      </c>
      <c r="AM38" t="s">
        <v>55</v>
      </c>
      <c r="AN38" t="s">
        <v>55</v>
      </c>
      <c r="AO38" t="s">
        <v>55</v>
      </c>
      <c r="AP38" t="s">
        <v>55</v>
      </c>
      <c r="AQ38" t="s">
        <v>55</v>
      </c>
      <c r="AR38" t="s">
        <v>55</v>
      </c>
      <c r="AS38" t="s">
        <v>55</v>
      </c>
      <c r="AT38">
        <v>0</v>
      </c>
      <c r="AU38" t="s">
        <v>55</v>
      </c>
      <c r="AV38" t="s">
        <v>55</v>
      </c>
      <c r="AW38" t="s">
        <v>55</v>
      </c>
      <c r="AX38" t="s">
        <v>55</v>
      </c>
      <c r="AY38" s="1">
        <v>42761</v>
      </c>
      <c r="AZ38" t="s">
        <v>1260</v>
      </c>
    </row>
    <row r="39" spans="1:52" hidden="1" x14ac:dyDescent="0.2">
      <c r="A39">
        <v>678654</v>
      </c>
      <c r="B39">
        <v>760</v>
      </c>
      <c r="C39" s="1">
        <v>41403</v>
      </c>
      <c r="D39" t="s">
        <v>1266</v>
      </c>
      <c r="E39" s="1">
        <v>41289</v>
      </c>
      <c r="F39" t="s">
        <v>72</v>
      </c>
      <c r="G39" t="s">
        <v>53</v>
      </c>
      <c r="H39" t="s">
        <v>1260</v>
      </c>
      <c r="I39" t="s">
        <v>1261</v>
      </c>
      <c r="J39" t="s">
        <v>56</v>
      </c>
      <c r="K39" t="s">
        <v>57</v>
      </c>
      <c r="L39" t="s">
        <v>1262</v>
      </c>
      <c r="M39" t="s">
        <v>1263</v>
      </c>
      <c r="N39" t="s">
        <v>1264</v>
      </c>
      <c r="O39" t="s">
        <v>61</v>
      </c>
      <c r="P39" t="s">
        <v>62</v>
      </c>
      <c r="Q39">
        <v>2</v>
      </c>
      <c r="R39" s="1">
        <v>41083</v>
      </c>
      <c r="S39" s="1">
        <v>41083</v>
      </c>
      <c r="T39" t="s">
        <v>63</v>
      </c>
      <c r="U39" s="1">
        <v>41403</v>
      </c>
      <c r="V39" t="s">
        <v>64</v>
      </c>
      <c r="W39" t="s">
        <v>1265</v>
      </c>
      <c r="X39" t="s">
        <v>125</v>
      </c>
      <c r="Y39" t="s">
        <v>62</v>
      </c>
      <c r="Z39" t="s">
        <v>67</v>
      </c>
      <c r="AA39" t="s">
        <v>55</v>
      </c>
      <c r="AB39" t="s">
        <v>55</v>
      </c>
      <c r="AC39">
        <v>1825</v>
      </c>
      <c r="AD39">
        <v>1095</v>
      </c>
      <c r="AE39" t="s">
        <v>55</v>
      </c>
      <c r="AF39">
        <v>0</v>
      </c>
      <c r="AG39">
        <v>391</v>
      </c>
      <c r="AH39" t="s">
        <v>55</v>
      </c>
      <c r="AI39" t="s">
        <v>55</v>
      </c>
      <c r="AJ39" t="s">
        <v>55</v>
      </c>
      <c r="AK39" t="s">
        <v>55</v>
      </c>
      <c r="AL39" t="s">
        <v>55</v>
      </c>
      <c r="AM39" t="s">
        <v>55</v>
      </c>
      <c r="AN39" t="s">
        <v>55</v>
      </c>
      <c r="AO39" t="s">
        <v>55</v>
      </c>
      <c r="AP39" t="s">
        <v>55</v>
      </c>
      <c r="AQ39" t="s">
        <v>55</v>
      </c>
      <c r="AR39" t="s">
        <v>55</v>
      </c>
      <c r="AS39" t="s">
        <v>55</v>
      </c>
      <c r="AT39">
        <v>0</v>
      </c>
      <c r="AU39" t="s">
        <v>55</v>
      </c>
      <c r="AV39" t="s">
        <v>55</v>
      </c>
      <c r="AW39" t="s">
        <v>55</v>
      </c>
      <c r="AX39" t="s">
        <v>55</v>
      </c>
      <c r="AY39" s="1">
        <v>42761</v>
      </c>
      <c r="AZ39" t="s">
        <v>1260</v>
      </c>
    </row>
    <row r="40" spans="1:52" hidden="1" x14ac:dyDescent="0.2">
      <c r="A40">
        <v>678655</v>
      </c>
      <c r="B40">
        <v>760</v>
      </c>
      <c r="C40" s="1">
        <v>41403</v>
      </c>
      <c r="D40" t="s">
        <v>1267</v>
      </c>
      <c r="E40" s="1">
        <v>41289</v>
      </c>
      <c r="F40" t="s">
        <v>72</v>
      </c>
      <c r="G40" t="s">
        <v>53</v>
      </c>
      <c r="H40" t="s">
        <v>1260</v>
      </c>
      <c r="I40" t="s">
        <v>1261</v>
      </c>
      <c r="J40" t="s">
        <v>56</v>
      </c>
      <c r="K40" t="s">
        <v>57</v>
      </c>
      <c r="L40" t="s">
        <v>1262</v>
      </c>
      <c r="M40" t="s">
        <v>1263</v>
      </c>
      <c r="N40" t="s">
        <v>1264</v>
      </c>
      <c r="O40" t="s">
        <v>61</v>
      </c>
      <c r="P40" t="s">
        <v>62</v>
      </c>
      <c r="Q40">
        <v>2</v>
      </c>
      <c r="R40" s="1">
        <v>41083</v>
      </c>
      <c r="S40" s="1">
        <v>41083</v>
      </c>
      <c r="T40" t="s">
        <v>63</v>
      </c>
      <c r="U40" s="1">
        <v>41403</v>
      </c>
      <c r="V40" t="s">
        <v>64</v>
      </c>
      <c r="W40" t="s">
        <v>1265</v>
      </c>
      <c r="X40" t="s">
        <v>125</v>
      </c>
      <c r="Y40" t="s">
        <v>62</v>
      </c>
      <c r="Z40" t="s">
        <v>67</v>
      </c>
      <c r="AA40" t="s">
        <v>55</v>
      </c>
      <c r="AB40" t="s">
        <v>55</v>
      </c>
      <c r="AC40">
        <v>1825</v>
      </c>
      <c r="AD40">
        <v>1640</v>
      </c>
      <c r="AE40" t="s">
        <v>55</v>
      </c>
      <c r="AF40">
        <v>0</v>
      </c>
      <c r="AG40">
        <v>391</v>
      </c>
      <c r="AH40" t="s">
        <v>55</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42761</v>
      </c>
      <c r="AZ40" t="s">
        <v>1260</v>
      </c>
    </row>
    <row r="41" spans="1:52" hidden="1" x14ac:dyDescent="0.2">
      <c r="A41">
        <v>678656</v>
      </c>
      <c r="B41">
        <v>760</v>
      </c>
      <c r="C41" s="1">
        <v>41403</v>
      </c>
      <c r="D41" t="s">
        <v>1268</v>
      </c>
      <c r="E41" s="1">
        <v>41289</v>
      </c>
      <c r="F41" t="s">
        <v>72</v>
      </c>
      <c r="G41" t="s">
        <v>53</v>
      </c>
      <c r="H41" t="s">
        <v>1260</v>
      </c>
      <c r="I41" t="s">
        <v>1261</v>
      </c>
      <c r="J41" t="s">
        <v>56</v>
      </c>
      <c r="K41" t="s">
        <v>57</v>
      </c>
      <c r="L41" t="s">
        <v>1262</v>
      </c>
      <c r="M41" t="s">
        <v>1263</v>
      </c>
      <c r="N41" t="s">
        <v>1269</v>
      </c>
      <c r="O41" t="s">
        <v>507</v>
      </c>
      <c r="P41" t="s">
        <v>62</v>
      </c>
      <c r="Q41">
        <v>6</v>
      </c>
      <c r="R41" s="1">
        <v>41083</v>
      </c>
      <c r="S41" s="1">
        <v>41083</v>
      </c>
      <c r="T41" t="s">
        <v>63</v>
      </c>
      <c r="U41" s="1">
        <v>41403</v>
      </c>
      <c r="V41" t="s">
        <v>64</v>
      </c>
      <c r="W41" t="s">
        <v>55</v>
      </c>
      <c r="X41" t="s">
        <v>55</v>
      </c>
      <c r="Y41" t="s">
        <v>55</v>
      </c>
      <c r="Z41" t="s">
        <v>67</v>
      </c>
      <c r="AA41" t="s">
        <v>55</v>
      </c>
      <c r="AB41" t="s">
        <v>55</v>
      </c>
      <c r="AC41">
        <v>1825</v>
      </c>
      <c r="AD41">
        <v>1520</v>
      </c>
      <c r="AE41" t="s">
        <v>55</v>
      </c>
      <c r="AF41">
        <v>0</v>
      </c>
      <c r="AG41">
        <v>391</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42761</v>
      </c>
      <c r="AZ41" t="s">
        <v>1260</v>
      </c>
    </row>
    <row r="42" spans="1:52" hidden="1" x14ac:dyDescent="0.2">
      <c r="A42">
        <v>608494</v>
      </c>
      <c r="B42">
        <v>89</v>
      </c>
      <c r="C42" s="1">
        <v>41738</v>
      </c>
      <c r="D42" t="s">
        <v>1270</v>
      </c>
      <c r="E42" s="1">
        <v>41477</v>
      </c>
      <c r="F42" t="s">
        <v>72</v>
      </c>
      <c r="G42" t="s">
        <v>53</v>
      </c>
      <c r="H42" t="s">
        <v>1271</v>
      </c>
      <c r="I42" t="s">
        <v>55</v>
      </c>
      <c r="J42" t="s">
        <v>56</v>
      </c>
      <c r="K42" t="s">
        <v>57</v>
      </c>
      <c r="L42" t="s">
        <v>951</v>
      </c>
      <c r="M42" t="s">
        <v>1272</v>
      </c>
      <c r="N42" t="s">
        <v>744</v>
      </c>
      <c r="O42" t="s">
        <v>61</v>
      </c>
      <c r="P42" t="s">
        <v>62</v>
      </c>
      <c r="Q42">
        <v>2</v>
      </c>
      <c r="R42" s="1">
        <v>41244</v>
      </c>
      <c r="S42" s="1">
        <v>41254</v>
      </c>
      <c r="T42" t="s">
        <v>63</v>
      </c>
      <c r="U42" s="1">
        <v>41738</v>
      </c>
      <c r="V42" t="s">
        <v>64</v>
      </c>
      <c r="W42" t="s">
        <v>1273</v>
      </c>
      <c r="X42" t="s">
        <v>698</v>
      </c>
      <c r="Y42" t="s">
        <v>62</v>
      </c>
      <c r="Z42" t="s">
        <v>67</v>
      </c>
      <c r="AA42" t="s">
        <v>55</v>
      </c>
      <c r="AB42" t="s">
        <v>55</v>
      </c>
      <c r="AC42">
        <v>1825</v>
      </c>
      <c r="AD42">
        <v>1825</v>
      </c>
      <c r="AE42" t="s">
        <v>55</v>
      </c>
      <c r="AF42" t="s">
        <v>55</v>
      </c>
      <c r="AG42">
        <v>2627.5</v>
      </c>
      <c r="AH42" t="s">
        <v>55</v>
      </c>
      <c r="AI42" t="s">
        <v>55</v>
      </c>
      <c r="AJ42" t="s">
        <v>86</v>
      </c>
      <c r="AK42">
        <v>1095</v>
      </c>
      <c r="AL42" t="s">
        <v>142</v>
      </c>
      <c r="AM42" t="s">
        <v>55</v>
      </c>
      <c r="AN42" t="s">
        <v>55</v>
      </c>
      <c r="AO42" t="s">
        <v>55</v>
      </c>
      <c r="AP42" t="s">
        <v>55</v>
      </c>
      <c r="AQ42" t="s">
        <v>55</v>
      </c>
      <c r="AR42" t="s">
        <v>55</v>
      </c>
      <c r="AS42" t="s">
        <v>55</v>
      </c>
      <c r="AT42" t="s">
        <v>55</v>
      </c>
      <c r="AU42" t="s">
        <v>55</v>
      </c>
      <c r="AV42" t="s">
        <v>55</v>
      </c>
      <c r="AW42" t="s">
        <v>55</v>
      </c>
      <c r="AX42" t="s">
        <v>55</v>
      </c>
      <c r="AY42" t="s">
        <v>55</v>
      </c>
      <c r="AZ42" t="s">
        <v>1271</v>
      </c>
    </row>
    <row r="43" spans="1:52" hidden="1" x14ac:dyDescent="0.2">
      <c r="A43">
        <v>608496</v>
      </c>
      <c r="B43">
        <v>89</v>
      </c>
      <c r="C43" s="1">
        <v>41738</v>
      </c>
      <c r="D43" t="s">
        <v>1274</v>
      </c>
      <c r="E43" s="1">
        <v>41477</v>
      </c>
      <c r="F43" t="s">
        <v>72</v>
      </c>
      <c r="G43" t="s">
        <v>53</v>
      </c>
      <c r="H43" t="s">
        <v>1271</v>
      </c>
      <c r="I43" t="s">
        <v>55</v>
      </c>
      <c r="J43" t="s">
        <v>56</v>
      </c>
      <c r="K43" t="s">
        <v>57</v>
      </c>
      <c r="L43" t="s">
        <v>951</v>
      </c>
      <c r="M43" t="s">
        <v>1272</v>
      </c>
      <c r="N43" t="s">
        <v>744</v>
      </c>
      <c r="O43" t="s">
        <v>61</v>
      </c>
      <c r="P43" t="s">
        <v>62</v>
      </c>
      <c r="Q43">
        <v>2</v>
      </c>
      <c r="R43" s="1">
        <v>41244</v>
      </c>
      <c r="S43" s="1">
        <v>41254</v>
      </c>
      <c r="T43" t="s">
        <v>63</v>
      </c>
      <c r="U43" s="1">
        <v>41738</v>
      </c>
      <c r="V43" t="s">
        <v>64</v>
      </c>
      <c r="W43" t="s">
        <v>1273</v>
      </c>
      <c r="X43" t="s">
        <v>698</v>
      </c>
      <c r="Y43" t="s">
        <v>62</v>
      </c>
      <c r="Z43" t="s">
        <v>67</v>
      </c>
      <c r="AA43" t="s">
        <v>55</v>
      </c>
      <c r="AB43" t="s">
        <v>55</v>
      </c>
      <c r="AC43">
        <v>1825</v>
      </c>
      <c r="AD43">
        <v>1825</v>
      </c>
      <c r="AE43" t="s">
        <v>55</v>
      </c>
      <c r="AF43" t="s">
        <v>55</v>
      </c>
      <c r="AG43" t="s">
        <v>55</v>
      </c>
      <c r="AH43" t="s">
        <v>55</v>
      </c>
      <c r="AI43" t="s">
        <v>55</v>
      </c>
      <c r="AJ43" t="s">
        <v>86</v>
      </c>
      <c r="AK43">
        <v>1095</v>
      </c>
      <c r="AL43" t="s">
        <v>142</v>
      </c>
      <c r="AM43" t="s">
        <v>55</v>
      </c>
      <c r="AN43" t="s">
        <v>55</v>
      </c>
      <c r="AO43" t="s">
        <v>55</v>
      </c>
      <c r="AP43" t="s">
        <v>55</v>
      </c>
      <c r="AQ43" t="s">
        <v>55</v>
      </c>
      <c r="AR43" t="s">
        <v>55</v>
      </c>
      <c r="AS43" t="s">
        <v>55</v>
      </c>
      <c r="AT43" t="s">
        <v>55</v>
      </c>
      <c r="AU43" t="s">
        <v>55</v>
      </c>
      <c r="AV43" t="s">
        <v>55</v>
      </c>
      <c r="AW43" t="s">
        <v>55</v>
      </c>
      <c r="AX43" t="s">
        <v>55</v>
      </c>
      <c r="AY43" t="s">
        <v>55</v>
      </c>
      <c r="AZ43" t="s">
        <v>1271</v>
      </c>
    </row>
    <row r="44" spans="1:52" hidden="1" x14ac:dyDescent="0.2">
      <c r="A44">
        <v>608498</v>
      </c>
      <c r="B44">
        <v>89</v>
      </c>
      <c r="C44" s="1">
        <v>41738</v>
      </c>
      <c r="D44" t="s">
        <v>1275</v>
      </c>
      <c r="E44" s="1">
        <v>41477</v>
      </c>
      <c r="F44" t="s">
        <v>72</v>
      </c>
      <c r="G44" t="s">
        <v>53</v>
      </c>
      <c r="H44" t="s">
        <v>1271</v>
      </c>
      <c r="I44" t="s">
        <v>55</v>
      </c>
      <c r="J44" t="s">
        <v>56</v>
      </c>
      <c r="K44" t="s">
        <v>57</v>
      </c>
      <c r="L44" t="s">
        <v>951</v>
      </c>
      <c r="M44" t="s">
        <v>1272</v>
      </c>
      <c r="N44" t="s">
        <v>1276</v>
      </c>
      <c r="O44" t="s">
        <v>125</v>
      </c>
      <c r="P44" t="s">
        <v>62</v>
      </c>
      <c r="Q44">
        <v>6</v>
      </c>
      <c r="R44" s="1">
        <v>41244</v>
      </c>
      <c r="S44" s="1">
        <v>41254</v>
      </c>
      <c r="T44" t="s">
        <v>63</v>
      </c>
      <c r="U44" s="1">
        <v>41738</v>
      </c>
      <c r="V44" t="s">
        <v>64</v>
      </c>
      <c r="W44" t="s">
        <v>55</v>
      </c>
      <c r="X44" t="s">
        <v>55</v>
      </c>
      <c r="Y44" t="s">
        <v>55</v>
      </c>
      <c r="Z44" t="s">
        <v>67</v>
      </c>
      <c r="AA44" t="s">
        <v>55</v>
      </c>
      <c r="AB44" t="s">
        <v>55</v>
      </c>
      <c r="AC44">
        <v>1825</v>
      </c>
      <c r="AD44">
        <v>1550</v>
      </c>
      <c r="AE44" t="s">
        <v>55</v>
      </c>
      <c r="AF44" t="s">
        <v>55</v>
      </c>
      <c r="AG44" t="s">
        <v>55</v>
      </c>
      <c r="AH44" t="s">
        <v>55</v>
      </c>
      <c r="AI44" t="s">
        <v>55</v>
      </c>
      <c r="AJ44" t="s">
        <v>86</v>
      </c>
      <c r="AK44">
        <v>1095</v>
      </c>
      <c r="AL44" t="s">
        <v>70</v>
      </c>
      <c r="AM44" t="s">
        <v>55</v>
      </c>
      <c r="AN44" t="s">
        <v>55</v>
      </c>
      <c r="AO44" t="s">
        <v>55</v>
      </c>
      <c r="AP44" t="s">
        <v>55</v>
      </c>
      <c r="AQ44" t="s">
        <v>55</v>
      </c>
      <c r="AR44" t="s">
        <v>55</v>
      </c>
      <c r="AS44" t="s">
        <v>55</v>
      </c>
      <c r="AT44" t="s">
        <v>55</v>
      </c>
      <c r="AU44" t="s">
        <v>55</v>
      </c>
      <c r="AV44" t="s">
        <v>55</v>
      </c>
      <c r="AW44" t="s">
        <v>55</v>
      </c>
      <c r="AX44" t="s">
        <v>55</v>
      </c>
      <c r="AY44" t="s">
        <v>55</v>
      </c>
      <c r="AZ44" t="s">
        <v>1271</v>
      </c>
    </row>
    <row r="45" spans="1:52" hidden="1" x14ac:dyDescent="0.2">
      <c r="A45">
        <v>608501</v>
      </c>
      <c r="B45">
        <v>89</v>
      </c>
      <c r="C45" s="1">
        <v>41738</v>
      </c>
      <c r="D45" t="s">
        <v>1277</v>
      </c>
      <c r="E45" s="1">
        <v>41477</v>
      </c>
      <c r="F45" t="s">
        <v>72</v>
      </c>
      <c r="G45" t="s">
        <v>53</v>
      </c>
      <c r="H45" t="s">
        <v>1271</v>
      </c>
      <c r="I45" t="s">
        <v>55</v>
      </c>
      <c r="J45" t="s">
        <v>56</v>
      </c>
      <c r="K45" t="s">
        <v>57</v>
      </c>
      <c r="L45" t="s">
        <v>951</v>
      </c>
      <c r="M45" t="s">
        <v>1272</v>
      </c>
      <c r="N45" t="s">
        <v>1276</v>
      </c>
      <c r="O45" t="s">
        <v>125</v>
      </c>
      <c r="P45" t="s">
        <v>62</v>
      </c>
      <c r="Q45">
        <v>6</v>
      </c>
      <c r="R45" s="1">
        <v>41244</v>
      </c>
      <c r="S45" s="1">
        <v>41254</v>
      </c>
      <c r="T45" t="s">
        <v>63</v>
      </c>
      <c r="U45" s="1">
        <v>41738</v>
      </c>
      <c r="V45" t="s">
        <v>64</v>
      </c>
      <c r="W45" t="s">
        <v>55</v>
      </c>
      <c r="X45" t="s">
        <v>55</v>
      </c>
      <c r="Y45" t="s">
        <v>55</v>
      </c>
      <c r="Z45" t="s">
        <v>67</v>
      </c>
      <c r="AA45" t="s">
        <v>55</v>
      </c>
      <c r="AB45" t="s">
        <v>55</v>
      </c>
      <c r="AC45">
        <v>1825</v>
      </c>
      <c r="AD45">
        <v>1550</v>
      </c>
      <c r="AE45" t="s">
        <v>55</v>
      </c>
      <c r="AF45" t="s">
        <v>55</v>
      </c>
      <c r="AG45" t="s">
        <v>55</v>
      </c>
      <c r="AH45" t="s">
        <v>55</v>
      </c>
      <c r="AI45" t="s">
        <v>55</v>
      </c>
      <c r="AJ45" t="s">
        <v>86</v>
      </c>
      <c r="AK45">
        <v>1095</v>
      </c>
      <c r="AL45" t="s">
        <v>70</v>
      </c>
      <c r="AM45" t="s">
        <v>55</v>
      </c>
      <c r="AN45" t="s">
        <v>55</v>
      </c>
      <c r="AO45" t="s">
        <v>55</v>
      </c>
      <c r="AP45" t="s">
        <v>55</v>
      </c>
      <c r="AQ45" t="s">
        <v>55</v>
      </c>
      <c r="AR45" t="s">
        <v>55</v>
      </c>
      <c r="AS45" t="s">
        <v>55</v>
      </c>
      <c r="AT45" t="s">
        <v>55</v>
      </c>
      <c r="AU45" t="s">
        <v>55</v>
      </c>
      <c r="AV45" t="s">
        <v>55</v>
      </c>
      <c r="AW45" t="s">
        <v>55</v>
      </c>
      <c r="AX45" t="s">
        <v>55</v>
      </c>
      <c r="AY45" t="s">
        <v>55</v>
      </c>
      <c r="AZ45" t="s">
        <v>1271</v>
      </c>
    </row>
    <row r="46" spans="1:52" hidden="1" x14ac:dyDescent="0.2">
      <c r="A46">
        <v>795883</v>
      </c>
      <c r="B46">
        <v>810</v>
      </c>
      <c r="C46" s="1">
        <v>41484</v>
      </c>
      <c r="D46" t="s">
        <v>1278</v>
      </c>
      <c r="E46" s="1">
        <v>41331</v>
      </c>
      <c r="F46" t="s">
        <v>72</v>
      </c>
      <c r="G46" t="s">
        <v>53</v>
      </c>
      <c r="H46" t="s">
        <v>1279</v>
      </c>
      <c r="I46" t="s">
        <v>55</v>
      </c>
      <c r="J46" t="s">
        <v>56</v>
      </c>
      <c r="K46" t="s">
        <v>57</v>
      </c>
      <c r="L46" t="s">
        <v>1280</v>
      </c>
      <c r="M46" t="s">
        <v>859</v>
      </c>
      <c r="N46" t="s">
        <v>1281</v>
      </c>
      <c r="O46" t="s">
        <v>168</v>
      </c>
      <c r="P46" t="s">
        <v>62</v>
      </c>
      <c r="Q46" t="s">
        <v>85</v>
      </c>
      <c r="R46" s="1">
        <v>41282</v>
      </c>
      <c r="S46" s="1">
        <v>41284</v>
      </c>
      <c r="T46" t="s">
        <v>63</v>
      </c>
      <c r="U46" s="1">
        <v>41484</v>
      </c>
      <c r="V46" t="s">
        <v>64</v>
      </c>
      <c r="W46" t="s">
        <v>55</v>
      </c>
      <c r="X46" t="s">
        <v>55</v>
      </c>
      <c r="Y46" t="s">
        <v>55</v>
      </c>
      <c r="Z46" t="s">
        <v>55</v>
      </c>
      <c r="AA46" t="s">
        <v>55</v>
      </c>
      <c r="AB46" t="s">
        <v>55</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1279</v>
      </c>
    </row>
    <row r="47" spans="1:52" hidden="1" x14ac:dyDescent="0.2">
      <c r="A47">
        <v>795884</v>
      </c>
      <c r="B47">
        <v>810</v>
      </c>
      <c r="C47" s="1">
        <v>41484</v>
      </c>
      <c r="D47" t="s">
        <v>1282</v>
      </c>
      <c r="E47" s="1">
        <v>41331</v>
      </c>
      <c r="F47" t="s">
        <v>52</v>
      </c>
      <c r="G47" t="s">
        <v>53</v>
      </c>
      <c r="H47" t="s">
        <v>1279</v>
      </c>
      <c r="I47" t="s">
        <v>55</v>
      </c>
      <c r="J47" t="s">
        <v>56</v>
      </c>
      <c r="K47" t="s">
        <v>57</v>
      </c>
      <c r="L47" t="s">
        <v>1280</v>
      </c>
      <c r="M47" t="s">
        <v>859</v>
      </c>
      <c r="N47" t="s">
        <v>1283</v>
      </c>
      <c r="O47" t="s">
        <v>61</v>
      </c>
      <c r="P47" t="s">
        <v>62</v>
      </c>
      <c r="Q47">
        <v>1</v>
      </c>
      <c r="R47" s="1">
        <v>41282</v>
      </c>
      <c r="S47" s="1">
        <v>41341</v>
      </c>
      <c r="T47" t="s">
        <v>63</v>
      </c>
      <c r="U47" s="1">
        <v>41484</v>
      </c>
      <c r="V47" t="s">
        <v>64</v>
      </c>
      <c r="W47" t="s">
        <v>55</v>
      </c>
      <c r="X47" t="s">
        <v>55</v>
      </c>
      <c r="Y47" t="s">
        <v>55</v>
      </c>
      <c r="Z47" t="s">
        <v>55</v>
      </c>
      <c r="AA47" t="s">
        <v>55</v>
      </c>
      <c r="AB47" t="s">
        <v>55</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1279</v>
      </c>
    </row>
    <row r="48" spans="1:52" hidden="1" x14ac:dyDescent="0.2">
      <c r="A48">
        <v>795885</v>
      </c>
      <c r="B48">
        <v>810</v>
      </c>
      <c r="C48" s="1">
        <v>41484</v>
      </c>
      <c r="D48" t="s">
        <v>1284</v>
      </c>
      <c r="E48" s="1">
        <v>41331</v>
      </c>
      <c r="F48" t="s">
        <v>52</v>
      </c>
      <c r="G48" t="s">
        <v>53</v>
      </c>
      <c r="H48" t="s">
        <v>1279</v>
      </c>
      <c r="I48" t="s">
        <v>55</v>
      </c>
      <c r="J48" t="s">
        <v>56</v>
      </c>
      <c r="K48" t="s">
        <v>57</v>
      </c>
      <c r="L48" t="s">
        <v>1280</v>
      </c>
      <c r="M48" t="s">
        <v>859</v>
      </c>
      <c r="N48" t="s">
        <v>1285</v>
      </c>
      <c r="O48" t="s">
        <v>61</v>
      </c>
      <c r="P48" t="s">
        <v>62</v>
      </c>
      <c r="Q48">
        <v>1</v>
      </c>
      <c r="R48" s="1">
        <v>41282</v>
      </c>
      <c r="S48" s="1">
        <v>41341</v>
      </c>
      <c r="T48" t="s">
        <v>63</v>
      </c>
      <c r="U48" s="1">
        <v>41484</v>
      </c>
      <c r="V48" t="s">
        <v>64</v>
      </c>
      <c r="W48" t="s">
        <v>55</v>
      </c>
      <c r="X48" t="s">
        <v>55</v>
      </c>
      <c r="Y48" t="s">
        <v>55</v>
      </c>
      <c r="Z48" t="s">
        <v>55</v>
      </c>
      <c r="AA48" t="s">
        <v>55</v>
      </c>
      <c r="AB48" t="s">
        <v>55</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42764</v>
      </c>
      <c r="AZ48" t="s">
        <v>1279</v>
      </c>
    </row>
    <row r="49" spans="1:52" hidden="1" x14ac:dyDescent="0.2">
      <c r="A49">
        <v>795879</v>
      </c>
      <c r="B49">
        <v>810</v>
      </c>
      <c r="C49" s="1">
        <v>41484</v>
      </c>
      <c r="D49" t="s">
        <v>1286</v>
      </c>
      <c r="E49" s="1">
        <v>41331</v>
      </c>
      <c r="F49" t="s">
        <v>72</v>
      </c>
      <c r="G49" t="s">
        <v>53</v>
      </c>
      <c r="H49" t="s">
        <v>1279</v>
      </c>
      <c r="I49" t="s">
        <v>55</v>
      </c>
      <c r="J49" t="s">
        <v>56</v>
      </c>
      <c r="K49" t="s">
        <v>57</v>
      </c>
      <c r="L49" t="s">
        <v>1280</v>
      </c>
      <c r="M49" t="s">
        <v>859</v>
      </c>
      <c r="N49" t="s">
        <v>1287</v>
      </c>
      <c r="O49" t="s">
        <v>1288</v>
      </c>
      <c r="P49" t="s">
        <v>62</v>
      </c>
      <c r="Q49">
        <v>5</v>
      </c>
      <c r="R49" s="1">
        <v>41282</v>
      </c>
      <c r="S49" s="1">
        <v>41284</v>
      </c>
      <c r="T49" t="s">
        <v>63</v>
      </c>
      <c r="U49" s="1">
        <v>41484</v>
      </c>
      <c r="V49" t="s">
        <v>64</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42764</v>
      </c>
      <c r="AZ49" t="s">
        <v>1279</v>
      </c>
    </row>
    <row r="50" spans="1:52" hidden="1" x14ac:dyDescent="0.2">
      <c r="A50">
        <v>795880</v>
      </c>
      <c r="B50">
        <v>810</v>
      </c>
      <c r="C50" s="1">
        <v>41484</v>
      </c>
      <c r="D50" t="s">
        <v>1289</v>
      </c>
      <c r="E50" s="1">
        <v>41331</v>
      </c>
      <c r="F50" t="s">
        <v>72</v>
      </c>
      <c r="G50" t="s">
        <v>53</v>
      </c>
      <c r="H50" t="s">
        <v>1279</v>
      </c>
      <c r="I50" t="s">
        <v>55</v>
      </c>
      <c r="J50" t="s">
        <v>56</v>
      </c>
      <c r="K50" t="s">
        <v>57</v>
      </c>
      <c r="L50" t="s">
        <v>1280</v>
      </c>
      <c r="M50" t="s">
        <v>859</v>
      </c>
      <c r="N50" t="s">
        <v>265</v>
      </c>
      <c r="O50" t="s">
        <v>266</v>
      </c>
      <c r="P50" t="s">
        <v>62</v>
      </c>
      <c r="Q50" t="s">
        <v>85</v>
      </c>
      <c r="R50" s="1">
        <v>41282</v>
      </c>
      <c r="S50" s="1">
        <v>41284</v>
      </c>
      <c r="T50" t="s">
        <v>63</v>
      </c>
      <c r="U50" s="1">
        <v>41484</v>
      </c>
      <c r="V50" t="s">
        <v>64</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42764</v>
      </c>
      <c r="AZ50" t="s">
        <v>1279</v>
      </c>
    </row>
    <row r="51" spans="1:52" hidden="1" x14ac:dyDescent="0.2">
      <c r="A51">
        <v>795881</v>
      </c>
      <c r="B51">
        <v>810</v>
      </c>
      <c r="C51" s="1">
        <v>41484</v>
      </c>
      <c r="D51" t="s">
        <v>1290</v>
      </c>
      <c r="E51" s="1">
        <v>41331</v>
      </c>
      <c r="F51" t="s">
        <v>72</v>
      </c>
      <c r="G51" t="s">
        <v>53</v>
      </c>
      <c r="H51" t="s">
        <v>1279</v>
      </c>
      <c r="I51" t="s">
        <v>55</v>
      </c>
      <c r="J51" t="s">
        <v>56</v>
      </c>
      <c r="K51" t="s">
        <v>57</v>
      </c>
      <c r="L51" t="s">
        <v>1280</v>
      </c>
      <c r="M51" t="s">
        <v>859</v>
      </c>
      <c r="N51" t="s">
        <v>1281</v>
      </c>
      <c r="O51" t="s">
        <v>168</v>
      </c>
      <c r="P51" t="s">
        <v>62</v>
      </c>
      <c r="Q51">
        <v>5</v>
      </c>
      <c r="R51" s="1">
        <v>41282</v>
      </c>
      <c r="S51" s="1">
        <v>41284</v>
      </c>
      <c r="T51" t="s">
        <v>63</v>
      </c>
      <c r="U51" s="1">
        <v>41484</v>
      </c>
      <c r="V51" t="s">
        <v>64</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42764</v>
      </c>
      <c r="AZ51" t="s">
        <v>1279</v>
      </c>
    </row>
    <row r="52" spans="1:52" hidden="1" x14ac:dyDescent="0.2">
      <c r="A52">
        <v>795882</v>
      </c>
      <c r="B52">
        <v>810</v>
      </c>
      <c r="C52" s="1">
        <v>41484</v>
      </c>
      <c r="D52" t="s">
        <v>1291</v>
      </c>
      <c r="E52" s="1">
        <v>41331</v>
      </c>
      <c r="F52" t="s">
        <v>72</v>
      </c>
      <c r="G52" t="s">
        <v>53</v>
      </c>
      <c r="H52" t="s">
        <v>1279</v>
      </c>
      <c r="I52" t="s">
        <v>55</v>
      </c>
      <c r="J52" t="s">
        <v>56</v>
      </c>
      <c r="K52" t="s">
        <v>57</v>
      </c>
      <c r="L52" t="s">
        <v>1280</v>
      </c>
      <c r="M52" t="s">
        <v>859</v>
      </c>
      <c r="N52" t="s">
        <v>1281</v>
      </c>
      <c r="O52" t="s">
        <v>168</v>
      </c>
      <c r="P52" t="s">
        <v>62</v>
      </c>
      <c r="Q52">
        <v>5</v>
      </c>
      <c r="R52" s="1">
        <v>41282</v>
      </c>
      <c r="S52" s="1">
        <v>41284</v>
      </c>
      <c r="T52" t="s">
        <v>63</v>
      </c>
      <c r="U52" s="1">
        <v>41484</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42764</v>
      </c>
      <c r="AZ52" t="s">
        <v>1279</v>
      </c>
    </row>
    <row r="53" spans="1:52" hidden="1" x14ac:dyDescent="0.2">
      <c r="A53">
        <v>304376</v>
      </c>
      <c r="B53">
        <v>13</v>
      </c>
      <c r="C53" s="1">
        <v>42282</v>
      </c>
      <c r="D53" t="s">
        <v>1292</v>
      </c>
      <c r="E53" s="1">
        <v>41379</v>
      </c>
      <c r="F53" t="s">
        <v>52</v>
      </c>
      <c r="G53" t="s">
        <v>53</v>
      </c>
      <c r="H53" t="s">
        <v>1293</v>
      </c>
      <c r="I53" t="s">
        <v>55</v>
      </c>
      <c r="J53" t="s">
        <v>56</v>
      </c>
      <c r="K53" t="s">
        <v>860</v>
      </c>
      <c r="L53" t="s">
        <v>1294</v>
      </c>
      <c r="M53" t="s">
        <v>1295</v>
      </c>
      <c r="N53" t="s">
        <v>369</v>
      </c>
      <c r="O53" t="s">
        <v>61</v>
      </c>
      <c r="P53" t="s">
        <v>62</v>
      </c>
      <c r="Q53">
        <v>1</v>
      </c>
      <c r="R53" s="1">
        <v>41194</v>
      </c>
      <c r="S53" t="s">
        <v>55</v>
      </c>
      <c r="T53" t="s">
        <v>63</v>
      </c>
      <c r="U53" s="1">
        <v>41989</v>
      </c>
      <c r="V53" t="s">
        <v>64</v>
      </c>
      <c r="W53" t="s">
        <v>65</v>
      </c>
      <c r="X53" t="s">
        <v>66</v>
      </c>
      <c r="Y53" t="s">
        <v>62</v>
      </c>
      <c r="Z53" t="s">
        <v>67</v>
      </c>
      <c r="AA53" t="s">
        <v>78</v>
      </c>
      <c r="AB53" t="s">
        <v>55</v>
      </c>
      <c r="AC53">
        <v>18250</v>
      </c>
      <c r="AD53">
        <v>4560</v>
      </c>
      <c r="AE53" t="s">
        <v>55</v>
      </c>
      <c r="AF53">
        <v>5000</v>
      </c>
      <c r="AG53">
        <v>45484.27</v>
      </c>
      <c r="AH53" t="s">
        <v>55</v>
      </c>
      <c r="AI53" t="s">
        <v>55</v>
      </c>
      <c r="AJ53" t="s">
        <v>86</v>
      </c>
      <c r="AK53">
        <v>3650</v>
      </c>
      <c r="AL53" t="s">
        <v>70</v>
      </c>
      <c r="AM53" t="s">
        <v>55</v>
      </c>
      <c r="AN53" t="s">
        <v>55</v>
      </c>
      <c r="AO53" t="s">
        <v>55</v>
      </c>
      <c r="AP53" t="s">
        <v>55</v>
      </c>
      <c r="AQ53" t="s">
        <v>55</v>
      </c>
      <c r="AR53" t="s">
        <v>55</v>
      </c>
      <c r="AS53" t="s">
        <v>55</v>
      </c>
      <c r="AT53" t="s">
        <v>55</v>
      </c>
      <c r="AU53" t="s">
        <v>55</v>
      </c>
      <c r="AV53" t="s">
        <v>55</v>
      </c>
      <c r="AW53" t="s">
        <v>55</v>
      </c>
      <c r="AX53" t="s">
        <v>55</v>
      </c>
      <c r="AY53" t="s">
        <v>55</v>
      </c>
      <c r="AZ53" t="s">
        <v>1293</v>
      </c>
    </row>
    <row r="54" spans="1:52" hidden="1" x14ac:dyDescent="0.2">
      <c r="A54">
        <v>304425</v>
      </c>
      <c r="B54">
        <v>13</v>
      </c>
      <c r="C54" s="1">
        <v>42282</v>
      </c>
      <c r="D54" t="s">
        <v>1296</v>
      </c>
      <c r="E54" s="1">
        <v>41379</v>
      </c>
      <c r="F54" t="s">
        <v>52</v>
      </c>
      <c r="G54" t="s">
        <v>53</v>
      </c>
      <c r="H54" t="s">
        <v>1293</v>
      </c>
      <c r="I54" t="s">
        <v>55</v>
      </c>
      <c r="J54" t="s">
        <v>56</v>
      </c>
      <c r="K54" t="s">
        <v>860</v>
      </c>
      <c r="L54" t="s">
        <v>1294</v>
      </c>
      <c r="M54" t="s">
        <v>55</v>
      </c>
      <c r="N54" t="s">
        <v>1297</v>
      </c>
      <c r="O54" t="s">
        <v>550</v>
      </c>
      <c r="P54" t="s">
        <v>62</v>
      </c>
      <c r="Q54">
        <v>3</v>
      </c>
      <c r="R54" s="1">
        <v>41194</v>
      </c>
      <c r="S54" t="s">
        <v>55</v>
      </c>
      <c r="T54" t="s">
        <v>63</v>
      </c>
      <c r="U54" s="1">
        <v>41989</v>
      </c>
      <c r="V54" t="s">
        <v>64</v>
      </c>
      <c r="W54" t="s">
        <v>55</v>
      </c>
      <c r="X54" t="s">
        <v>55</v>
      </c>
      <c r="Y54" t="s">
        <v>55</v>
      </c>
      <c r="Z54" t="s">
        <v>67</v>
      </c>
      <c r="AA54" t="s">
        <v>469</v>
      </c>
      <c r="AB54" t="s">
        <v>55</v>
      </c>
      <c r="AC54">
        <v>1825</v>
      </c>
      <c r="AD54" t="s">
        <v>55</v>
      </c>
      <c r="AE54" t="s">
        <v>55</v>
      </c>
      <c r="AF54" t="s">
        <v>55</v>
      </c>
      <c r="AG54" t="s">
        <v>55</v>
      </c>
      <c r="AH54" t="s">
        <v>55</v>
      </c>
      <c r="AI54" t="s">
        <v>55</v>
      </c>
      <c r="AJ54" t="s">
        <v>86</v>
      </c>
      <c r="AK54">
        <v>3650</v>
      </c>
      <c r="AL54" t="s">
        <v>70</v>
      </c>
      <c r="AM54" t="s">
        <v>55</v>
      </c>
      <c r="AN54" t="s">
        <v>55</v>
      </c>
      <c r="AO54" t="s">
        <v>55</v>
      </c>
      <c r="AP54" t="s">
        <v>55</v>
      </c>
      <c r="AQ54" t="s">
        <v>55</v>
      </c>
      <c r="AR54" t="s">
        <v>55</v>
      </c>
      <c r="AS54" t="s">
        <v>55</v>
      </c>
      <c r="AT54" t="s">
        <v>55</v>
      </c>
      <c r="AU54" t="s">
        <v>55</v>
      </c>
      <c r="AV54" t="s">
        <v>55</v>
      </c>
      <c r="AW54" t="s">
        <v>55</v>
      </c>
      <c r="AX54" t="s">
        <v>55</v>
      </c>
      <c r="AY54" t="s">
        <v>55</v>
      </c>
      <c r="AZ54" t="s">
        <v>1293</v>
      </c>
    </row>
    <row r="55" spans="1:52" hidden="1" x14ac:dyDescent="0.2">
      <c r="A55">
        <v>304432</v>
      </c>
      <c r="B55">
        <v>13</v>
      </c>
      <c r="C55" s="1">
        <v>42282</v>
      </c>
      <c r="D55" t="s">
        <v>1240</v>
      </c>
      <c r="E55" s="1">
        <v>41379</v>
      </c>
      <c r="F55" t="s">
        <v>52</v>
      </c>
      <c r="G55" t="s">
        <v>53</v>
      </c>
      <c r="H55" t="s">
        <v>1293</v>
      </c>
      <c r="I55" t="s">
        <v>55</v>
      </c>
      <c r="J55" t="s">
        <v>56</v>
      </c>
      <c r="K55" t="s">
        <v>860</v>
      </c>
      <c r="L55" t="s">
        <v>1294</v>
      </c>
      <c r="M55" t="s">
        <v>55</v>
      </c>
      <c r="N55" t="s">
        <v>369</v>
      </c>
      <c r="O55" t="s">
        <v>61</v>
      </c>
      <c r="P55" t="s">
        <v>62</v>
      </c>
      <c r="Q55">
        <v>2</v>
      </c>
      <c r="R55" s="1">
        <v>41119</v>
      </c>
      <c r="S55" t="s">
        <v>55</v>
      </c>
      <c r="T55" t="s">
        <v>63</v>
      </c>
      <c r="U55" s="1">
        <v>41989</v>
      </c>
      <c r="V55" t="s">
        <v>64</v>
      </c>
      <c r="W55" t="s">
        <v>55</v>
      </c>
      <c r="X55" t="s">
        <v>55</v>
      </c>
      <c r="Y55" t="s">
        <v>55</v>
      </c>
      <c r="Z55" t="s">
        <v>67</v>
      </c>
      <c r="AA55" t="s">
        <v>469</v>
      </c>
      <c r="AB55" t="s">
        <v>55</v>
      </c>
      <c r="AC55">
        <v>7300</v>
      </c>
      <c r="AD55" t="s">
        <v>55</v>
      </c>
      <c r="AE55" t="s">
        <v>55</v>
      </c>
      <c r="AF55" t="s">
        <v>55</v>
      </c>
      <c r="AG55" t="s">
        <v>55</v>
      </c>
      <c r="AH55" t="s">
        <v>55</v>
      </c>
      <c r="AI55" t="s">
        <v>55</v>
      </c>
      <c r="AJ55" t="s">
        <v>86</v>
      </c>
      <c r="AK55">
        <v>3650</v>
      </c>
      <c r="AL55" t="s">
        <v>70</v>
      </c>
      <c r="AM55" t="s">
        <v>55</v>
      </c>
      <c r="AN55" t="s">
        <v>55</v>
      </c>
      <c r="AO55" t="s">
        <v>55</v>
      </c>
      <c r="AP55" t="s">
        <v>55</v>
      </c>
      <c r="AQ55" t="s">
        <v>55</v>
      </c>
      <c r="AR55" t="s">
        <v>55</v>
      </c>
      <c r="AS55" t="s">
        <v>55</v>
      </c>
      <c r="AT55" t="s">
        <v>55</v>
      </c>
      <c r="AU55" t="s">
        <v>55</v>
      </c>
      <c r="AV55" t="s">
        <v>55</v>
      </c>
      <c r="AW55" t="s">
        <v>55</v>
      </c>
      <c r="AX55" t="s">
        <v>55</v>
      </c>
      <c r="AY55" t="s">
        <v>55</v>
      </c>
      <c r="AZ55" t="s">
        <v>1293</v>
      </c>
    </row>
    <row r="56" spans="1:52" hidden="1" x14ac:dyDescent="0.2">
      <c r="A56">
        <v>304439</v>
      </c>
      <c r="B56">
        <v>13</v>
      </c>
      <c r="C56" s="1">
        <v>42282</v>
      </c>
      <c r="D56" t="s">
        <v>1242</v>
      </c>
      <c r="E56" s="1">
        <v>41379</v>
      </c>
      <c r="F56" t="s">
        <v>52</v>
      </c>
      <c r="G56" t="s">
        <v>53</v>
      </c>
      <c r="H56" t="s">
        <v>1293</v>
      </c>
      <c r="I56" t="s">
        <v>55</v>
      </c>
      <c r="J56" t="s">
        <v>56</v>
      </c>
      <c r="K56" t="s">
        <v>860</v>
      </c>
      <c r="L56" t="s">
        <v>1294</v>
      </c>
      <c r="M56" t="s">
        <v>55</v>
      </c>
      <c r="N56" t="s">
        <v>1297</v>
      </c>
      <c r="O56" t="s">
        <v>550</v>
      </c>
      <c r="P56" t="s">
        <v>62</v>
      </c>
      <c r="Q56">
        <v>3</v>
      </c>
      <c r="R56" s="1">
        <v>41119</v>
      </c>
      <c r="S56" t="s">
        <v>55</v>
      </c>
      <c r="T56" t="s">
        <v>63</v>
      </c>
      <c r="U56" s="1">
        <v>41989</v>
      </c>
      <c r="V56" t="s">
        <v>64</v>
      </c>
      <c r="W56" t="s">
        <v>55</v>
      </c>
      <c r="X56" t="s">
        <v>55</v>
      </c>
      <c r="Y56" t="s">
        <v>55</v>
      </c>
      <c r="Z56" t="s">
        <v>67</v>
      </c>
      <c r="AA56" t="s">
        <v>469</v>
      </c>
      <c r="AB56" t="s">
        <v>55</v>
      </c>
      <c r="AC56">
        <v>1825</v>
      </c>
      <c r="AD56" t="s">
        <v>55</v>
      </c>
      <c r="AE56" t="s">
        <v>55</v>
      </c>
      <c r="AF56" t="s">
        <v>55</v>
      </c>
      <c r="AG56" t="s">
        <v>55</v>
      </c>
      <c r="AH56" t="s">
        <v>55</v>
      </c>
      <c r="AI56" t="s">
        <v>55</v>
      </c>
      <c r="AJ56" t="s">
        <v>86</v>
      </c>
      <c r="AK56">
        <v>3650</v>
      </c>
      <c r="AL56" t="s">
        <v>70</v>
      </c>
      <c r="AM56" t="s">
        <v>55</v>
      </c>
      <c r="AN56" t="s">
        <v>55</v>
      </c>
      <c r="AO56" t="s">
        <v>55</v>
      </c>
      <c r="AP56" t="s">
        <v>55</v>
      </c>
      <c r="AQ56" t="s">
        <v>55</v>
      </c>
      <c r="AR56" t="s">
        <v>55</v>
      </c>
      <c r="AS56" t="s">
        <v>55</v>
      </c>
      <c r="AT56" t="s">
        <v>55</v>
      </c>
      <c r="AU56" t="s">
        <v>55</v>
      </c>
      <c r="AV56" t="s">
        <v>55</v>
      </c>
      <c r="AW56" t="s">
        <v>55</v>
      </c>
      <c r="AX56" t="s">
        <v>55</v>
      </c>
      <c r="AY56" t="s">
        <v>55</v>
      </c>
      <c r="AZ56" t="s">
        <v>1293</v>
      </c>
    </row>
    <row r="57" spans="1:52" hidden="1" x14ac:dyDescent="0.2">
      <c r="A57">
        <v>304446</v>
      </c>
      <c r="B57">
        <v>13</v>
      </c>
      <c r="C57" s="1">
        <v>42282</v>
      </c>
      <c r="D57" t="s">
        <v>1298</v>
      </c>
      <c r="E57" s="1">
        <v>41379</v>
      </c>
      <c r="F57" t="s">
        <v>52</v>
      </c>
      <c r="G57" t="s">
        <v>53</v>
      </c>
      <c r="H57" t="s">
        <v>1293</v>
      </c>
      <c r="I57" t="s">
        <v>55</v>
      </c>
      <c r="J57" t="s">
        <v>56</v>
      </c>
      <c r="K57" t="s">
        <v>860</v>
      </c>
      <c r="L57" t="s">
        <v>1294</v>
      </c>
      <c r="M57" t="s">
        <v>55</v>
      </c>
      <c r="N57" t="s">
        <v>369</v>
      </c>
      <c r="O57" t="s">
        <v>61</v>
      </c>
      <c r="P57" t="s">
        <v>62</v>
      </c>
      <c r="Q57">
        <v>3</v>
      </c>
      <c r="R57" s="1">
        <v>41000</v>
      </c>
      <c r="S57" t="s">
        <v>55</v>
      </c>
      <c r="T57" t="s">
        <v>63</v>
      </c>
      <c r="U57" s="1">
        <v>41989</v>
      </c>
      <c r="V57" t="s">
        <v>64</v>
      </c>
      <c r="W57" t="s">
        <v>55</v>
      </c>
      <c r="X57" t="s">
        <v>55</v>
      </c>
      <c r="Y57" t="s">
        <v>55</v>
      </c>
      <c r="Z57" t="s">
        <v>67</v>
      </c>
      <c r="AA57" t="s">
        <v>469</v>
      </c>
      <c r="AB57" t="s">
        <v>55</v>
      </c>
      <c r="AC57">
        <v>1825</v>
      </c>
      <c r="AD57" t="s">
        <v>55</v>
      </c>
      <c r="AE57" t="s">
        <v>55</v>
      </c>
      <c r="AF57" t="s">
        <v>55</v>
      </c>
      <c r="AG57" t="s">
        <v>55</v>
      </c>
      <c r="AH57" t="s">
        <v>55</v>
      </c>
      <c r="AI57" t="s">
        <v>55</v>
      </c>
      <c r="AJ57" t="s">
        <v>86</v>
      </c>
      <c r="AK57">
        <v>3650</v>
      </c>
      <c r="AL57" t="s">
        <v>70</v>
      </c>
      <c r="AM57" t="s">
        <v>55</v>
      </c>
      <c r="AN57" t="s">
        <v>55</v>
      </c>
      <c r="AO57" t="s">
        <v>55</v>
      </c>
      <c r="AP57" t="s">
        <v>55</v>
      </c>
      <c r="AQ57" t="s">
        <v>55</v>
      </c>
      <c r="AR57" t="s">
        <v>55</v>
      </c>
      <c r="AS57" t="s">
        <v>55</v>
      </c>
      <c r="AT57" t="s">
        <v>55</v>
      </c>
      <c r="AU57" t="s">
        <v>55</v>
      </c>
      <c r="AV57" t="s">
        <v>55</v>
      </c>
      <c r="AW57" t="s">
        <v>55</v>
      </c>
      <c r="AX57" t="s">
        <v>55</v>
      </c>
      <c r="AY57" t="s">
        <v>55</v>
      </c>
      <c r="AZ57" t="s">
        <v>1293</v>
      </c>
    </row>
    <row r="58" spans="1:52" hidden="1" x14ac:dyDescent="0.2">
      <c r="A58">
        <v>673937</v>
      </c>
      <c r="B58">
        <v>760</v>
      </c>
      <c r="C58" s="1">
        <v>41624</v>
      </c>
      <c r="D58" t="s">
        <v>1299</v>
      </c>
      <c r="E58" s="1">
        <v>41495</v>
      </c>
      <c r="F58" t="s">
        <v>72</v>
      </c>
      <c r="G58" t="s">
        <v>53</v>
      </c>
      <c r="H58" t="s">
        <v>1300</v>
      </c>
      <c r="I58" t="s">
        <v>55</v>
      </c>
      <c r="J58" t="s">
        <v>56</v>
      </c>
      <c r="K58" t="s">
        <v>57</v>
      </c>
      <c r="L58" t="s">
        <v>1301</v>
      </c>
      <c r="M58" t="s">
        <v>1302</v>
      </c>
      <c r="N58" t="s">
        <v>744</v>
      </c>
      <c r="O58" t="s">
        <v>61</v>
      </c>
      <c r="P58" t="s">
        <v>62</v>
      </c>
      <c r="Q58">
        <v>2</v>
      </c>
      <c r="R58" s="1">
        <v>41429</v>
      </c>
      <c r="S58" s="1">
        <v>41443</v>
      </c>
      <c r="T58" t="s">
        <v>63</v>
      </c>
      <c r="U58" s="1">
        <v>41624</v>
      </c>
      <c r="V58" t="s">
        <v>64</v>
      </c>
      <c r="W58" t="s">
        <v>1265</v>
      </c>
      <c r="X58" t="s">
        <v>125</v>
      </c>
      <c r="Y58" t="s">
        <v>62</v>
      </c>
      <c r="Z58" t="s">
        <v>67</v>
      </c>
      <c r="AA58" t="s">
        <v>55</v>
      </c>
      <c r="AB58" t="s">
        <v>55</v>
      </c>
      <c r="AC58">
        <v>1825</v>
      </c>
      <c r="AD58">
        <v>1460</v>
      </c>
      <c r="AE58" t="s">
        <v>55</v>
      </c>
      <c r="AF58">
        <v>0</v>
      </c>
      <c r="AG58">
        <v>441</v>
      </c>
      <c r="AH58" t="b">
        <v>1</v>
      </c>
      <c r="AI58" t="s">
        <v>55</v>
      </c>
      <c r="AJ58" t="s">
        <v>69</v>
      </c>
      <c r="AK58" t="s">
        <v>55</v>
      </c>
      <c r="AL58" t="s">
        <v>55</v>
      </c>
      <c r="AM58" t="s">
        <v>55</v>
      </c>
      <c r="AN58" t="s">
        <v>55</v>
      </c>
      <c r="AO58" t="s">
        <v>55</v>
      </c>
      <c r="AP58" t="s">
        <v>55</v>
      </c>
      <c r="AQ58" t="s">
        <v>55</v>
      </c>
      <c r="AR58" t="s">
        <v>55</v>
      </c>
      <c r="AS58" t="s">
        <v>55</v>
      </c>
      <c r="AT58">
        <v>0</v>
      </c>
      <c r="AU58" t="s">
        <v>55</v>
      </c>
      <c r="AV58" t="s">
        <v>55</v>
      </c>
      <c r="AW58" t="s">
        <v>55</v>
      </c>
      <c r="AX58" t="s">
        <v>55</v>
      </c>
      <c r="AY58" s="1">
        <v>42761</v>
      </c>
      <c r="AZ58" t="s">
        <v>1300</v>
      </c>
    </row>
    <row r="59" spans="1:52" hidden="1" x14ac:dyDescent="0.2">
      <c r="A59">
        <v>673938</v>
      </c>
      <c r="B59">
        <v>760</v>
      </c>
      <c r="C59" s="1">
        <v>41624</v>
      </c>
      <c r="D59" t="s">
        <v>1303</v>
      </c>
      <c r="E59" s="1">
        <v>41495</v>
      </c>
      <c r="F59" t="s">
        <v>72</v>
      </c>
      <c r="G59" t="s">
        <v>53</v>
      </c>
      <c r="H59" t="s">
        <v>1300</v>
      </c>
      <c r="I59" t="s">
        <v>55</v>
      </c>
      <c r="J59" t="s">
        <v>56</v>
      </c>
      <c r="K59" t="s">
        <v>57</v>
      </c>
      <c r="L59" t="s">
        <v>1301</v>
      </c>
      <c r="M59" t="s">
        <v>890</v>
      </c>
      <c r="N59" t="s">
        <v>1269</v>
      </c>
      <c r="O59" t="s">
        <v>507</v>
      </c>
      <c r="P59" t="s">
        <v>62</v>
      </c>
      <c r="Q59">
        <v>6</v>
      </c>
      <c r="R59" s="1">
        <v>41429</v>
      </c>
      <c r="S59" s="1">
        <v>41443</v>
      </c>
      <c r="T59" t="s">
        <v>63</v>
      </c>
      <c r="U59" s="1">
        <v>41624</v>
      </c>
      <c r="V59" t="s">
        <v>64</v>
      </c>
      <c r="W59" t="s">
        <v>55</v>
      </c>
      <c r="X59" t="s">
        <v>55</v>
      </c>
      <c r="Y59" t="s">
        <v>55</v>
      </c>
      <c r="Z59" t="s">
        <v>67</v>
      </c>
      <c r="AA59" t="s">
        <v>55</v>
      </c>
      <c r="AB59" t="s">
        <v>55</v>
      </c>
      <c r="AC59">
        <v>1095</v>
      </c>
      <c r="AD59">
        <v>1095</v>
      </c>
      <c r="AE59" t="s">
        <v>55</v>
      </c>
      <c r="AF59">
        <v>0</v>
      </c>
      <c r="AG59">
        <v>391</v>
      </c>
      <c r="AH59" t="b">
        <v>1</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s="1">
        <v>42761</v>
      </c>
      <c r="AZ59" t="s">
        <v>1300</v>
      </c>
    </row>
    <row r="60" spans="1:52" hidden="1" x14ac:dyDescent="0.2">
      <c r="A60">
        <v>584922</v>
      </c>
      <c r="B60">
        <v>153</v>
      </c>
      <c r="C60" s="1">
        <v>41977</v>
      </c>
      <c r="D60" t="s">
        <v>1304</v>
      </c>
      <c r="E60" s="1">
        <v>41521</v>
      </c>
      <c r="F60" t="s">
        <v>72</v>
      </c>
      <c r="G60" t="s">
        <v>53</v>
      </c>
      <c r="H60" t="s">
        <v>1305</v>
      </c>
      <c r="I60" t="s">
        <v>55</v>
      </c>
      <c r="J60" t="s">
        <v>56</v>
      </c>
      <c r="K60" t="s">
        <v>74</v>
      </c>
      <c r="L60" t="s">
        <v>1306</v>
      </c>
      <c r="M60" t="s">
        <v>1307</v>
      </c>
      <c r="N60" t="s">
        <v>549</v>
      </c>
      <c r="O60" t="s">
        <v>89</v>
      </c>
      <c r="P60" t="s">
        <v>62</v>
      </c>
      <c r="Q60" t="s">
        <v>85</v>
      </c>
      <c r="R60" s="1">
        <v>41260</v>
      </c>
      <c r="S60" s="1">
        <v>41261</v>
      </c>
      <c r="T60" t="s">
        <v>63</v>
      </c>
      <c r="U60" s="1">
        <v>41977</v>
      </c>
      <c r="V60" t="s">
        <v>64</v>
      </c>
      <c r="W60" t="s">
        <v>55</v>
      </c>
      <c r="X60" t="s">
        <v>55</v>
      </c>
      <c r="Y60" t="s">
        <v>55</v>
      </c>
      <c r="Z60" t="s">
        <v>67</v>
      </c>
      <c r="AA60" t="s">
        <v>55</v>
      </c>
      <c r="AB60" t="s">
        <v>55</v>
      </c>
      <c r="AC60">
        <v>1825</v>
      </c>
      <c r="AD60">
        <v>1825</v>
      </c>
      <c r="AE60" t="s">
        <v>55</v>
      </c>
      <c r="AF60" t="s">
        <v>55</v>
      </c>
      <c r="AG60">
        <v>995</v>
      </c>
      <c r="AH60" t="s">
        <v>55</v>
      </c>
      <c r="AI60" t="s">
        <v>55</v>
      </c>
      <c r="AJ60" t="s">
        <v>86</v>
      </c>
      <c r="AK60">
        <v>3650</v>
      </c>
      <c r="AL60" t="s">
        <v>55</v>
      </c>
      <c r="AM60" t="s">
        <v>55</v>
      </c>
      <c r="AN60" t="s">
        <v>55</v>
      </c>
      <c r="AO60" t="s">
        <v>55</v>
      </c>
      <c r="AP60" t="s">
        <v>55</v>
      </c>
      <c r="AQ60" t="s">
        <v>55</v>
      </c>
      <c r="AR60" t="s">
        <v>55</v>
      </c>
      <c r="AS60" t="s">
        <v>55</v>
      </c>
      <c r="AT60" t="s">
        <v>55</v>
      </c>
      <c r="AU60" t="s">
        <v>55</v>
      </c>
      <c r="AV60" t="s">
        <v>55</v>
      </c>
      <c r="AW60" t="s">
        <v>55</v>
      </c>
      <c r="AX60" t="s">
        <v>55</v>
      </c>
      <c r="AY60" t="s">
        <v>55</v>
      </c>
      <c r="AZ60" t="s">
        <v>1305</v>
      </c>
    </row>
    <row r="61" spans="1:52" hidden="1" x14ac:dyDescent="0.2">
      <c r="A61">
        <v>584924</v>
      </c>
      <c r="B61">
        <v>153</v>
      </c>
      <c r="C61" s="1">
        <v>41977</v>
      </c>
      <c r="D61" t="s">
        <v>1308</v>
      </c>
      <c r="E61" s="1">
        <v>41521</v>
      </c>
      <c r="F61" t="s">
        <v>72</v>
      </c>
      <c r="G61" t="s">
        <v>53</v>
      </c>
      <c r="H61" t="s">
        <v>1305</v>
      </c>
      <c r="I61" t="s">
        <v>55</v>
      </c>
      <c r="J61" t="s">
        <v>56</v>
      </c>
      <c r="K61" t="s">
        <v>74</v>
      </c>
      <c r="L61" t="s">
        <v>1306</v>
      </c>
      <c r="M61" t="s">
        <v>1307</v>
      </c>
      <c r="N61" t="s">
        <v>1309</v>
      </c>
      <c r="O61" t="s">
        <v>1310</v>
      </c>
      <c r="P61" t="s">
        <v>62</v>
      </c>
      <c r="Q61">
        <v>6</v>
      </c>
      <c r="R61" s="1">
        <v>41260</v>
      </c>
      <c r="S61" s="1">
        <v>41261</v>
      </c>
      <c r="T61" t="s">
        <v>63</v>
      </c>
      <c r="U61" s="1">
        <v>41977</v>
      </c>
      <c r="V61" t="s">
        <v>64</v>
      </c>
      <c r="W61" t="s">
        <v>55</v>
      </c>
      <c r="X61" t="s">
        <v>55</v>
      </c>
      <c r="Y61" t="s">
        <v>55</v>
      </c>
      <c r="Z61" t="s">
        <v>67</v>
      </c>
      <c r="AA61" t="s">
        <v>55</v>
      </c>
      <c r="AB61" t="s">
        <v>55</v>
      </c>
      <c r="AC61">
        <v>1825</v>
      </c>
      <c r="AD61">
        <v>1825</v>
      </c>
      <c r="AE61" t="s">
        <v>55</v>
      </c>
      <c r="AF61" t="s">
        <v>55</v>
      </c>
      <c r="AG61">
        <v>1370</v>
      </c>
      <c r="AH61" t="s">
        <v>55</v>
      </c>
      <c r="AI61" t="s">
        <v>55</v>
      </c>
      <c r="AJ61" t="s">
        <v>86</v>
      </c>
      <c r="AK61">
        <v>3650</v>
      </c>
      <c r="AL61" t="s">
        <v>55</v>
      </c>
      <c r="AM61" t="s">
        <v>55</v>
      </c>
      <c r="AN61" t="s">
        <v>55</v>
      </c>
      <c r="AO61" t="s">
        <v>55</v>
      </c>
      <c r="AP61" t="s">
        <v>55</v>
      </c>
      <c r="AQ61" t="s">
        <v>55</v>
      </c>
      <c r="AR61" t="s">
        <v>55</v>
      </c>
      <c r="AS61" t="s">
        <v>55</v>
      </c>
      <c r="AT61" t="s">
        <v>55</v>
      </c>
      <c r="AU61" t="s">
        <v>55</v>
      </c>
      <c r="AV61" t="s">
        <v>55</v>
      </c>
      <c r="AW61" t="s">
        <v>55</v>
      </c>
      <c r="AX61" t="s">
        <v>55</v>
      </c>
      <c r="AY61" t="s">
        <v>55</v>
      </c>
      <c r="AZ61" t="s">
        <v>1305</v>
      </c>
    </row>
    <row r="62" spans="1:52" hidden="1" x14ac:dyDescent="0.2">
      <c r="A62">
        <v>584927</v>
      </c>
      <c r="B62">
        <v>153</v>
      </c>
      <c r="C62" s="1">
        <v>41977</v>
      </c>
      <c r="D62" t="s">
        <v>1311</v>
      </c>
      <c r="E62" s="1">
        <v>41521</v>
      </c>
      <c r="F62" t="s">
        <v>72</v>
      </c>
      <c r="G62" t="s">
        <v>53</v>
      </c>
      <c r="H62" t="s">
        <v>1305</v>
      </c>
      <c r="I62" t="s">
        <v>55</v>
      </c>
      <c r="J62" t="s">
        <v>56</v>
      </c>
      <c r="K62" t="s">
        <v>74</v>
      </c>
      <c r="L62" t="s">
        <v>1306</v>
      </c>
      <c r="M62" t="s">
        <v>1307</v>
      </c>
      <c r="N62" t="s">
        <v>432</v>
      </c>
      <c r="O62" t="s">
        <v>61</v>
      </c>
      <c r="P62" t="s">
        <v>62</v>
      </c>
      <c r="Q62">
        <v>1</v>
      </c>
      <c r="R62" s="1">
        <v>41260</v>
      </c>
      <c r="S62" s="1">
        <v>41261</v>
      </c>
      <c r="T62" t="s">
        <v>63</v>
      </c>
      <c r="U62" s="1">
        <v>41977</v>
      </c>
      <c r="V62" t="s">
        <v>64</v>
      </c>
      <c r="W62" t="s">
        <v>1312</v>
      </c>
      <c r="X62" t="s">
        <v>256</v>
      </c>
      <c r="Y62" t="s">
        <v>62</v>
      </c>
      <c r="Z62" t="s">
        <v>67</v>
      </c>
      <c r="AA62" t="s">
        <v>55</v>
      </c>
      <c r="AB62" t="s">
        <v>55</v>
      </c>
      <c r="AC62">
        <v>1825</v>
      </c>
      <c r="AD62">
        <v>1460</v>
      </c>
      <c r="AE62" t="s">
        <v>55</v>
      </c>
      <c r="AF62" t="s">
        <v>55</v>
      </c>
      <c r="AG62">
        <v>1540</v>
      </c>
      <c r="AH62" t="s">
        <v>55</v>
      </c>
      <c r="AI62" t="s">
        <v>55</v>
      </c>
      <c r="AJ62" t="s">
        <v>86</v>
      </c>
      <c r="AK62">
        <v>3650</v>
      </c>
      <c r="AL62" t="s">
        <v>55</v>
      </c>
      <c r="AM62" t="s">
        <v>55</v>
      </c>
      <c r="AN62" t="s">
        <v>55</v>
      </c>
      <c r="AO62" t="s">
        <v>55</v>
      </c>
      <c r="AP62" t="s">
        <v>55</v>
      </c>
      <c r="AQ62" t="s">
        <v>55</v>
      </c>
      <c r="AR62" t="s">
        <v>55</v>
      </c>
      <c r="AS62" t="s">
        <v>55</v>
      </c>
      <c r="AT62" t="s">
        <v>55</v>
      </c>
      <c r="AU62" t="s">
        <v>55</v>
      </c>
      <c r="AV62" t="s">
        <v>55</v>
      </c>
      <c r="AW62" t="s">
        <v>55</v>
      </c>
      <c r="AX62" t="s">
        <v>55</v>
      </c>
      <c r="AY62" t="s">
        <v>55</v>
      </c>
      <c r="AZ62" t="s">
        <v>1305</v>
      </c>
    </row>
    <row r="63" spans="1:52" hidden="1" x14ac:dyDescent="0.2">
      <c r="A63">
        <v>584928</v>
      </c>
      <c r="B63">
        <v>153</v>
      </c>
      <c r="C63" s="1">
        <v>41977</v>
      </c>
      <c r="D63" t="s">
        <v>1313</v>
      </c>
      <c r="E63" s="1">
        <v>41521</v>
      </c>
      <c r="F63" t="s">
        <v>72</v>
      </c>
      <c r="G63" t="s">
        <v>53</v>
      </c>
      <c r="H63" t="s">
        <v>1305</v>
      </c>
      <c r="I63" t="s">
        <v>55</v>
      </c>
      <c r="J63" t="s">
        <v>56</v>
      </c>
      <c r="K63" t="s">
        <v>74</v>
      </c>
      <c r="L63" t="s">
        <v>1306</v>
      </c>
      <c r="M63" t="s">
        <v>1307</v>
      </c>
      <c r="N63" t="s">
        <v>1314</v>
      </c>
      <c r="O63" t="s">
        <v>1315</v>
      </c>
      <c r="P63" t="s">
        <v>62</v>
      </c>
      <c r="Q63">
        <v>5</v>
      </c>
      <c r="R63" s="1">
        <v>41260</v>
      </c>
      <c r="S63" s="1">
        <v>41261</v>
      </c>
      <c r="T63" t="s">
        <v>63</v>
      </c>
      <c r="U63" s="1">
        <v>41977</v>
      </c>
      <c r="V63" t="s">
        <v>64</v>
      </c>
      <c r="W63" t="s">
        <v>1314</v>
      </c>
      <c r="X63" t="s">
        <v>1316</v>
      </c>
      <c r="Y63" t="s">
        <v>199</v>
      </c>
      <c r="Z63" t="s">
        <v>67</v>
      </c>
      <c r="AA63" t="s">
        <v>55</v>
      </c>
      <c r="AB63" t="s">
        <v>55</v>
      </c>
      <c r="AC63">
        <v>365</v>
      </c>
      <c r="AD63">
        <v>365</v>
      </c>
      <c r="AE63">
        <v>90</v>
      </c>
      <c r="AF63" t="s">
        <v>55</v>
      </c>
      <c r="AG63">
        <v>737</v>
      </c>
      <c r="AH63" t="s">
        <v>55</v>
      </c>
      <c r="AI63" t="s">
        <v>55</v>
      </c>
      <c r="AJ63" t="s">
        <v>86</v>
      </c>
      <c r="AK63">
        <v>365</v>
      </c>
      <c r="AL63" t="s">
        <v>55</v>
      </c>
      <c r="AM63" t="s">
        <v>118</v>
      </c>
      <c r="AN63" t="s">
        <v>55</v>
      </c>
      <c r="AO63" t="s">
        <v>55</v>
      </c>
      <c r="AP63" t="s">
        <v>55</v>
      </c>
      <c r="AQ63" t="s">
        <v>55</v>
      </c>
      <c r="AR63" t="s">
        <v>55</v>
      </c>
      <c r="AS63" t="s">
        <v>55</v>
      </c>
      <c r="AT63" t="s">
        <v>55</v>
      </c>
      <c r="AU63" t="s">
        <v>55</v>
      </c>
      <c r="AV63" t="s">
        <v>55</v>
      </c>
      <c r="AW63" t="s">
        <v>55</v>
      </c>
      <c r="AX63" t="s">
        <v>55</v>
      </c>
      <c r="AY63" t="s">
        <v>55</v>
      </c>
      <c r="AZ63" t="s">
        <v>1305</v>
      </c>
    </row>
    <row r="64" spans="1:52" hidden="1" x14ac:dyDescent="0.2">
      <c r="A64">
        <v>584932</v>
      </c>
      <c r="B64">
        <v>153</v>
      </c>
      <c r="C64" s="1">
        <v>41977</v>
      </c>
      <c r="D64" t="s">
        <v>1317</v>
      </c>
      <c r="E64" s="1">
        <v>41521</v>
      </c>
      <c r="F64" t="s">
        <v>72</v>
      </c>
      <c r="G64" t="s">
        <v>53</v>
      </c>
      <c r="H64" t="s">
        <v>1305</v>
      </c>
      <c r="I64" t="s">
        <v>55</v>
      </c>
      <c r="J64" t="s">
        <v>56</v>
      </c>
      <c r="K64" t="s">
        <v>74</v>
      </c>
      <c r="L64" t="s">
        <v>1306</v>
      </c>
      <c r="M64" t="s">
        <v>1307</v>
      </c>
      <c r="N64" t="s">
        <v>1314</v>
      </c>
      <c r="O64" t="s">
        <v>1315</v>
      </c>
      <c r="P64" t="s">
        <v>62</v>
      </c>
      <c r="Q64">
        <v>5</v>
      </c>
      <c r="R64" s="1">
        <v>41260</v>
      </c>
      <c r="S64" s="1">
        <v>41261</v>
      </c>
      <c r="T64" t="s">
        <v>63</v>
      </c>
      <c r="U64" s="1">
        <v>41977</v>
      </c>
      <c r="V64" t="s">
        <v>64</v>
      </c>
      <c r="W64" t="s">
        <v>1318</v>
      </c>
      <c r="X64" t="s">
        <v>1316</v>
      </c>
      <c r="Y64" t="s">
        <v>199</v>
      </c>
      <c r="Z64" t="s">
        <v>67</v>
      </c>
      <c r="AA64" t="s">
        <v>55</v>
      </c>
      <c r="AB64" t="s">
        <v>55</v>
      </c>
      <c r="AC64">
        <v>365</v>
      </c>
      <c r="AD64">
        <v>365</v>
      </c>
      <c r="AE64">
        <v>90</v>
      </c>
      <c r="AF64" t="s">
        <v>55</v>
      </c>
      <c r="AG64">
        <v>377</v>
      </c>
      <c r="AH64" t="s">
        <v>55</v>
      </c>
      <c r="AI64" t="s">
        <v>55</v>
      </c>
      <c r="AJ64" t="s">
        <v>86</v>
      </c>
      <c r="AK64">
        <v>365</v>
      </c>
      <c r="AL64" t="s">
        <v>55</v>
      </c>
      <c r="AM64" t="s">
        <v>118</v>
      </c>
      <c r="AN64" t="s">
        <v>55</v>
      </c>
      <c r="AO64" t="s">
        <v>55</v>
      </c>
      <c r="AP64" t="s">
        <v>55</v>
      </c>
      <c r="AQ64" t="s">
        <v>55</v>
      </c>
      <c r="AR64" t="s">
        <v>55</v>
      </c>
      <c r="AS64" t="s">
        <v>55</v>
      </c>
      <c r="AT64" t="s">
        <v>55</v>
      </c>
      <c r="AU64" t="s">
        <v>55</v>
      </c>
      <c r="AV64" t="s">
        <v>55</v>
      </c>
      <c r="AW64" t="s">
        <v>55</v>
      </c>
      <c r="AX64" t="s">
        <v>55</v>
      </c>
      <c r="AY64" t="s">
        <v>55</v>
      </c>
      <c r="AZ64" t="s">
        <v>1305</v>
      </c>
    </row>
    <row r="65" spans="1:52" hidden="1" x14ac:dyDescent="0.2">
      <c r="A65">
        <v>584934</v>
      </c>
      <c r="B65">
        <v>153</v>
      </c>
      <c r="C65" s="1">
        <v>41977</v>
      </c>
      <c r="D65" t="s">
        <v>1319</v>
      </c>
      <c r="E65" s="1">
        <v>41521</v>
      </c>
      <c r="F65" t="s">
        <v>72</v>
      </c>
      <c r="G65" t="s">
        <v>53</v>
      </c>
      <c r="H65" t="s">
        <v>1305</v>
      </c>
      <c r="I65" t="s">
        <v>55</v>
      </c>
      <c r="J65" t="s">
        <v>56</v>
      </c>
      <c r="K65" t="s">
        <v>74</v>
      </c>
      <c r="L65" t="s">
        <v>1306</v>
      </c>
      <c r="M65" t="s">
        <v>1307</v>
      </c>
      <c r="N65" t="s">
        <v>1314</v>
      </c>
      <c r="O65" t="s">
        <v>1315</v>
      </c>
      <c r="P65" t="s">
        <v>62</v>
      </c>
      <c r="Q65">
        <v>5</v>
      </c>
      <c r="R65" s="1">
        <v>41260</v>
      </c>
      <c r="S65" s="1">
        <v>41261</v>
      </c>
      <c r="T65" t="s">
        <v>63</v>
      </c>
      <c r="U65" s="1">
        <v>41977</v>
      </c>
      <c r="V65" t="s">
        <v>64</v>
      </c>
      <c r="W65" t="s">
        <v>1314</v>
      </c>
      <c r="X65" t="s">
        <v>1316</v>
      </c>
      <c r="Y65" t="s">
        <v>199</v>
      </c>
      <c r="Z65" t="s">
        <v>67</v>
      </c>
      <c r="AA65" t="s">
        <v>55</v>
      </c>
      <c r="AB65" t="s">
        <v>55</v>
      </c>
      <c r="AC65">
        <v>365</v>
      </c>
      <c r="AD65">
        <v>365</v>
      </c>
      <c r="AE65">
        <v>90</v>
      </c>
      <c r="AF65" t="s">
        <v>55</v>
      </c>
      <c r="AG65">
        <v>377</v>
      </c>
      <c r="AH65" t="s">
        <v>55</v>
      </c>
      <c r="AI65" t="s">
        <v>55</v>
      </c>
      <c r="AJ65" t="s">
        <v>86</v>
      </c>
      <c r="AK65">
        <v>365</v>
      </c>
      <c r="AL65" t="s">
        <v>55</v>
      </c>
      <c r="AM65" t="s">
        <v>118</v>
      </c>
      <c r="AN65" t="s">
        <v>55</v>
      </c>
      <c r="AO65" t="s">
        <v>55</v>
      </c>
      <c r="AP65" t="s">
        <v>55</v>
      </c>
      <c r="AQ65" t="s">
        <v>55</v>
      </c>
      <c r="AR65" t="s">
        <v>55</v>
      </c>
      <c r="AS65" t="s">
        <v>55</v>
      </c>
      <c r="AT65" t="s">
        <v>55</v>
      </c>
      <c r="AU65" t="s">
        <v>55</v>
      </c>
      <c r="AV65" t="s">
        <v>55</v>
      </c>
      <c r="AW65" t="s">
        <v>55</v>
      </c>
      <c r="AX65" t="s">
        <v>55</v>
      </c>
      <c r="AY65" t="s">
        <v>55</v>
      </c>
      <c r="AZ65" t="s">
        <v>1305</v>
      </c>
    </row>
    <row r="66" spans="1:52" hidden="1" x14ac:dyDescent="0.2">
      <c r="A66">
        <v>584938</v>
      </c>
      <c r="B66">
        <v>153</v>
      </c>
      <c r="C66" s="1">
        <v>41977</v>
      </c>
      <c r="D66" t="s">
        <v>1320</v>
      </c>
      <c r="E66" s="1">
        <v>41521</v>
      </c>
      <c r="F66" t="s">
        <v>72</v>
      </c>
      <c r="G66" t="s">
        <v>53</v>
      </c>
      <c r="H66" t="s">
        <v>1305</v>
      </c>
      <c r="I66" t="s">
        <v>55</v>
      </c>
      <c r="J66" t="s">
        <v>56</v>
      </c>
      <c r="K66" t="s">
        <v>74</v>
      </c>
      <c r="L66" t="s">
        <v>1306</v>
      </c>
      <c r="M66" t="s">
        <v>1307</v>
      </c>
      <c r="N66" t="s">
        <v>1314</v>
      </c>
      <c r="O66" t="s">
        <v>1315</v>
      </c>
      <c r="P66" t="s">
        <v>62</v>
      </c>
      <c r="Q66">
        <v>5</v>
      </c>
      <c r="R66" s="1">
        <v>41260</v>
      </c>
      <c r="S66" s="1">
        <v>41261</v>
      </c>
      <c r="T66" t="s">
        <v>63</v>
      </c>
      <c r="U66" s="1">
        <v>41977</v>
      </c>
      <c r="V66" t="s">
        <v>64</v>
      </c>
      <c r="W66" t="s">
        <v>1314</v>
      </c>
      <c r="X66" t="s">
        <v>1316</v>
      </c>
      <c r="Y66" t="s">
        <v>199</v>
      </c>
      <c r="Z66" t="s">
        <v>67</v>
      </c>
      <c r="AA66" t="s">
        <v>55</v>
      </c>
      <c r="AB66" t="s">
        <v>55</v>
      </c>
      <c r="AC66">
        <v>365</v>
      </c>
      <c r="AD66">
        <v>365</v>
      </c>
      <c r="AE66">
        <v>90</v>
      </c>
      <c r="AF66" t="s">
        <v>55</v>
      </c>
      <c r="AG66">
        <v>377</v>
      </c>
      <c r="AH66" t="s">
        <v>55</v>
      </c>
      <c r="AI66" t="s">
        <v>55</v>
      </c>
      <c r="AJ66" t="s">
        <v>86</v>
      </c>
      <c r="AK66">
        <v>365</v>
      </c>
      <c r="AL66" t="s">
        <v>55</v>
      </c>
      <c r="AM66" t="s">
        <v>118</v>
      </c>
      <c r="AN66" t="s">
        <v>55</v>
      </c>
      <c r="AO66" t="s">
        <v>55</v>
      </c>
      <c r="AP66" t="s">
        <v>55</v>
      </c>
      <c r="AQ66" t="s">
        <v>55</v>
      </c>
      <c r="AR66" t="s">
        <v>55</v>
      </c>
      <c r="AS66" t="s">
        <v>55</v>
      </c>
      <c r="AT66" t="s">
        <v>55</v>
      </c>
      <c r="AU66" t="s">
        <v>55</v>
      </c>
      <c r="AV66" t="s">
        <v>55</v>
      </c>
      <c r="AW66" t="s">
        <v>55</v>
      </c>
      <c r="AX66" t="s">
        <v>55</v>
      </c>
      <c r="AY66" t="s">
        <v>55</v>
      </c>
      <c r="AZ66" t="s">
        <v>1305</v>
      </c>
    </row>
    <row r="67" spans="1:52" hidden="1" x14ac:dyDescent="0.2">
      <c r="A67">
        <v>584941</v>
      </c>
      <c r="B67">
        <v>153</v>
      </c>
      <c r="C67" s="1">
        <v>41977</v>
      </c>
      <c r="D67" t="s">
        <v>1321</v>
      </c>
      <c r="E67" s="1">
        <v>41521</v>
      </c>
      <c r="F67" t="s">
        <v>72</v>
      </c>
      <c r="G67" t="s">
        <v>53</v>
      </c>
      <c r="H67" t="s">
        <v>1305</v>
      </c>
      <c r="I67" t="s">
        <v>55</v>
      </c>
      <c r="J67" t="s">
        <v>56</v>
      </c>
      <c r="K67" t="s">
        <v>74</v>
      </c>
      <c r="L67" t="s">
        <v>1306</v>
      </c>
      <c r="M67" t="s">
        <v>1307</v>
      </c>
      <c r="N67" t="s">
        <v>1314</v>
      </c>
      <c r="O67" t="s">
        <v>1315</v>
      </c>
      <c r="P67" t="s">
        <v>62</v>
      </c>
      <c r="Q67">
        <v>5</v>
      </c>
      <c r="R67" s="1">
        <v>41260</v>
      </c>
      <c r="S67" s="1">
        <v>41261</v>
      </c>
      <c r="T67" t="s">
        <v>63</v>
      </c>
      <c r="U67" s="1">
        <v>41977</v>
      </c>
      <c r="V67" t="s">
        <v>64</v>
      </c>
      <c r="W67" t="s">
        <v>1314</v>
      </c>
      <c r="X67" t="s">
        <v>1316</v>
      </c>
      <c r="Y67" t="s">
        <v>199</v>
      </c>
      <c r="Z67" t="s">
        <v>67</v>
      </c>
      <c r="AA67" t="s">
        <v>55</v>
      </c>
      <c r="AB67" t="s">
        <v>55</v>
      </c>
      <c r="AC67">
        <v>365</v>
      </c>
      <c r="AD67">
        <v>365</v>
      </c>
      <c r="AE67">
        <v>90</v>
      </c>
      <c r="AF67" t="s">
        <v>55</v>
      </c>
      <c r="AG67">
        <v>377</v>
      </c>
      <c r="AH67" t="s">
        <v>55</v>
      </c>
      <c r="AI67" t="s">
        <v>55</v>
      </c>
      <c r="AJ67" t="s">
        <v>86</v>
      </c>
      <c r="AK67">
        <v>365</v>
      </c>
      <c r="AL67" t="s">
        <v>55</v>
      </c>
      <c r="AM67" t="s">
        <v>118</v>
      </c>
      <c r="AN67" t="s">
        <v>55</v>
      </c>
      <c r="AO67" t="s">
        <v>55</v>
      </c>
      <c r="AP67" t="s">
        <v>55</v>
      </c>
      <c r="AQ67" t="s">
        <v>55</v>
      </c>
      <c r="AR67" t="s">
        <v>55</v>
      </c>
      <c r="AS67" t="s">
        <v>55</v>
      </c>
      <c r="AT67" t="s">
        <v>55</v>
      </c>
      <c r="AU67" t="s">
        <v>55</v>
      </c>
      <c r="AV67" t="s">
        <v>55</v>
      </c>
      <c r="AW67" t="s">
        <v>55</v>
      </c>
      <c r="AX67" t="s">
        <v>55</v>
      </c>
      <c r="AY67" t="s">
        <v>55</v>
      </c>
      <c r="AZ67" t="s">
        <v>1305</v>
      </c>
    </row>
    <row r="68" spans="1:52" hidden="1" x14ac:dyDescent="0.2">
      <c r="A68">
        <v>584944</v>
      </c>
      <c r="B68">
        <v>153</v>
      </c>
      <c r="C68" s="1">
        <v>41977</v>
      </c>
      <c r="D68" t="s">
        <v>1322</v>
      </c>
      <c r="E68" s="1">
        <v>41521</v>
      </c>
      <c r="F68" t="s">
        <v>72</v>
      </c>
      <c r="G68" t="s">
        <v>53</v>
      </c>
      <c r="H68" t="s">
        <v>1305</v>
      </c>
      <c r="I68" t="s">
        <v>55</v>
      </c>
      <c r="J68" t="s">
        <v>56</v>
      </c>
      <c r="K68" t="s">
        <v>74</v>
      </c>
      <c r="L68" t="s">
        <v>1306</v>
      </c>
      <c r="M68" t="s">
        <v>1307</v>
      </c>
      <c r="N68" t="s">
        <v>1323</v>
      </c>
      <c r="O68" t="s">
        <v>181</v>
      </c>
      <c r="P68" t="s">
        <v>62</v>
      </c>
      <c r="Q68">
        <v>4</v>
      </c>
      <c r="R68" s="1">
        <v>41260</v>
      </c>
      <c r="S68" s="1">
        <v>41261</v>
      </c>
      <c r="T68" t="s">
        <v>63</v>
      </c>
      <c r="U68" s="1">
        <v>41977</v>
      </c>
      <c r="V68" t="s">
        <v>64</v>
      </c>
      <c r="W68" t="s">
        <v>55</v>
      </c>
      <c r="X68" t="s">
        <v>55</v>
      </c>
      <c r="Y68" t="s">
        <v>55</v>
      </c>
      <c r="Z68" t="s">
        <v>67</v>
      </c>
      <c r="AA68" t="s">
        <v>55</v>
      </c>
      <c r="AB68" t="s">
        <v>55</v>
      </c>
      <c r="AC68">
        <v>1825</v>
      </c>
      <c r="AD68">
        <v>1460</v>
      </c>
      <c r="AE68" t="s">
        <v>55</v>
      </c>
      <c r="AF68" t="s">
        <v>55</v>
      </c>
      <c r="AG68">
        <v>970</v>
      </c>
      <c r="AH68" t="s">
        <v>55</v>
      </c>
      <c r="AI68" t="s">
        <v>55</v>
      </c>
      <c r="AJ68" t="s">
        <v>86</v>
      </c>
      <c r="AK68">
        <v>3650</v>
      </c>
      <c r="AL68" t="s">
        <v>55</v>
      </c>
      <c r="AM68" t="s">
        <v>55</v>
      </c>
      <c r="AN68" t="s">
        <v>55</v>
      </c>
      <c r="AO68" t="s">
        <v>55</v>
      </c>
      <c r="AP68" t="s">
        <v>55</v>
      </c>
      <c r="AQ68" t="s">
        <v>55</v>
      </c>
      <c r="AR68" t="s">
        <v>55</v>
      </c>
      <c r="AS68" t="s">
        <v>55</v>
      </c>
      <c r="AT68" t="s">
        <v>55</v>
      </c>
      <c r="AU68" t="s">
        <v>55</v>
      </c>
      <c r="AV68" t="s">
        <v>55</v>
      </c>
      <c r="AW68" t="s">
        <v>55</v>
      </c>
      <c r="AX68" t="s">
        <v>55</v>
      </c>
      <c r="AY68" t="s">
        <v>55</v>
      </c>
      <c r="AZ68" t="s">
        <v>1305</v>
      </c>
    </row>
    <row r="69" spans="1:52" hidden="1" x14ac:dyDescent="0.2">
      <c r="A69">
        <v>584946</v>
      </c>
      <c r="B69">
        <v>153</v>
      </c>
      <c r="C69" s="1">
        <v>41977</v>
      </c>
      <c r="D69" t="s">
        <v>1324</v>
      </c>
      <c r="E69" s="1">
        <v>41521</v>
      </c>
      <c r="F69" t="s">
        <v>72</v>
      </c>
      <c r="G69" t="s">
        <v>53</v>
      </c>
      <c r="H69" t="s">
        <v>1305</v>
      </c>
      <c r="I69" t="s">
        <v>55</v>
      </c>
      <c r="J69" t="s">
        <v>56</v>
      </c>
      <c r="K69" t="s">
        <v>74</v>
      </c>
      <c r="L69" t="s">
        <v>1306</v>
      </c>
      <c r="M69" t="s">
        <v>1307</v>
      </c>
      <c r="N69" t="s">
        <v>1323</v>
      </c>
      <c r="O69" t="s">
        <v>181</v>
      </c>
      <c r="P69" t="s">
        <v>62</v>
      </c>
      <c r="Q69">
        <v>4</v>
      </c>
      <c r="R69" s="1">
        <v>41260</v>
      </c>
      <c r="S69" s="1">
        <v>41261</v>
      </c>
      <c r="T69" t="s">
        <v>63</v>
      </c>
      <c r="U69" s="1">
        <v>41977</v>
      </c>
      <c r="V69" t="s">
        <v>64</v>
      </c>
      <c r="W69" t="s">
        <v>55</v>
      </c>
      <c r="X69" t="s">
        <v>55</v>
      </c>
      <c r="Y69" t="s">
        <v>55</v>
      </c>
      <c r="Z69" t="s">
        <v>67</v>
      </c>
      <c r="AA69" t="s">
        <v>55</v>
      </c>
      <c r="AB69" t="s">
        <v>55</v>
      </c>
      <c r="AC69">
        <v>1825</v>
      </c>
      <c r="AD69">
        <v>1460</v>
      </c>
      <c r="AE69" t="s">
        <v>55</v>
      </c>
      <c r="AF69" t="s">
        <v>55</v>
      </c>
      <c r="AG69">
        <v>795</v>
      </c>
      <c r="AH69" t="s">
        <v>55</v>
      </c>
      <c r="AI69" t="s">
        <v>55</v>
      </c>
      <c r="AJ69" t="s">
        <v>86</v>
      </c>
      <c r="AK69">
        <v>3650</v>
      </c>
      <c r="AL69" t="s">
        <v>55</v>
      </c>
      <c r="AM69" t="s">
        <v>55</v>
      </c>
      <c r="AN69" t="s">
        <v>55</v>
      </c>
      <c r="AO69" t="s">
        <v>55</v>
      </c>
      <c r="AP69" t="s">
        <v>55</v>
      </c>
      <c r="AQ69" t="s">
        <v>55</v>
      </c>
      <c r="AR69" t="s">
        <v>55</v>
      </c>
      <c r="AS69" t="s">
        <v>55</v>
      </c>
      <c r="AT69" t="s">
        <v>55</v>
      </c>
      <c r="AU69" t="s">
        <v>55</v>
      </c>
      <c r="AV69" t="s">
        <v>55</v>
      </c>
      <c r="AW69" t="s">
        <v>55</v>
      </c>
      <c r="AX69" t="s">
        <v>55</v>
      </c>
      <c r="AY69" t="s">
        <v>55</v>
      </c>
      <c r="AZ69" t="s">
        <v>1305</v>
      </c>
    </row>
    <row r="70" spans="1:52" hidden="1" x14ac:dyDescent="0.2">
      <c r="A70">
        <v>584949</v>
      </c>
      <c r="B70">
        <v>153</v>
      </c>
      <c r="C70" s="1">
        <v>41977</v>
      </c>
      <c r="D70" t="s">
        <v>1325</v>
      </c>
      <c r="E70" s="1">
        <v>41521</v>
      </c>
      <c r="F70" t="s">
        <v>72</v>
      </c>
      <c r="G70" t="s">
        <v>53</v>
      </c>
      <c r="H70" t="s">
        <v>1305</v>
      </c>
      <c r="I70" t="s">
        <v>55</v>
      </c>
      <c r="J70" t="s">
        <v>56</v>
      </c>
      <c r="K70" t="s">
        <v>74</v>
      </c>
      <c r="L70" t="s">
        <v>1306</v>
      </c>
      <c r="M70" t="s">
        <v>1307</v>
      </c>
      <c r="N70" t="s">
        <v>1323</v>
      </c>
      <c r="O70" t="s">
        <v>181</v>
      </c>
      <c r="P70" t="s">
        <v>62</v>
      </c>
      <c r="Q70">
        <v>4</v>
      </c>
      <c r="R70" s="1">
        <v>41260</v>
      </c>
      <c r="S70" s="1">
        <v>41261</v>
      </c>
      <c r="T70" t="s">
        <v>63</v>
      </c>
      <c r="U70" s="1">
        <v>41977</v>
      </c>
      <c r="V70" t="s">
        <v>64</v>
      </c>
      <c r="W70" t="s">
        <v>55</v>
      </c>
      <c r="X70" t="s">
        <v>55</v>
      </c>
      <c r="Y70" t="s">
        <v>55</v>
      </c>
      <c r="Z70" t="s">
        <v>67</v>
      </c>
      <c r="AA70" t="s">
        <v>55</v>
      </c>
      <c r="AB70" t="s">
        <v>55</v>
      </c>
      <c r="AC70">
        <v>1825</v>
      </c>
      <c r="AD70">
        <v>1460</v>
      </c>
      <c r="AE70" t="s">
        <v>55</v>
      </c>
      <c r="AF70" t="s">
        <v>55</v>
      </c>
      <c r="AG70">
        <v>795</v>
      </c>
      <c r="AH70" t="s">
        <v>55</v>
      </c>
      <c r="AI70" t="s">
        <v>55</v>
      </c>
      <c r="AJ70" t="s">
        <v>86</v>
      </c>
      <c r="AK70">
        <v>3650</v>
      </c>
      <c r="AL70" t="s">
        <v>55</v>
      </c>
      <c r="AM70" t="s">
        <v>55</v>
      </c>
      <c r="AN70" t="s">
        <v>55</v>
      </c>
      <c r="AO70" t="s">
        <v>55</v>
      </c>
      <c r="AP70" t="s">
        <v>55</v>
      </c>
      <c r="AQ70" t="s">
        <v>55</v>
      </c>
      <c r="AR70" t="s">
        <v>55</v>
      </c>
      <c r="AS70" t="s">
        <v>55</v>
      </c>
      <c r="AT70" t="s">
        <v>55</v>
      </c>
      <c r="AU70" t="s">
        <v>55</v>
      </c>
      <c r="AV70" t="s">
        <v>55</v>
      </c>
      <c r="AW70" t="s">
        <v>55</v>
      </c>
      <c r="AX70" t="s">
        <v>55</v>
      </c>
      <c r="AY70" t="s">
        <v>55</v>
      </c>
      <c r="AZ70" t="s">
        <v>1305</v>
      </c>
    </row>
    <row r="71" spans="1:52" hidden="1" x14ac:dyDescent="0.2">
      <c r="A71">
        <v>584951</v>
      </c>
      <c r="B71">
        <v>153</v>
      </c>
      <c r="C71" s="1">
        <v>41977</v>
      </c>
      <c r="D71" t="s">
        <v>1326</v>
      </c>
      <c r="E71" s="1">
        <v>41521</v>
      </c>
      <c r="F71" t="s">
        <v>72</v>
      </c>
      <c r="G71" t="s">
        <v>53</v>
      </c>
      <c r="H71" t="s">
        <v>1305</v>
      </c>
      <c r="I71" t="s">
        <v>55</v>
      </c>
      <c r="J71" t="s">
        <v>56</v>
      </c>
      <c r="K71" t="s">
        <v>74</v>
      </c>
      <c r="L71" t="s">
        <v>1306</v>
      </c>
      <c r="M71" t="s">
        <v>1307</v>
      </c>
      <c r="N71" t="s">
        <v>1312</v>
      </c>
      <c r="O71" t="s">
        <v>256</v>
      </c>
      <c r="P71" t="s">
        <v>62</v>
      </c>
      <c r="Q71">
        <v>5</v>
      </c>
      <c r="R71" s="1">
        <v>41260</v>
      </c>
      <c r="S71" s="1">
        <v>41261</v>
      </c>
      <c r="T71" t="s">
        <v>63</v>
      </c>
      <c r="U71" s="1">
        <v>41977</v>
      </c>
      <c r="V71" t="s">
        <v>64</v>
      </c>
      <c r="W71" t="s">
        <v>55</v>
      </c>
      <c r="X71" t="s">
        <v>55</v>
      </c>
      <c r="Y71" t="s">
        <v>55</v>
      </c>
      <c r="Z71" t="s">
        <v>67</v>
      </c>
      <c r="AA71" t="s">
        <v>55</v>
      </c>
      <c r="AB71" t="s">
        <v>55</v>
      </c>
      <c r="AC71">
        <v>1825</v>
      </c>
      <c r="AD71">
        <v>1825</v>
      </c>
      <c r="AE71" t="s">
        <v>55</v>
      </c>
      <c r="AF71" t="s">
        <v>55</v>
      </c>
      <c r="AG71">
        <v>970</v>
      </c>
      <c r="AH71" t="s">
        <v>55</v>
      </c>
      <c r="AI71" t="s">
        <v>55</v>
      </c>
      <c r="AJ71" t="s">
        <v>86</v>
      </c>
      <c r="AK71">
        <v>3650</v>
      </c>
      <c r="AL71" t="s">
        <v>55</v>
      </c>
      <c r="AM71" t="s">
        <v>55</v>
      </c>
      <c r="AN71" t="s">
        <v>55</v>
      </c>
      <c r="AO71" t="s">
        <v>55</v>
      </c>
      <c r="AP71" t="s">
        <v>55</v>
      </c>
      <c r="AQ71" t="s">
        <v>55</v>
      </c>
      <c r="AR71" t="s">
        <v>55</v>
      </c>
      <c r="AS71" t="s">
        <v>55</v>
      </c>
      <c r="AT71" t="s">
        <v>55</v>
      </c>
      <c r="AU71" t="s">
        <v>55</v>
      </c>
      <c r="AV71" t="s">
        <v>55</v>
      </c>
      <c r="AW71" t="s">
        <v>55</v>
      </c>
      <c r="AX71" t="s">
        <v>55</v>
      </c>
      <c r="AY71" t="s">
        <v>55</v>
      </c>
      <c r="AZ71" t="s">
        <v>1305</v>
      </c>
    </row>
    <row r="72" spans="1:52" hidden="1" x14ac:dyDescent="0.2">
      <c r="A72">
        <v>584952</v>
      </c>
      <c r="B72">
        <v>153</v>
      </c>
      <c r="C72" s="1">
        <v>41977</v>
      </c>
      <c r="D72" t="s">
        <v>1327</v>
      </c>
      <c r="E72" s="1">
        <v>41521</v>
      </c>
      <c r="F72" t="s">
        <v>72</v>
      </c>
      <c r="G72" t="s">
        <v>53</v>
      </c>
      <c r="H72" t="s">
        <v>1305</v>
      </c>
      <c r="I72" t="s">
        <v>55</v>
      </c>
      <c r="J72" t="s">
        <v>56</v>
      </c>
      <c r="K72" t="s">
        <v>74</v>
      </c>
      <c r="L72" t="s">
        <v>1306</v>
      </c>
      <c r="M72" t="s">
        <v>1307</v>
      </c>
      <c r="N72" t="s">
        <v>1312</v>
      </c>
      <c r="O72" t="s">
        <v>256</v>
      </c>
      <c r="P72" t="s">
        <v>62</v>
      </c>
      <c r="Q72">
        <v>5</v>
      </c>
      <c r="R72" s="1">
        <v>41260</v>
      </c>
      <c r="S72" s="1">
        <v>41261</v>
      </c>
      <c r="T72" t="s">
        <v>63</v>
      </c>
      <c r="U72" s="1">
        <v>41977</v>
      </c>
      <c r="V72" t="s">
        <v>64</v>
      </c>
      <c r="W72" t="s">
        <v>55</v>
      </c>
      <c r="X72" t="s">
        <v>55</v>
      </c>
      <c r="Y72" t="s">
        <v>55</v>
      </c>
      <c r="Z72" t="s">
        <v>67</v>
      </c>
      <c r="AA72" t="s">
        <v>55</v>
      </c>
      <c r="AB72" t="s">
        <v>55</v>
      </c>
      <c r="AC72">
        <v>1825</v>
      </c>
      <c r="AD72">
        <v>1825</v>
      </c>
      <c r="AE72" t="s">
        <v>55</v>
      </c>
      <c r="AF72" t="s">
        <v>55</v>
      </c>
      <c r="AG72">
        <v>795</v>
      </c>
      <c r="AH72" t="s">
        <v>55</v>
      </c>
      <c r="AI72" t="s">
        <v>55</v>
      </c>
      <c r="AJ72" t="s">
        <v>86</v>
      </c>
      <c r="AK72">
        <v>3650</v>
      </c>
      <c r="AL72" t="s">
        <v>55</v>
      </c>
      <c r="AM72" t="s">
        <v>55</v>
      </c>
      <c r="AN72" t="s">
        <v>55</v>
      </c>
      <c r="AO72" t="s">
        <v>55</v>
      </c>
      <c r="AP72" t="s">
        <v>55</v>
      </c>
      <c r="AQ72" t="s">
        <v>55</v>
      </c>
      <c r="AR72" t="s">
        <v>55</v>
      </c>
      <c r="AS72" t="s">
        <v>55</v>
      </c>
      <c r="AT72" t="s">
        <v>55</v>
      </c>
      <c r="AU72" t="s">
        <v>55</v>
      </c>
      <c r="AV72" t="s">
        <v>55</v>
      </c>
      <c r="AW72" t="s">
        <v>55</v>
      </c>
      <c r="AX72" t="s">
        <v>55</v>
      </c>
      <c r="AY72" t="s">
        <v>55</v>
      </c>
      <c r="AZ72" t="s">
        <v>1305</v>
      </c>
    </row>
    <row r="73" spans="1:52" hidden="1" x14ac:dyDescent="0.2">
      <c r="A73">
        <v>584958</v>
      </c>
      <c r="B73">
        <v>153</v>
      </c>
      <c r="C73" s="1">
        <v>41977</v>
      </c>
      <c r="D73" t="s">
        <v>1328</v>
      </c>
      <c r="E73" s="1">
        <v>41554</v>
      </c>
      <c r="F73" t="s">
        <v>52</v>
      </c>
      <c r="G73" t="s">
        <v>53</v>
      </c>
      <c r="H73" t="s">
        <v>1305</v>
      </c>
      <c r="I73" t="s">
        <v>55</v>
      </c>
      <c r="J73" t="s">
        <v>56</v>
      </c>
      <c r="K73" t="s">
        <v>74</v>
      </c>
      <c r="L73" t="s">
        <v>1306</v>
      </c>
      <c r="M73" t="s">
        <v>1307</v>
      </c>
      <c r="N73" t="s">
        <v>1314</v>
      </c>
      <c r="O73" t="s">
        <v>540</v>
      </c>
      <c r="P73" t="s">
        <v>62</v>
      </c>
      <c r="Q73">
        <v>5</v>
      </c>
      <c r="R73" s="1">
        <v>41260</v>
      </c>
      <c r="S73" s="1">
        <v>41556</v>
      </c>
      <c r="T73" t="s">
        <v>63</v>
      </c>
      <c r="U73" s="1">
        <v>41977</v>
      </c>
      <c r="V73" t="s">
        <v>64</v>
      </c>
      <c r="W73" t="s">
        <v>1314</v>
      </c>
      <c r="X73" t="s">
        <v>1316</v>
      </c>
      <c r="Y73" t="s">
        <v>199</v>
      </c>
      <c r="Z73" t="s">
        <v>67</v>
      </c>
      <c r="AA73" t="s">
        <v>55</v>
      </c>
      <c r="AB73" t="s">
        <v>55</v>
      </c>
      <c r="AC73">
        <v>365</v>
      </c>
      <c r="AD73">
        <v>365</v>
      </c>
      <c r="AE73">
        <v>90</v>
      </c>
      <c r="AF73" t="s">
        <v>55</v>
      </c>
      <c r="AG73">
        <v>527</v>
      </c>
      <c r="AH73" t="s">
        <v>55</v>
      </c>
      <c r="AI73" t="s">
        <v>55</v>
      </c>
      <c r="AJ73" t="s">
        <v>86</v>
      </c>
      <c r="AK73">
        <v>365</v>
      </c>
      <c r="AL73" t="s">
        <v>55</v>
      </c>
      <c r="AM73" t="s">
        <v>118</v>
      </c>
      <c r="AN73" t="s">
        <v>55</v>
      </c>
      <c r="AO73" t="s">
        <v>55</v>
      </c>
      <c r="AP73" t="s">
        <v>55</v>
      </c>
      <c r="AQ73" t="s">
        <v>55</v>
      </c>
      <c r="AR73" t="s">
        <v>55</v>
      </c>
      <c r="AS73" t="s">
        <v>55</v>
      </c>
      <c r="AT73" t="s">
        <v>55</v>
      </c>
      <c r="AU73" t="s">
        <v>55</v>
      </c>
      <c r="AV73" t="s">
        <v>55</v>
      </c>
      <c r="AW73" t="s">
        <v>55</v>
      </c>
      <c r="AX73" t="s">
        <v>55</v>
      </c>
      <c r="AY73" t="s">
        <v>55</v>
      </c>
      <c r="AZ73" t="s">
        <v>1305</v>
      </c>
    </row>
    <row r="74" spans="1:52" hidden="1" x14ac:dyDescent="0.2">
      <c r="A74">
        <v>584960</v>
      </c>
      <c r="B74">
        <v>153</v>
      </c>
      <c r="C74" s="1">
        <v>41977</v>
      </c>
      <c r="D74" t="s">
        <v>1329</v>
      </c>
      <c r="E74" s="1">
        <v>41554</v>
      </c>
      <c r="F74" t="s">
        <v>52</v>
      </c>
      <c r="G74" t="s">
        <v>53</v>
      </c>
      <c r="H74" t="s">
        <v>1305</v>
      </c>
      <c r="I74" t="s">
        <v>55</v>
      </c>
      <c r="J74" t="s">
        <v>56</v>
      </c>
      <c r="K74" t="s">
        <v>74</v>
      </c>
      <c r="L74" t="s">
        <v>1306</v>
      </c>
      <c r="M74" t="s">
        <v>1307</v>
      </c>
      <c r="N74" t="s">
        <v>1323</v>
      </c>
      <c r="O74" t="s">
        <v>181</v>
      </c>
      <c r="P74" t="s">
        <v>62</v>
      </c>
      <c r="Q74">
        <v>4</v>
      </c>
      <c r="R74" s="1">
        <v>41260</v>
      </c>
      <c r="S74" s="1">
        <v>41556</v>
      </c>
      <c r="T74" t="s">
        <v>63</v>
      </c>
      <c r="U74" s="1">
        <v>41977</v>
      </c>
      <c r="V74" t="s">
        <v>64</v>
      </c>
      <c r="W74" t="s">
        <v>55</v>
      </c>
      <c r="X74" t="s">
        <v>55</v>
      </c>
      <c r="Y74" t="s">
        <v>55</v>
      </c>
      <c r="Z74" t="s">
        <v>67</v>
      </c>
      <c r="AA74" t="s">
        <v>55</v>
      </c>
      <c r="AB74" t="s">
        <v>55</v>
      </c>
      <c r="AC74">
        <v>1825</v>
      </c>
      <c r="AD74">
        <v>1460</v>
      </c>
      <c r="AE74" t="s">
        <v>55</v>
      </c>
      <c r="AF74" t="s">
        <v>55</v>
      </c>
      <c r="AG74">
        <v>675</v>
      </c>
      <c r="AH74" t="s">
        <v>55</v>
      </c>
      <c r="AI74" t="s">
        <v>55</v>
      </c>
      <c r="AJ74" t="s">
        <v>86</v>
      </c>
      <c r="AK74">
        <v>3650</v>
      </c>
      <c r="AL74" t="s">
        <v>55</v>
      </c>
      <c r="AM74" t="s">
        <v>55</v>
      </c>
      <c r="AN74" t="s">
        <v>55</v>
      </c>
      <c r="AO74" t="s">
        <v>55</v>
      </c>
      <c r="AP74" t="s">
        <v>55</v>
      </c>
      <c r="AQ74" t="s">
        <v>55</v>
      </c>
      <c r="AR74" t="s">
        <v>55</v>
      </c>
      <c r="AS74" t="s">
        <v>55</v>
      </c>
      <c r="AT74" t="s">
        <v>55</v>
      </c>
      <c r="AU74" t="s">
        <v>55</v>
      </c>
      <c r="AV74" t="s">
        <v>55</v>
      </c>
      <c r="AW74" t="s">
        <v>55</v>
      </c>
      <c r="AX74" t="s">
        <v>55</v>
      </c>
      <c r="AY74" t="s">
        <v>55</v>
      </c>
      <c r="AZ74" t="s">
        <v>1305</v>
      </c>
    </row>
    <row r="75" spans="1:52" hidden="1" x14ac:dyDescent="0.2">
      <c r="A75">
        <v>3244684</v>
      </c>
      <c r="B75">
        <v>35</v>
      </c>
      <c r="C75" s="1">
        <v>42914</v>
      </c>
      <c r="D75" t="s">
        <v>1330</v>
      </c>
      <c r="E75" s="1">
        <v>41416</v>
      </c>
      <c r="F75" t="s">
        <v>72</v>
      </c>
      <c r="G75" t="s">
        <v>53</v>
      </c>
      <c r="H75" t="s">
        <v>1331</v>
      </c>
      <c r="I75" t="s">
        <v>55</v>
      </c>
      <c r="J75" t="s">
        <v>56</v>
      </c>
      <c r="K75" t="s">
        <v>74</v>
      </c>
      <c r="L75" t="s">
        <v>1332</v>
      </c>
      <c r="M75" t="s">
        <v>160</v>
      </c>
      <c r="N75" t="s">
        <v>124</v>
      </c>
      <c r="O75" t="s">
        <v>125</v>
      </c>
      <c r="P75" t="s">
        <v>62</v>
      </c>
      <c r="Q75">
        <v>6</v>
      </c>
      <c r="R75" s="1">
        <v>41319</v>
      </c>
      <c r="S75" s="1">
        <v>41319</v>
      </c>
      <c r="T75" t="s">
        <v>830</v>
      </c>
      <c r="U75" s="1">
        <v>41682</v>
      </c>
      <c r="V75" t="s">
        <v>64</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43169</v>
      </c>
      <c r="AZ75" t="s">
        <v>1331</v>
      </c>
    </row>
    <row r="76" spans="1:52" hidden="1" x14ac:dyDescent="0.2">
      <c r="A76">
        <v>356842</v>
      </c>
      <c r="B76">
        <v>35</v>
      </c>
      <c r="C76" s="1">
        <v>42250</v>
      </c>
      <c r="D76" t="s">
        <v>1333</v>
      </c>
      <c r="E76" s="1">
        <v>41416</v>
      </c>
      <c r="F76" t="s">
        <v>72</v>
      </c>
      <c r="G76" t="s">
        <v>53</v>
      </c>
      <c r="H76" t="s">
        <v>1331</v>
      </c>
      <c r="I76" t="s">
        <v>55</v>
      </c>
      <c r="J76" t="s">
        <v>56</v>
      </c>
      <c r="K76" t="s">
        <v>74</v>
      </c>
      <c r="L76" t="s">
        <v>1332</v>
      </c>
      <c r="M76" t="s">
        <v>160</v>
      </c>
      <c r="N76" t="s">
        <v>1334</v>
      </c>
      <c r="O76" t="s">
        <v>593</v>
      </c>
      <c r="P76" t="s">
        <v>62</v>
      </c>
      <c r="Q76">
        <v>6</v>
      </c>
      <c r="R76" s="1">
        <v>41319</v>
      </c>
      <c r="S76" s="1">
        <v>41319</v>
      </c>
      <c r="T76" t="s">
        <v>830</v>
      </c>
      <c r="U76" s="1">
        <v>41682</v>
      </c>
      <c r="V76" t="s">
        <v>64</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1331</v>
      </c>
    </row>
    <row r="77" spans="1:52" hidden="1" x14ac:dyDescent="0.2">
      <c r="A77">
        <v>356845</v>
      </c>
      <c r="B77">
        <v>35</v>
      </c>
      <c r="C77" s="1">
        <v>42250</v>
      </c>
      <c r="D77" t="s">
        <v>1335</v>
      </c>
      <c r="E77" s="1">
        <v>41416</v>
      </c>
      <c r="F77" t="s">
        <v>72</v>
      </c>
      <c r="G77" t="s">
        <v>53</v>
      </c>
      <c r="H77" t="s">
        <v>1331</v>
      </c>
      <c r="I77" t="s">
        <v>55</v>
      </c>
      <c r="J77" t="s">
        <v>56</v>
      </c>
      <c r="K77" t="s">
        <v>74</v>
      </c>
      <c r="L77" t="s">
        <v>1332</v>
      </c>
      <c r="M77" t="s">
        <v>160</v>
      </c>
      <c r="N77" t="s">
        <v>180</v>
      </c>
      <c r="O77" t="s">
        <v>181</v>
      </c>
      <c r="P77" t="s">
        <v>62</v>
      </c>
      <c r="Q77">
        <v>4</v>
      </c>
      <c r="R77" s="1">
        <v>40987</v>
      </c>
      <c r="S77" s="1">
        <v>40987</v>
      </c>
      <c r="T77" t="s">
        <v>830</v>
      </c>
      <c r="U77" s="1">
        <v>41682</v>
      </c>
      <c r="V77" t="s">
        <v>64</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1331</v>
      </c>
    </row>
    <row r="78" spans="1:52" hidden="1" x14ac:dyDescent="0.2">
      <c r="A78">
        <v>356847</v>
      </c>
      <c r="B78">
        <v>35</v>
      </c>
      <c r="C78" s="1">
        <v>42250</v>
      </c>
      <c r="D78" t="s">
        <v>1336</v>
      </c>
      <c r="E78" s="1">
        <v>41416</v>
      </c>
      <c r="F78" t="s">
        <v>72</v>
      </c>
      <c r="G78" t="s">
        <v>53</v>
      </c>
      <c r="H78" t="s">
        <v>1331</v>
      </c>
      <c r="I78" t="s">
        <v>55</v>
      </c>
      <c r="J78" t="s">
        <v>56</v>
      </c>
      <c r="K78" t="s">
        <v>74</v>
      </c>
      <c r="L78" t="s">
        <v>1332</v>
      </c>
      <c r="M78" t="s">
        <v>160</v>
      </c>
      <c r="N78" t="s">
        <v>180</v>
      </c>
      <c r="O78" t="s">
        <v>181</v>
      </c>
      <c r="P78" t="s">
        <v>62</v>
      </c>
      <c r="Q78">
        <v>4</v>
      </c>
      <c r="R78" s="1">
        <v>40987</v>
      </c>
      <c r="S78" s="1">
        <v>40987</v>
      </c>
      <c r="T78" t="s">
        <v>830</v>
      </c>
      <c r="U78" s="1">
        <v>41682</v>
      </c>
      <c r="V78" t="s">
        <v>64</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t="s">
        <v>55</v>
      </c>
      <c r="AZ78" t="s">
        <v>1331</v>
      </c>
    </row>
    <row r="79" spans="1:52" hidden="1" x14ac:dyDescent="0.2">
      <c r="A79">
        <v>356850</v>
      </c>
      <c r="B79">
        <v>35</v>
      </c>
      <c r="C79" s="1">
        <v>42250</v>
      </c>
      <c r="D79" t="s">
        <v>1337</v>
      </c>
      <c r="E79" s="1">
        <v>41416</v>
      </c>
      <c r="F79" t="s">
        <v>72</v>
      </c>
      <c r="G79" t="s">
        <v>53</v>
      </c>
      <c r="H79" t="s">
        <v>1331</v>
      </c>
      <c r="I79" t="s">
        <v>55</v>
      </c>
      <c r="J79" t="s">
        <v>56</v>
      </c>
      <c r="K79" t="s">
        <v>74</v>
      </c>
      <c r="L79" t="s">
        <v>1332</v>
      </c>
      <c r="M79" t="s">
        <v>160</v>
      </c>
      <c r="N79" t="s">
        <v>180</v>
      </c>
      <c r="O79" t="s">
        <v>181</v>
      </c>
      <c r="P79" t="s">
        <v>62</v>
      </c>
      <c r="Q79">
        <v>4</v>
      </c>
      <c r="R79" s="1">
        <v>40987</v>
      </c>
      <c r="S79" s="1">
        <v>40987</v>
      </c>
      <c r="T79" t="s">
        <v>830</v>
      </c>
      <c r="U79" s="1">
        <v>41682</v>
      </c>
      <c r="V79" t="s">
        <v>64</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1331</v>
      </c>
    </row>
    <row r="80" spans="1:52" hidden="1" x14ac:dyDescent="0.2">
      <c r="A80">
        <v>356852</v>
      </c>
      <c r="B80">
        <v>35</v>
      </c>
      <c r="C80" s="1">
        <v>42250</v>
      </c>
      <c r="D80" t="s">
        <v>1338</v>
      </c>
      <c r="E80" s="1">
        <v>41416</v>
      </c>
      <c r="F80" t="s">
        <v>72</v>
      </c>
      <c r="G80" t="s">
        <v>53</v>
      </c>
      <c r="H80" t="s">
        <v>1331</v>
      </c>
      <c r="I80" t="s">
        <v>55</v>
      </c>
      <c r="J80" t="s">
        <v>56</v>
      </c>
      <c r="K80" t="s">
        <v>74</v>
      </c>
      <c r="L80" t="s">
        <v>1332</v>
      </c>
      <c r="M80" t="s">
        <v>160</v>
      </c>
      <c r="N80" t="s">
        <v>1339</v>
      </c>
      <c r="O80" t="s">
        <v>61</v>
      </c>
      <c r="P80" t="s">
        <v>62</v>
      </c>
      <c r="Q80">
        <v>2</v>
      </c>
      <c r="R80" s="1">
        <v>40987</v>
      </c>
      <c r="S80" s="1">
        <v>40987</v>
      </c>
      <c r="T80" t="s">
        <v>830</v>
      </c>
      <c r="U80" s="1">
        <v>41682</v>
      </c>
      <c r="V80" t="s">
        <v>64</v>
      </c>
      <c r="W80" t="s">
        <v>55</v>
      </c>
      <c r="X80" t="s">
        <v>55</v>
      </c>
      <c r="Y80" t="s">
        <v>55</v>
      </c>
      <c r="Z80" t="s">
        <v>55</v>
      </c>
      <c r="AA80" t="s">
        <v>55</v>
      </c>
      <c r="AB80" t="s">
        <v>55</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1331</v>
      </c>
    </row>
    <row r="81" spans="1:52" hidden="1" x14ac:dyDescent="0.2">
      <c r="A81">
        <v>356855</v>
      </c>
      <c r="B81">
        <v>35</v>
      </c>
      <c r="C81" s="1">
        <v>42250</v>
      </c>
      <c r="D81" t="s">
        <v>1340</v>
      </c>
      <c r="E81" s="1">
        <v>41416</v>
      </c>
      <c r="F81" t="s">
        <v>72</v>
      </c>
      <c r="G81" t="s">
        <v>53</v>
      </c>
      <c r="H81" t="s">
        <v>1331</v>
      </c>
      <c r="I81" t="s">
        <v>55</v>
      </c>
      <c r="J81" t="s">
        <v>56</v>
      </c>
      <c r="K81" t="s">
        <v>74</v>
      </c>
      <c r="L81" t="s">
        <v>1332</v>
      </c>
      <c r="M81" t="s">
        <v>160</v>
      </c>
      <c r="N81" t="s">
        <v>1341</v>
      </c>
      <c r="O81" t="s">
        <v>1342</v>
      </c>
      <c r="P81" t="s">
        <v>62</v>
      </c>
      <c r="Q81">
        <v>6</v>
      </c>
      <c r="R81" s="1">
        <v>40987</v>
      </c>
      <c r="S81" s="1">
        <v>40987</v>
      </c>
      <c r="T81" t="s">
        <v>830</v>
      </c>
      <c r="U81" s="1">
        <v>41682</v>
      </c>
      <c r="V81" t="s">
        <v>64</v>
      </c>
      <c r="W81" t="s">
        <v>55</v>
      </c>
      <c r="X81" t="s">
        <v>55</v>
      </c>
      <c r="Y81" t="s">
        <v>55</v>
      </c>
      <c r="Z81" t="s">
        <v>55</v>
      </c>
      <c r="AA81" t="s">
        <v>55</v>
      </c>
      <c r="AB81" t="s">
        <v>55</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1331</v>
      </c>
    </row>
    <row r="82" spans="1:52" hidden="1" x14ac:dyDescent="0.2">
      <c r="A82">
        <v>356859</v>
      </c>
      <c r="B82">
        <v>35</v>
      </c>
      <c r="C82" s="1">
        <v>42250</v>
      </c>
      <c r="D82" t="s">
        <v>1343</v>
      </c>
      <c r="E82" s="1">
        <v>41416</v>
      </c>
      <c r="F82" t="s">
        <v>72</v>
      </c>
      <c r="G82" t="s">
        <v>53</v>
      </c>
      <c r="H82" t="s">
        <v>1331</v>
      </c>
      <c r="I82" t="s">
        <v>55</v>
      </c>
      <c r="J82" t="s">
        <v>56</v>
      </c>
      <c r="K82" t="s">
        <v>74</v>
      </c>
      <c r="L82" t="s">
        <v>1332</v>
      </c>
      <c r="M82" t="s">
        <v>160</v>
      </c>
      <c r="N82" t="s">
        <v>83</v>
      </c>
      <c r="O82" t="s">
        <v>84</v>
      </c>
      <c r="P82" t="s">
        <v>62</v>
      </c>
      <c r="Q82" t="s">
        <v>85</v>
      </c>
      <c r="R82" s="1">
        <v>40987</v>
      </c>
      <c r="S82" s="1">
        <v>40987</v>
      </c>
      <c r="T82" t="s">
        <v>830</v>
      </c>
      <c r="U82" s="1">
        <v>41682</v>
      </c>
      <c r="V82" t="s">
        <v>64</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1331</v>
      </c>
    </row>
    <row r="83" spans="1:52" hidden="1" x14ac:dyDescent="0.2">
      <c r="A83">
        <v>356860</v>
      </c>
      <c r="B83">
        <v>35</v>
      </c>
      <c r="C83" s="1">
        <v>42250</v>
      </c>
      <c r="D83" t="s">
        <v>1344</v>
      </c>
      <c r="E83" s="1">
        <v>41416</v>
      </c>
      <c r="F83" t="s">
        <v>72</v>
      </c>
      <c r="G83" t="s">
        <v>53</v>
      </c>
      <c r="H83" t="s">
        <v>1331</v>
      </c>
      <c r="I83" t="s">
        <v>55</v>
      </c>
      <c r="J83" t="s">
        <v>56</v>
      </c>
      <c r="K83" t="s">
        <v>74</v>
      </c>
      <c r="L83" t="s">
        <v>1332</v>
      </c>
      <c r="M83" t="s">
        <v>160</v>
      </c>
      <c r="N83" t="s">
        <v>120</v>
      </c>
      <c r="O83" t="s">
        <v>121</v>
      </c>
      <c r="P83" t="s">
        <v>62</v>
      </c>
      <c r="Q83">
        <v>6</v>
      </c>
      <c r="R83" s="1">
        <v>40987</v>
      </c>
      <c r="S83" s="1">
        <v>40988</v>
      </c>
      <c r="T83" t="s">
        <v>830</v>
      </c>
      <c r="U83" s="1">
        <v>41682</v>
      </c>
      <c r="V83" t="s">
        <v>64</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t="s">
        <v>55</v>
      </c>
      <c r="AZ83" t="s">
        <v>1331</v>
      </c>
    </row>
    <row r="84" spans="1:52" hidden="1" x14ac:dyDescent="0.2">
      <c r="A84">
        <v>401242</v>
      </c>
      <c r="B84">
        <v>41</v>
      </c>
      <c r="C84" s="1">
        <v>42123</v>
      </c>
      <c r="D84" t="s">
        <v>1345</v>
      </c>
      <c r="E84" s="1">
        <v>41526</v>
      </c>
      <c r="F84" t="s">
        <v>72</v>
      </c>
      <c r="G84" t="s">
        <v>53</v>
      </c>
      <c r="H84" t="s">
        <v>1346</v>
      </c>
      <c r="I84" t="s">
        <v>1347</v>
      </c>
      <c r="J84" t="s">
        <v>56</v>
      </c>
      <c r="K84" t="s">
        <v>57</v>
      </c>
      <c r="L84" t="s">
        <v>1301</v>
      </c>
      <c r="M84" t="s">
        <v>1348</v>
      </c>
      <c r="N84" t="s">
        <v>552</v>
      </c>
      <c r="O84" t="s">
        <v>61</v>
      </c>
      <c r="P84" t="s">
        <v>62</v>
      </c>
      <c r="Q84">
        <v>2</v>
      </c>
      <c r="R84" s="1">
        <v>41440</v>
      </c>
      <c r="S84" s="1">
        <v>41441</v>
      </c>
      <c r="T84" t="s">
        <v>63</v>
      </c>
      <c r="U84" s="1">
        <v>42123</v>
      </c>
      <c r="V84" t="s">
        <v>64</v>
      </c>
      <c r="W84" t="s">
        <v>55</v>
      </c>
      <c r="X84" t="s">
        <v>55</v>
      </c>
      <c r="Y84" t="s">
        <v>55</v>
      </c>
      <c r="Z84" t="s">
        <v>67</v>
      </c>
      <c r="AA84" t="s">
        <v>55</v>
      </c>
      <c r="AB84" t="s">
        <v>55</v>
      </c>
      <c r="AC84">
        <v>10950</v>
      </c>
      <c r="AD84">
        <v>7665</v>
      </c>
      <c r="AE84" t="s">
        <v>55</v>
      </c>
      <c r="AF84" t="s">
        <v>55</v>
      </c>
      <c r="AG84">
        <v>852</v>
      </c>
      <c r="AH84" t="s">
        <v>55</v>
      </c>
      <c r="AI84" t="s">
        <v>55</v>
      </c>
      <c r="AJ84" t="s">
        <v>86</v>
      </c>
      <c r="AK84">
        <v>36135</v>
      </c>
      <c r="AL84" t="s">
        <v>70</v>
      </c>
      <c r="AM84" t="s">
        <v>55</v>
      </c>
      <c r="AN84" t="s">
        <v>55</v>
      </c>
      <c r="AO84" t="s">
        <v>55</v>
      </c>
      <c r="AP84" t="s">
        <v>55</v>
      </c>
      <c r="AQ84" t="s">
        <v>55</v>
      </c>
      <c r="AR84" t="s">
        <v>55</v>
      </c>
      <c r="AS84" t="s">
        <v>55</v>
      </c>
      <c r="AT84" t="s">
        <v>55</v>
      </c>
      <c r="AU84" t="s">
        <v>55</v>
      </c>
      <c r="AV84" t="s">
        <v>55</v>
      </c>
      <c r="AW84" t="s">
        <v>55</v>
      </c>
      <c r="AX84" t="s">
        <v>1349</v>
      </c>
      <c r="AY84" t="s">
        <v>55</v>
      </c>
      <c r="AZ84" t="s">
        <v>1346</v>
      </c>
    </row>
    <row r="85" spans="1:52" hidden="1" x14ac:dyDescent="0.2">
      <c r="A85">
        <v>401248</v>
      </c>
      <c r="B85">
        <v>41</v>
      </c>
      <c r="C85" s="1">
        <v>42123</v>
      </c>
      <c r="D85" t="s">
        <v>1350</v>
      </c>
      <c r="E85" s="1">
        <v>41526</v>
      </c>
      <c r="F85" t="s">
        <v>72</v>
      </c>
      <c r="G85" t="s">
        <v>53</v>
      </c>
      <c r="H85" t="s">
        <v>1346</v>
      </c>
      <c r="I85" t="s">
        <v>1347</v>
      </c>
      <c r="J85" t="s">
        <v>56</v>
      </c>
      <c r="K85" t="s">
        <v>57</v>
      </c>
      <c r="L85" t="s">
        <v>1301</v>
      </c>
      <c r="M85" t="s">
        <v>1348</v>
      </c>
      <c r="N85" t="s">
        <v>263</v>
      </c>
      <c r="O85" t="s">
        <v>168</v>
      </c>
      <c r="P85" t="s">
        <v>62</v>
      </c>
      <c r="Q85" t="s">
        <v>85</v>
      </c>
      <c r="R85" s="1">
        <v>41440</v>
      </c>
      <c r="S85" s="1">
        <v>41441</v>
      </c>
      <c r="T85" t="s">
        <v>63</v>
      </c>
      <c r="U85" s="1">
        <v>42123</v>
      </c>
      <c r="V85" t="s">
        <v>64</v>
      </c>
      <c r="W85" t="s">
        <v>55</v>
      </c>
      <c r="X85" t="s">
        <v>55</v>
      </c>
      <c r="Y85" t="s">
        <v>55</v>
      </c>
      <c r="Z85" t="s">
        <v>67</v>
      </c>
      <c r="AA85" t="s">
        <v>55</v>
      </c>
      <c r="AB85" t="s">
        <v>55</v>
      </c>
      <c r="AC85">
        <v>1095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1349</v>
      </c>
      <c r="AY85" t="s">
        <v>55</v>
      </c>
      <c r="AZ85" t="s">
        <v>1346</v>
      </c>
    </row>
    <row r="86" spans="1:52" hidden="1" x14ac:dyDescent="0.2">
      <c r="A86">
        <v>491904</v>
      </c>
      <c r="B86">
        <v>710</v>
      </c>
      <c r="C86" s="1">
        <v>41911</v>
      </c>
      <c r="D86" t="s">
        <v>1351</v>
      </c>
      <c r="E86" s="1">
        <v>41425</v>
      </c>
      <c r="F86" t="s">
        <v>52</v>
      </c>
      <c r="G86" t="s">
        <v>53</v>
      </c>
      <c r="H86" t="s">
        <v>1352</v>
      </c>
      <c r="I86" t="s">
        <v>55</v>
      </c>
      <c r="J86" t="s">
        <v>56</v>
      </c>
      <c r="K86" t="s">
        <v>57</v>
      </c>
      <c r="L86" t="s">
        <v>1353</v>
      </c>
      <c r="M86" t="s">
        <v>1354</v>
      </c>
      <c r="N86" t="s">
        <v>386</v>
      </c>
      <c r="O86" t="s">
        <v>61</v>
      </c>
      <c r="P86" t="s">
        <v>62</v>
      </c>
      <c r="Q86" t="s">
        <v>55</v>
      </c>
      <c r="R86" s="1">
        <v>41185</v>
      </c>
      <c r="S86" s="1">
        <v>41431</v>
      </c>
      <c r="T86" t="s">
        <v>63</v>
      </c>
      <c r="U86" s="1">
        <v>41736</v>
      </c>
      <c r="V86" t="s">
        <v>64</v>
      </c>
      <c r="W86" t="s">
        <v>55</v>
      </c>
      <c r="X86" t="s">
        <v>55</v>
      </c>
      <c r="Y86" t="s">
        <v>55</v>
      </c>
      <c r="Z86" t="s">
        <v>67</v>
      </c>
      <c r="AA86" t="s">
        <v>55</v>
      </c>
      <c r="AB86" t="s">
        <v>68</v>
      </c>
      <c r="AC86" t="s">
        <v>55</v>
      </c>
      <c r="AD86" t="s">
        <v>55</v>
      </c>
      <c r="AE86" t="s">
        <v>55</v>
      </c>
      <c r="AF86" t="s">
        <v>55</v>
      </c>
      <c r="AG86">
        <v>1797.75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1352</v>
      </c>
    </row>
    <row r="87" spans="1:52" hidden="1" x14ac:dyDescent="0.2">
      <c r="A87">
        <v>512150</v>
      </c>
      <c r="B87">
        <v>810</v>
      </c>
      <c r="C87" s="1">
        <v>41800</v>
      </c>
      <c r="D87" t="s">
        <v>1355</v>
      </c>
      <c r="E87" s="1">
        <v>41396</v>
      </c>
      <c r="F87" t="s">
        <v>52</v>
      </c>
      <c r="G87" t="s">
        <v>53</v>
      </c>
      <c r="H87" t="s">
        <v>1352</v>
      </c>
      <c r="I87" t="s">
        <v>55</v>
      </c>
      <c r="J87" t="s">
        <v>56</v>
      </c>
      <c r="K87" t="s">
        <v>57</v>
      </c>
      <c r="L87" t="s">
        <v>1353</v>
      </c>
      <c r="M87" t="s">
        <v>859</v>
      </c>
      <c r="N87" t="s">
        <v>1356</v>
      </c>
      <c r="O87" t="s">
        <v>1357</v>
      </c>
      <c r="P87" t="s">
        <v>62</v>
      </c>
      <c r="Q87">
        <v>1</v>
      </c>
      <c r="R87" s="1">
        <v>41239</v>
      </c>
      <c r="S87" s="1">
        <v>41403</v>
      </c>
      <c r="T87" t="s">
        <v>63</v>
      </c>
      <c r="U87" s="1">
        <v>41800</v>
      </c>
      <c r="V87" t="s">
        <v>64</v>
      </c>
      <c r="W87" t="s">
        <v>55</v>
      </c>
      <c r="X87" t="s">
        <v>55</v>
      </c>
      <c r="Y87" t="s">
        <v>55</v>
      </c>
      <c r="Z87" t="s">
        <v>55</v>
      </c>
      <c r="AA87" t="s">
        <v>55</v>
      </c>
      <c r="AB87" t="s">
        <v>55</v>
      </c>
      <c r="AC87" t="s">
        <v>55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1352</v>
      </c>
    </row>
    <row r="88" spans="1:52" hidden="1" x14ac:dyDescent="0.2">
      <c r="A88">
        <v>429015</v>
      </c>
      <c r="B88">
        <v>740</v>
      </c>
      <c r="C88" s="1">
        <v>42360</v>
      </c>
      <c r="D88" t="s">
        <v>1358</v>
      </c>
      <c r="E88" s="1">
        <v>41619</v>
      </c>
      <c r="F88" t="s">
        <v>72</v>
      </c>
      <c r="G88" t="s">
        <v>53</v>
      </c>
      <c r="H88" t="s">
        <v>1359</v>
      </c>
      <c r="I88" t="s">
        <v>55</v>
      </c>
      <c r="J88" t="s">
        <v>192</v>
      </c>
      <c r="K88" t="s">
        <v>74</v>
      </c>
      <c r="L88" t="s">
        <v>1360</v>
      </c>
      <c r="M88" t="s">
        <v>804</v>
      </c>
      <c r="N88" t="s">
        <v>1361</v>
      </c>
      <c r="O88" t="s">
        <v>61</v>
      </c>
      <c r="P88" t="s">
        <v>62</v>
      </c>
      <c r="Q88">
        <v>2</v>
      </c>
      <c r="R88" s="1">
        <v>41583</v>
      </c>
      <c r="S88" s="1">
        <v>41584</v>
      </c>
      <c r="T88" t="s">
        <v>63</v>
      </c>
      <c r="U88" s="1">
        <v>41757</v>
      </c>
      <c r="V88" t="s">
        <v>370</v>
      </c>
      <c r="W88" t="s">
        <v>124</v>
      </c>
      <c r="X88" t="s">
        <v>125</v>
      </c>
      <c r="Y88" t="s">
        <v>62</v>
      </c>
      <c r="Z88" t="s">
        <v>67</v>
      </c>
      <c r="AA88" t="s">
        <v>78</v>
      </c>
      <c r="AB88" t="s">
        <v>55</v>
      </c>
      <c r="AC88">
        <v>1095</v>
      </c>
      <c r="AD88">
        <v>545</v>
      </c>
      <c r="AE88" t="s">
        <v>55</v>
      </c>
      <c r="AF88" t="s">
        <v>55</v>
      </c>
      <c r="AG88">
        <v>994</v>
      </c>
      <c r="AH88" t="s">
        <v>55</v>
      </c>
      <c r="AI88" t="s">
        <v>55</v>
      </c>
      <c r="AJ88" t="s">
        <v>86</v>
      </c>
      <c r="AK88">
        <v>545</v>
      </c>
      <c r="AL88" t="s">
        <v>70</v>
      </c>
      <c r="AM88" t="s">
        <v>55</v>
      </c>
      <c r="AN88" t="s">
        <v>55</v>
      </c>
      <c r="AO88" t="s">
        <v>55</v>
      </c>
      <c r="AP88" t="s">
        <v>55</v>
      </c>
      <c r="AQ88" t="s">
        <v>55</v>
      </c>
      <c r="AR88" t="s">
        <v>55</v>
      </c>
      <c r="AS88" t="s">
        <v>55</v>
      </c>
      <c r="AT88" t="s">
        <v>55</v>
      </c>
      <c r="AU88" t="s">
        <v>55</v>
      </c>
      <c r="AV88" t="s">
        <v>55</v>
      </c>
      <c r="AW88" t="s">
        <v>55</v>
      </c>
      <c r="AX88" t="s">
        <v>55</v>
      </c>
      <c r="AY88" t="s">
        <v>55</v>
      </c>
      <c r="AZ88" t="s">
        <v>1359</v>
      </c>
    </row>
    <row r="89" spans="1:52" hidden="1" x14ac:dyDescent="0.2">
      <c r="A89">
        <v>429016</v>
      </c>
      <c r="B89">
        <v>740</v>
      </c>
      <c r="C89" s="1">
        <v>42360</v>
      </c>
      <c r="D89" t="s">
        <v>1362</v>
      </c>
      <c r="E89" s="1">
        <v>41619</v>
      </c>
      <c r="F89" t="s">
        <v>72</v>
      </c>
      <c r="G89" t="s">
        <v>53</v>
      </c>
      <c r="H89" t="s">
        <v>1359</v>
      </c>
      <c r="I89" t="s">
        <v>55</v>
      </c>
      <c r="J89" t="s">
        <v>192</v>
      </c>
      <c r="K89" t="s">
        <v>74</v>
      </c>
      <c r="L89" t="s">
        <v>1360</v>
      </c>
      <c r="M89" t="s">
        <v>804</v>
      </c>
      <c r="N89" t="s">
        <v>120</v>
      </c>
      <c r="O89" t="s">
        <v>121</v>
      </c>
      <c r="P89" t="s">
        <v>62</v>
      </c>
      <c r="Q89">
        <v>6</v>
      </c>
      <c r="R89" s="1">
        <v>41583</v>
      </c>
      <c r="S89" s="1">
        <v>41584</v>
      </c>
      <c r="T89" t="s">
        <v>63</v>
      </c>
      <c r="U89" s="1">
        <v>41757</v>
      </c>
      <c r="V89" t="s">
        <v>370</v>
      </c>
      <c r="W89" t="s">
        <v>55</v>
      </c>
      <c r="X89" t="s">
        <v>55</v>
      </c>
      <c r="Y89" t="s">
        <v>55</v>
      </c>
      <c r="Z89" t="s">
        <v>67</v>
      </c>
      <c r="AA89" t="s">
        <v>78</v>
      </c>
      <c r="AB89" t="s">
        <v>55</v>
      </c>
      <c r="AC89">
        <v>365</v>
      </c>
      <c r="AD89">
        <v>180</v>
      </c>
      <c r="AE89" t="s">
        <v>55</v>
      </c>
      <c r="AF89" t="s">
        <v>55</v>
      </c>
      <c r="AG89">
        <v>969</v>
      </c>
      <c r="AH89" t="s">
        <v>55</v>
      </c>
      <c r="AI89" t="s">
        <v>55</v>
      </c>
      <c r="AJ89" t="s">
        <v>86</v>
      </c>
      <c r="AK89">
        <v>180</v>
      </c>
      <c r="AL89" t="s">
        <v>70</v>
      </c>
      <c r="AM89" t="s">
        <v>55</v>
      </c>
      <c r="AN89" t="s">
        <v>55</v>
      </c>
      <c r="AO89" t="s">
        <v>55</v>
      </c>
      <c r="AP89" t="s">
        <v>55</v>
      </c>
      <c r="AQ89" t="s">
        <v>55</v>
      </c>
      <c r="AR89" t="s">
        <v>55</v>
      </c>
      <c r="AS89" t="s">
        <v>55</v>
      </c>
      <c r="AT89" t="s">
        <v>55</v>
      </c>
      <c r="AU89" t="s">
        <v>55</v>
      </c>
      <c r="AV89" t="s">
        <v>55</v>
      </c>
      <c r="AW89" t="s">
        <v>55</v>
      </c>
      <c r="AX89" t="s">
        <v>55</v>
      </c>
      <c r="AY89" t="s">
        <v>55</v>
      </c>
      <c r="AZ89" t="s">
        <v>1359</v>
      </c>
    </row>
    <row r="90" spans="1:52" hidden="1" x14ac:dyDescent="0.2">
      <c r="A90">
        <v>429017</v>
      </c>
      <c r="B90">
        <v>740</v>
      </c>
      <c r="C90" s="1">
        <v>42360</v>
      </c>
      <c r="D90" t="s">
        <v>1363</v>
      </c>
      <c r="E90" s="1">
        <v>41619</v>
      </c>
      <c r="F90" t="s">
        <v>72</v>
      </c>
      <c r="G90" t="s">
        <v>53</v>
      </c>
      <c r="H90" t="s">
        <v>1359</v>
      </c>
      <c r="I90" t="s">
        <v>55</v>
      </c>
      <c r="J90" t="s">
        <v>192</v>
      </c>
      <c r="K90" t="s">
        <v>74</v>
      </c>
      <c r="L90" t="s">
        <v>1360</v>
      </c>
      <c r="M90" t="s">
        <v>804</v>
      </c>
      <c r="N90" t="s">
        <v>1364</v>
      </c>
      <c r="O90" t="s">
        <v>132</v>
      </c>
      <c r="P90" t="s">
        <v>62</v>
      </c>
      <c r="Q90">
        <v>5</v>
      </c>
      <c r="R90" s="1">
        <v>41583</v>
      </c>
      <c r="S90" s="1">
        <v>41584</v>
      </c>
      <c r="T90" t="s">
        <v>63</v>
      </c>
      <c r="U90" s="1">
        <v>41757</v>
      </c>
      <c r="V90" t="s">
        <v>370</v>
      </c>
      <c r="W90" t="s">
        <v>55</v>
      </c>
      <c r="X90" t="s">
        <v>55</v>
      </c>
      <c r="Y90" t="s">
        <v>55</v>
      </c>
      <c r="Z90" t="s">
        <v>67</v>
      </c>
      <c r="AA90" t="s">
        <v>469</v>
      </c>
      <c r="AB90" t="s">
        <v>55</v>
      </c>
      <c r="AC90">
        <v>365</v>
      </c>
      <c r="AD90">
        <v>365</v>
      </c>
      <c r="AE90">
        <v>180</v>
      </c>
      <c r="AF90" t="s">
        <v>55</v>
      </c>
      <c r="AG90">
        <v>1119</v>
      </c>
      <c r="AH90" t="s">
        <v>55</v>
      </c>
      <c r="AI90" t="s">
        <v>55</v>
      </c>
      <c r="AJ90" t="s">
        <v>86</v>
      </c>
      <c r="AK90">
        <v>365</v>
      </c>
      <c r="AL90" t="s">
        <v>70</v>
      </c>
      <c r="AM90" t="s">
        <v>118</v>
      </c>
      <c r="AN90" t="s">
        <v>55</v>
      </c>
      <c r="AO90" t="s">
        <v>55</v>
      </c>
      <c r="AP90" t="s">
        <v>55</v>
      </c>
      <c r="AQ90" t="s">
        <v>55</v>
      </c>
      <c r="AR90" t="s">
        <v>55</v>
      </c>
      <c r="AS90" t="s">
        <v>55</v>
      </c>
      <c r="AT90" t="s">
        <v>55</v>
      </c>
      <c r="AU90" t="s">
        <v>55</v>
      </c>
      <c r="AV90" t="s">
        <v>55</v>
      </c>
      <c r="AW90" t="s">
        <v>55</v>
      </c>
      <c r="AX90" t="s">
        <v>55</v>
      </c>
      <c r="AY90" t="s">
        <v>55</v>
      </c>
      <c r="AZ90" t="s">
        <v>1359</v>
      </c>
    </row>
    <row r="91" spans="1:52" hidden="1" x14ac:dyDescent="0.2">
      <c r="A91">
        <v>429018</v>
      </c>
      <c r="B91">
        <v>740</v>
      </c>
      <c r="C91" s="1">
        <v>42360</v>
      </c>
      <c r="D91" t="s">
        <v>1365</v>
      </c>
      <c r="E91" s="1">
        <v>41619</v>
      </c>
      <c r="F91" t="s">
        <v>72</v>
      </c>
      <c r="G91" t="s">
        <v>53</v>
      </c>
      <c r="H91" t="s">
        <v>1359</v>
      </c>
      <c r="I91" t="s">
        <v>55</v>
      </c>
      <c r="J91" t="s">
        <v>192</v>
      </c>
      <c r="K91" t="s">
        <v>74</v>
      </c>
      <c r="L91" t="s">
        <v>1360</v>
      </c>
      <c r="M91" t="s">
        <v>804</v>
      </c>
      <c r="N91" t="s">
        <v>1366</v>
      </c>
      <c r="O91" t="s">
        <v>132</v>
      </c>
      <c r="P91" t="s">
        <v>62</v>
      </c>
      <c r="Q91">
        <v>5</v>
      </c>
      <c r="R91" s="1">
        <v>41583</v>
      </c>
      <c r="S91" s="1">
        <v>41584</v>
      </c>
      <c r="T91" t="s">
        <v>63</v>
      </c>
      <c r="U91" s="1">
        <v>41757</v>
      </c>
      <c r="V91" t="s">
        <v>370</v>
      </c>
      <c r="W91" t="s">
        <v>55</v>
      </c>
      <c r="X91" t="s">
        <v>55</v>
      </c>
      <c r="Y91" t="s">
        <v>55</v>
      </c>
      <c r="Z91" t="s">
        <v>67</v>
      </c>
      <c r="AA91" t="s">
        <v>469</v>
      </c>
      <c r="AB91" t="s">
        <v>55</v>
      </c>
      <c r="AC91">
        <v>365</v>
      </c>
      <c r="AD91">
        <v>365</v>
      </c>
      <c r="AE91">
        <v>180</v>
      </c>
      <c r="AF91" t="s">
        <v>55</v>
      </c>
      <c r="AG91">
        <v>1119</v>
      </c>
      <c r="AH91" t="s">
        <v>55</v>
      </c>
      <c r="AI91" t="s">
        <v>55</v>
      </c>
      <c r="AJ91" t="s">
        <v>86</v>
      </c>
      <c r="AK91">
        <v>365</v>
      </c>
      <c r="AL91" t="s">
        <v>70</v>
      </c>
      <c r="AM91" t="s">
        <v>118</v>
      </c>
      <c r="AN91" t="s">
        <v>55</v>
      </c>
      <c r="AO91" t="s">
        <v>55</v>
      </c>
      <c r="AP91" t="s">
        <v>55</v>
      </c>
      <c r="AQ91" t="s">
        <v>55</v>
      </c>
      <c r="AR91" t="s">
        <v>55</v>
      </c>
      <c r="AS91" t="s">
        <v>55</v>
      </c>
      <c r="AT91" t="s">
        <v>55</v>
      </c>
      <c r="AU91" t="s">
        <v>55</v>
      </c>
      <c r="AV91" t="s">
        <v>55</v>
      </c>
      <c r="AW91" t="s">
        <v>55</v>
      </c>
      <c r="AX91" t="s">
        <v>55</v>
      </c>
      <c r="AY91" t="s">
        <v>55</v>
      </c>
      <c r="AZ91" t="s">
        <v>1359</v>
      </c>
    </row>
    <row r="92" spans="1:52" hidden="1" x14ac:dyDescent="0.2">
      <c r="A92">
        <v>429019</v>
      </c>
      <c r="B92">
        <v>740</v>
      </c>
      <c r="C92" s="1">
        <v>42360</v>
      </c>
      <c r="D92" t="s">
        <v>1367</v>
      </c>
      <c r="E92" s="1">
        <v>41624</v>
      </c>
      <c r="F92" t="s">
        <v>52</v>
      </c>
      <c r="G92" t="s">
        <v>53</v>
      </c>
      <c r="H92" t="s">
        <v>1359</v>
      </c>
      <c r="I92" t="s">
        <v>55</v>
      </c>
      <c r="J92" t="s">
        <v>192</v>
      </c>
      <c r="K92" t="s">
        <v>74</v>
      </c>
      <c r="L92" t="s">
        <v>1360</v>
      </c>
      <c r="M92" t="s">
        <v>804</v>
      </c>
      <c r="N92" t="s">
        <v>1021</v>
      </c>
      <c r="O92" t="s">
        <v>151</v>
      </c>
      <c r="P92" t="s">
        <v>62</v>
      </c>
      <c r="Q92" t="s">
        <v>55</v>
      </c>
      <c r="R92" s="1">
        <v>41583</v>
      </c>
      <c r="S92" s="1">
        <v>41681</v>
      </c>
      <c r="T92" t="s">
        <v>63</v>
      </c>
      <c r="U92" s="1">
        <v>41757</v>
      </c>
      <c r="V92" t="s">
        <v>370</v>
      </c>
      <c r="W92" t="s">
        <v>55</v>
      </c>
      <c r="X92" t="s">
        <v>55</v>
      </c>
      <c r="Y92" t="s">
        <v>55</v>
      </c>
      <c r="Z92" t="s">
        <v>67</v>
      </c>
      <c r="AA92" t="s">
        <v>469</v>
      </c>
      <c r="AB92" t="s">
        <v>55</v>
      </c>
      <c r="AC92">
        <v>365</v>
      </c>
      <c r="AD92">
        <v>365</v>
      </c>
      <c r="AE92" t="s">
        <v>55</v>
      </c>
      <c r="AF92" t="s">
        <v>55</v>
      </c>
      <c r="AG92">
        <v>969</v>
      </c>
      <c r="AH92" t="s">
        <v>55</v>
      </c>
      <c r="AI92" t="s">
        <v>55</v>
      </c>
      <c r="AJ92" t="s">
        <v>86</v>
      </c>
      <c r="AK92">
        <v>365</v>
      </c>
      <c r="AL92" t="s">
        <v>70</v>
      </c>
      <c r="AM92" t="s">
        <v>55</v>
      </c>
      <c r="AN92" t="s">
        <v>55</v>
      </c>
      <c r="AO92" t="s">
        <v>55</v>
      </c>
      <c r="AP92" t="s">
        <v>55</v>
      </c>
      <c r="AQ92" t="s">
        <v>55</v>
      </c>
      <c r="AR92" t="s">
        <v>55</v>
      </c>
      <c r="AS92" t="s">
        <v>55</v>
      </c>
      <c r="AT92" t="s">
        <v>55</v>
      </c>
      <c r="AU92" t="s">
        <v>55</v>
      </c>
      <c r="AV92" t="s">
        <v>55</v>
      </c>
      <c r="AW92" t="s">
        <v>55</v>
      </c>
      <c r="AX92" t="s">
        <v>55</v>
      </c>
      <c r="AY92" t="s">
        <v>55</v>
      </c>
      <c r="AZ92" t="s">
        <v>1359</v>
      </c>
    </row>
    <row r="93" spans="1:52" hidden="1" x14ac:dyDescent="0.2">
      <c r="A93">
        <v>371915</v>
      </c>
      <c r="B93">
        <v>810</v>
      </c>
      <c r="C93" s="1">
        <v>42010</v>
      </c>
      <c r="D93" t="s">
        <v>1368</v>
      </c>
      <c r="E93" s="1">
        <v>41365</v>
      </c>
      <c r="F93" t="s">
        <v>72</v>
      </c>
      <c r="G93" t="s">
        <v>53</v>
      </c>
      <c r="H93" t="s">
        <v>1369</v>
      </c>
      <c r="I93" t="s">
        <v>55</v>
      </c>
      <c r="J93" t="s">
        <v>56</v>
      </c>
      <c r="K93" t="s">
        <v>74</v>
      </c>
      <c r="L93" t="s">
        <v>1041</v>
      </c>
      <c r="M93" t="s">
        <v>859</v>
      </c>
      <c r="N93" t="s">
        <v>1370</v>
      </c>
      <c r="O93" t="s">
        <v>196</v>
      </c>
      <c r="P93" t="s">
        <v>62</v>
      </c>
      <c r="Q93">
        <v>5</v>
      </c>
      <c r="R93" s="1">
        <v>40615</v>
      </c>
      <c r="S93" s="1">
        <v>41254</v>
      </c>
      <c r="T93" t="s">
        <v>63</v>
      </c>
      <c r="U93" s="1">
        <v>42010</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1369</v>
      </c>
    </row>
    <row r="94" spans="1:52" hidden="1" x14ac:dyDescent="0.2">
      <c r="A94">
        <v>714004</v>
      </c>
      <c r="B94">
        <v>183</v>
      </c>
      <c r="C94" s="1">
        <v>41626</v>
      </c>
      <c r="D94" t="s">
        <v>1371</v>
      </c>
      <c r="E94" s="1">
        <v>41330</v>
      </c>
      <c r="F94" t="s">
        <v>72</v>
      </c>
      <c r="G94" t="s">
        <v>53</v>
      </c>
      <c r="H94" t="s">
        <v>1372</v>
      </c>
      <c r="I94" t="s">
        <v>1373</v>
      </c>
      <c r="J94" t="s">
        <v>56</v>
      </c>
      <c r="K94" t="s">
        <v>57</v>
      </c>
      <c r="L94" t="s">
        <v>1374</v>
      </c>
      <c r="M94" t="s">
        <v>1375</v>
      </c>
      <c r="N94" t="s">
        <v>1376</v>
      </c>
      <c r="O94" t="s">
        <v>61</v>
      </c>
      <c r="P94" t="s">
        <v>62</v>
      </c>
      <c r="Q94">
        <v>2</v>
      </c>
      <c r="R94" s="1">
        <v>41235</v>
      </c>
      <c r="S94" s="1">
        <v>41246</v>
      </c>
      <c r="T94" t="s">
        <v>63</v>
      </c>
      <c r="U94" s="1">
        <v>41626</v>
      </c>
      <c r="V94" t="s">
        <v>370</v>
      </c>
      <c r="W94" t="s">
        <v>55</v>
      </c>
      <c r="X94" t="s">
        <v>55</v>
      </c>
      <c r="Y94" t="s">
        <v>55</v>
      </c>
      <c r="Z94" t="s">
        <v>67</v>
      </c>
      <c r="AA94" t="s">
        <v>55</v>
      </c>
      <c r="AB94" t="s">
        <v>55</v>
      </c>
      <c r="AC94">
        <v>7300</v>
      </c>
      <c r="AD94">
        <v>1825</v>
      </c>
      <c r="AE94" t="s">
        <v>55</v>
      </c>
      <c r="AF94">
        <v>0</v>
      </c>
      <c r="AG94">
        <v>7967.6</v>
      </c>
      <c r="AH94" t="s">
        <v>55</v>
      </c>
      <c r="AI94" t="s">
        <v>55</v>
      </c>
      <c r="AJ94" t="s">
        <v>55</v>
      </c>
      <c r="AK94" t="s">
        <v>55</v>
      </c>
      <c r="AL94" t="s">
        <v>55</v>
      </c>
      <c r="AM94" t="s">
        <v>55</v>
      </c>
      <c r="AN94" t="s">
        <v>55</v>
      </c>
      <c r="AO94" t="s">
        <v>55</v>
      </c>
      <c r="AP94" t="s">
        <v>55</v>
      </c>
      <c r="AQ94" t="s">
        <v>55</v>
      </c>
      <c r="AR94" t="s">
        <v>55</v>
      </c>
      <c r="AS94" t="s">
        <v>55</v>
      </c>
      <c r="AT94">
        <v>10820.41</v>
      </c>
      <c r="AU94" t="s">
        <v>55</v>
      </c>
      <c r="AV94" t="b">
        <v>0</v>
      </c>
      <c r="AW94" t="s">
        <v>55</v>
      </c>
      <c r="AX94" t="s">
        <v>55</v>
      </c>
      <c r="AY94" s="1">
        <v>42762</v>
      </c>
      <c r="AZ94" t="s">
        <v>1372</v>
      </c>
    </row>
    <row r="95" spans="1:52" hidden="1" x14ac:dyDescent="0.2">
      <c r="A95">
        <v>714005</v>
      </c>
      <c r="B95">
        <v>183</v>
      </c>
      <c r="C95" s="1">
        <v>41626</v>
      </c>
      <c r="D95" t="s">
        <v>1377</v>
      </c>
      <c r="E95" s="1">
        <v>41330</v>
      </c>
      <c r="F95" t="s">
        <v>72</v>
      </c>
      <c r="G95" t="s">
        <v>53</v>
      </c>
      <c r="H95" t="s">
        <v>1372</v>
      </c>
      <c r="I95" t="s">
        <v>1373</v>
      </c>
      <c r="J95" t="s">
        <v>56</v>
      </c>
      <c r="K95" t="s">
        <v>57</v>
      </c>
      <c r="L95" t="s">
        <v>1374</v>
      </c>
      <c r="M95" t="s">
        <v>1375</v>
      </c>
      <c r="N95" t="s">
        <v>1378</v>
      </c>
      <c r="O95" t="s">
        <v>125</v>
      </c>
      <c r="P95" t="s">
        <v>62</v>
      </c>
      <c r="Q95">
        <v>6</v>
      </c>
      <c r="R95" s="1">
        <v>41235</v>
      </c>
      <c r="S95" s="1">
        <v>41246</v>
      </c>
      <c r="T95" t="s">
        <v>63</v>
      </c>
      <c r="U95" s="1">
        <v>41626</v>
      </c>
      <c r="V95" t="s">
        <v>370</v>
      </c>
      <c r="W95" t="s">
        <v>55</v>
      </c>
      <c r="X95" t="s">
        <v>55</v>
      </c>
      <c r="Y95" t="s">
        <v>55</v>
      </c>
      <c r="Z95" t="s">
        <v>67</v>
      </c>
      <c r="AA95" t="s">
        <v>55</v>
      </c>
      <c r="AB95" t="s">
        <v>55</v>
      </c>
      <c r="AC95">
        <v>1825</v>
      </c>
      <c r="AD95">
        <v>1460</v>
      </c>
      <c r="AE95" t="s">
        <v>55</v>
      </c>
      <c r="AF95" t="s">
        <v>55</v>
      </c>
      <c r="AG95">
        <v>395</v>
      </c>
      <c r="AH95" t="s">
        <v>55</v>
      </c>
      <c r="AI95" t="s">
        <v>55</v>
      </c>
      <c r="AJ95" t="s">
        <v>55</v>
      </c>
      <c r="AK95" t="s">
        <v>55</v>
      </c>
      <c r="AL95" t="s">
        <v>55</v>
      </c>
      <c r="AM95" t="s">
        <v>55</v>
      </c>
      <c r="AN95" t="s">
        <v>55</v>
      </c>
      <c r="AO95" t="s">
        <v>55</v>
      </c>
      <c r="AP95" t="s">
        <v>55</v>
      </c>
      <c r="AQ95" t="s">
        <v>55</v>
      </c>
      <c r="AR95" t="s">
        <v>55</v>
      </c>
      <c r="AS95" t="s">
        <v>55</v>
      </c>
      <c r="AT95" t="s">
        <v>55</v>
      </c>
      <c r="AU95" t="s">
        <v>55</v>
      </c>
      <c r="AV95" t="b">
        <v>0</v>
      </c>
      <c r="AW95" t="s">
        <v>55</v>
      </c>
      <c r="AX95" t="s">
        <v>55</v>
      </c>
      <c r="AY95" s="1">
        <v>42762</v>
      </c>
      <c r="AZ95" t="s">
        <v>1372</v>
      </c>
    </row>
    <row r="96" spans="1:52" hidden="1" x14ac:dyDescent="0.2">
      <c r="A96">
        <v>714006</v>
      </c>
      <c r="B96">
        <v>183</v>
      </c>
      <c r="C96" s="1">
        <v>41626</v>
      </c>
      <c r="D96" t="s">
        <v>1379</v>
      </c>
      <c r="E96" s="1">
        <v>41330</v>
      </c>
      <c r="F96" t="s">
        <v>72</v>
      </c>
      <c r="G96" t="s">
        <v>53</v>
      </c>
      <c r="H96" t="s">
        <v>1372</v>
      </c>
      <c r="I96" t="s">
        <v>1373</v>
      </c>
      <c r="J96" t="s">
        <v>56</v>
      </c>
      <c r="K96" t="s">
        <v>57</v>
      </c>
      <c r="L96" t="s">
        <v>1374</v>
      </c>
      <c r="M96" t="s">
        <v>1375</v>
      </c>
      <c r="N96" t="s">
        <v>610</v>
      </c>
      <c r="O96" t="s">
        <v>256</v>
      </c>
      <c r="P96" t="s">
        <v>62</v>
      </c>
      <c r="Q96">
        <v>3</v>
      </c>
      <c r="R96" s="1">
        <v>41235</v>
      </c>
      <c r="S96" s="1">
        <v>41235</v>
      </c>
      <c r="T96" t="s">
        <v>63</v>
      </c>
      <c r="U96" s="1">
        <v>41626</v>
      </c>
      <c r="V96" t="s">
        <v>370</v>
      </c>
      <c r="W96" t="s">
        <v>55</v>
      </c>
      <c r="X96" t="s">
        <v>55</v>
      </c>
      <c r="Y96" t="s">
        <v>55</v>
      </c>
      <c r="Z96" t="s">
        <v>67</v>
      </c>
      <c r="AA96" t="s">
        <v>55</v>
      </c>
      <c r="AB96" t="s">
        <v>55</v>
      </c>
      <c r="AC96">
        <v>3650</v>
      </c>
      <c r="AD96">
        <v>2190</v>
      </c>
      <c r="AE96" t="s">
        <v>55</v>
      </c>
      <c r="AF96" t="s">
        <v>55</v>
      </c>
      <c r="AG96">
        <v>420</v>
      </c>
      <c r="AH96" t="s">
        <v>55</v>
      </c>
      <c r="AI96" t="s">
        <v>55</v>
      </c>
      <c r="AJ96" t="s">
        <v>55</v>
      </c>
      <c r="AK96" t="s">
        <v>55</v>
      </c>
      <c r="AL96" t="s">
        <v>55</v>
      </c>
      <c r="AM96" t="s">
        <v>55</v>
      </c>
      <c r="AN96" t="s">
        <v>55</v>
      </c>
      <c r="AO96" t="s">
        <v>55</v>
      </c>
      <c r="AP96" t="s">
        <v>55</v>
      </c>
      <c r="AQ96" t="s">
        <v>55</v>
      </c>
      <c r="AR96" t="s">
        <v>55</v>
      </c>
      <c r="AS96" t="s">
        <v>55</v>
      </c>
      <c r="AT96" t="s">
        <v>55</v>
      </c>
      <c r="AU96" t="s">
        <v>55</v>
      </c>
      <c r="AV96" t="b">
        <v>0</v>
      </c>
      <c r="AW96" t="s">
        <v>55</v>
      </c>
      <c r="AX96" t="s">
        <v>55</v>
      </c>
      <c r="AY96" s="1">
        <v>42762</v>
      </c>
      <c r="AZ96" t="s">
        <v>1372</v>
      </c>
    </row>
    <row r="97" spans="1:52" hidden="1" x14ac:dyDescent="0.2">
      <c r="A97">
        <v>714007</v>
      </c>
      <c r="B97">
        <v>183</v>
      </c>
      <c r="C97" s="1">
        <v>41626</v>
      </c>
      <c r="D97" t="s">
        <v>1380</v>
      </c>
      <c r="E97" s="1">
        <v>41341</v>
      </c>
      <c r="F97" t="s">
        <v>52</v>
      </c>
      <c r="G97" t="s">
        <v>53</v>
      </c>
      <c r="H97" t="s">
        <v>1372</v>
      </c>
      <c r="I97" t="s">
        <v>55</v>
      </c>
      <c r="J97" t="s">
        <v>56</v>
      </c>
      <c r="K97" t="s">
        <v>57</v>
      </c>
      <c r="L97" t="s">
        <v>1374</v>
      </c>
      <c r="M97" t="s">
        <v>1375</v>
      </c>
      <c r="N97" t="s">
        <v>1021</v>
      </c>
      <c r="O97" t="s">
        <v>151</v>
      </c>
      <c r="P97" t="s">
        <v>62</v>
      </c>
      <c r="Q97" t="s">
        <v>55</v>
      </c>
      <c r="R97" s="1">
        <v>41235</v>
      </c>
      <c r="S97" s="1">
        <v>41346</v>
      </c>
      <c r="T97" t="s">
        <v>63</v>
      </c>
      <c r="U97" s="1">
        <v>41626</v>
      </c>
      <c r="V97" t="s">
        <v>370</v>
      </c>
      <c r="W97" t="s">
        <v>1021</v>
      </c>
      <c r="X97" t="s">
        <v>151</v>
      </c>
      <c r="Y97" t="s">
        <v>199</v>
      </c>
      <c r="Z97" t="s">
        <v>200</v>
      </c>
      <c r="AA97" t="s">
        <v>55</v>
      </c>
      <c r="AB97" t="s">
        <v>55</v>
      </c>
      <c r="AC97">
        <v>365</v>
      </c>
      <c r="AD97">
        <v>365</v>
      </c>
      <c r="AE97" t="s">
        <v>55</v>
      </c>
      <c r="AF97" t="s">
        <v>55</v>
      </c>
      <c r="AG97">
        <v>247</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42762</v>
      </c>
      <c r="AZ97" t="s">
        <v>1372</v>
      </c>
    </row>
    <row r="98" spans="1:52" hidden="1" x14ac:dyDescent="0.2">
      <c r="A98">
        <v>559652</v>
      </c>
      <c r="B98">
        <v>61</v>
      </c>
      <c r="C98" s="1">
        <v>41792</v>
      </c>
      <c r="D98" t="s">
        <v>1381</v>
      </c>
      <c r="E98" s="1">
        <v>41355</v>
      </c>
      <c r="F98" t="s">
        <v>52</v>
      </c>
      <c r="G98" t="s">
        <v>53</v>
      </c>
      <c r="H98" t="s">
        <v>1382</v>
      </c>
      <c r="I98" t="s">
        <v>55</v>
      </c>
      <c r="J98" t="s">
        <v>56</v>
      </c>
      <c r="K98" t="s">
        <v>74</v>
      </c>
      <c r="L98" t="s">
        <v>1383</v>
      </c>
      <c r="M98" t="s">
        <v>1384</v>
      </c>
      <c r="N98" t="s">
        <v>1385</v>
      </c>
      <c r="O98" t="s">
        <v>61</v>
      </c>
      <c r="P98" t="s">
        <v>62</v>
      </c>
      <c r="Q98">
        <v>1</v>
      </c>
      <c r="R98" s="1">
        <v>41326</v>
      </c>
      <c r="S98" s="1">
        <v>41358</v>
      </c>
      <c r="T98" t="s">
        <v>63</v>
      </c>
      <c r="U98" s="1">
        <v>41562</v>
      </c>
      <c r="V98" t="s">
        <v>64</v>
      </c>
      <c r="W98" t="s">
        <v>55</v>
      </c>
      <c r="X98" t="s">
        <v>55</v>
      </c>
      <c r="Y98" t="s">
        <v>55</v>
      </c>
      <c r="Z98" t="s">
        <v>67</v>
      </c>
      <c r="AA98" t="s">
        <v>78</v>
      </c>
      <c r="AB98" t="s">
        <v>68</v>
      </c>
      <c r="AC98" t="s">
        <v>55</v>
      </c>
      <c r="AD98" t="s">
        <v>55</v>
      </c>
      <c r="AE98" t="s">
        <v>55</v>
      </c>
      <c r="AF98" t="s">
        <v>55</v>
      </c>
      <c r="AG98">
        <v>52396.71</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t="s">
        <v>55</v>
      </c>
      <c r="AZ98" t="s">
        <v>1382</v>
      </c>
    </row>
    <row r="99" spans="1:52" hidden="1" x14ac:dyDescent="0.2">
      <c r="A99">
        <v>559655</v>
      </c>
      <c r="B99">
        <v>61</v>
      </c>
      <c r="C99" s="1">
        <v>41792</v>
      </c>
      <c r="D99" t="s">
        <v>1386</v>
      </c>
      <c r="E99" s="1">
        <v>41355</v>
      </c>
      <c r="F99" t="s">
        <v>52</v>
      </c>
      <c r="G99" t="s">
        <v>53</v>
      </c>
      <c r="H99" t="s">
        <v>1382</v>
      </c>
      <c r="I99" t="s">
        <v>55</v>
      </c>
      <c r="J99" t="s">
        <v>56</v>
      </c>
      <c r="K99" t="s">
        <v>74</v>
      </c>
      <c r="L99" t="s">
        <v>1383</v>
      </c>
      <c r="M99" t="s">
        <v>1384</v>
      </c>
      <c r="N99" t="s">
        <v>1387</v>
      </c>
      <c r="O99" t="s">
        <v>61</v>
      </c>
      <c r="P99" t="s">
        <v>62</v>
      </c>
      <c r="Q99">
        <v>1</v>
      </c>
      <c r="R99" s="1">
        <v>41326</v>
      </c>
      <c r="S99" s="1">
        <v>41358</v>
      </c>
      <c r="T99" t="s">
        <v>63</v>
      </c>
      <c r="U99" s="1">
        <v>41562</v>
      </c>
      <c r="V99" t="s">
        <v>64</v>
      </c>
      <c r="W99" t="s">
        <v>55</v>
      </c>
      <c r="X99" t="s">
        <v>55</v>
      </c>
      <c r="Y99" t="s">
        <v>55</v>
      </c>
      <c r="Z99" t="s">
        <v>67</v>
      </c>
      <c r="AA99" t="s">
        <v>78</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1382</v>
      </c>
    </row>
    <row r="100" spans="1:52" hidden="1" x14ac:dyDescent="0.2">
      <c r="A100">
        <v>559663</v>
      </c>
      <c r="B100">
        <v>61</v>
      </c>
      <c r="C100" s="1">
        <v>41792</v>
      </c>
      <c r="D100" t="s">
        <v>1388</v>
      </c>
      <c r="E100" s="1">
        <v>41355</v>
      </c>
      <c r="F100" t="s">
        <v>52</v>
      </c>
      <c r="G100" t="s">
        <v>53</v>
      </c>
      <c r="H100" t="s">
        <v>1382</v>
      </c>
      <c r="I100" t="s">
        <v>55</v>
      </c>
      <c r="J100" t="s">
        <v>56</v>
      </c>
      <c r="K100" t="s">
        <v>74</v>
      </c>
      <c r="L100" t="s">
        <v>1383</v>
      </c>
      <c r="M100" t="s">
        <v>1384</v>
      </c>
      <c r="N100" t="s">
        <v>1389</v>
      </c>
      <c r="O100" t="s">
        <v>384</v>
      </c>
      <c r="P100" t="s">
        <v>62</v>
      </c>
      <c r="Q100">
        <v>2</v>
      </c>
      <c r="R100" s="1">
        <v>41326</v>
      </c>
      <c r="S100" s="1">
        <v>41358</v>
      </c>
      <c r="T100" t="s">
        <v>63</v>
      </c>
      <c r="U100" s="1">
        <v>41562</v>
      </c>
      <c r="V100" t="s">
        <v>64</v>
      </c>
      <c r="W100" t="s">
        <v>55</v>
      </c>
      <c r="X100" t="s">
        <v>55</v>
      </c>
      <c r="Y100" t="s">
        <v>55</v>
      </c>
      <c r="Z100" t="s">
        <v>67</v>
      </c>
      <c r="AA100" t="s">
        <v>78</v>
      </c>
      <c r="AB100" t="s">
        <v>55</v>
      </c>
      <c r="AC100">
        <v>29200</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1382</v>
      </c>
    </row>
    <row r="101" spans="1:52" hidden="1" x14ac:dyDescent="0.2">
      <c r="A101">
        <v>559666</v>
      </c>
      <c r="B101">
        <v>61</v>
      </c>
      <c r="C101" s="1">
        <v>41792</v>
      </c>
      <c r="D101" t="s">
        <v>1390</v>
      </c>
      <c r="E101" s="1">
        <v>41355</v>
      </c>
      <c r="F101" t="s">
        <v>52</v>
      </c>
      <c r="G101" t="s">
        <v>53</v>
      </c>
      <c r="H101" t="s">
        <v>1382</v>
      </c>
      <c r="I101" t="s">
        <v>55</v>
      </c>
      <c r="J101" t="s">
        <v>56</v>
      </c>
      <c r="K101" t="s">
        <v>74</v>
      </c>
      <c r="L101" t="s">
        <v>1383</v>
      </c>
      <c r="M101" t="s">
        <v>1384</v>
      </c>
      <c r="N101" t="s">
        <v>1391</v>
      </c>
      <c r="O101" t="s">
        <v>384</v>
      </c>
      <c r="P101" t="s">
        <v>62</v>
      </c>
      <c r="Q101">
        <v>2</v>
      </c>
      <c r="R101" s="1">
        <v>41326</v>
      </c>
      <c r="S101" s="1">
        <v>41358</v>
      </c>
      <c r="T101" t="s">
        <v>63</v>
      </c>
      <c r="U101" s="1">
        <v>41562</v>
      </c>
      <c r="V101" t="s">
        <v>64</v>
      </c>
      <c r="W101" t="s">
        <v>55</v>
      </c>
      <c r="X101" t="s">
        <v>55</v>
      </c>
      <c r="Y101" t="s">
        <v>55</v>
      </c>
      <c r="Z101" t="s">
        <v>67</v>
      </c>
      <c r="AA101" t="s">
        <v>78</v>
      </c>
      <c r="AB101" t="s">
        <v>55</v>
      </c>
      <c r="AC101">
        <v>27375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1382</v>
      </c>
    </row>
    <row r="102" spans="1:52" hidden="1" x14ac:dyDescent="0.2">
      <c r="A102">
        <v>559672</v>
      </c>
      <c r="B102">
        <v>61</v>
      </c>
      <c r="C102" s="1">
        <v>41792</v>
      </c>
      <c r="D102" t="s">
        <v>1392</v>
      </c>
      <c r="E102" s="1">
        <v>41355</v>
      </c>
      <c r="F102" t="s">
        <v>52</v>
      </c>
      <c r="G102" t="s">
        <v>53</v>
      </c>
      <c r="H102" t="s">
        <v>1382</v>
      </c>
      <c r="I102" t="s">
        <v>55</v>
      </c>
      <c r="J102" t="s">
        <v>56</v>
      </c>
      <c r="K102" t="s">
        <v>74</v>
      </c>
      <c r="L102" t="s">
        <v>1383</v>
      </c>
      <c r="M102" t="s">
        <v>1384</v>
      </c>
      <c r="N102" t="s">
        <v>1393</v>
      </c>
      <c r="O102" t="s">
        <v>1310</v>
      </c>
      <c r="P102" t="s">
        <v>62</v>
      </c>
      <c r="Q102">
        <v>6</v>
      </c>
      <c r="R102" s="1">
        <v>41326</v>
      </c>
      <c r="S102" s="1">
        <v>41358</v>
      </c>
      <c r="T102" t="s">
        <v>63</v>
      </c>
      <c r="U102" s="1">
        <v>41562</v>
      </c>
      <c r="V102" t="s">
        <v>64</v>
      </c>
      <c r="W102" t="s">
        <v>55</v>
      </c>
      <c r="X102" t="s">
        <v>55</v>
      </c>
      <c r="Y102" t="s">
        <v>55</v>
      </c>
      <c r="Z102" t="s">
        <v>67</v>
      </c>
      <c r="AA102" t="s">
        <v>78</v>
      </c>
      <c r="AB102" t="s">
        <v>55</v>
      </c>
      <c r="AC102">
        <v>1825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1382</v>
      </c>
    </row>
    <row r="103" spans="1:52" hidden="1" x14ac:dyDescent="0.2">
      <c r="A103">
        <v>559674</v>
      </c>
      <c r="B103">
        <v>61</v>
      </c>
      <c r="C103" s="1">
        <v>41792</v>
      </c>
      <c r="D103" t="s">
        <v>1394</v>
      </c>
      <c r="E103" s="1">
        <v>41355</v>
      </c>
      <c r="F103" t="s">
        <v>52</v>
      </c>
      <c r="G103" t="s">
        <v>53</v>
      </c>
      <c r="H103" t="s">
        <v>1382</v>
      </c>
      <c r="I103" t="s">
        <v>55</v>
      </c>
      <c r="J103" t="s">
        <v>56</v>
      </c>
      <c r="K103" t="s">
        <v>74</v>
      </c>
      <c r="L103" t="s">
        <v>1383</v>
      </c>
      <c r="M103" t="s">
        <v>1384</v>
      </c>
      <c r="N103" t="s">
        <v>1395</v>
      </c>
      <c r="O103" t="s">
        <v>1310</v>
      </c>
      <c r="P103" t="s">
        <v>62</v>
      </c>
      <c r="Q103">
        <v>6</v>
      </c>
      <c r="R103" s="1">
        <v>41326</v>
      </c>
      <c r="S103" s="1">
        <v>41358</v>
      </c>
      <c r="T103" t="s">
        <v>63</v>
      </c>
      <c r="U103" s="1">
        <v>41562</v>
      </c>
      <c r="V103" t="s">
        <v>64</v>
      </c>
      <c r="W103" t="s">
        <v>55</v>
      </c>
      <c r="X103" t="s">
        <v>55</v>
      </c>
      <c r="Y103" t="s">
        <v>55</v>
      </c>
      <c r="Z103" t="s">
        <v>67</v>
      </c>
      <c r="AA103" t="s">
        <v>78</v>
      </c>
      <c r="AB103" t="s">
        <v>55</v>
      </c>
      <c r="AC103">
        <v>1825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1382</v>
      </c>
    </row>
    <row r="104" spans="1:52" hidden="1" x14ac:dyDescent="0.2">
      <c r="A104">
        <v>459360</v>
      </c>
      <c r="B104">
        <v>760</v>
      </c>
      <c r="C104" s="1">
        <v>41964</v>
      </c>
      <c r="D104" t="s">
        <v>1396</v>
      </c>
      <c r="E104" s="1">
        <v>41491</v>
      </c>
      <c r="F104" t="s">
        <v>52</v>
      </c>
      <c r="G104" t="s">
        <v>53</v>
      </c>
      <c r="H104" t="s">
        <v>1397</v>
      </c>
      <c r="I104" t="s">
        <v>55</v>
      </c>
      <c r="J104" t="s">
        <v>56</v>
      </c>
      <c r="K104" t="s">
        <v>57</v>
      </c>
      <c r="L104" t="s">
        <v>1398</v>
      </c>
      <c r="M104" t="s">
        <v>890</v>
      </c>
      <c r="N104" t="s">
        <v>744</v>
      </c>
      <c r="O104" t="s">
        <v>61</v>
      </c>
      <c r="P104" t="s">
        <v>62</v>
      </c>
      <c r="Q104">
        <v>2</v>
      </c>
      <c r="R104" s="1">
        <v>41426</v>
      </c>
      <c r="S104" s="1">
        <v>41494</v>
      </c>
      <c r="T104" t="s">
        <v>63</v>
      </c>
      <c r="U104" s="1">
        <v>41964</v>
      </c>
      <c r="V104" t="s">
        <v>370</v>
      </c>
      <c r="W104" t="s">
        <v>55</v>
      </c>
      <c r="X104" t="s">
        <v>55</v>
      </c>
      <c r="Y104" t="s">
        <v>55</v>
      </c>
      <c r="Z104" t="s">
        <v>67</v>
      </c>
      <c r="AA104" t="s">
        <v>78</v>
      </c>
      <c r="AB104" t="s">
        <v>55</v>
      </c>
      <c r="AC104">
        <v>9125</v>
      </c>
      <c r="AD104">
        <v>4745</v>
      </c>
      <c r="AE104" t="s">
        <v>55</v>
      </c>
      <c r="AF104" t="s">
        <v>55</v>
      </c>
      <c r="AG104">
        <v>1196</v>
      </c>
      <c r="AH104" t="b">
        <v>1</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t="s">
        <v>55</v>
      </c>
      <c r="AZ104" t="s">
        <v>1397</v>
      </c>
    </row>
    <row r="105" spans="1:52" hidden="1" x14ac:dyDescent="0.2">
      <c r="A105">
        <v>459361</v>
      </c>
      <c r="B105">
        <v>760</v>
      </c>
      <c r="C105" s="1">
        <v>41964</v>
      </c>
      <c r="D105" t="s">
        <v>1399</v>
      </c>
      <c r="E105" s="1">
        <v>41491</v>
      </c>
      <c r="F105" t="s">
        <v>52</v>
      </c>
      <c r="G105" t="s">
        <v>53</v>
      </c>
      <c r="H105" t="s">
        <v>1397</v>
      </c>
      <c r="I105" t="s">
        <v>55</v>
      </c>
      <c r="J105" t="s">
        <v>56</v>
      </c>
      <c r="K105" t="s">
        <v>57</v>
      </c>
      <c r="L105" t="s">
        <v>1398</v>
      </c>
      <c r="M105" t="s">
        <v>890</v>
      </c>
      <c r="N105" t="s">
        <v>1400</v>
      </c>
      <c r="O105" t="s">
        <v>1095</v>
      </c>
      <c r="P105" t="s">
        <v>62</v>
      </c>
      <c r="Q105">
        <v>6</v>
      </c>
      <c r="R105" s="1">
        <v>41426</v>
      </c>
      <c r="S105" s="1">
        <v>41494</v>
      </c>
      <c r="T105" t="s">
        <v>63</v>
      </c>
      <c r="U105" s="1">
        <v>41964</v>
      </c>
      <c r="V105" t="s">
        <v>370</v>
      </c>
      <c r="W105" t="s">
        <v>55</v>
      </c>
      <c r="X105" t="s">
        <v>55</v>
      </c>
      <c r="Y105" t="s">
        <v>55</v>
      </c>
      <c r="Z105" t="s">
        <v>67</v>
      </c>
      <c r="AA105" t="s">
        <v>78</v>
      </c>
      <c r="AB105" t="s">
        <v>55</v>
      </c>
      <c r="AC105">
        <v>5475</v>
      </c>
      <c r="AD105">
        <v>3650</v>
      </c>
      <c r="AE105" t="s">
        <v>55</v>
      </c>
      <c r="AF105" t="s">
        <v>55</v>
      </c>
      <c r="AG105">
        <v>396</v>
      </c>
      <c r="AH105" t="b">
        <v>1</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t="s">
        <v>55</v>
      </c>
      <c r="AZ105" t="s">
        <v>1397</v>
      </c>
    </row>
    <row r="106" spans="1:52" hidden="1" x14ac:dyDescent="0.2">
      <c r="A106">
        <v>587361</v>
      </c>
      <c r="B106">
        <v>630</v>
      </c>
      <c r="C106" s="1">
        <v>41809</v>
      </c>
      <c r="D106" t="s">
        <v>1401</v>
      </c>
      <c r="E106" s="1">
        <v>41491</v>
      </c>
      <c r="F106" t="s">
        <v>72</v>
      </c>
      <c r="G106" t="s">
        <v>53</v>
      </c>
      <c r="H106" t="s">
        <v>1402</v>
      </c>
      <c r="I106" t="s">
        <v>55</v>
      </c>
      <c r="J106" t="s">
        <v>56</v>
      </c>
      <c r="K106" t="s">
        <v>57</v>
      </c>
      <c r="L106" t="s">
        <v>1403</v>
      </c>
      <c r="M106" t="s">
        <v>644</v>
      </c>
      <c r="N106" t="s">
        <v>1404</v>
      </c>
      <c r="O106" t="s">
        <v>272</v>
      </c>
      <c r="P106" t="s">
        <v>62</v>
      </c>
      <c r="Q106">
        <v>4</v>
      </c>
      <c r="R106" s="1">
        <v>41419</v>
      </c>
      <c r="S106" s="1">
        <v>41420</v>
      </c>
      <c r="T106" t="s">
        <v>63</v>
      </c>
      <c r="U106" s="1">
        <v>41809</v>
      </c>
      <c r="V106" t="s">
        <v>370</v>
      </c>
      <c r="W106" t="s">
        <v>55</v>
      </c>
      <c r="X106" t="s">
        <v>55</v>
      </c>
      <c r="Y106" t="s">
        <v>55</v>
      </c>
      <c r="Z106" t="s">
        <v>67</v>
      </c>
      <c r="AA106" t="s">
        <v>78</v>
      </c>
      <c r="AB106" t="s">
        <v>55</v>
      </c>
      <c r="AC106">
        <v>3650</v>
      </c>
      <c r="AD106">
        <v>1825</v>
      </c>
      <c r="AE106" t="s">
        <v>55</v>
      </c>
      <c r="AF106" t="s">
        <v>55</v>
      </c>
      <c r="AG106">
        <v>1259</v>
      </c>
      <c r="AH106" t="s">
        <v>55</v>
      </c>
      <c r="AI106" t="s">
        <v>55</v>
      </c>
      <c r="AJ106" t="s">
        <v>69</v>
      </c>
      <c r="AK106" t="s">
        <v>55</v>
      </c>
      <c r="AL106" t="s">
        <v>55</v>
      </c>
      <c r="AM106" t="s">
        <v>55</v>
      </c>
      <c r="AN106" t="s">
        <v>55</v>
      </c>
      <c r="AO106" t="s">
        <v>55</v>
      </c>
      <c r="AP106" t="s">
        <v>55</v>
      </c>
      <c r="AQ106" t="s">
        <v>55</v>
      </c>
      <c r="AR106" t="s">
        <v>55</v>
      </c>
      <c r="AS106" t="s">
        <v>55</v>
      </c>
      <c r="AT106" t="s">
        <v>55</v>
      </c>
      <c r="AU106" t="s">
        <v>55</v>
      </c>
      <c r="AV106" t="s">
        <v>55</v>
      </c>
      <c r="AW106" t="s">
        <v>55</v>
      </c>
      <c r="AX106" t="s">
        <v>55</v>
      </c>
      <c r="AY106" t="s">
        <v>55</v>
      </c>
      <c r="AZ106" t="s">
        <v>1402</v>
      </c>
    </row>
    <row r="107" spans="1:52" hidden="1" x14ac:dyDescent="0.2">
      <c r="A107">
        <v>587364</v>
      </c>
      <c r="B107">
        <v>630</v>
      </c>
      <c r="C107" s="1">
        <v>41809</v>
      </c>
      <c r="D107" t="s">
        <v>1405</v>
      </c>
      <c r="E107" s="1">
        <v>41491</v>
      </c>
      <c r="F107" t="s">
        <v>72</v>
      </c>
      <c r="G107" t="s">
        <v>53</v>
      </c>
      <c r="H107" t="s">
        <v>1402</v>
      </c>
      <c r="I107" t="s">
        <v>55</v>
      </c>
      <c r="J107" t="s">
        <v>56</v>
      </c>
      <c r="K107" t="s">
        <v>57</v>
      </c>
      <c r="L107" t="s">
        <v>1403</v>
      </c>
      <c r="M107" t="s">
        <v>644</v>
      </c>
      <c r="N107" t="s">
        <v>1406</v>
      </c>
      <c r="O107" t="s">
        <v>61</v>
      </c>
      <c r="P107" t="s">
        <v>62</v>
      </c>
      <c r="Q107">
        <v>2</v>
      </c>
      <c r="R107" s="1">
        <v>41419</v>
      </c>
      <c r="S107" s="1">
        <v>41420</v>
      </c>
      <c r="T107" t="s">
        <v>63</v>
      </c>
      <c r="U107" s="1">
        <v>41809</v>
      </c>
      <c r="V107" t="s">
        <v>370</v>
      </c>
      <c r="W107" t="s">
        <v>55</v>
      </c>
      <c r="X107" t="s">
        <v>55</v>
      </c>
      <c r="Y107" t="s">
        <v>55</v>
      </c>
      <c r="Z107" t="s">
        <v>67</v>
      </c>
      <c r="AA107" t="s">
        <v>78</v>
      </c>
      <c r="AB107" t="s">
        <v>55</v>
      </c>
      <c r="AC107">
        <v>10950</v>
      </c>
      <c r="AD107">
        <v>6570</v>
      </c>
      <c r="AE107" t="s">
        <v>55</v>
      </c>
      <c r="AF107" t="s">
        <v>55</v>
      </c>
      <c r="AG107" t="s">
        <v>55</v>
      </c>
      <c r="AH107" t="s">
        <v>55</v>
      </c>
      <c r="AI107" t="s">
        <v>55</v>
      </c>
      <c r="AJ107" t="s">
        <v>69</v>
      </c>
      <c r="AK107" t="s">
        <v>55</v>
      </c>
      <c r="AL107" t="s">
        <v>55</v>
      </c>
      <c r="AM107" t="s">
        <v>55</v>
      </c>
      <c r="AN107" t="s">
        <v>55</v>
      </c>
      <c r="AO107" t="s">
        <v>55</v>
      </c>
      <c r="AP107" t="s">
        <v>55</v>
      </c>
      <c r="AQ107" t="s">
        <v>55</v>
      </c>
      <c r="AR107" t="s">
        <v>55</v>
      </c>
      <c r="AS107" t="s">
        <v>55</v>
      </c>
      <c r="AT107" t="s">
        <v>55</v>
      </c>
      <c r="AU107" t="s">
        <v>55</v>
      </c>
      <c r="AV107" t="s">
        <v>55</v>
      </c>
      <c r="AW107" t="s">
        <v>55</v>
      </c>
      <c r="AX107" t="s">
        <v>55</v>
      </c>
      <c r="AY107" t="s">
        <v>55</v>
      </c>
      <c r="AZ107" t="s">
        <v>1402</v>
      </c>
    </row>
    <row r="108" spans="1:52" hidden="1" x14ac:dyDescent="0.2">
      <c r="A108">
        <v>587366</v>
      </c>
      <c r="B108">
        <v>630</v>
      </c>
      <c r="C108" s="1">
        <v>41809</v>
      </c>
      <c r="D108" t="s">
        <v>1407</v>
      </c>
      <c r="E108" s="1">
        <v>41512</v>
      </c>
      <c r="F108" t="s">
        <v>52</v>
      </c>
      <c r="G108" t="s">
        <v>53</v>
      </c>
      <c r="H108" t="s">
        <v>1402</v>
      </c>
      <c r="I108" t="s">
        <v>55</v>
      </c>
      <c r="J108" t="s">
        <v>56</v>
      </c>
      <c r="K108" t="s">
        <v>57</v>
      </c>
      <c r="L108" t="s">
        <v>1403</v>
      </c>
      <c r="M108" t="s">
        <v>980</v>
      </c>
      <c r="N108" t="s">
        <v>210</v>
      </c>
      <c r="O108" t="s">
        <v>168</v>
      </c>
      <c r="P108" t="s">
        <v>62</v>
      </c>
      <c r="Q108" t="s">
        <v>85</v>
      </c>
      <c r="R108" s="1">
        <v>41419</v>
      </c>
      <c r="S108" s="1">
        <v>41524</v>
      </c>
      <c r="T108" t="s">
        <v>63</v>
      </c>
      <c r="U108" s="1">
        <v>41809</v>
      </c>
      <c r="V108" t="s">
        <v>370</v>
      </c>
      <c r="W108" t="s">
        <v>55</v>
      </c>
      <c r="X108" t="s">
        <v>55</v>
      </c>
      <c r="Y108" t="s">
        <v>55</v>
      </c>
      <c r="Z108" t="s">
        <v>67</v>
      </c>
      <c r="AA108" t="s">
        <v>78</v>
      </c>
      <c r="AB108" t="s">
        <v>55</v>
      </c>
      <c r="AC108">
        <v>1095</v>
      </c>
      <c r="AD108" t="s">
        <v>55</v>
      </c>
      <c r="AE108" t="s">
        <v>55</v>
      </c>
      <c r="AF108" t="s">
        <v>55</v>
      </c>
      <c r="AG108" t="s">
        <v>55</v>
      </c>
      <c r="AH108" t="s">
        <v>55</v>
      </c>
      <c r="AI108" t="s">
        <v>55</v>
      </c>
      <c r="AJ108" t="s">
        <v>69</v>
      </c>
      <c r="AK108" t="s">
        <v>55</v>
      </c>
      <c r="AL108" t="s">
        <v>55</v>
      </c>
      <c r="AM108" t="s">
        <v>55</v>
      </c>
      <c r="AN108" t="s">
        <v>55</v>
      </c>
      <c r="AO108" t="s">
        <v>55</v>
      </c>
      <c r="AP108" t="s">
        <v>55</v>
      </c>
      <c r="AQ108" t="s">
        <v>55</v>
      </c>
      <c r="AR108" t="s">
        <v>55</v>
      </c>
      <c r="AS108" t="s">
        <v>55</v>
      </c>
      <c r="AT108" t="s">
        <v>55</v>
      </c>
      <c r="AU108" t="s">
        <v>55</v>
      </c>
      <c r="AV108" t="s">
        <v>55</v>
      </c>
      <c r="AW108" t="s">
        <v>55</v>
      </c>
      <c r="AX108" t="s">
        <v>55</v>
      </c>
      <c r="AY108" t="s">
        <v>55</v>
      </c>
      <c r="AZ108" t="s">
        <v>1402</v>
      </c>
    </row>
    <row r="109" spans="1:52" hidden="1" x14ac:dyDescent="0.2">
      <c r="A109">
        <v>295417</v>
      </c>
      <c r="B109">
        <v>800</v>
      </c>
      <c r="C109" s="1">
        <v>42030</v>
      </c>
      <c r="D109" t="s">
        <v>1408</v>
      </c>
      <c r="E109" s="1">
        <v>41617</v>
      </c>
      <c r="F109" t="s">
        <v>52</v>
      </c>
      <c r="G109" t="s">
        <v>53</v>
      </c>
      <c r="H109" t="s">
        <v>1409</v>
      </c>
      <c r="I109" t="s">
        <v>55</v>
      </c>
      <c r="J109" t="s">
        <v>56</v>
      </c>
      <c r="K109" t="s">
        <v>57</v>
      </c>
      <c r="L109" t="s">
        <v>1410</v>
      </c>
      <c r="M109" t="s">
        <v>1199</v>
      </c>
      <c r="N109" t="s">
        <v>1411</v>
      </c>
      <c r="O109" t="s">
        <v>61</v>
      </c>
      <c r="P109" t="s">
        <v>62</v>
      </c>
      <c r="Q109">
        <v>2</v>
      </c>
      <c r="R109" s="1">
        <v>41558</v>
      </c>
      <c r="S109" s="1">
        <v>41621</v>
      </c>
      <c r="T109" t="s">
        <v>63</v>
      </c>
      <c r="U109" s="1">
        <v>42030</v>
      </c>
      <c r="V109" t="s">
        <v>370</v>
      </c>
      <c r="W109" t="s">
        <v>55</v>
      </c>
      <c r="X109" t="s">
        <v>55</v>
      </c>
      <c r="Y109" t="s">
        <v>55</v>
      </c>
      <c r="Z109" t="s">
        <v>67</v>
      </c>
      <c r="AA109" t="s">
        <v>78</v>
      </c>
      <c r="AB109" t="s">
        <v>55</v>
      </c>
      <c r="AC109">
        <v>7300</v>
      </c>
      <c r="AD109">
        <v>5475</v>
      </c>
      <c r="AE109" t="s">
        <v>55</v>
      </c>
      <c r="AF109" t="s">
        <v>55</v>
      </c>
      <c r="AG109">
        <v>2090</v>
      </c>
      <c r="AH109" t="s">
        <v>55</v>
      </c>
      <c r="AI109" t="s">
        <v>55</v>
      </c>
      <c r="AJ109" t="s">
        <v>69</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1409</v>
      </c>
    </row>
    <row r="110" spans="1:52" hidden="1" x14ac:dyDescent="0.2">
      <c r="A110">
        <v>295418</v>
      </c>
      <c r="B110">
        <v>800</v>
      </c>
      <c r="C110" s="1">
        <v>42030</v>
      </c>
      <c r="D110" t="s">
        <v>1412</v>
      </c>
      <c r="E110" s="1">
        <v>41617</v>
      </c>
      <c r="F110" t="s">
        <v>52</v>
      </c>
      <c r="G110" t="s">
        <v>53</v>
      </c>
      <c r="H110" t="s">
        <v>1409</v>
      </c>
      <c r="I110" t="s">
        <v>55</v>
      </c>
      <c r="J110" t="s">
        <v>56</v>
      </c>
      <c r="K110" t="s">
        <v>57</v>
      </c>
      <c r="L110" t="s">
        <v>1410</v>
      </c>
      <c r="M110" t="s">
        <v>1199</v>
      </c>
      <c r="N110" t="s">
        <v>1413</v>
      </c>
      <c r="O110" t="s">
        <v>61</v>
      </c>
      <c r="P110" t="s">
        <v>62</v>
      </c>
      <c r="Q110" t="s">
        <v>85</v>
      </c>
      <c r="R110" s="1">
        <v>41558</v>
      </c>
      <c r="S110" s="1">
        <v>41621</v>
      </c>
      <c r="T110" t="s">
        <v>63</v>
      </c>
      <c r="U110" s="1">
        <v>42030</v>
      </c>
      <c r="V110" t="s">
        <v>370</v>
      </c>
      <c r="W110" t="s">
        <v>55</v>
      </c>
      <c r="X110" t="s">
        <v>55</v>
      </c>
      <c r="Y110" t="s">
        <v>55</v>
      </c>
      <c r="Z110" t="s">
        <v>67</v>
      </c>
      <c r="AA110" t="s">
        <v>78</v>
      </c>
      <c r="AB110" t="s">
        <v>55</v>
      </c>
      <c r="AC110">
        <v>3650</v>
      </c>
      <c r="AD110">
        <v>3285</v>
      </c>
      <c r="AE110" t="s">
        <v>55</v>
      </c>
      <c r="AF110" t="s">
        <v>55</v>
      </c>
      <c r="AG110">
        <v>850</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1409</v>
      </c>
    </row>
    <row r="111" spans="1:52" hidden="1" x14ac:dyDescent="0.2">
      <c r="A111">
        <v>295419</v>
      </c>
      <c r="B111">
        <v>800</v>
      </c>
      <c r="C111" s="1">
        <v>42030</v>
      </c>
      <c r="D111" t="s">
        <v>1414</v>
      </c>
      <c r="E111" s="1">
        <v>41617</v>
      </c>
      <c r="F111" t="s">
        <v>52</v>
      </c>
      <c r="G111" t="s">
        <v>53</v>
      </c>
      <c r="H111" t="s">
        <v>1409</v>
      </c>
      <c r="I111" t="s">
        <v>55</v>
      </c>
      <c r="J111" t="s">
        <v>56</v>
      </c>
      <c r="K111" t="s">
        <v>57</v>
      </c>
      <c r="L111" t="s">
        <v>1410</v>
      </c>
      <c r="M111" t="s">
        <v>1199</v>
      </c>
      <c r="N111" t="s">
        <v>1415</v>
      </c>
      <c r="O111" t="s">
        <v>61</v>
      </c>
      <c r="P111" t="s">
        <v>62</v>
      </c>
      <c r="Q111">
        <v>2</v>
      </c>
      <c r="R111" s="1">
        <v>41558</v>
      </c>
      <c r="S111" s="1">
        <v>41621</v>
      </c>
      <c r="T111" t="s">
        <v>63</v>
      </c>
      <c r="U111" s="1">
        <v>42030</v>
      </c>
      <c r="V111" t="s">
        <v>370</v>
      </c>
      <c r="W111" t="s">
        <v>55</v>
      </c>
      <c r="X111" t="s">
        <v>55</v>
      </c>
      <c r="Y111" t="s">
        <v>55</v>
      </c>
      <c r="Z111" t="s">
        <v>67</v>
      </c>
      <c r="AA111" t="s">
        <v>78</v>
      </c>
      <c r="AB111" t="s">
        <v>55</v>
      </c>
      <c r="AC111">
        <v>7300</v>
      </c>
      <c r="AD111">
        <v>5475</v>
      </c>
      <c r="AE111" t="s">
        <v>55</v>
      </c>
      <c r="AF111" t="s">
        <v>55</v>
      </c>
      <c r="AG111">
        <v>1640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1409</v>
      </c>
    </row>
    <row r="112" spans="1:52" hidden="1" x14ac:dyDescent="0.2">
      <c r="A112">
        <v>295420</v>
      </c>
      <c r="B112">
        <v>800</v>
      </c>
      <c r="C112" s="1">
        <v>42030</v>
      </c>
      <c r="D112" t="s">
        <v>1416</v>
      </c>
      <c r="E112" s="1">
        <v>41617</v>
      </c>
      <c r="F112" t="s">
        <v>52</v>
      </c>
      <c r="G112" t="s">
        <v>53</v>
      </c>
      <c r="H112" t="s">
        <v>1409</v>
      </c>
      <c r="I112" t="s">
        <v>55</v>
      </c>
      <c r="J112" t="s">
        <v>56</v>
      </c>
      <c r="K112" t="s">
        <v>57</v>
      </c>
      <c r="L112" t="s">
        <v>1410</v>
      </c>
      <c r="M112" t="s">
        <v>1199</v>
      </c>
      <c r="N112" t="s">
        <v>1417</v>
      </c>
      <c r="O112" t="s">
        <v>61</v>
      </c>
      <c r="P112" t="s">
        <v>62</v>
      </c>
      <c r="Q112">
        <v>2</v>
      </c>
      <c r="R112" s="1">
        <v>41562</v>
      </c>
      <c r="S112" s="1">
        <v>41621</v>
      </c>
      <c r="T112" t="s">
        <v>63</v>
      </c>
      <c r="U112" s="1">
        <v>42030</v>
      </c>
      <c r="V112" t="s">
        <v>370</v>
      </c>
      <c r="W112" t="s">
        <v>55</v>
      </c>
      <c r="X112" t="s">
        <v>55</v>
      </c>
      <c r="Y112" t="s">
        <v>55</v>
      </c>
      <c r="Z112" t="s">
        <v>67</v>
      </c>
      <c r="AA112" t="s">
        <v>78</v>
      </c>
      <c r="AB112" t="s">
        <v>55</v>
      </c>
      <c r="AC112">
        <v>7300</v>
      </c>
      <c r="AD112">
        <v>5475</v>
      </c>
      <c r="AE112" t="s">
        <v>55</v>
      </c>
      <c r="AF112" t="s">
        <v>55</v>
      </c>
      <c r="AG112">
        <v>1640</v>
      </c>
      <c r="AH112" t="s">
        <v>55</v>
      </c>
      <c r="AI112" t="s">
        <v>55</v>
      </c>
      <c r="AJ112" t="s">
        <v>69</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1409</v>
      </c>
    </row>
    <row r="113" spans="1:52" hidden="1" x14ac:dyDescent="0.2">
      <c r="A113">
        <v>295421</v>
      </c>
      <c r="B113">
        <v>800</v>
      </c>
      <c r="C113" s="1">
        <v>42030</v>
      </c>
      <c r="D113" t="s">
        <v>1418</v>
      </c>
      <c r="E113" s="1">
        <v>41617</v>
      </c>
      <c r="F113" t="s">
        <v>52</v>
      </c>
      <c r="G113" t="s">
        <v>53</v>
      </c>
      <c r="H113" t="s">
        <v>1409</v>
      </c>
      <c r="I113" t="s">
        <v>55</v>
      </c>
      <c r="J113" t="s">
        <v>56</v>
      </c>
      <c r="K113" t="s">
        <v>57</v>
      </c>
      <c r="L113" t="s">
        <v>1410</v>
      </c>
      <c r="M113" t="s">
        <v>1199</v>
      </c>
      <c r="N113" t="s">
        <v>1419</v>
      </c>
      <c r="O113" t="s">
        <v>61</v>
      </c>
      <c r="P113" t="s">
        <v>62</v>
      </c>
      <c r="Q113">
        <v>2</v>
      </c>
      <c r="R113" s="1">
        <v>41562</v>
      </c>
      <c r="S113" s="1">
        <v>41621</v>
      </c>
      <c r="T113" t="s">
        <v>63</v>
      </c>
      <c r="U113" s="1">
        <v>42030</v>
      </c>
      <c r="V113" t="s">
        <v>370</v>
      </c>
      <c r="W113" t="s">
        <v>55</v>
      </c>
      <c r="X113" t="s">
        <v>55</v>
      </c>
      <c r="Y113" t="s">
        <v>55</v>
      </c>
      <c r="Z113" t="s">
        <v>67</v>
      </c>
      <c r="AA113" t="s">
        <v>78</v>
      </c>
      <c r="AB113" t="s">
        <v>55</v>
      </c>
      <c r="AC113">
        <v>7300</v>
      </c>
      <c r="AD113">
        <v>5475</v>
      </c>
      <c r="AE113" t="s">
        <v>55</v>
      </c>
      <c r="AF113" t="s">
        <v>55</v>
      </c>
      <c r="AG113">
        <v>1640</v>
      </c>
      <c r="AH113" t="s">
        <v>55</v>
      </c>
      <c r="AI113" t="s">
        <v>55</v>
      </c>
      <c r="AJ113" t="s">
        <v>69</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1409</v>
      </c>
    </row>
    <row r="114" spans="1:52" hidden="1" x14ac:dyDescent="0.2">
      <c r="A114">
        <v>295422</v>
      </c>
      <c r="B114">
        <v>800</v>
      </c>
      <c r="C114" s="1">
        <v>42030</v>
      </c>
      <c r="D114" t="s">
        <v>1420</v>
      </c>
      <c r="E114" s="1">
        <v>41617</v>
      </c>
      <c r="F114" t="s">
        <v>52</v>
      </c>
      <c r="G114" t="s">
        <v>53</v>
      </c>
      <c r="H114" t="s">
        <v>1409</v>
      </c>
      <c r="I114" t="s">
        <v>55</v>
      </c>
      <c r="J114" t="s">
        <v>56</v>
      </c>
      <c r="K114" t="s">
        <v>57</v>
      </c>
      <c r="L114" t="s">
        <v>1410</v>
      </c>
      <c r="M114" t="s">
        <v>1199</v>
      </c>
      <c r="N114" t="s">
        <v>1413</v>
      </c>
      <c r="O114" t="s">
        <v>61</v>
      </c>
      <c r="P114" t="s">
        <v>62</v>
      </c>
      <c r="Q114" t="s">
        <v>85</v>
      </c>
      <c r="R114" s="1">
        <v>41562</v>
      </c>
      <c r="S114" s="1">
        <v>41621</v>
      </c>
      <c r="T114" t="s">
        <v>63</v>
      </c>
      <c r="U114" s="1">
        <v>42030</v>
      </c>
      <c r="V114" t="s">
        <v>370</v>
      </c>
      <c r="W114" t="s">
        <v>55</v>
      </c>
      <c r="X114" t="s">
        <v>55</v>
      </c>
      <c r="Y114" t="s">
        <v>55</v>
      </c>
      <c r="Z114" t="s">
        <v>67</v>
      </c>
      <c r="AA114" t="s">
        <v>78</v>
      </c>
      <c r="AB114" t="s">
        <v>55</v>
      </c>
      <c r="AC114">
        <v>3650</v>
      </c>
      <c r="AD114">
        <v>3285</v>
      </c>
      <c r="AE114" t="s">
        <v>55</v>
      </c>
      <c r="AF114" t="s">
        <v>55</v>
      </c>
      <c r="AG114">
        <v>850</v>
      </c>
      <c r="AH114" t="s">
        <v>55</v>
      </c>
      <c r="AI114" t="s">
        <v>55</v>
      </c>
      <c r="AJ114" t="s">
        <v>69</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1409</v>
      </c>
    </row>
    <row r="115" spans="1:52" hidden="1" x14ac:dyDescent="0.2">
      <c r="A115">
        <v>295424</v>
      </c>
      <c r="B115">
        <v>800</v>
      </c>
      <c r="C115" s="1">
        <v>42030</v>
      </c>
      <c r="D115" t="s">
        <v>1421</v>
      </c>
      <c r="E115" s="1">
        <v>41617</v>
      </c>
      <c r="F115" t="s">
        <v>52</v>
      </c>
      <c r="G115" t="s">
        <v>53</v>
      </c>
      <c r="H115" t="s">
        <v>1409</v>
      </c>
      <c r="I115" t="s">
        <v>55</v>
      </c>
      <c r="J115" t="s">
        <v>56</v>
      </c>
      <c r="K115" t="s">
        <v>57</v>
      </c>
      <c r="L115" t="s">
        <v>1410</v>
      </c>
      <c r="M115" t="s">
        <v>1199</v>
      </c>
      <c r="N115" t="s">
        <v>1422</v>
      </c>
      <c r="O115" t="s">
        <v>698</v>
      </c>
      <c r="P115" t="s">
        <v>62</v>
      </c>
      <c r="Q115">
        <v>5</v>
      </c>
      <c r="R115" s="1">
        <v>41546</v>
      </c>
      <c r="S115" s="1">
        <v>41621</v>
      </c>
      <c r="T115" t="s">
        <v>533</v>
      </c>
      <c r="U115" s="1">
        <v>42030</v>
      </c>
      <c r="V115" t="s">
        <v>370</v>
      </c>
      <c r="W115" t="s">
        <v>55</v>
      </c>
      <c r="X115" t="s">
        <v>55</v>
      </c>
      <c r="Y115" t="s">
        <v>55</v>
      </c>
      <c r="Z115" t="s">
        <v>67</v>
      </c>
      <c r="AA115" t="s">
        <v>55</v>
      </c>
      <c r="AB115" t="s">
        <v>55</v>
      </c>
      <c r="AC115">
        <v>3650</v>
      </c>
      <c r="AD115">
        <v>3650</v>
      </c>
      <c r="AE115" t="s">
        <v>55</v>
      </c>
      <c r="AF115" t="s">
        <v>55</v>
      </c>
      <c r="AG115" t="s">
        <v>55</v>
      </c>
      <c r="AH115" t="s">
        <v>55</v>
      </c>
      <c r="AI115" t="s">
        <v>55</v>
      </c>
      <c r="AJ115" t="s">
        <v>69</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1409</v>
      </c>
    </row>
    <row r="116" spans="1:52" hidden="1" x14ac:dyDescent="0.2">
      <c r="A116">
        <v>629575</v>
      </c>
      <c r="B116">
        <v>800</v>
      </c>
      <c r="C116" s="1">
        <v>41879</v>
      </c>
      <c r="D116" t="s">
        <v>1423</v>
      </c>
      <c r="E116" s="1">
        <v>41534</v>
      </c>
      <c r="F116" t="s">
        <v>52</v>
      </c>
      <c r="G116" t="s">
        <v>53</v>
      </c>
      <c r="H116" t="s">
        <v>1409</v>
      </c>
      <c r="I116" t="s">
        <v>55</v>
      </c>
      <c r="J116" t="s">
        <v>56</v>
      </c>
      <c r="K116" t="s">
        <v>57</v>
      </c>
      <c r="L116" t="s">
        <v>1410</v>
      </c>
      <c r="M116" t="s">
        <v>1199</v>
      </c>
      <c r="N116" t="s">
        <v>1424</v>
      </c>
      <c r="O116" t="s">
        <v>125</v>
      </c>
      <c r="P116" t="s">
        <v>62</v>
      </c>
      <c r="Q116">
        <v>6</v>
      </c>
      <c r="R116" s="1">
        <v>41447</v>
      </c>
      <c r="S116" s="1">
        <v>41542</v>
      </c>
      <c r="T116" t="s">
        <v>63</v>
      </c>
      <c r="U116" s="1">
        <v>41879</v>
      </c>
      <c r="V116" t="s">
        <v>318</v>
      </c>
      <c r="W116" t="s">
        <v>55</v>
      </c>
      <c r="X116" t="s">
        <v>55</v>
      </c>
      <c r="Y116" t="s">
        <v>55</v>
      </c>
      <c r="Z116" t="s">
        <v>67</v>
      </c>
      <c r="AA116" t="s">
        <v>78</v>
      </c>
      <c r="AB116" t="s">
        <v>55</v>
      </c>
      <c r="AC116">
        <v>730</v>
      </c>
      <c r="AD116" t="s">
        <v>55</v>
      </c>
      <c r="AE116" t="s">
        <v>55</v>
      </c>
      <c r="AF116" t="s">
        <v>55</v>
      </c>
      <c r="AG116">
        <v>1830</v>
      </c>
      <c r="AH116" t="s">
        <v>55</v>
      </c>
      <c r="AI116" t="s">
        <v>55</v>
      </c>
      <c r="AJ116" t="s">
        <v>86</v>
      </c>
      <c r="AK116">
        <v>730</v>
      </c>
      <c r="AL116" t="s">
        <v>70</v>
      </c>
      <c r="AM116" t="s">
        <v>55</v>
      </c>
      <c r="AN116" t="s">
        <v>55</v>
      </c>
      <c r="AO116" t="s">
        <v>55</v>
      </c>
      <c r="AP116" t="s">
        <v>55</v>
      </c>
      <c r="AQ116" t="s">
        <v>55</v>
      </c>
      <c r="AR116" t="s">
        <v>55</v>
      </c>
      <c r="AS116" t="s">
        <v>55</v>
      </c>
      <c r="AT116" t="s">
        <v>55</v>
      </c>
      <c r="AU116" t="s">
        <v>55</v>
      </c>
      <c r="AV116" t="s">
        <v>55</v>
      </c>
      <c r="AW116" t="s">
        <v>55</v>
      </c>
      <c r="AX116" t="s">
        <v>55</v>
      </c>
      <c r="AY116" t="s">
        <v>55</v>
      </c>
      <c r="AZ116" t="s">
        <v>1409</v>
      </c>
    </row>
    <row r="117" spans="1:52" hidden="1" x14ac:dyDescent="0.2">
      <c r="A117">
        <v>469432</v>
      </c>
      <c r="B117">
        <v>670</v>
      </c>
      <c r="C117" s="1">
        <v>41906</v>
      </c>
      <c r="D117" t="s">
        <v>1425</v>
      </c>
      <c r="E117" s="1">
        <v>41612</v>
      </c>
      <c r="F117" t="s">
        <v>72</v>
      </c>
      <c r="G117" t="s">
        <v>53</v>
      </c>
      <c r="H117" t="s">
        <v>1426</v>
      </c>
      <c r="I117" t="s">
        <v>55</v>
      </c>
      <c r="J117" t="s">
        <v>56</v>
      </c>
      <c r="K117" t="s">
        <v>74</v>
      </c>
      <c r="L117" t="s">
        <v>1427</v>
      </c>
      <c r="M117" t="s">
        <v>1428</v>
      </c>
      <c r="N117" t="s">
        <v>120</v>
      </c>
      <c r="O117" t="s">
        <v>121</v>
      </c>
      <c r="P117" t="s">
        <v>62</v>
      </c>
      <c r="Q117">
        <v>6</v>
      </c>
      <c r="R117" s="1">
        <v>41560</v>
      </c>
      <c r="S117" s="1">
        <v>41583</v>
      </c>
      <c r="T117" t="s">
        <v>63</v>
      </c>
      <c r="U117" s="1">
        <v>41906</v>
      </c>
      <c r="V117" t="s">
        <v>64</v>
      </c>
      <c r="W117" t="s">
        <v>55</v>
      </c>
      <c r="X117" t="s">
        <v>55</v>
      </c>
      <c r="Y117" t="s">
        <v>55</v>
      </c>
      <c r="Z117" t="s">
        <v>67</v>
      </c>
      <c r="AA117" t="s">
        <v>55</v>
      </c>
      <c r="AB117" t="s">
        <v>55</v>
      </c>
      <c r="AC117">
        <v>1825</v>
      </c>
      <c r="AD117">
        <v>1460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1426</v>
      </c>
    </row>
    <row r="118" spans="1:52" hidden="1" x14ac:dyDescent="0.2">
      <c r="A118">
        <v>469374</v>
      </c>
      <c r="B118">
        <v>670</v>
      </c>
      <c r="C118" s="1">
        <v>41906</v>
      </c>
      <c r="D118" t="s">
        <v>1429</v>
      </c>
      <c r="E118" s="1">
        <v>41612</v>
      </c>
      <c r="F118" t="s">
        <v>72</v>
      </c>
      <c r="G118" t="s">
        <v>53</v>
      </c>
      <c r="H118" t="s">
        <v>1426</v>
      </c>
      <c r="I118" t="s">
        <v>55</v>
      </c>
      <c r="J118" t="s">
        <v>56</v>
      </c>
      <c r="K118" t="s">
        <v>74</v>
      </c>
      <c r="L118" t="s">
        <v>1427</v>
      </c>
      <c r="M118" t="s">
        <v>1428</v>
      </c>
      <c r="N118" t="s">
        <v>764</v>
      </c>
      <c r="O118" t="s">
        <v>61</v>
      </c>
      <c r="P118" t="s">
        <v>62</v>
      </c>
      <c r="Q118">
        <v>2</v>
      </c>
      <c r="R118" s="1">
        <v>41560</v>
      </c>
      <c r="S118" s="1">
        <v>41561</v>
      </c>
      <c r="T118" t="s">
        <v>63</v>
      </c>
      <c r="U118" s="1">
        <v>41906</v>
      </c>
      <c r="V118" t="s">
        <v>64</v>
      </c>
      <c r="W118" t="s">
        <v>180</v>
      </c>
      <c r="X118" t="s">
        <v>181</v>
      </c>
      <c r="Y118" t="s">
        <v>62</v>
      </c>
      <c r="Z118" t="s">
        <v>67</v>
      </c>
      <c r="AA118" t="s">
        <v>55</v>
      </c>
      <c r="AB118" t="s">
        <v>55</v>
      </c>
      <c r="AC118">
        <v>5475</v>
      </c>
      <c r="AD118">
        <v>4380</v>
      </c>
      <c r="AE118" t="s">
        <v>55</v>
      </c>
      <c r="AF118" t="s">
        <v>55</v>
      </c>
      <c r="AG118">
        <v>2050</v>
      </c>
      <c r="AH118" t="s">
        <v>55</v>
      </c>
      <c r="AI118" t="s">
        <v>55</v>
      </c>
      <c r="AJ118" t="s">
        <v>69</v>
      </c>
      <c r="AK118" t="s">
        <v>55</v>
      </c>
      <c r="AL118" t="s">
        <v>55</v>
      </c>
      <c r="AM118" t="s">
        <v>55</v>
      </c>
      <c r="AN118" t="s">
        <v>55</v>
      </c>
      <c r="AO118" t="s">
        <v>55</v>
      </c>
      <c r="AP118" t="s">
        <v>55</v>
      </c>
      <c r="AQ118" t="s">
        <v>55</v>
      </c>
      <c r="AR118" t="s">
        <v>55</v>
      </c>
      <c r="AS118" t="s">
        <v>55</v>
      </c>
      <c r="AT118">
        <v>135000</v>
      </c>
      <c r="AU118" t="s">
        <v>55</v>
      </c>
      <c r="AV118" t="s">
        <v>55</v>
      </c>
      <c r="AW118" t="s">
        <v>55</v>
      </c>
      <c r="AX118" t="s">
        <v>55</v>
      </c>
      <c r="AY118" t="s">
        <v>55</v>
      </c>
      <c r="AZ118" t="s">
        <v>1426</v>
      </c>
    </row>
    <row r="119" spans="1:52" hidden="1" x14ac:dyDescent="0.2">
      <c r="A119">
        <v>469382</v>
      </c>
      <c r="B119">
        <v>670</v>
      </c>
      <c r="C119" s="1">
        <v>41906</v>
      </c>
      <c r="D119" t="s">
        <v>1430</v>
      </c>
      <c r="E119" s="1">
        <v>41612</v>
      </c>
      <c r="F119" t="s">
        <v>72</v>
      </c>
      <c r="G119" t="s">
        <v>53</v>
      </c>
      <c r="H119" t="s">
        <v>1426</v>
      </c>
      <c r="I119" t="s">
        <v>55</v>
      </c>
      <c r="J119" t="s">
        <v>56</v>
      </c>
      <c r="K119" t="s">
        <v>74</v>
      </c>
      <c r="L119" t="s">
        <v>1427</v>
      </c>
      <c r="M119" t="s">
        <v>1428</v>
      </c>
      <c r="N119" t="s">
        <v>1431</v>
      </c>
      <c r="O119" t="s">
        <v>698</v>
      </c>
      <c r="P119" t="s">
        <v>62</v>
      </c>
      <c r="Q119">
        <v>5</v>
      </c>
      <c r="R119" s="1">
        <v>41560</v>
      </c>
      <c r="S119" s="1">
        <v>41583</v>
      </c>
      <c r="T119" t="s">
        <v>63</v>
      </c>
      <c r="U119" s="1">
        <v>41906</v>
      </c>
      <c r="V119" t="s">
        <v>64</v>
      </c>
      <c r="W119" t="s">
        <v>1432</v>
      </c>
      <c r="X119" t="s">
        <v>698</v>
      </c>
      <c r="Y119" t="s">
        <v>199</v>
      </c>
      <c r="Z119" t="s">
        <v>200</v>
      </c>
      <c r="AA119" t="s">
        <v>55</v>
      </c>
      <c r="AB119" t="s">
        <v>55</v>
      </c>
      <c r="AC119">
        <v>365</v>
      </c>
      <c r="AD119">
        <v>365</v>
      </c>
      <c r="AE119" t="s">
        <v>55</v>
      </c>
      <c r="AF119" t="s">
        <v>55</v>
      </c>
      <c r="AG119">
        <v>252</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t="s">
        <v>55</v>
      </c>
      <c r="AZ119" t="s">
        <v>1426</v>
      </c>
    </row>
    <row r="120" spans="1:52" hidden="1" x14ac:dyDescent="0.2">
      <c r="A120">
        <v>469401</v>
      </c>
      <c r="B120">
        <v>670</v>
      </c>
      <c r="C120" s="1">
        <v>41906</v>
      </c>
      <c r="D120" t="s">
        <v>1433</v>
      </c>
      <c r="E120" s="1">
        <v>41612</v>
      </c>
      <c r="F120" t="s">
        <v>72</v>
      </c>
      <c r="G120" t="s">
        <v>53</v>
      </c>
      <c r="H120" t="s">
        <v>1426</v>
      </c>
      <c r="I120" t="s">
        <v>55</v>
      </c>
      <c r="J120" t="s">
        <v>56</v>
      </c>
      <c r="K120" t="s">
        <v>74</v>
      </c>
      <c r="L120" t="s">
        <v>1427</v>
      </c>
      <c r="M120" t="s">
        <v>1428</v>
      </c>
      <c r="N120" t="s">
        <v>764</v>
      </c>
      <c r="O120" t="s">
        <v>61</v>
      </c>
      <c r="P120" t="s">
        <v>62</v>
      </c>
      <c r="Q120">
        <v>2</v>
      </c>
      <c r="R120" s="1">
        <v>41560</v>
      </c>
      <c r="S120" s="1">
        <v>41583</v>
      </c>
      <c r="T120" t="s">
        <v>63</v>
      </c>
      <c r="U120" s="1">
        <v>41906</v>
      </c>
      <c r="V120" t="s">
        <v>64</v>
      </c>
      <c r="W120" t="s">
        <v>124</v>
      </c>
      <c r="X120" t="s">
        <v>125</v>
      </c>
      <c r="Y120" t="s">
        <v>62</v>
      </c>
      <c r="Z120" t="s">
        <v>67</v>
      </c>
      <c r="AA120" t="s">
        <v>55</v>
      </c>
      <c r="AB120" t="s">
        <v>55</v>
      </c>
      <c r="AC120">
        <v>1825</v>
      </c>
      <c r="AD120">
        <v>1460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t="s">
        <v>55</v>
      </c>
      <c r="AZ120" t="s">
        <v>1426</v>
      </c>
    </row>
    <row r="121" spans="1:52" hidden="1" x14ac:dyDescent="0.2">
      <c r="A121">
        <v>469409</v>
      </c>
      <c r="B121">
        <v>670</v>
      </c>
      <c r="C121" s="1">
        <v>41906</v>
      </c>
      <c r="D121" t="s">
        <v>1434</v>
      </c>
      <c r="E121" s="1">
        <v>41612</v>
      </c>
      <c r="F121" t="s">
        <v>72</v>
      </c>
      <c r="G121" t="s">
        <v>53</v>
      </c>
      <c r="H121" t="s">
        <v>1426</v>
      </c>
      <c r="I121" t="s">
        <v>55</v>
      </c>
      <c r="J121" t="s">
        <v>56</v>
      </c>
      <c r="K121" t="s">
        <v>74</v>
      </c>
      <c r="L121" t="s">
        <v>1427</v>
      </c>
      <c r="M121" t="s">
        <v>1428</v>
      </c>
      <c r="N121" t="s">
        <v>150</v>
      </c>
      <c r="O121" t="s">
        <v>151</v>
      </c>
      <c r="P121" t="s">
        <v>62</v>
      </c>
      <c r="Q121">
        <v>6</v>
      </c>
      <c r="R121" s="1">
        <v>41560</v>
      </c>
      <c r="S121" s="1">
        <v>41583</v>
      </c>
      <c r="T121" t="s">
        <v>63</v>
      </c>
      <c r="U121" s="1">
        <v>41906</v>
      </c>
      <c r="V121" t="s">
        <v>64</v>
      </c>
      <c r="W121" t="s">
        <v>55</v>
      </c>
      <c r="X121" t="s">
        <v>55</v>
      </c>
      <c r="Y121" t="s">
        <v>55</v>
      </c>
      <c r="Z121" t="s">
        <v>67</v>
      </c>
      <c r="AA121" t="s">
        <v>55</v>
      </c>
      <c r="AB121" t="s">
        <v>55</v>
      </c>
      <c r="AC121">
        <v>1825</v>
      </c>
      <c r="AD121">
        <v>1825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t="s">
        <v>55</v>
      </c>
      <c r="AZ121" t="s">
        <v>1426</v>
      </c>
    </row>
    <row r="122" spans="1:52" hidden="1" x14ac:dyDescent="0.2">
      <c r="A122">
        <v>469428</v>
      </c>
      <c r="B122">
        <v>670</v>
      </c>
      <c r="C122" s="1">
        <v>41906</v>
      </c>
      <c r="D122" t="s">
        <v>1435</v>
      </c>
      <c r="E122" s="1">
        <v>41612</v>
      </c>
      <c r="F122" t="s">
        <v>72</v>
      </c>
      <c r="G122" t="s">
        <v>53</v>
      </c>
      <c r="H122" t="s">
        <v>1426</v>
      </c>
      <c r="I122" t="s">
        <v>55</v>
      </c>
      <c r="J122" t="s">
        <v>56</v>
      </c>
      <c r="K122" t="s">
        <v>74</v>
      </c>
      <c r="L122" t="s">
        <v>1427</v>
      </c>
      <c r="M122" t="s">
        <v>1428</v>
      </c>
      <c r="N122" t="s">
        <v>1436</v>
      </c>
      <c r="O122" t="s">
        <v>540</v>
      </c>
      <c r="P122" t="s">
        <v>62</v>
      </c>
      <c r="Q122">
        <v>5</v>
      </c>
      <c r="R122" s="1">
        <v>41560</v>
      </c>
      <c r="S122" s="1">
        <v>41583</v>
      </c>
      <c r="T122" t="s">
        <v>63</v>
      </c>
      <c r="U122" s="1">
        <v>41906</v>
      </c>
      <c r="V122" t="s">
        <v>64</v>
      </c>
      <c r="W122" t="s">
        <v>55</v>
      </c>
      <c r="X122" t="s">
        <v>55</v>
      </c>
      <c r="Y122" t="s">
        <v>55</v>
      </c>
      <c r="Z122" t="s">
        <v>67</v>
      </c>
      <c r="AA122" t="s">
        <v>55</v>
      </c>
      <c r="AB122" t="s">
        <v>55</v>
      </c>
      <c r="AC122">
        <v>1825</v>
      </c>
      <c r="AD122">
        <v>1825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1426</v>
      </c>
    </row>
    <row r="123" spans="1:52" hidden="1" x14ac:dyDescent="0.2">
      <c r="A123">
        <v>766890</v>
      </c>
      <c r="B123">
        <v>147</v>
      </c>
      <c r="C123" s="1">
        <v>41628</v>
      </c>
      <c r="D123" t="s">
        <v>1338</v>
      </c>
      <c r="E123" s="1">
        <v>41431</v>
      </c>
      <c r="F123" t="s">
        <v>72</v>
      </c>
      <c r="G123" t="s">
        <v>53</v>
      </c>
      <c r="H123" t="s">
        <v>1437</v>
      </c>
      <c r="I123" t="s">
        <v>1438</v>
      </c>
      <c r="J123" t="s">
        <v>56</v>
      </c>
      <c r="K123" t="s">
        <v>74</v>
      </c>
      <c r="L123" t="s">
        <v>1439</v>
      </c>
      <c r="M123" t="s">
        <v>1440</v>
      </c>
      <c r="N123" t="s">
        <v>1441</v>
      </c>
      <c r="O123" t="s">
        <v>61</v>
      </c>
      <c r="P123" t="s">
        <v>62</v>
      </c>
      <c r="Q123">
        <v>2</v>
      </c>
      <c r="R123" s="1">
        <v>41314</v>
      </c>
      <c r="S123" s="1">
        <v>41314</v>
      </c>
      <c r="T123" t="s">
        <v>63</v>
      </c>
      <c r="U123" s="1">
        <v>41628</v>
      </c>
      <c r="V123" t="s">
        <v>64</v>
      </c>
      <c r="W123" t="s">
        <v>124</v>
      </c>
      <c r="X123" t="s">
        <v>125</v>
      </c>
      <c r="Y123" t="s">
        <v>62</v>
      </c>
      <c r="Z123" t="s">
        <v>67</v>
      </c>
      <c r="AA123" t="s">
        <v>55</v>
      </c>
      <c r="AB123" t="s">
        <v>55</v>
      </c>
      <c r="AC123">
        <v>1825</v>
      </c>
      <c r="AD123">
        <v>1460</v>
      </c>
      <c r="AE123" t="s">
        <v>55</v>
      </c>
      <c r="AF123" t="s">
        <v>55</v>
      </c>
      <c r="AG123">
        <v>1852</v>
      </c>
      <c r="AH123" t="s">
        <v>55</v>
      </c>
      <c r="AI123" t="s">
        <v>55</v>
      </c>
      <c r="AJ123" t="s">
        <v>86</v>
      </c>
      <c r="AK123">
        <v>1825</v>
      </c>
      <c r="AL123" t="s">
        <v>70</v>
      </c>
      <c r="AM123" t="s">
        <v>55</v>
      </c>
      <c r="AN123" t="s">
        <v>55</v>
      </c>
      <c r="AO123" t="s">
        <v>55</v>
      </c>
      <c r="AP123" t="s">
        <v>55</v>
      </c>
      <c r="AQ123" t="s">
        <v>55</v>
      </c>
      <c r="AR123" t="s">
        <v>55</v>
      </c>
      <c r="AS123" t="s">
        <v>55</v>
      </c>
      <c r="AT123" t="s">
        <v>55</v>
      </c>
      <c r="AU123" t="s">
        <v>55</v>
      </c>
      <c r="AV123" t="s">
        <v>55</v>
      </c>
      <c r="AW123" t="s">
        <v>55</v>
      </c>
      <c r="AX123" t="s">
        <v>55</v>
      </c>
      <c r="AY123" s="1">
        <v>42764</v>
      </c>
      <c r="AZ123" t="s">
        <v>1437</v>
      </c>
    </row>
    <row r="124" spans="1:52" hidden="1" x14ac:dyDescent="0.2">
      <c r="A124">
        <v>766891</v>
      </c>
      <c r="B124">
        <v>147</v>
      </c>
      <c r="C124" s="1">
        <v>41628</v>
      </c>
      <c r="D124" t="s">
        <v>1340</v>
      </c>
      <c r="E124" s="1">
        <v>41431</v>
      </c>
      <c r="F124" t="s">
        <v>72</v>
      </c>
      <c r="G124" t="s">
        <v>53</v>
      </c>
      <c r="H124" t="s">
        <v>1437</v>
      </c>
      <c r="I124" t="s">
        <v>1438</v>
      </c>
      <c r="J124" t="s">
        <v>56</v>
      </c>
      <c r="K124" t="s">
        <v>74</v>
      </c>
      <c r="L124" t="s">
        <v>1439</v>
      </c>
      <c r="M124" t="s">
        <v>1440</v>
      </c>
      <c r="N124" t="s">
        <v>1442</v>
      </c>
      <c r="O124" t="s">
        <v>61</v>
      </c>
      <c r="P124" t="s">
        <v>62</v>
      </c>
      <c r="Q124">
        <v>2</v>
      </c>
      <c r="R124" s="1">
        <v>41314</v>
      </c>
      <c r="S124" s="1">
        <v>41314</v>
      </c>
      <c r="T124" t="s">
        <v>63</v>
      </c>
      <c r="U124" s="1">
        <v>41628</v>
      </c>
      <c r="V124" t="s">
        <v>64</v>
      </c>
      <c r="W124" t="s">
        <v>124</v>
      </c>
      <c r="X124" t="s">
        <v>125</v>
      </c>
      <c r="Y124" t="s">
        <v>62</v>
      </c>
      <c r="Z124" t="s">
        <v>67</v>
      </c>
      <c r="AA124" t="s">
        <v>55</v>
      </c>
      <c r="AB124" t="s">
        <v>55</v>
      </c>
      <c r="AC124">
        <v>1825</v>
      </c>
      <c r="AD124">
        <v>1460</v>
      </c>
      <c r="AE124" t="s">
        <v>55</v>
      </c>
      <c r="AF124" t="s">
        <v>55</v>
      </c>
      <c r="AG124" t="s">
        <v>55</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s="1">
        <v>42764</v>
      </c>
      <c r="AZ124" t="s">
        <v>1437</v>
      </c>
    </row>
    <row r="125" spans="1:52" hidden="1" x14ac:dyDescent="0.2">
      <c r="A125">
        <v>766892</v>
      </c>
      <c r="B125">
        <v>147</v>
      </c>
      <c r="C125" s="1">
        <v>41628</v>
      </c>
      <c r="D125" t="s">
        <v>1343</v>
      </c>
      <c r="E125" s="1">
        <v>41431</v>
      </c>
      <c r="F125" t="s">
        <v>72</v>
      </c>
      <c r="G125" t="s">
        <v>53</v>
      </c>
      <c r="H125" t="s">
        <v>1437</v>
      </c>
      <c r="I125" t="s">
        <v>1438</v>
      </c>
      <c r="J125" t="s">
        <v>56</v>
      </c>
      <c r="K125" t="s">
        <v>74</v>
      </c>
      <c r="L125" t="s">
        <v>1439</v>
      </c>
      <c r="M125" t="s">
        <v>1440</v>
      </c>
      <c r="N125" t="s">
        <v>1443</v>
      </c>
      <c r="O125" t="s">
        <v>61</v>
      </c>
      <c r="P125" t="s">
        <v>62</v>
      </c>
      <c r="Q125">
        <v>2</v>
      </c>
      <c r="R125" s="1">
        <v>41314</v>
      </c>
      <c r="S125" s="1">
        <v>41314</v>
      </c>
      <c r="T125" t="s">
        <v>63</v>
      </c>
      <c r="U125" s="1">
        <v>41628</v>
      </c>
      <c r="V125" t="s">
        <v>64</v>
      </c>
      <c r="W125" t="s">
        <v>124</v>
      </c>
      <c r="X125" t="s">
        <v>125</v>
      </c>
      <c r="Y125" t="s">
        <v>62</v>
      </c>
      <c r="Z125" t="s">
        <v>67</v>
      </c>
      <c r="AA125" t="s">
        <v>55</v>
      </c>
      <c r="AB125" t="s">
        <v>55</v>
      </c>
      <c r="AC125">
        <v>1825</v>
      </c>
      <c r="AD125">
        <v>1460</v>
      </c>
      <c r="AE125" t="s">
        <v>55</v>
      </c>
      <c r="AF125" t="s">
        <v>55</v>
      </c>
      <c r="AG125" t="s">
        <v>55</v>
      </c>
      <c r="AH125" t="s">
        <v>55</v>
      </c>
      <c r="AI125" t="s">
        <v>55</v>
      </c>
      <c r="AJ125" t="s">
        <v>86</v>
      </c>
      <c r="AK125">
        <v>1825</v>
      </c>
      <c r="AL125" t="s">
        <v>70</v>
      </c>
      <c r="AM125" t="s">
        <v>55</v>
      </c>
      <c r="AN125" t="s">
        <v>55</v>
      </c>
      <c r="AO125" t="s">
        <v>55</v>
      </c>
      <c r="AP125" t="s">
        <v>55</v>
      </c>
      <c r="AQ125" t="s">
        <v>55</v>
      </c>
      <c r="AR125" t="s">
        <v>55</v>
      </c>
      <c r="AS125" t="s">
        <v>55</v>
      </c>
      <c r="AT125" t="s">
        <v>55</v>
      </c>
      <c r="AU125" t="s">
        <v>55</v>
      </c>
      <c r="AV125" t="s">
        <v>55</v>
      </c>
      <c r="AW125" t="s">
        <v>55</v>
      </c>
      <c r="AX125" t="s">
        <v>55</v>
      </c>
      <c r="AY125" s="1">
        <v>42764</v>
      </c>
      <c r="AZ125" t="s">
        <v>1437</v>
      </c>
    </row>
    <row r="126" spans="1:52" hidden="1" x14ac:dyDescent="0.2">
      <c r="A126">
        <v>766893</v>
      </c>
      <c r="B126">
        <v>147</v>
      </c>
      <c r="C126" s="1">
        <v>41628</v>
      </c>
      <c r="D126" t="s">
        <v>1344</v>
      </c>
      <c r="E126" s="1">
        <v>41431</v>
      </c>
      <c r="F126" t="s">
        <v>72</v>
      </c>
      <c r="G126" t="s">
        <v>53</v>
      </c>
      <c r="H126" t="s">
        <v>1437</v>
      </c>
      <c r="I126" t="s">
        <v>1438</v>
      </c>
      <c r="J126" t="s">
        <v>56</v>
      </c>
      <c r="K126" t="s">
        <v>74</v>
      </c>
      <c r="L126" t="s">
        <v>1439</v>
      </c>
      <c r="M126" t="s">
        <v>1440</v>
      </c>
      <c r="N126" t="s">
        <v>1443</v>
      </c>
      <c r="O126" t="s">
        <v>61</v>
      </c>
      <c r="P126" t="s">
        <v>62</v>
      </c>
      <c r="Q126">
        <v>2</v>
      </c>
      <c r="R126" s="1">
        <v>41314</v>
      </c>
      <c r="S126" s="1">
        <v>41314</v>
      </c>
      <c r="T126" t="s">
        <v>63</v>
      </c>
      <c r="U126" s="1">
        <v>41628</v>
      </c>
      <c r="V126" t="s">
        <v>64</v>
      </c>
      <c r="W126" t="s">
        <v>124</v>
      </c>
      <c r="X126" t="s">
        <v>125</v>
      </c>
      <c r="Y126" t="s">
        <v>62</v>
      </c>
      <c r="Z126" t="s">
        <v>67</v>
      </c>
      <c r="AA126" t="s">
        <v>55</v>
      </c>
      <c r="AB126" t="s">
        <v>55</v>
      </c>
      <c r="AC126">
        <v>1825</v>
      </c>
      <c r="AD126">
        <v>1460</v>
      </c>
      <c r="AE126" t="s">
        <v>55</v>
      </c>
      <c r="AF126" t="s">
        <v>55</v>
      </c>
      <c r="AG126" t="s">
        <v>55</v>
      </c>
      <c r="AH126" t="s">
        <v>55</v>
      </c>
      <c r="AI126" t="s">
        <v>55</v>
      </c>
      <c r="AJ126" t="s">
        <v>86</v>
      </c>
      <c r="AK126">
        <v>1825</v>
      </c>
      <c r="AL126" t="s">
        <v>70</v>
      </c>
      <c r="AM126" t="s">
        <v>55</v>
      </c>
      <c r="AN126" t="s">
        <v>55</v>
      </c>
      <c r="AO126" t="s">
        <v>55</v>
      </c>
      <c r="AP126" t="s">
        <v>55</v>
      </c>
      <c r="AQ126" t="s">
        <v>55</v>
      </c>
      <c r="AR126" t="s">
        <v>55</v>
      </c>
      <c r="AS126" t="s">
        <v>55</v>
      </c>
      <c r="AT126" t="s">
        <v>55</v>
      </c>
      <c r="AU126" t="s">
        <v>55</v>
      </c>
      <c r="AV126" t="s">
        <v>55</v>
      </c>
      <c r="AW126" t="s">
        <v>55</v>
      </c>
      <c r="AX126" t="s">
        <v>55</v>
      </c>
      <c r="AY126" s="1">
        <v>42764</v>
      </c>
      <c r="AZ126" t="s">
        <v>1437</v>
      </c>
    </row>
    <row r="127" spans="1:52" hidden="1" x14ac:dyDescent="0.2">
      <c r="A127">
        <v>766894</v>
      </c>
      <c r="B127">
        <v>147</v>
      </c>
      <c r="C127" s="1">
        <v>41628</v>
      </c>
      <c r="D127" t="s">
        <v>1444</v>
      </c>
      <c r="E127" s="1">
        <v>41431</v>
      </c>
      <c r="F127" t="s">
        <v>72</v>
      </c>
      <c r="G127" t="s">
        <v>53</v>
      </c>
      <c r="H127" t="s">
        <v>1437</v>
      </c>
      <c r="I127" t="s">
        <v>1438</v>
      </c>
      <c r="J127" t="s">
        <v>56</v>
      </c>
      <c r="K127" t="s">
        <v>74</v>
      </c>
      <c r="L127" t="s">
        <v>1439</v>
      </c>
      <c r="M127" t="s">
        <v>1440</v>
      </c>
      <c r="N127" t="s">
        <v>167</v>
      </c>
      <c r="O127" t="s">
        <v>168</v>
      </c>
      <c r="P127" t="s">
        <v>62</v>
      </c>
      <c r="Q127" t="s">
        <v>85</v>
      </c>
      <c r="R127" s="1">
        <v>41314</v>
      </c>
      <c r="S127" s="1">
        <v>41314</v>
      </c>
      <c r="T127" t="s">
        <v>63</v>
      </c>
      <c r="U127" s="1">
        <v>41628</v>
      </c>
      <c r="V127" t="s">
        <v>64</v>
      </c>
      <c r="W127" t="s">
        <v>1445</v>
      </c>
      <c r="X127" t="s">
        <v>1446</v>
      </c>
      <c r="Y127" t="s">
        <v>199</v>
      </c>
      <c r="Z127" t="s">
        <v>200</v>
      </c>
      <c r="AA127" t="s">
        <v>55</v>
      </c>
      <c r="AB127" t="s">
        <v>55</v>
      </c>
      <c r="AC127">
        <v>365</v>
      </c>
      <c r="AD127">
        <v>365</v>
      </c>
      <c r="AE127" t="s">
        <v>55</v>
      </c>
      <c r="AF127" t="s">
        <v>55</v>
      </c>
      <c r="AG127" t="s">
        <v>55</v>
      </c>
      <c r="AH127" t="s">
        <v>55</v>
      </c>
      <c r="AI127" t="s">
        <v>55</v>
      </c>
      <c r="AJ127" t="s">
        <v>86</v>
      </c>
      <c r="AK127">
        <v>1825</v>
      </c>
      <c r="AL127" t="s">
        <v>70</v>
      </c>
      <c r="AM127" t="s">
        <v>55</v>
      </c>
      <c r="AN127" t="s">
        <v>55</v>
      </c>
      <c r="AO127" t="s">
        <v>55</v>
      </c>
      <c r="AP127" t="s">
        <v>55</v>
      </c>
      <c r="AQ127" t="s">
        <v>55</v>
      </c>
      <c r="AR127" t="s">
        <v>55</v>
      </c>
      <c r="AS127" t="s">
        <v>55</v>
      </c>
      <c r="AT127" t="s">
        <v>55</v>
      </c>
      <c r="AU127" t="s">
        <v>55</v>
      </c>
      <c r="AV127" t="s">
        <v>55</v>
      </c>
      <c r="AW127" t="s">
        <v>55</v>
      </c>
      <c r="AX127" t="s">
        <v>55</v>
      </c>
      <c r="AY127" s="1">
        <v>42764</v>
      </c>
      <c r="AZ127" t="s">
        <v>1437</v>
      </c>
    </row>
    <row r="128" spans="1:52" hidden="1" x14ac:dyDescent="0.2">
      <c r="A128">
        <v>808961</v>
      </c>
      <c r="B128">
        <v>37</v>
      </c>
      <c r="C128" s="1">
        <v>41627</v>
      </c>
      <c r="D128" t="s">
        <v>1447</v>
      </c>
      <c r="E128" s="1">
        <v>41437</v>
      </c>
      <c r="F128" t="s">
        <v>52</v>
      </c>
      <c r="G128" t="s">
        <v>53</v>
      </c>
      <c r="H128" t="s">
        <v>1437</v>
      </c>
      <c r="I128" t="s">
        <v>55</v>
      </c>
      <c r="J128" t="s">
        <v>56</v>
      </c>
      <c r="K128" t="s">
        <v>74</v>
      </c>
      <c r="L128" t="s">
        <v>1439</v>
      </c>
      <c r="M128" t="s">
        <v>165</v>
      </c>
      <c r="N128" t="s">
        <v>519</v>
      </c>
      <c r="O128" t="s">
        <v>520</v>
      </c>
      <c r="P128" t="s">
        <v>62</v>
      </c>
      <c r="Q128" t="s">
        <v>85</v>
      </c>
      <c r="R128" s="1">
        <v>41314</v>
      </c>
      <c r="S128" s="1">
        <v>41439</v>
      </c>
      <c r="T128" t="s">
        <v>63</v>
      </c>
      <c r="U128" s="1">
        <v>41627</v>
      </c>
      <c r="V128" t="s">
        <v>64</v>
      </c>
      <c r="W128" t="s">
        <v>55</v>
      </c>
      <c r="X128" t="s">
        <v>55</v>
      </c>
      <c r="Y128" t="s">
        <v>55</v>
      </c>
      <c r="Z128" t="s">
        <v>67</v>
      </c>
      <c r="AA128" t="s">
        <v>55</v>
      </c>
      <c r="AB128" t="s">
        <v>55</v>
      </c>
      <c r="AC128">
        <v>9125</v>
      </c>
      <c r="AD128">
        <v>5475</v>
      </c>
      <c r="AE128" t="s">
        <v>55</v>
      </c>
      <c r="AF128">
        <v>0</v>
      </c>
      <c r="AG128">
        <v>1966.8</v>
      </c>
      <c r="AH128" t="s">
        <v>55</v>
      </c>
      <c r="AI128" t="s">
        <v>55</v>
      </c>
      <c r="AJ128" t="s">
        <v>86</v>
      </c>
      <c r="AK128">
        <v>1825</v>
      </c>
      <c r="AL128" t="s">
        <v>70</v>
      </c>
      <c r="AM128" t="s">
        <v>55</v>
      </c>
      <c r="AN128" t="s">
        <v>55</v>
      </c>
      <c r="AO128" t="s">
        <v>55</v>
      </c>
      <c r="AP128" t="s">
        <v>55</v>
      </c>
      <c r="AQ128" t="s">
        <v>55</v>
      </c>
      <c r="AR128" t="s">
        <v>55</v>
      </c>
      <c r="AS128" t="s">
        <v>55</v>
      </c>
      <c r="AT128">
        <v>178709</v>
      </c>
      <c r="AU128" t="s">
        <v>55</v>
      </c>
      <c r="AV128" t="s">
        <v>55</v>
      </c>
      <c r="AW128" t="s">
        <v>55</v>
      </c>
      <c r="AX128" t="s">
        <v>55</v>
      </c>
      <c r="AY128" s="1">
        <v>42765</v>
      </c>
      <c r="AZ128" t="s">
        <v>1437</v>
      </c>
    </row>
    <row r="129" spans="1:52" hidden="1" x14ac:dyDescent="0.2">
      <c r="A129">
        <v>560585</v>
      </c>
      <c r="B129">
        <v>185</v>
      </c>
      <c r="C129" s="1">
        <v>41843</v>
      </c>
      <c r="D129" t="s">
        <v>1448</v>
      </c>
      <c r="E129" s="1">
        <v>41590</v>
      </c>
      <c r="F129" t="s">
        <v>52</v>
      </c>
      <c r="G129" t="s">
        <v>53</v>
      </c>
      <c r="H129" t="s">
        <v>1449</v>
      </c>
      <c r="I129" t="s">
        <v>55</v>
      </c>
      <c r="J129" t="s">
        <v>56</v>
      </c>
      <c r="K129" t="s">
        <v>74</v>
      </c>
      <c r="L129" t="s">
        <v>1450</v>
      </c>
      <c r="M129" t="s">
        <v>1451</v>
      </c>
      <c r="N129" t="s">
        <v>1452</v>
      </c>
      <c r="O129" t="s">
        <v>61</v>
      </c>
      <c r="P129" t="s">
        <v>62</v>
      </c>
      <c r="Q129">
        <v>1</v>
      </c>
      <c r="R129" s="1">
        <v>39901</v>
      </c>
      <c r="S129" s="1">
        <v>41590</v>
      </c>
      <c r="T129" t="s">
        <v>63</v>
      </c>
      <c r="U129" s="1">
        <v>41843</v>
      </c>
      <c r="V129" t="s">
        <v>370</v>
      </c>
      <c r="W129" t="s">
        <v>55</v>
      </c>
      <c r="X129" t="s">
        <v>55</v>
      </c>
      <c r="Y129" t="s">
        <v>55</v>
      </c>
      <c r="Z129" t="s">
        <v>67</v>
      </c>
      <c r="AA129" t="s">
        <v>55</v>
      </c>
      <c r="AB129" t="s">
        <v>68</v>
      </c>
      <c r="AC129" t="s">
        <v>55</v>
      </c>
      <c r="AD129" t="s">
        <v>55</v>
      </c>
      <c r="AE129" t="s">
        <v>55</v>
      </c>
      <c r="AF129" t="s">
        <v>55</v>
      </c>
      <c r="AG129">
        <v>33102.5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1449</v>
      </c>
    </row>
    <row r="130" spans="1:52" hidden="1" x14ac:dyDescent="0.2">
      <c r="A130">
        <v>560586</v>
      </c>
      <c r="B130">
        <v>185</v>
      </c>
      <c r="C130" s="1">
        <v>41843</v>
      </c>
      <c r="D130" t="s">
        <v>1453</v>
      </c>
      <c r="E130" s="1">
        <v>41590</v>
      </c>
      <c r="F130" t="s">
        <v>52</v>
      </c>
      <c r="G130" t="s">
        <v>53</v>
      </c>
      <c r="H130" t="s">
        <v>1449</v>
      </c>
      <c r="I130" t="s">
        <v>55</v>
      </c>
      <c r="J130" t="s">
        <v>56</v>
      </c>
      <c r="K130" t="s">
        <v>74</v>
      </c>
      <c r="L130" t="s">
        <v>1450</v>
      </c>
      <c r="M130" t="s">
        <v>1451</v>
      </c>
      <c r="N130" t="s">
        <v>1452</v>
      </c>
      <c r="O130" t="s">
        <v>61</v>
      </c>
      <c r="P130" t="s">
        <v>62</v>
      </c>
      <c r="Q130">
        <v>1</v>
      </c>
      <c r="R130" s="1">
        <v>39901</v>
      </c>
      <c r="S130" s="1">
        <v>41590</v>
      </c>
      <c r="T130" t="s">
        <v>63</v>
      </c>
      <c r="U130" s="1">
        <v>41843</v>
      </c>
      <c r="V130" t="s">
        <v>370</v>
      </c>
      <c r="W130" t="s">
        <v>55</v>
      </c>
      <c r="X130" t="s">
        <v>55</v>
      </c>
      <c r="Y130" t="s">
        <v>55</v>
      </c>
      <c r="Z130" t="s">
        <v>67</v>
      </c>
      <c r="AA130" t="s">
        <v>55</v>
      </c>
      <c r="AB130" t="s">
        <v>68</v>
      </c>
      <c r="AC130" t="s">
        <v>55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1449</v>
      </c>
    </row>
    <row r="131" spans="1:52" hidden="1" x14ac:dyDescent="0.2">
      <c r="A131">
        <v>674585</v>
      </c>
      <c r="B131">
        <v>760</v>
      </c>
      <c r="C131" s="1">
        <v>41597</v>
      </c>
      <c r="D131" t="s">
        <v>1454</v>
      </c>
      <c r="E131" s="1">
        <v>41477</v>
      </c>
      <c r="F131" t="s">
        <v>72</v>
      </c>
      <c r="G131" t="s">
        <v>53</v>
      </c>
      <c r="H131" t="s">
        <v>1455</v>
      </c>
      <c r="I131" t="s">
        <v>55</v>
      </c>
      <c r="J131" t="s">
        <v>56</v>
      </c>
      <c r="K131" t="s">
        <v>74</v>
      </c>
      <c r="L131" t="s">
        <v>814</v>
      </c>
      <c r="M131" t="s">
        <v>1456</v>
      </c>
      <c r="N131" t="s">
        <v>1457</v>
      </c>
      <c r="O131" t="s">
        <v>61</v>
      </c>
      <c r="P131" t="s">
        <v>62</v>
      </c>
      <c r="Q131">
        <v>2</v>
      </c>
      <c r="R131" s="1">
        <v>41367</v>
      </c>
      <c r="S131" s="1">
        <v>41368</v>
      </c>
      <c r="T131" t="s">
        <v>63</v>
      </c>
      <c r="U131" s="1">
        <v>41597</v>
      </c>
      <c r="V131" t="s">
        <v>64</v>
      </c>
      <c r="W131" t="s">
        <v>124</v>
      </c>
      <c r="X131" t="s">
        <v>125</v>
      </c>
      <c r="Y131" t="s">
        <v>62</v>
      </c>
      <c r="Z131" t="s">
        <v>67</v>
      </c>
      <c r="AA131" t="s">
        <v>55</v>
      </c>
      <c r="AB131" t="s">
        <v>55</v>
      </c>
      <c r="AC131">
        <v>1825</v>
      </c>
      <c r="AD131">
        <v>1095</v>
      </c>
      <c r="AE131" t="s">
        <v>55</v>
      </c>
      <c r="AF131" t="s">
        <v>55</v>
      </c>
      <c r="AG131">
        <v>416</v>
      </c>
      <c r="AH131" t="s">
        <v>55</v>
      </c>
      <c r="AI131" t="s">
        <v>55</v>
      </c>
      <c r="AJ131" t="s">
        <v>69</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42761</v>
      </c>
      <c r="AZ131" t="s">
        <v>1455</v>
      </c>
    </row>
    <row r="132" spans="1:52" hidden="1" x14ac:dyDescent="0.2">
      <c r="A132">
        <v>674589</v>
      </c>
      <c r="B132">
        <v>760</v>
      </c>
      <c r="C132" s="1">
        <v>41597</v>
      </c>
      <c r="D132" t="s">
        <v>1458</v>
      </c>
      <c r="E132" s="1">
        <v>41477</v>
      </c>
      <c r="F132" t="s">
        <v>72</v>
      </c>
      <c r="G132" t="s">
        <v>53</v>
      </c>
      <c r="H132" t="s">
        <v>1455</v>
      </c>
      <c r="I132" t="s">
        <v>55</v>
      </c>
      <c r="J132" t="s">
        <v>56</v>
      </c>
      <c r="K132" t="s">
        <v>74</v>
      </c>
      <c r="L132" t="s">
        <v>814</v>
      </c>
      <c r="M132" t="s">
        <v>1456</v>
      </c>
      <c r="N132" t="s">
        <v>1459</v>
      </c>
      <c r="O132" t="s">
        <v>132</v>
      </c>
      <c r="P132" t="s">
        <v>62</v>
      </c>
      <c r="Q132">
        <v>5</v>
      </c>
      <c r="R132" s="1">
        <v>41367</v>
      </c>
      <c r="S132" s="1">
        <v>41368</v>
      </c>
      <c r="T132" t="s">
        <v>63</v>
      </c>
      <c r="U132" s="1">
        <v>41597</v>
      </c>
      <c r="V132" t="s">
        <v>64</v>
      </c>
      <c r="W132" t="s">
        <v>55</v>
      </c>
      <c r="X132" t="s">
        <v>55</v>
      </c>
      <c r="Y132" t="s">
        <v>55</v>
      </c>
      <c r="Z132" t="s">
        <v>67</v>
      </c>
      <c r="AA132" t="s">
        <v>55</v>
      </c>
      <c r="AB132" t="s">
        <v>55</v>
      </c>
      <c r="AC132">
        <v>730</v>
      </c>
      <c r="AD132">
        <v>730</v>
      </c>
      <c r="AE132">
        <v>180</v>
      </c>
      <c r="AF132">
        <v>0</v>
      </c>
      <c r="AG132">
        <v>541</v>
      </c>
      <c r="AH132" t="s">
        <v>55</v>
      </c>
      <c r="AI132" t="s">
        <v>55</v>
      </c>
      <c r="AJ132" t="s">
        <v>69</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42761</v>
      </c>
      <c r="AZ132" t="s">
        <v>1455</v>
      </c>
    </row>
    <row r="133" spans="1:52" hidden="1" x14ac:dyDescent="0.2">
      <c r="A133">
        <v>674590</v>
      </c>
      <c r="B133">
        <v>760</v>
      </c>
      <c r="C133" s="1">
        <v>41597</v>
      </c>
      <c r="D133" t="s">
        <v>1460</v>
      </c>
      <c r="E133" s="1">
        <v>41477</v>
      </c>
      <c r="F133" t="s">
        <v>72</v>
      </c>
      <c r="G133" t="s">
        <v>53</v>
      </c>
      <c r="H133" t="s">
        <v>1455</v>
      </c>
      <c r="I133" t="s">
        <v>55</v>
      </c>
      <c r="J133" t="s">
        <v>56</v>
      </c>
      <c r="K133" t="s">
        <v>74</v>
      </c>
      <c r="L133" t="s">
        <v>814</v>
      </c>
      <c r="M133" t="s">
        <v>1456</v>
      </c>
      <c r="N133" t="s">
        <v>1269</v>
      </c>
      <c r="O133" t="s">
        <v>121</v>
      </c>
      <c r="P133" t="s">
        <v>62</v>
      </c>
      <c r="Q133">
        <v>6</v>
      </c>
      <c r="R133" s="1">
        <v>41367</v>
      </c>
      <c r="S133" s="1">
        <v>41368</v>
      </c>
      <c r="T133" t="s">
        <v>63</v>
      </c>
      <c r="U133" s="1">
        <v>41597</v>
      </c>
      <c r="V133" t="s">
        <v>64</v>
      </c>
      <c r="W133" t="s">
        <v>55</v>
      </c>
      <c r="X133" t="s">
        <v>55</v>
      </c>
      <c r="Y133" t="s">
        <v>55</v>
      </c>
      <c r="Z133" t="s">
        <v>67</v>
      </c>
      <c r="AA133" t="s">
        <v>55</v>
      </c>
      <c r="AB133" t="s">
        <v>55</v>
      </c>
      <c r="AC133">
        <v>1825</v>
      </c>
      <c r="AD133">
        <v>1825</v>
      </c>
      <c r="AE133">
        <v>90</v>
      </c>
      <c r="AF133">
        <v>0</v>
      </c>
      <c r="AG133">
        <v>391</v>
      </c>
      <c r="AH133" t="s">
        <v>55</v>
      </c>
      <c r="AI133" t="s">
        <v>55</v>
      </c>
      <c r="AJ133" t="s">
        <v>69</v>
      </c>
      <c r="AK133" t="s">
        <v>55</v>
      </c>
      <c r="AL133" t="s">
        <v>55</v>
      </c>
      <c r="AM133" t="s">
        <v>118</v>
      </c>
      <c r="AN133" t="s">
        <v>55</v>
      </c>
      <c r="AO133" t="s">
        <v>55</v>
      </c>
      <c r="AP133" t="s">
        <v>55</v>
      </c>
      <c r="AQ133" t="s">
        <v>55</v>
      </c>
      <c r="AR133" t="s">
        <v>55</v>
      </c>
      <c r="AS133" t="s">
        <v>55</v>
      </c>
      <c r="AT133">
        <v>0</v>
      </c>
      <c r="AU133" t="s">
        <v>55</v>
      </c>
      <c r="AV133" t="b">
        <v>0</v>
      </c>
      <c r="AW133" t="s">
        <v>55</v>
      </c>
      <c r="AX133" t="s">
        <v>55</v>
      </c>
      <c r="AY133" s="1">
        <v>42761</v>
      </c>
      <c r="AZ133" t="s">
        <v>1455</v>
      </c>
    </row>
    <row r="134" spans="1:52" hidden="1" x14ac:dyDescent="0.2">
      <c r="A134">
        <v>402957</v>
      </c>
      <c r="B134">
        <v>171</v>
      </c>
      <c r="C134" s="1">
        <v>42027</v>
      </c>
      <c r="D134" t="s">
        <v>1461</v>
      </c>
      <c r="E134" s="1">
        <v>41464</v>
      </c>
      <c r="F134" t="s">
        <v>52</v>
      </c>
      <c r="G134" t="s">
        <v>53</v>
      </c>
      <c r="H134" t="s">
        <v>1462</v>
      </c>
      <c r="I134" t="s">
        <v>55</v>
      </c>
      <c r="J134" t="s">
        <v>192</v>
      </c>
      <c r="K134" t="s">
        <v>74</v>
      </c>
      <c r="L134" t="s">
        <v>1159</v>
      </c>
      <c r="M134" t="s">
        <v>1463</v>
      </c>
      <c r="N134" t="s">
        <v>77</v>
      </c>
      <c r="O134" t="s">
        <v>61</v>
      </c>
      <c r="P134" t="s">
        <v>62</v>
      </c>
      <c r="Q134">
        <v>1</v>
      </c>
      <c r="R134" s="1">
        <v>41430</v>
      </c>
      <c r="S134" s="1">
        <v>41430</v>
      </c>
      <c r="T134" t="s">
        <v>63</v>
      </c>
      <c r="U134" s="1">
        <v>42027</v>
      </c>
      <c r="V134" t="s">
        <v>64</v>
      </c>
      <c r="W134" t="s">
        <v>65</v>
      </c>
      <c r="X134" t="s">
        <v>66</v>
      </c>
      <c r="Y134" t="s">
        <v>62</v>
      </c>
      <c r="Z134" t="s">
        <v>67</v>
      </c>
      <c r="AA134" t="s">
        <v>78</v>
      </c>
      <c r="AB134" t="s">
        <v>55</v>
      </c>
      <c r="AC134">
        <v>18250</v>
      </c>
      <c r="AD134" t="s">
        <v>55</v>
      </c>
      <c r="AE134" t="s">
        <v>55</v>
      </c>
      <c r="AF134" t="s">
        <v>55</v>
      </c>
      <c r="AG134">
        <v>493</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1462</v>
      </c>
    </row>
    <row r="135" spans="1:52" x14ac:dyDescent="0.2">
      <c r="A135">
        <v>610124</v>
      </c>
      <c r="B135">
        <v>143</v>
      </c>
      <c r="C135" s="1">
        <v>41766</v>
      </c>
      <c r="D135" t="s">
        <v>1464</v>
      </c>
      <c r="E135" s="1">
        <v>41494</v>
      </c>
      <c r="F135" t="s">
        <v>72</v>
      </c>
      <c r="G135" t="s">
        <v>53</v>
      </c>
      <c r="H135" t="s">
        <v>1465</v>
      </c>
      <c r="I135" t="s">
        <v>55</v>
      </c>
      <c r="J135" t="s">
        <v>56</v>
      </c>
      <c r="K135" t="s">
        <v>57</v>
      </c>
      <c r="L135" t="s">
        <v>1450</v>
      </c>
      <c r="M135" t="s">
        <v>1466</v>
      </c>
      <c r="N135" t="s">
        <v>1467</v>
      </c>
      <c r="O135" t="s">
        <v>693</v>
      </c>
      <c r="P135" t="s">
        <v>62</v>
      </c>
      <c r="Q135" t="s">
        <v>55</v>
      </c>
      <c r="R135" s="1">
        <v>41441</v>
      </c>
      <c r="S135" s="1">
        <v>41458</v>
      </c>
      <c r="T135" t="s">
        <v>568</v>
      </c>
      <c r="U135" s="1">
        <v>41766</v>
      </c>
      <c r="V135" t="s">
        <v>318</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1465</v>
      </c>
    </row>
    <row r="136" spans="1:52" x14ac:dyDescent="0.2">
      <c r="A136">
        <v>610122</v>
      </c>
      <c r="B136">
        <v>143</v>
      </c>
      <c r="C136" s="1">
        <v>41766</v>
      </c>
      <c r="D136" t="s">
        <v>1468</v>
      </c>
      <c r="E136" s="1">
        <v>41494</v>
      </c>
      <c r="F136" t="s">
        <v>72</v>
      </c>
      <c r="G136" t="s">
        <v>53</v>
      </c>
      <c r="H136" t="s">
        <v>1465</v>
      </c>
      <c r="I136" t="s">
        <v>55</v>
      </c>
      <c r="J136" t="s">
        <v>56</v>
      </c>
      <c r="K136" t="s">
        <v>57</v>
      </c>
      <c r="L136" t="s">
        <v>1450</v>
      </c>
      <c r="M136" t="s">
        <v>1466</v>
      </c>
      <c r="N136" t="s">
        <v>1469</v>
      </c>
      <c r="O136" t="s">
        <v>384</v>
      </c>
      <c r="P136" t="s">
        <v>62</v>
      </c>
      <c r="Q136">
        <v>2</v>
      </c>
      <c r="R136" s="1">
        <v>41441</v>
      </c>
      <c r="S136" s="1">
        <v>41443</v>
      </c>
      <c r="T136" t="s">
        <v>317</v>
      </c>
      <c r="U136" s="1">
        <v>41766</v>
      </c>
      <c r="V136" t="s">
        <v>318</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1465</v>
      </c>
    </row>
    <row r="137" spans="1:52" x14ac:dyDescent="0.2">
      <c r="A137">
        <v>610120</v>
      </c>
      <c r="B137">
        <v>143</v>
      </c>
      <c r="C137" s="1">
        <v>41766</v>
      </c>
      <c r="D137" t="s">
        <v>1470</v>
      </c>
      <c r="E137" s="1">
        <v>41494</v>
      </c>
      <c r="F137" t="s">
        <v>72</v>
      </c>
      <c r="G137" t="s">
        <v>53</v>
      </c>
      <c r="H137" t="s">
        <v>1465</v>
      </c>
      <c r="I137" t="s">
        <v>55</v>
      </c>
      <c r="J137" t="s">
        <v>56</v>
      </c>
      <c r="K137" t="s">
        <v>57</v>
      </c>
      <c r="L137" t="s">
        <v>1450</v>
      </c>
      <c r="M137" t="s">
        <v>1466</v>
      </c>
      <c r="N137" t="s">
        <v>1471</v>
      </c>
      <c r="O137" t="s">
        <v>608</v>
      </c>
      <c r="P137" t="s">
        <v>62</v>
      </c>
      <c r="Q137" t="s">
        <v>55</v>
      </c>
      <c r="R137" s="1">
        <v>41441</v>
      </c>
      <c r="S137" s="1">
        <v>41443</v>
      </c>
      <c r="T137" t="s">
        <v>568</v>
      </c>
      <c r="U137" s="1">
        <v>41766</v>
      </c>
      <c r="V137" t="s">
        <v>318</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t="s">
        <v>55</v>
      </c>
      <c r="AZ137" t="s">
        <v>1465</v>
      </c>
    </row>
    <row r="138" spans="1:52" x14ac:dyDescent="0.2">
      <c r="A138">
        <v>610126</v>
      </c>
      <c r="B138">
        <v>143</v>
      </c>
      <c r="C138" s="1">
        <v>41766</v>
      </c>
      <c r="D138" t="s">
        <v>1472</v>
      </c>
      <c r="E138" s="1">
        <v>41505</v>
      </c>
      <c r="F138" t="s">
        <v>52</v>
      </c>
      <c r="G138" t="s">
        <v>53</v>
      </c>
      <c r="H138" t="s">
        <v>1465</v>
      </c>
      <c r="I138" t="s">
        <v>55</v>
      </c>
      <c r="J138" t="s">
        <v>56</v>
      </c>
      <c r="K138" t="s">
        <v>57</v>
      </c>
      <c r="L138" t="s">
        <v>1450</v>
      </c>
      <c r="M138" t="s">
        <v>1466</v>
      </c>
      <c r="N138" t="s">
        <v>1473</v>
      </c>
      <c r="O138" t="s">
        <v>1474</v>
      </c>
      <c r="P138" t="s">
        <v>62</v>
      </c>
      <c r="Q138" t="s">
        <v>55</v>
      </c>
      <c r="R138" s="1">
        <v>41441</v>
      </c>
      <c r="S138" s="1">
        <v>41507</v>
      </c>
      <c r="T138" t="s">
        <v>317</v>
      </c>
      <c r="U138" s="1">
        <v>41766</v>
      </c>
      <c r="V138" t="s">
        <v>318</v>
      </c>
      <c r="W138" t="s">
        <v>55</v>
      </c>
      <c r="X138" t="s">
        <v>55</v>
      </c>
      <c r="Y138" t="s">
        <v>55</v>
      </c>
      <c r="Z138" t="s">
        <v>55</v>
      </c>
      <c r="AA138" t="s">
        <v>55</v>
      </c>
      <c r="AB138" t="s">
        <v>55</v>
      </c>
      <c r="AC138" t="s">
        <v>55</v>
      </c>
      <c r="AD138" t="s">
        <v>55</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t="s">
        <v>55</v>
      </c>
      <c r="AX138" t="s">
        <v>55</v>
      </c>
      <c r="AY138" t="s">
        <v>55</v>
      </c>
      <c r="AZ138" t="s">
        <v>1465</v>
      </c>
    </row>
    <row r="139" spans="1:52" x14ac:dyDescent="0.2">
      <c r="A139">
        <v>610128</v>
      </c>
      <c r="B139">
        <v>143</v>
      </c>
      <c r="C139" s="1">
        <v>41766</v>
      </c>
      <c r="D139" t="s">
        <v>1475</v>
      </c>
      <c r="E139" s="1">
        <v>41505</v>
      </c>
      <c r="F139" t="s">
        <v>52</v>
      </c>
      <c r="G139" t="s">
        <v>53</v>
      </c>
      <c r="H139" t="s">
        <v>1465</v>
      </c>
      <c r="I139" t="s">
        <v>55</v>
      </c>
      <c r="J139" t="s">
        <v>56</v>
      </c>
      <c r="K139" t="s">
        <v>57</v>
      </c>
      <c r="L139" t="s">
        <v>1450</v>
      </c>
      <c r="M139" t="s">
        <v>1466</v>
      </c>
      <c r="N139" t="s">
        <v>432</v>
      </c>
      <c r="O139" t="s">
        <v>61</v>
      </c>
      <c r="P139" t="s">
        <v>62</v>
      </c>
      <c r="Q139">
        <v>2</v>
      </c>
      <c r="R139" s="1">
        <v>41441</v>
      </c>
      <c r="S139" s="1">
        <v>41507</v>
      </c>
      <c r="T139" t="s">
        <v>317</v>
      </c>
      <c r="U139" s="1">
        <v>41766</v>
      </c>
      <c r="V139" t="s">
        <v>318</v>
      </c>
      <c r="W139" t="s">
        <v>55</v>
      </c>
      <c r="X139" t="s">
        <v>55</v>
      </c>
      <c r="Y139" t="s">
        <v>55</v>
      </c>
      <c r="Z139" t="s">
        <v>55</v>
      </c>
      <c r="AA139" t="s">
        <v>55</v>
      </c>
      <c r="AB139" t="s">
        <v>55</v>
      </c>
      <c r="AC139" t="s">
        <v>55</v>
      </c>
      <c r="AD139" t="s">
        <v>55</v>
      </c>
      <c r="AE139" t="s">
        <v>55</v>
      </c>
      <c r="AF139" t="s">
        <v>55</v>
      </c>
      <c r="AG139" t="s">
        <v>55</v>
      </c>
      <c r="AH139" t="s">
        <v>55</v>
      </c>
      <c r="AI139" t="s">
        <v>55</v>
      </c>
      <c r="AJ139" t="s">
        <v>55</v>
      </c>
      <c r="AK139" t="s">
        <v>55</v>
      </c>
      <c r="AL139" t="s">
        <v>55</v>
      </c>
      <c r="AM139" t="s">
        <v>55</v>
      </c>
      <c r="AN139" t="s">
        <v>55</v>
      </c>
      <c r="AO139" t="s">
        <v>55</v>
      </c>
      <c r="AP139" t="s">
        <v>55</v>
      </c>
      <c r="AQ139" t="s">
        <v>55</v>
      </c>
      <c r="AR139" t="s">
        <v>55</v>
      </c>
      <c r="AS139" t="s">
        <v>55</v>
      </c>
      <c r="AT139" t="s">
        <v>55</v>
      </c>
      <c r="AU139" t="s">
        <v>55</v>
      </c>
      <c r="AV139" t="s">
        <v>55</v>
      </c>
      <c r="AW139" t="s">
        <v>55</v>
      </c>
      <c r="AX139" t="s">
        <v>55</v>
      </c>
      <c r="AY139" t="s">
        <v>55</v>
      </c>
      <c r="AZ139" t="s">
        <v>1465</v>
      </c>
    </row>
    <row r="140" spans="1:52" x14ac:dyDescent="0.2">
      <c r="A140">
        <v>610131</v>
      </c>
      <c r="B140">
        <v>143</v>
      </c>
      <c r="C140" s="1">
        <v>41766</v>
      </c>
      <c r="D140" t="s">
        <v>1476</v>
      </c>
      <c r="E140" s="1">
        <v>41505</v>
      </c>
      <c r="F140" t="s">
        <v>52</v>
      </c>
      <c r="G140" t="s">
        <v>53</v>
      </c>
      <c r="H140" t="s">
        <v>1465</v>
      </c>
      <c r="I140" t="s">
        <v>55</v>
      </c>
      <c r="J140" t="s">
        <v>56</v>
      </c>
      <c r="K140" t="s">
        <v>57</v>
      </c>
      <c r="L140" t="s">
        <v>1450</v>
      </c>
      <c r="M140" t="s">
        <v>1466</v>
      </c>
      <c r="N140" t="s">
        <v>1477</v>
      </c>
      <c r="O140" t="s">
        <v>1288</v>
      </c>
      <c r="P140" t="s">
        <v>62</v>
      </c>
      <c r="Q140">
        <v>2</v>
      </c>
      <c r="R140" s="1">
        <v>41441</v>
      </c>
      <c r="S140" s="1">
        <v>41507</v>
      </c>
      <c r="T140" t="s">
        <v>317</v>
      </c>
      <c r="U140" s="1">
        <v>41766</v>
      </c>
      <c r="V140" t="s">
        <v>318</v>
      </c>
      <c r="W140" t="s">
        <v>55</v>
      </c>
      <c r="X140" t="s">
        <v>55</v>
      </c>
      <c r="Y140" t="s">
        <v>55</v>
      </c>
      <c r="Z140" t="s">
        <v>55</v>
      </c>
      <c r="AA140" t="s">
        <v>55</v>
      </c>
      <c r="AB140" t="s">
        <v>55</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t="s">
        <v>55</v>
      </c>
      <c r="AZ140" t="s">
        <v>1465</v>
      </c>
    </row>
    <row r="141" spans="1:52" hidden="1" x14ac:dyDescent="0.2">
      <c r="A141">
        <v>513246</v>
      </c>
      <c r="B141">
        <v>31</v>
      </c>
      <c r="C141" s="1">
        <v>41768</v>
      </c>
      <c r="D141" t="s">
        <v>1478</v>
      </c>
      <c r="E141" s="1">
        <v>41522</v>
      </c>
      <c r="F141" t="s">
        <v>52</v>
      </c>
      <c r="G141" t="s">
        <v>53</v>
      </c>
      <c r="H141" t="s">
        <v>1479</v>
      </c>
      <c r="I141" t="s">
        <v>55</v>
      </c>
      <c r="J141" t="s">
        <v>56</v>
      </c>
      <c r="K141" t="s">
        <v>74</v>
      </c>
      <c r="L141" t="s">
        <v>193</v>
      </c>
      <c r="M141" t="s">
        <v>1480</v>
      </c>
      <c r="N141" t="s">
        <v>460</v>
      </c>
      <c r="O141" t="s">
        <v>61</v>
      </c>
      <c r="P141" t="s">
        <v>62</v>
      </c>
      <c r="Q141">
        <v>1</v>
      </c>
      <c r="R141" s="1">
        <v>41317</v>
      </c>
      <c r="S141" s="1">
        <v>41530</v>
      </c>
      <c r="T141" t="s">
        <v>63</v>
      </c>
      <c r="U141" s="1">
        <v>41768</v>
      </c>
      <c r="V141" t="s">
        <v>64</v>
      </c>
      <c r="W141" t="s">
        <v>55</v>
      </c>
      <c r="X141" t="s">
        <v>55</v>
      </c>
      <c r="Y141" t="s">
        <v>55</v>
      </c>
      <c r="Z141" t="s">
        <v>67</v>
      </c>
      <c r="AA141" t="s">
        <v>55</v>
      </c>
      <c r="AB141" t="s">
        <v>68</v>
      </c>
      <c r="AC141" t="s">
        <v>55</v>
      </c>
      <c r="AD141" t="s">
        <v>55</v>
      </c>
      <c r="AE141" t="s">
        <v>55</v>
      </c>
      <c r="AF141">
        <v>100000</v>
      </c>
      <c r="AG141">
        <v>11623.65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1479</v>
      </c>
    </row>
    <row r="142" spans="1:52" hidden="1" x14ac:dyDescent="0.2">
      <c r="A142">
        <v>513252</v>
      </c>
      <c r="B142">
        <v>31</v>
      </c>
      <c r="C142" s="1">
        <v>41768</v>
      </c>
      <c r="D142" t="s">
        <v>1481</v>
      </c>
      <c r="E142" s="1">
        <v>41522</v>
      </c>
      <c r="F142" t="s">
        <v>52</v>
      </c>
      <c r="G142" t="s">
        <v>53</v>
      </c>
      <c r="H142" t="s">
        <v>1479</v>
      </c>
      <c r="I142" t="s">
        <v>55</v>
      </c>
      <c r="J142" t="s">
        <v>56</v>
      </c>
      <c r="K142" t="s">
        <v>74</v>
      </c>
      <c r="L142" t="s">
        <v>193</v>
      </c>
      <c r="M142" t="s">
        <v>1480</v>
      </c>
      <c r="N142" t="s">
        <v>1482</v>
      </c>
      <c r="O142" t="s">
        <v>61</v>
      </c>
      <c r="P142" t="s">
        <v>62</v>
      </c>
      <c r="Q142">
        <v>1</v>
      </c>
      <c r="R142" s="1">
        <v>41317</v>
      </c>
      <c r="S142" s="1">
        <v>41530</v>
      </c>
      <c r="T142" t="s">
        <v>63</v>
      </c>
      <c r="U142" s="1">
        <v>41768</v>
      </c>
      <c r="V142" t="s">
        <v>64</v>
      </c>
      <c r="W142" t="s">
        <v>55</v>
      </c>
      <c r="X142" t="s">
        <v>55</v>
      </c>
      <c r="Y142" t="s">
        <v>55</v>
      </c>
      <c r="Z142" t="s">
        <v>67</v>
      </c>
      <c r="AA142" t="s">
        <v>55</v>
      </c>
      <c r="AB142" t="s">
        <v>68</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1479</v>
      </c>
    </row>
    <row r="143" spans="1:52" hidden="1" x14ac:dyDescent="0.2">
      <c r="A143">
        <v>314044</v>
      </c>
      <c r="B143">
        <v>13</v>
      </c>
      <c r="C143" s="1">
        <v>42114</v>
      </c>
      <c r="D143" t="s">
        <v>1483</v>
      </c>
      <c r="E143" s="1">
        <v>41414</v>
      </c>
      <c r="F143" t="s">
        <v>172</v>
      </c>
      <c r="G143" t="s">
        <v>53</v>
      </c>
      <c r="H143" t="s">
        <v>1484</v>
      </c>
      <c r="I143" t="s">
        <v>55</v>
      </c>
      <c r="J143" t="s">
        <v>56</v>
      </c>
      <c r="K143" t="s">
        <v>57</v>
      </c>
      <c r="L143" t="s">
        <v>1485</v>
      </c>
      <c r="M143" t="s">
        <v>1486</v>
      </c>
      <c r="N143" t="s">
        <v>369</v>
      </c>
      <c r="O143" t="s">
        <v>61</v>
      </c>
      <c r="P143" t="s">
        <v>62</v>
      </c>
      <c r="Q143">
        <v>1</v>
      </c>
      <c r="R143" s="1">
        <v>41194</v>
      </c>
      <c r="S143" t="s">
        <v>55</v>
      </c>
      <c r="T143" t="s">
        <v>63</v>
      </c>
      <c r="U143" s="1">
        <v>42114</v>
      </c>
      <c r="V143" t="s">
        <v>64</v>
      </c>
      <c r="W143" t="s">
        <v>65</v>
      </c>
      <c r="X143" t="s">
        <v>66</v>
      </c>
      <c r="Y143" t="s">
        <v>62</v>
      </c>
      <c r="Z143" t="s">
        <v>67</v>
      </c>
      <c r="AA143" t="s">
        <v>78</v>
      </c>
      <c r="AB143" t="s">
        <v>55</v>
      </c>
      <c r="AC143">
        <v>18250</v>
      </c>
      <c r="AD143">
        <v>8210</v>
      </c>
      <c r="AE143" t="s">
        <v>55</v>
      </c>
      <c r="AF143" t="s">
        <v>55</v>
      </c>
      <c r="AG143">
        <v>162466.49</v>
      </c>
      <c r="AH143" t="s">
        <v>55</v>
      </c>
      <c r="AI143" t="s">
        <v>55</v>
      </c>
      <c r="AJ143" t="s">
        <v>86</v>
      </c>
      <c r="AK143">
        <v>14600</v>
      </c>
      <c r="AL143" t="s">
        <v>70</v>
      </c>
      <c r="AM143" t="s">
        <v>55</v>
      </c>
      <c r="AN143" t="s">
        <v>55</v>
      </c>
      <c r="AO143" t="s">
        <v>55</v>
      </c>
      <c r="AP143" t="s">
        <v>55</v>
      </c>
      <c r="AQ143" t="s">
        <v>55</v>
      </c>
      <c r="AR143" t="s">
        <v>55</v>
      </c>
      <c r="AS143" t="s">
        <v>55</v>
      </c>
      <c r="AT143" t="s">
        <v>55</v>
      </c>
      <c r="AU143" t="s">
        <v>55</v>
      </c>
      <c r="AV143" t="s">
        <v>55</v>
      </c>
      <c r="AW143" t="s">
        <v>55</v>
      </c>
      <c r="AX143" t="s">
        <v>55</v>
      </c>
      <c r="AY143" t="s">
        <v>55</v>
      </c>
      <c r="AZ143" t="s">
        <v>1484</v>
      </c>
    </row>
    <row r="144" spans="1:52" hidden="1" x14ac:dyDescent="0.2">
      <c r="A144">
        <v>314050</v>
      </c>
      <c r="B144">
        <v>13</v>
      </c>
      <c r="C144" s="1">
        <v>42114</v>
      </c>
      <c r="D144" t="s">
        <v>1487</v>
      </c>
      <c r="E144" s="1">
        <v>41414</v>
      </c>
      <c r="F144" t="s">
        <v>52</v>
      </c>
      <c r="G144" t="s">
        <v>53</v>
      </c>
      <c r="H144" t="s">
        <v>1484</v>
      </c>
      <c r="I144" t="s">
        <v>55</v>
      </c>
      <c r="J144" t="s">
        <v>56</v>
      </c>
      <c r="K144" t="s">
        <v>57</v>
      </c>
      <c r="L144" t="s">
        <v>1485</v>
      </c>
      <c r="M144" t="s">
        <v>1486</v>
      </c>
      <c r="N144" t="s">
        <v>369</v>
      </c>
      <c r="O144" t="s">
        <v>61</v>
      </c>
      <c r="P144" t="s">
        <v>62</v>
      </c>
      <c r="Q144">
        <v>3</v>
      </c>
      <c r="R144" s="1">
        <v>41000</v>
      </c>
      <c r="S144" s="1">
        <v>41301</v>
      </c>
      <c r="T144" t="s">
        <v>63</v>
      </c>
      <c r="U144" s="1">
        <v>42114</v>
      </c>
      <c r="V144" t="s">
        <v>64</v>
      </c>
      <c r="W144" t="s">
        <v>55</v>
      </c>
      <c r="X144" t="s">
        <v>55</v>
      </c>
      <c r="Y144" t="s">
        <v>55</v>
      </c>
      <c r="Z144" t="s">
        <v>67</v>
      </c>
      <c r="AA144" t="s">
        <v>469</v>
      </c>
      <c r="AB144" t="s">
        <v>55</v>
      </c>
      <c r="AC144">
        <v>7300</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1484</v>
      </c>
    </row>
    <row r="145" spans="1:52" hidden="1" x14ac:dyDescent="0.2">
      <c r="A145">
        <v>314054</v>
      </c>
      <c r="B145">
        <v>13</v>
      </c>
      <c r="C145" s="1">
        <v>42114</v>
      </c>
      <c r="D145" t="s">
        <v>1488</v>
      </c>
      <c r="E145" s="1">
        <v>41414</v>
      </c>
      <c r="F145" t="s">
        <v>52</v>
      </c>
      <c r="G145" t="s">
        <v>53</v>
      </c>
      <c r="H145" t="s">
        <v>1484</v>
      </c>
      <c r="I145" t="s">
        <v>55</v>
      </c>
      <c r="J145" t="s">
        <v>56</v>
      </c>
      <c r="K145" t="s">
        <v>57</v>
      </c>
      <c r="L145" t="s">
        <v>1485</v>
      </c>
      <c r="M145" t="s">
        <v>1486</v>
      </c>
      <c r="N145" t="s">
        <v>369</v>
      </c>
      <c r="O145" t="s">
        <v>61</v>
      </c>
      <c r="P145" t="s">
        <v>62</v>
      </c>
      <c r="Q145">
        <v>2</v>
      </c>
      <c r="R145" s="1">
        <v>41119</v>
      </c>
      <c r="S145" s="1">
        <v>41301</v>
      </c>
      <c r="T145" t="s">
        <v>63</v>
      </c>
      <c r="U145" s="1">
        <v>42114</v>
      </c>
      <c r="V145" t="s">
        <v>64</v>
      </c>
      <c r="W145" t="s">
        <v>55</v>
      </c>
      <c r="X145" t="s">
        <v>55</v>
      </c>
      <c r="Y145" t="s">
        <v>55</v>
      </c>
      <c r="Z145" t="s">
        <v>67</v>
      </c>
      <c r="AA145" t="s">
        <v>469</v>
      </c>
      <c r="AB145" t="s">
        <v>55</v>
      </c>
      <c r="AC145">
        <v>18250</v>
      </c>
      <c r="AD145">
        <v>8210</v>
      </c>
      <c r="AE145" t="s">
        <v>55</v>
      </c>
      <c r="AF145" t="s">
        <v>55</v>
      </c>
      <c r="AG145" t="s">
        <v>55</v>
      </c>
      <c r="AH145" t="s">
        <v>55</v>
      </c>
      <c r="AI145" t="s">
        <v>55</v>
      </c>
      <c r="AJ145" t="s">
        <v>86</v>
      </c>
      <c r="AK145">
        <v>14600</v>
      </c>
      <c r="AL145" t="s">
        <v>70</v>
      </c>
      <c r="AM145" t="s">
        <v>55</v>
      </c>
      <c r="AN145" t="s">
        <v>55</v>
      </c>
      <c r="AO145" t="s">
        <v>55</v>
      </c>
      <c r="AP145" t="s">
        <v>55</v>
      </c>
      <c r="AQ145" t="s">
        <v>55</v>
      </c>
      <c r="AR145" t="s">
        <v>55</v>
      </c>
      <c r="AS145" t="s">
        <v>55</v>
      </c>
      <c r="AT145" t="s">
        <v>55</v>
      </c>
      <c r="AU145" t="s">
        <v>55</v>
      </c>
      <c r="AV145" t="s">
        <v>55</v>
      </c>
      <c r="AW145" t="s">
        <v>55</v>
      </c>
      <c r="AX145" t="s">
        <v>55</v>
      </c>
      <c r="AY145" t="s">
        <v>55</v>
      </c>
      <c r="AZ145" t="s">
        <v>1484</v>
      </c>
    </row>
    <row r="146" spans="1:52" hidden="1" x14ac:dyDescent="0.2">
      <c r="A146">
        <v>314058</v>
      </c>
      <c r="B146">
        <v>13</v>
      </c>
      <c r="C146" s="1">
        <v>42114</v>
      </c>
      <c r="D146" t="s">
        <v>1489</v>
      </c>
      <c r="E146" s="1">
        <v>41414</v>
      </c>
      <c r="F146" t="s">
        <v>52</v>
      </c>
      <c r="G146" t="s">
        <v>53</v>
      </c>
      <c r="H146" t="s">
        <v>1484</v>
      </c>
      <c r="I146" t="s">
        <v>55</v>
      </c>
      <c r="J146" t="s">
        <v>56</v>
      </c>
      <c r="K146" t="s">
        <v>57</v>
      </c>
      <c r="L146" t="s">
        <v>1485</v>
      </c>
      <c r="M146" t="s">
        <v>1486</v>
      </c>
      <c r="N146" t="s">
        <v>1297</v>
      </c>
      <c r="O146" t="s">
        <v>550</v>
      </c>
      <c r="P146" t="s">
        <v>62</v>
      </c>
      <c r="Q146">
        <v>3</v>
      </c>
      <c r="R146" s="1">
        <v>41194</v>
      </c>
      <c r="S146" s="1">
        <v>41301</v>
      </c>
      <c r="T146" t="s">
        <v>63</v>
      </c>
      <c r="U146" s="1">
        <v>42114</v>
      </c>
      <c r="V146" t="s">
        <v>64</v>
      </c>
      <c r="W146" t="s">
        <v>55</v>
      </c>
      <c r="X146" t="s">
        <v>55</v>
      </c>
      <c r="Y146" t="s">
        <v>55</v>
      </c>
      <c r="Z146" t="s">
        <v>67</v>
      </c>
      <c r="AA146" t="s">
        <v>469</v>
      </c>
      <c r="AB146" t="s">
        <v>55</v>
      </c>
      <c r="AC146">
        <v>7300</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1484</v>
      </c>
    </row>
    <row r="147" spans="1:52" hidden="1" x14ac:dyDescent="0.2">
      <c r="A147">
        <v>314063</v>
      </c>
      <c r="B147">
        <v>13</v>
      </c>
      <c r="C147" s="1">
        <v>42114</v>
      </c>
      <c r="D147" t="s">
        <v>1490</v>
      </c>
      <c r="E147" s="1">
        <v>41414</v>
      </c>
      <c r="F147" t="s">
        <v>52</v>
      </c>
      <c r="G147" t="s">
        <v>53</v>
      </c>
      <c r="H147" t="s">
        <v>1484</v>
      </c>
      <c r="I147" t="s">
        <v>55</v>
      </c>
      <c r="J147" t="s">
        <v>56</v>
      </c>
      <c r="K147" t="s">
        <v>57</v>
      </c>
      <c r="L147" t="s">
        <v>1485</v>
      </c>
      <c r="M147" t="s">
        <v>1486</v>
      </c>
      <c r="N147" t="s">
        <v>1297</v>
      </c>
      <c r="O147" t="s">
        <v>550</v>
      </c>
      <c r="P147" t="s">
        <v>62</v>
      </c>
      <c r="Q147">
        <v>3</v>
      </c>
      <c r="R147" s="1">
        <v>41119</v>
      </c>
      <c r="S147" s="1">
        <v>41301</v>
      </c>
      <c r="T147" t="s">
        <v>63</v>
      </c>
      <c r="U147" s="1">
        <v>42114</v>
      </c>
      <c r="V147" t="s">
        <v>64</v>
      </c>
      <c r="W147" t="s">
        <v>55</v>
      </c>
      <c r="X147" t="s">
        <v>55</v>
      </c>
      <c r="Y147" t="s">
        <v>55</v>
      </c>
      <c r="Z147" t="s">
        <v>67</v>
      </c>
      <c r="AA147" t="s">
        <v>469</v>
      </c>
      <c r="AB147" t="s">
        <v>55</v>
      </c>
      <c r="AC147">
        <v>7300</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1484</v>
      </c>
    </row>
    <row r="148" spans="1:52" hidden="1" x14ac:dyDescent="0.2">
      <c r="A148">
        <v>3126006</v>
      </c>
      <c r="B148">
        <v>153</v>
      </c>
      <c r="C148" s="1">
        <v>42948</v>
      </c>
      <c r="D148" t="s">
        <v>1491</v>
      </c>
      <c r="E148" s="1">
        <v>41456</v>
      </c>
      <c r="F148" t="s">
        <v>52</v>
      </c>
      <c r="G148" t="s">
        <v>53</v>
      </c>
      <c r="H148" t="s">
        <v>1492</v>
      </c>
      <c r="I148" t="s">
        <v>55</v>
      </c>
      <c r="J148" t="s">
        <v>56</v>
      </c>
      <c r="K148" t="s">
        <v>57</v>
      </c>
      <c r="L148" t="s">
        <v>1493</v>
      </c>
      <c r="M148" t="s">
        <v>855</v>
      </c>
      <c r="N148" t="s">
        <v>386</v>
      </c>
      <c r="O148" t="s">
        <v>1065</v>
      </c>
      <c r="P148" t="s">
        <v>62</v>
      </c>
      <c r="Q148">
        <v>1</v>
      </c>
      <c r="R148" s="1">
        <v>41202</v>
      </c>
      <c r="S148" s="1">
        <v>41458</v>
      </c>
      <c r="T148" t="s">
        <v>63</v>
      </c>
      <c r="U148" s="1">
        <v>42948</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43165</v>
      </c>
      <c r="AZ148" t="s">
        <v>1492</v>
      </c>
    </row>
    <row r="149" spans="1:52" hidden="1" x14ac:dyDescent="0.2">
      <c r="A149">
        <v>623441</v>
      </c>
      <c r="B149">
        <v>85</v>
      </c>
      <c r="C149" s="1">
        <v>41662</v>
      </c>
      <c r="D149" t="s">
        <v>1494</v>
      </c>
      <c r="E149" s="1">
        <v>41415</v>
      </c>
      <c r="F149" t="s">
        <v>52</v>
      </c>
      <c r="G149" t="s">
        <v>53</v>
      </c>
      <c r="H149" t="s">
        <v>1495</v>
      </c>
      <c r="I149" t="s">
        <v>55</v>
      </c>
      <c r="J149" t="s">
        <v>192</v>
      </c>
      <c r="K149" t="s">
        <v>74</v>
      </c>
      <c r="L149" t="s">
        <v>1496</v>
      </c>
      <c r="M149" t="s">
        <v>1497</v>
      </c>
      <c r="N149" t="s">
        <v>1498</v>
      </c>
      <c r="O149" t="s">
        <v>61</v>
      </c>
      <c r="P149" t="s">
        <v>62</v>
      </c>
      <c r="Q149">
        <v>2</v>
      </c>
      <c r="R149" s="1">
        <v>41326</v>
      </c>
      <c r="S149" s="1">
        <v>41416</v>
      </c>
      <c r="T149" t="s">
        <v>63</v>
      </c>
      <c r="U149" s="1">
        <v>41662</v>
      </c>
      <c r="V149" t="s">
        <v>64</v>
      </c>
      <c r="W149" t="s">
        <v>1499</v>
      </c>
      <c r="X149" t="s">
        <v>61</v>
      </c>
      <c r="Y149" t="s">
        <v>62</v>
      </c>
      <c r="Z149" t="s">
        <v>67</v>
      </c>
      <c r="AA149" t="s">
        <v>55</v>
      </c>
      <c r="AB149" t="s">
        <v>55</v>
      </c>
      <c r="AC149">
        <v>7300</v>
      </c>
      <c r="AD149">
        <v>5475</v>
      </c>
      <c r="AE149" t="s">
        <v>55</v>
      </c>
      <c r="AF149" t="s">
        <v>55</v>
      </c>
      <c r="AG149">
        <v>1687</v>
      </c>
      <c r="AH149" t="s">
        <v>55</v>
      </c>
      <c r="AI149" t="s">
        <v>55</v>
      </c>
      <c r="AJ149" t="s">
        <v>69</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1495</v>
      </c>
    </row>
    <row r="150" spans="1:52" hidden="1" x14ac:dyDescent="0.2">
      <c r="A150">
        <v>623443</v>
      </c>
      <c r="B150">
        <v>85</v>
      </c>
      <c r="C150" s="1">
        <v>41662</v>
      </c>
      <c r="D150" t="s">
        <v>1500</v>
      </c>
      <c r="E150" s="1">
        <v>41415</v>
      </c>
      <c r="F150" t="s">
        <v>52</v>
      </c>
      <c r="G150" t="s">
        <v>53</v>
      </c>
      <c r="H150" t="s">
        <v>1495</v>
      </c>
      <c r="I150" t="s">
        <v>55</v>
      </c>
      <c r="J150" t="s">
        <v>192</v>
      </c>
      <c r="K150" t="s">
        <v>74</v>
      </c>
      <c r="L150" t="s">
        <v>1496</v>
      </c>
      <c r="M150" t="s">
        <v>1501</v>
      </c>
      <c r="N150" t="s">
        <v>1502</v>
      </c>
      <c r="O150" t="s">
        <v>61</v>
      </c>
      <c r="P150" t="s">
        <v>62</v>
      </c>
      <c r="Q150">
        <v>2</v>
      </c>
      <c r="R150" s="1">
        <v>41326</v>
      </c>
      <c r="S150" s="1">
        <v>41416</v>
      </c>
      <c r="T150" t="s">
        <v>63</v>
      </c>
      <c r="U150" s="1">
        <v>41662</v>
      </c>
      <c r="V150" t="s">
        <v>64</v>
      </c>
      <c r="W150" t="s">
        <v>1499</v>
      </c>
      <c r="X150" t="s">
        <v>61</v>
      </c>
      <c r="Y150" t="s">
        <v>62</v>
      </c>
      <c r="Z150" t="s">
        <v>67</v>
      </c>
      <c r="AA150" t="s">
        <v>55</v>
      </c>
      <c r="AB150" t="s">
        <v>55</v>
      </c>
      <c r="AC150">
        <v>7300</v>
      </c>
      <c r="AD150">
        <v>5475</v>
      </c>
      <c r="AE150" t="s">
        <v>55</v>
      </c>
      <c r="AF150" t="s">
        <v>55</v>
      </c>
      <c r="AG150">
        <v>1638</v>
      </c>
      <c r="AH150" t="s">
        <v>55</v>
      </c>
      <c r="AI150" t="s">
        <v>55</v>
      </c>
      <c r="AJ150" t="s">
        <v>69</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1495</v>
      </c>
    </row>
    <row r="151" spans="1:52" hidden="1" x14ac:dyDescent="0.2">
      <c r="A151">
        <v>623445</v>
      </c>
      <c r="B151">
        <v>85</v>
      </c>
      <c r="C151" s="1">
        <v>41662</v>
      </c>
      <c r="D151" t="s">
        <v>1503</v>
      </c>
      <c r="E151" s="1">
        <v>41534</v>
      </c>
      <c r="F151" t="s">
        <v>52</v>
      </c>
      <c r="G151" t="s">
        <v>53</v>
      </c>
      <c r="H151" t="s">
        <v>1495</v>
      </c>
      <c r="I151" t="s">
        <v>55</v>
      </c>
      <c r="J151" t="s">
        <v>192</v>
      </c>
      <c r="K151" t="s">
        <v>74</v>
      </c>
      <c r="L151" t="s">
        <v>1496</v>
      </c>
      <c r="M151" t="s">
        <v>1497</v>
      </c>
      <c r="N151" t="s">
        <v>519</v>
      </c>
      <c r="O151" t="s">
        <v>520</v>
      </c>
      <c r="P151" t="s">
        <v>62</v>
      </c>
      <c r="Q151" t="s">
        <v>85</v>
      </c>
      <c r="R151" s="1">
        <v>41326</v>
      </c>
      <c r="S151" s="1">
        <v>41535</v>
      </c>
      <c r="T151" t="s">
        <v>63</v>
      </c>
      <c r="U151" s="1">
        <v>41662</v>
      </c>
      <c r="V151" t="s">
        <v>64</v>
      </c>
      <c r="W151" t="s">
        <v>55</v>
      </c>
      <c r="X151" t="s">
        <v>55</v>
      </c>
      <c r="Y151" t="s">
        <v>55</v>
      </c>
      <c r="Z151" t="s">
        <v>67</v>
      </c>
      <c r="AA151" t="s">
        <v>55</v>
      </c>
      <c r="AB151" t="s">
        <v>55</v>
      </c>
      <c r="AC151">
        <v>7300</v>
      </c>
      <c r="AD151">
        <v>5475</v>
      </c>
      <c r="AE151" t="s">
        <v>55</v>
      </c>
      <c r="AF151" t="s">
        <v>55</v>
      </c>
      <c r="AG151">
        <v>2388</v>
      </c>
      <c r="AH151" t="s">
        <v>55</v>
      </c>
      <c r="AI151" t="s">
        <v>55</v>
      </c>
      <c r="AJ151" t="s">
        <v>69</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1495</v>
      </c>
    </row>
    <row r="152" spans="1:52" hidden="1" x14ac:dyDescent="0.2">
      <c r="A152">
        <v>623447</v>
      </c>
      <c r="B152">
        <v>85</v>
      </c>
      <c r="C152" s="1">
        <v>41662</v>
      </c>
      <c r="D152" t="s">
        <v>1504</v>
      </c>
      <c r="E152" s="1">
        <v>41534</v>
      </c>
      <c r="F152" t="s">
        <v>52</v>
      </c>
      <c r="G152" t="s">
        <v>53</v>
      </c>
      <c r="H152" t="s">
        <v>1495</v>
      </c>
      <c r="I152" t="s">
        <v>55</v>
      </c>
      <c r="J152" t="s">
        <v>192</v>
      </c>
      <c r="K152" t="s">
        <v>74</v>
      </c>
      <c r="L152" t="s">
        <v>1496</v>
      </c>
      <c r="M152" t="s">
        <v>1501</v>
      </c>
      <c r="N152" t="s">
        <v>725</v>
      </c>
      <c r="O152" t="s">
        <v>501</v>
      </c>
      <c r="P152" t="s">
        <v>62</v>
      </c>
      <c r="Q152">
        <v>2</v>
      </c>
      <c r="R152" s="1">
        <v>41326</v>
      </c>
      <c r="S152" s="1">
        <v>41536</v>
      </c>
      <c r="T152" t="s">
        <v>63</v>
      </c>
      <c r="U152" s="1">
        <v>41662</v>
      </c>
      <c r="V152" t="s">
        <v>64</v>
      </c>
      <c r="W152" t="s">
        <v>55</v>
      </c>
      <c r="X152" t="s">
        <v>55</v>
      </c>
      <c r="Y152" t="s">
        <v>55</v>
      </c>
      <c r="Z152" t="s">
        <v>67</v>
      </c>
      <c r="AA152" t="s">
        <v>55</v>
      </c>
      <c r="AB152" t="s">
        <v>55</v>
      </c>
      <c r="AC152">
        <v>9125</v>
      </c>
      <c r="AD152">
        <v>5475</v>
      </c>
      <c r="AE152" t="s">
        <v>55</v>
      </c>
      <c r="AF152" t="s">
        <v>55</v>
      </c>
      <c r="AG152">
        <v>1638</v>
      </c>
      <c r="AH152" t="s">
        <v>55</v>
      </c>
      <c r="AI152" t="s">
        <v>55</v>
      </c>
      <c r="AJ152" t="s">
        <v>69</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1495</v>
      </c>
    </row>
    <row r="153" spans="1:52" hidden="1" x14ac:dyDescent="0.2">
      <c r="A153">
        <v>453067</v>
      </c>
      <c r="B153">
        <v>153</v>
      </c>
      <c r="C153" s="1">
        <v>42027</v>
      </c>
      <c r="D153" t="s">
        <v>1505</v>
      </c>
      <c r="E153" s="1">
        <v>41365</v>
      </c>
      <c r="F153" t="s">
        <v>52</v>
      </c>
      <c r="G153" t="s">
        <v>53</v>
      </c>
      <c r="H153" t="s">
        <v>1506</v>
      </c>
      <c r="I153" t="s">
        <v>55</v>
      </c>
      <c r="J153" t="s">
        <v>56</v>
      </c>
      <c r="K153" t="s">
        <v>57</v>
      </c>
      <c r="L153" t="s">
        <v>1077</v>
      </c>
      <c r="M153" t="s">
        <v>59</v>
      </c>
      <c r="N153" t="s">
        <v>386</v>
      </c>
      <c r="O153" t="s">
        <v>937</v>
      </c>
      <c r="P153" t="s">
        <v>62</v>
      </c>
      <c r="Q153">
        <v>1</v>
      </c>
      <c r="R153" s="1">
        <v>41325</v>
      </c>
      <c r="S153" s="1">
        <v>41367</v>
      </c>
      <c r="T153" t="s">
        <v>63</v>
      </c>
      <c r="U153" s="1">
        <v>42027</v>
      </c>
      <c r="V153" t="s">
        <v>64</v>
      </c>
      <c r="W153" t="s">
        <v>55</v>
      </c>
      <c r="X153" t="s">
        <v>55</v>
      </c>
      <c r="Y153" t="s">
        <v>55</v>
      </c>
      <c r="Z153" t="s">
        <v>67</v>
      </c>
      <c r="AA153" t="s">
        <v>78</v>
      </c>
      <c r="AB153" t="s">
        <v>68</v>
      </c>
      <c r="AC153" t="s">
        <v>55</v>
      </c>
      <c r="AD153" t="s">
        <v>55</v>
      </c>
      <c r="AE153" t="s">
        <v>55</v>
      </c>
      <c r="AF153" t="s">
        <v>55</v>
      </c>
      <c r="AG153">
        <v>366206.02</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1506</v>
      </c>
    </row>
    <row r="154" spans="1:52" hidden="1" x14ac:dyDescent="0.2">
      <c r="A154">
        <v>453068</v>
      </c>
      <c r="B154">
        <v>153</v>
      </c>
      <c r="C154" s="1">
        <v>42027</v>
      </c>
      <c r="D154" t="s">
        <v>1507</v>
      </c>
      <c r="E154" s="1">
        <v>41400</v>
      </c>
      <c r="F154" t="s">
        <v>52</v>
      </c>
      <c r="G154" t="s">
        <v>53</v>
      </c>
      <c r="H154" t="s">
        <v>1506</v>
      </c>
      <c r="I154" t="s">
        <v>55</v>
      </c>
      <c r="J154" t="s">
        <v>56</v>
      </c>
      <c r="K154" t="s">
        <v>57</v>
      </c>
      <c r="L154" t="s">
        <v>1077</v>
      </c>
      <c r="M154" t="s">
        <v>59</v>
      </c>
      <c r="N154" t="s">
        <v>265</v>
      </c>
      <c r="O154" t="s">
        <v>266</v>
      </c>
      <c r="P154" t="s">
        <v>62</v>
      </c>
      <c r="Q154" t="s">
        <v>85</v>
      </c>
      <c r="R154" s="1">
        <v>41325</v>
      </c>
      <c r="S154" s="1">
        <v>41402</v>
      </c>
      <c r="T154" t="s">
        <v>63</v>
      </c>
      <c r="U154" s="1">
        <v>42027</v>
      </c>
      <c r="V154" t="s">
        <v>64</v>
      </c>
      <c r="W154" t="s">
        <v>55</v>
      </c>
      <c r="X154" t="s">
        <v>55</v>
      </c>
      <c r="Y154" t="s">
        <v>55</v>
      </c>
      <c r="Z154" t="s">
        <v>67</v>
      </c>
      <c r="AA154" t="s">
        <v>78</v>
      </c>
      <c r="AB154" t="s">
        <v>68</v>
      </c>
      <c r="AC154" t="s">
        <v>55</v>
      </c>
      <c r="AD154" t="s">
        <v>55</v>
      </c>
      <c r="AE154" t="s">
        <v>55</v>
      </c>
      <c r="AF154" t="s">
        <v>55</v>
      </c>
      <c r="AG154">
        <v>405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1506</v>
      </c>
    </row>
    <row r="155" spans="1:52" hidden="1" x14ac:dyDescent="0.2">
      <c r="A155">
        <v>453069</v>
      </c>
      <c r="B155">
        <v>153</v>
      </c>
      <c r="C155" s="1">
        <v>42027</v>
      </c>
      <c r="D155" t="s">
        <v>1508</v>
      </c>
      <c r="E155" s="1">
        <v>41400</v>
      </c>
      <c r="F155" t="s">
        <v>52</v>
      </c>
      <c r="G155" t="s">
        <v>53</v>
      </c>
      <c r="H155" t="s">
        <v>1506</v>
      </c>
      <c r="I155" t="s">
        <v>55</v>
      </c>
      <c r="J155" t="s">
        <v>56</v>
      </c>
      <c r="K155" t="s">
        <v>57</v>
      </c>
      <c r="L155" t="s">
        <v>1077</v>
      </c>
      <c r="M155" t="s">
        <v>59</v>
      </c>
      <c r="N155" t="s">
        <v>1509</v>
      </c>
      <c r="O155" t="s">
        <v>168</v>
      </c>
      <c r="P155" t="s">
        <v>62</v>
      </c>
      <c r="Q155" t="s">
        <v>85</v>
      </c>
      <c r="R155" s="1">
        <v>41325</v>
      </c>
      <c r="S155" s="1">
        <v>41402</v>
      </c>
      <c r="T155" t="s">
        <v>63</v>
      </c>
      <c r="U155" s="1">
        <v>42027</v>
      </c>
      <c r="V155" t="s">
        <v>64</v>
      </c>
      <c r="W155" t="s">
        <v>55</v>
      </c>
      <c r="X155" t="s">
        <v>55</v>
      </c>
      <c r="Y155" t="s">
        <v>55</v>
      </c>
      <c r="Z155" t="s">
        <v>67</v>
      </c>
      <c r="AA155" t="s">
        <v>78</v>
      </c>
      <c r="AB155" t="s">
        <v>55</v>
      </c>
      <c r="AC155">
        <v>1095</v>
      </c>
      <c r="AD155" t="s">
        <v>55</v>
      </c>
      <c r="AE155" t="s">
        <v>55</v>
      </c>
      <c r="AF155" t="s">
        <v>55</v>
      </c>
      <c r="AG155">
        <v>405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1506</v>
      </c>
    </row>
    <row r="156" spans="1:52" hidden="1" x14ac:dyDescent="0.2">
      <c r="A156">
        <v>453070</v>
      </c>
      <c r="B156">
        <v>153</v>
      </c>
      <c r="C156" s="1">
        <v>42027</v>
      </c>
      <c r="D156" t="s">
        <v>1510</v>
      </c>
      <c r="E156" s="1">
        <v>41400</v>
      </c>
      <c r="F156" t="s">
        <v>52</v>
      </c>
      <c r="G156" t="s">
        <v>53</v>
      </c>
      <c r="H156" t="s">
        <v>1506</v>
      </c>
      <c r="I156" t="s">
        <v>55</v>
      </c>
      <c r="J156" t="s">
        <v>56</v>
      </c>
      <c r="K156" t="s">
        <v>57</v>
      </c>
      <c r="L156" t="s">
        <v>1077</v>
      </c>
      <c r="M156" t="s">
        <v>59</v>
      </c>
      <c r="N156" t="s">
        <v>1511</v>
      </c>
      <c r="O156" t="s">
        <v>168</v>
      </c>
      <c r="P156" t="s">
        <v>62</v>
      </c>
      <c r="Q156" t="s">
        <v>85</v>
      </c>
      <c r="R156" s="1">
        <v>41325</v>
      </c>
      <c r="S156" s="1">
        <v>41402</v>
      </c>
      <c r="T156" t="s">
        <v>63</v>
      </c>
      <c r="U156" s="1">
        <v>42027</v>
      </c>
      <c r="V156" t="s">
        <v>64</v>
      </c>
      <c r="W156" t="s">
        <v>55</v>
      </c>
      <c r="X156" t="s">
        <v>55</v>
      </c>
      <c r="Y156" t="s">
        <v>55</v>
      </c>
      <c r="Z156" t="s">
        <v>67</v>
      </c>
      <c r="AA156" t="s">
        <v>78</v>
      </c>
      <c r="AB156" t="s">
        <v>55</v>
      </c>
      <c r="AC156">
        <v>1825</v>
      </c>
      <c r="AD156" t="s">
        <v>55</v>
      </c>
      <c r="AE156" t="s">
        <v>55</v>
      </c>
      <c r="AF156" t="s">
        <v>55</v>
      </c>
      <c r="AG156">
        <v>405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1506</v>
      </c>
    </row>
    <row r="157" spans="1:52" hidden="1" x14ac:dyDescent="0.2">
      <c r="A157">
        <v>430037</v>
      </c>
      <c r="B157">
        <v>740</v>
      </c>
      <c r="C157" s="1">
        <v>42342</v>
      </c>
      <c r="D157" t="s">
        <v>1512</v>
      </c>
      <c r="E157" s="1">
        <v>41431</v>
      </c>
      <c r="F157" t="s">
        <v>72</v>
      </c>
      <c r="G157" t="s">
        <v>53</v>
      </c>
      <c r="H157" t="s">
        <v>1513</v>
      </c>
      <c r="I157" t="s">
        <v>55</v>
      </c>
      <c r="J157" t="s">
        <v>56</v>
      </c>
      <c r="K157" t="s">
        <v>57</v>
      </c>
      <c r="L157" t="s">
        <v>1514</v>
      </c>
      <c r="M157" t="s">
        <v>1515</v>
      </c>
      <c r="N157" t="s">
        <v>1516</v>
      </c>
      <c r="O157" t="s">
        <v>943</v>
      </c>
      <c r="P157" t="s">
        <v>62</v>
      </c>
      <c r="Q157" t="s">
        <v>85</v>
      </c>
      <c r="R157" s="1">
        <v>41396</v>
      </c>
      <c r="S157" s="1">
        <v>41397</v>
      </c>
      <c r="T157" t="s">
        <v>63</v>
      </c>
      <c r="U157" s="1">
        <v>41759</v>
      </c>
      <c r="V157" t="s">
        <v>318</v>
      </c>
      <c r="W157" t="s">
        <v>55</v>
      </c>
      <c r="X157" t="s">
        <v>55</v>
      </c>
      <c r="Y157" t="s">
        <v>55</v>
      </c>
      <c r="Z157" t="s">
        <v>67</v>
      </c>
      <c r="AA157" t="s">
        <v>55</v>
      </c>
      <c r="AB157" t="s">
        <v>55</v>
      </c>
      <c r="AC157">
        <v>7300</v>
      </c>
      <c r="AD157">
        <v>3650</v>
      </c>
      <c r="AE157" t="s">
        <v>55</v>
      </c>
      <c r="AF157" t="s">
        <v>55</v>
      </c>
      <c r="AG157">
        <v>8530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s="1">
        <v>41761</v>
      </c>
      <c r="AX157" t="s">
        <v>55</v>
      </c>
      <c r="AY157" t="s">
        <v>55</v>
      </c>
      <c r="AZ157" t="s">
        <v>1513</v>
      </c>
    </row>
    <row r="158" spans="1:52" hidden="1" x14ac:dyDescent="0.2">
      <c r="A158">
        <v>430045</v>
      </c>
      <c r="B158">
        <v>740</v>
      </c>
      <c r="C158" s="1">
        <v>42342</v>
      </c>
      <c r="D158" t="s">
        <v>1517</v>
      </c>
      <c r="E158" s="1">
        <v>41431</v>
      </c>
      <c r="F158" t="s">
        <v>72</v>
      </c>
      <c r="G158" t="s">
        <v>53</v>
      </c>
      <c r="H158" t="s">
        <v>1513</v>
      </c>
      <c r="I158" t="s">
        <v>55</v>
      </c>
      <c r="J158" t="s">
        <v>56</v>
      </c>
      <c r="K158" t="s">
        <v>57</v>
      </c>
      <c r="L158" t="s">
        <v>1514</v>
      </c>
      <c r="M158" t="s">
        <v>1518</v>
      </c>
      <c r="N158" t="s">
        <v>567</v>
      </c>
      <c r="O158" t="s">
        <v>168</v>
      </c>
      <c r="P158" t="s">
        <v>62</v>
      </c>
      <c r="Q158" t="s">
        <v>55</v>
      </c>
      <c r="R158" s="1">
        <v>41396</v>
      </c>
      <c r="S158" s="1">
        <v>41397</v>
      </c>
      <c r="T158" t="s">
        <v>533</v>
      </c>
      <c r="U158" s="1">
        <v>41647</v>
      </c>
      <c r="V158" t="s">
        <v>318</v>
      </c>
      <c r="W158" t="s">
        <v>55</v>
      </c>
      <c r="X158" t="s">
        <v>55</v>
      </c>
      <c r="Y158" t="s">
        <v>55</v>
      </c>
      <c r="Z158" t="s">
        <v>55</v>
      </c>
      <c r="AA158" t="s">
        <v>55</v>
      </c>
      <c r="AB158" t="s">
        <v>55</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1513</v>
      </c>
    </row>
    <row r="159" spans="1:52" hidden="1" x14ac:dyDescent="0.2">
      <c r="A159">
        <v>430050</v>
      </c>
      <c r="B159">
        <v>740</v>
      </c>
      <c r="C159" s="1">
        <v>42342</v>
      </c>
      <c r="D159" t="s">
        <v>1519</v>
      </c>
      <c r="E159" s="1">
        <v>41431</v>
      </c>
      <c r="F159" t="s">
        <v>72</v>
      </c>
      <c r="G159" t="s">
        <v>53</v>
      </c>
      <c r="H159" t="s">
        <v>1513</v>
      </c>
      <c r="I159" t="s">
        <v>55</v>
      </c>
      <c r="J159" t="s">
        <v>56</v>
      </c>
      <c r="K159" t="s">
        <v>57</v>
      </c>
      <c r="L159" t="s">
        <v>1514</v>
      </c>
      <c r="M159" t="s">
        <v>1515</v>
      </c>
      <c r="N159" t="s">
        <v>265</v>
      </c>
      <c r="O159" t="s">
        <v>266</v>
      </c>
      <c r="P159" t="s">
        <v>62</v>
      </c>
      <c r="Q159" t="s">
        <v>55</v>
      </c>
      <c r="R159" s="1">
        <v>41396</v>
      </c>
      <c r="S159" s="1">
        <v>41397</v>
      </c>
      <c r="T159" t="s">
        <v>63</v>
      </c>
      <c r="U159" s="1">
        <v>41759</v>
      </c>
      <c r="V159" t="s">
        <v>318</v>
      </c>
      <c r="W159" t="s">
        <v>55</v>
      </c>
      <c r="X159" t="s">
        <v>55</v>
      </c>
      <c r="Y159" t="s">
        <v>55</v>
      </c>
      <c r="Z159" t="s">
        <v>67</v>
      </c>
      <c r="AA159" t="s">
        <v>469</v>
      </c>
      <c r="AB159" t="s">
        <v>55</v>
      </c>
      <c r="AC159">
        <v>1825</v>
      </c>
      <c r="AD159" t="s">
        <v>55</v>
      </c>
      <c r="AE159" t="s">
        <v>55</v>
      </c>
      <c r="AF159" t="s">
        <v>55</v>
      </c>
      <c r="AG159">
        <v>1759</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1513</v>
      </c>
    </row>
    <row r="160" spans="1:52" hidden="1" x14ac:dyDescent="0.2">
      <c r="A160">
        <v>430055</v>
      </c>
      <c r="B160">
        <v>740</v>
      </c>
      <c r="C160" s="1">
        <v>42342</v>
      </c>
      <c r="D160" t="s">
        <v>1520</v>
      </c>
      <c r="E160" s="1">
        <v>41431</v>
      </c>
      <c r="F160" t="s">
        <v>72</v>
      </c>
      <c r="G160" t="s">
        <v>53</v>
      </c>
      <c r="H160" t="s">
        <v>1513</v>
      </c>
      <c r="I160" t="s">
        <v>55</v>
      </c>
      <c r="J160" t="s">
        <v>56</v>
      </c>
      <c r="K160" t="s">
        <v>57</v>
      </c>
      <c r="L160" t="s">
        <v>1514</v>
      </c>
      <c r="M160" t="s">
        <v>1515</v>
      </c>
      <c r="N160" t="s">
        <v>567</v>
      </c>
      <c r="O160" t="s">
        <v>168</v>
      </c>
      <c r="P160" t="s">
        <v>62</v>
      </c>
      <c r="Q160" t="s">
        <v>55</v>
      </c>
      <c r="R160" s="1">
        <v>41396</v>
      </c>
      <c r="S160" s="1">
        <v>41397</v>
      </c>
      <c r="T160" t="s">
        <v>63</v>
      </c>
      <c r="U160" s="1">
        <v>41759</v>
      </c>
      <c r="V160" t="s">
        <v>318</v>
      </c>
      <c r="W160" t="s">
        <v>55</v>
      </c>
      <c r="X160" t="s">
        <v>55</v>
      </c>
      <c r="Y160" t="s">
        <v>55</v>
      </c>
      <c r="Z160" t="s">
        <v>67</v>
      </c>
      <c r="AA160" t="s">
        <v>78</v>
      </c>
      <c r="AB160" t="s">
        <v>55</v>
      </c>
      <c r="AC160">
        <v>1095</v>
      </c>
      <c r="AD160" t="s">
        <v>55</v>
      </c>
      <c r="AE160" t="s">
        <v>55</v>
      </c>
      <c r="AF160" t="s">
        <v>55</v>
      </c>
      <c r="AG160">
        <v>969</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t="s">
        <v>55</v>
      </c>
      <c r="AZ160" t="s">
        <v>1513</v>
      </c>
    </row>
    <row r="161" spans="1:52" hidden="1" x14ac:dyDescent="0.2">
      <c r="A161">
        <v>430058</v>
      </c>
      <c r="B161">
        <v>740</v>
      </c>
      <c r="C161" s="1">
        <v>42342</v>
      </c>
      <c r="D161" t="s">
        <v>1521</v>
      </c>
      <c r="E161" s="1">
        <v>41431</v>
      </c>
      <c r="F161" t="s">
        <v>72</v>
      </c>
      <c r="G161" t="s">
        <v>53</v>
      </c>
      <c r="H161" t="s">
        <v>1513</v>
      </c>
      <c r="I161" t="s">
        <v>55</v>
      </c>
      <c r="J161" t="s">
        <v>56</v>
      </c>
      <c r="K161" t="s">
        <v>57</v>
      </c>
      <c r="L161" t="s">
        <v>1514</v>
      </c>
      <c r="M161" t="s">
        <v>1515</v>
      </c>
      <c r="N161" t="s">
        <v>432</v>
      </c>
      <c r="O161" t="s">
        <v>61</v>
      </c>
      <c r="P161" t="s">
        <v>62</v>
      </c>
      <c r="Q161" t="s">
        <v>55</v>
      </c>
      <c r="R161" s="1">
        <v>41396</v>
      </c>
      <c r="S161" s="1">
        <v>41397</v>
      </c>
      <c r="T161" t="s">
        <v>63</v>
      </c>
      <c r="U161" s="1">
        <v>41759</v>
      </c>
      <c r="V161" t="s">
        <v>318</v>
      </c>
      <c r="W161" t="s">
        <v>55</v>
      </c>
      <c r="X161" t="s">
        <v>55</v>
      </c>
      <c r="Y161" t="s">
        <v>55</v>
      </c>
      <c r="Z161" t="s">
        <v>67</v>
      </c>
      <c r="AA161" t="s">
        <v>55</v>
      </c>
      <c r="AB161" t="s">
        <v>68</v>
      </c>
      <c r="AC161" t="s">
        <v>55</v>
      </c>
      <c r="AD161" t="s">
        <v>55</v>
      </c>
      <c r="AE161" t="s">
        <v>55</v>
      </c>
      <c r="AF161" t="s">
        <v>55</v>
      </c>
      <c r="AG161">
        <v>1759</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t="s">
        <v>55</v>
      </c>
      <c r="AZ161" t="s">
        <v>1513</v>
      </c>
    </row>
    <row r="162" spans="1:52" hidden="1" x14ac:dyDescent="0.2">
      <c r="A162">
        <v>430063</v>
      </c>
      <c r="B162">
        <v>740</v>
      </c>
      <c r="C162" s="1">
        <v>42342</v>
      </c>
      <c r="D162" t="s">
        <v>1522</v>
      </c>
      <c r="E162" s="1">
        <v>41431</v>
      </c>
      <c r="F162" t="s">
        <v>72</v>
      </c>
      <c r="G162" t="s">
        <v>53</v>
      </c>
      <c r="H162" t="s">
        <v>1513</v>
      </c>
      <c r="I162" t="s">
        <v>55</v>
      </c>
      <c r="J162" t="s">
        <v>56</v>
      </c>
      <c r="K162" t="s">
        <v>57</v>
      </c>
      <c r="L162" t="s">
        <v>1514</v>
      </c>
      <c r="M162" t="s">
        <v>1515</v>
      </c>
      <c r="N162" t="s">
        <v>567</v>
      </c>
      <c r="O162" t="s">
        <v>168</v>
      </c>
      <c r="P162" t="s">
        <v>62</v>
      </c>
      <c r="Q162" t="s">
        <v>55</v>
      </c>
      <c r="R162" s="1">
        <v>41396</v>
      </c>
      <c r="S162" s="1">
        <v>41397</v>
      </c>
      <c r="T162" t="s">
        <v>63</v>
      </c>
      <c r="U162" s="1">
        <v>41759</v>
      </c>
      <c r="V162" t="s">
        <v>318</v>
      </c>
      <c r="W162" t="s">
        <v>55</v>
      </c>
      <c r="X162" t="s">
        <v>55</v>
      </c>
      <c r="Y162" t="s">
        <v>55</v>
      </c>
      <c r="Z162" t="s">
        <v>67</v>
      </c>
      <c r="AA162" t="s">
        <v>78</v>
      </c>
      <c r="AB162" t="s">
        <v>55</v>
      </c>
      <c r="AC162">
        <v>1825</v>
      </c>
      <c r="AD162" t="s">
        <v>55</v>
      </c>
      <c r="AE162" t="s">
        <v>55</v>
      </c>
      <c r="AF162" t="s">
        <v>55</v>
      </c>
      <c r="AG162">
        <v>969</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t="s">
        <v>55</v>
      </c>
      <c r="AZ162" t="s">
        <v>1513</v>
      </c>
    </row>
    <row r="163" spans="1:52" hidden="1" x14ac:dyDescent="0.2">
      <c r="A163">
        <v>430069</v>
      </c>
      <c r="B163">
        <v>740</v>
      </c>
      <c r="C163" s="1">
        <v>42342</v>
      </c>
      <c r="D163" t="s">
        <v>1523</v>
      </c>
      <c r="E163" s="1">
        <v>41450</v>
      </c>
      <c r="F163" t="s">
        <v>52</v>
      </c>
      <c r="G163" t="s">
        <v>53</v>
      </c>
      <c r="H163" t="s">
        <v>1513</v>
      </c>
      <c r="I163" t="s">
        <v>55</v>
      </c>
      <c r="J163" t="s">
        <v>56</v>
      </c>
      <c r="K163" t="s">
        <v>57</v>
      </c>
      <c r="L163" t="s">
        <v>1514</v>
      </c>
      <c r="M163" t="s">
        <v>571</v>
      </c>
      <c r="N163" t="s">
        <v>1524</v>
      </c>
      <c r="O163" t="s">
        <v>1525</v>
      </c>
      <c r="P163" t="s">
        <v>62</v>
      </c>
      <c r="Q163" t="s">
        <v>55</v>
      </c>
      <c r="R163" s="1">
        <v>41396</v>
      </c>
      <c r="S163" s="1">
        <v>41458</v>
      </c>
      <c r="T163" t="s">
        <v>63</v>
      </c>
      <c r="U163" s="1">
        <v>41759</v>
      </c>
      <c r="V163" t="s">
        <v>318</v>
      </c>
      <c r="W163" t="s">
        <v>55</v>
      </c>
      <c r="X163" t="s">
        <v>55</v>
      </c>
      <c r="Y163" t="s">
        <v>55</v>
      </c>
      <c r="Z163" t="s">
        <v>67</v>
      </c>
      <c r="AA163" t="s">
        <v>55</v>
      </c>
      <c r="AB163" t="s">
        <v>55</v>
      </c>
      <c r="AC163">
        <v>3650</v>
      </c>
      <c r="AD163" t="s">
        <v>55</v>
      </c>
      <c r="AE163" t="s">
        <v>55</v>
      </c>
      <c r="AF163" t="s">
        <v>55</v>
      </c>
      <c r="AG163">
        <v>849</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t="s">
        <v>55</v>
      </c>
      <c r="AZ163" t="s">
        <v>1513</v>
      </c>
    </row>
    <row r="164" spans="1:52" hidden="1" x14ac:dyDescent="0.2">
      <c r="A164">
        <v>430076</v>
      </c>
      <c r="B164">
        <v>740</v>
      </c>
      <c r="C164" s="1">
        <v>42342</v>
      </c>
      <c r="D164" t="s">
        <v>1526</v>
      </c>
      <c r="E164" s="1">
        <v>41450</v>
      </c>
      <c r="F164" t="s">
        <v>52</v>
      </c>
      <c r="G164" t="s">
        <v>53</v>
      </c>
      <c r="H164" t="s">
        <v>1513</v>
      </c>
      <c r="I164" t="s">
        <v>55</v>
      </c>
      <c r="J164" t="s">
        <v>56</v>
      </c>
      <c r="K164" t="s">
        <v>57</v>
      </c>
      <c r="L164" t="s">
        <v>1514</v>
      </c>
      <c r="M164" t="s">
        <v>571</v>
      </c>
      <c r="N164" t="s">
        <v>1527</v>
      </c>
      <c r="O164" t="s">
        <v>1528</v>
      </c>
      <c r="P164" t="s">
        <v>62</v>
      </c>
      <c r="Q164" t="s">
        <v>55</v>
      </c>
      <c r="R164" s="1">
        <v>41396</v>
      </c>
      <c r="S164" s="1">
        <v>41458</v>
      </c>
      <c r="T164" t="s">
        <v>63</v>
      </c>
      <c r="U164" s="1">
        <v>41759</v>
      </c>
      <c r="V164" t="s">
        <v>318</v>
      </c>
      <c r="W164" t="s">
        <v>55</v>
      </c>
      <c r="X164" t="s">
        <v>55</v>
      </c>
      <c r="Y164" t="s">
        <v>55</v>
      </c>
      <c r="Z164" t="s">
        <v>67</v>
      </c>
      <c r="AA164" t="s">
        <v>469</v>
      </c>
      <c r="AB164" t="s">
        <v>55</v>
      </c>
      <c r="AC164">
        <v>1095</v>
      </c>
      <c r="AD164" t="s">
        <v>55</v>
      </c>
      <c r="AE164" t="s">
        <v>55</v>
      </c>
      <c r="AF164" t="s">
        <v>55</v>
      </c>
      <c r="AG164">
        <v>849</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t="s">
        <v>55</v>
      </c>
      <c r="AZ164" t="s">
        <v>1513</v>
      </c>
    </row>
    <row r="165" spans="1:52" hidden="1" x14ac:dyDescent="0.2">
      <c r="A165">
        <v>430078</v>
      </c>
      <c r="B165">
        <v>740</v>
      </c>
      <c r="C165" s="1">
        <v>42342</v>
      </c>
      <c r="D165" t="s">
        <v>1529</v>
      </c>
      <c r="E165" s="1">
        <v>41450</v>
      </c>
      <c r="F165" t="s">
        <v>52</v>
      </c>
      <c r="G165" t="s">
        <v>53</v>
      </c>
      <c r="H165" t="s">
        <v>1513</v>
      </c>
      <c r="I165" t="s">
        <v>55</v>
      </c>
      <c r="J165" t="s">
        <v>56</v>
      </c>
      <c r="K165" t="s">
        <v>57</v>
      </c>
      <c r="L165" t="s">
        <v>1514</v>
      </c>
      <c r="M165" t="s">
        <v>571</v>
      </c>
      <c r="N165" t="s">
        <v>1530</v>
      </c>
      <c r="O165" t="s">
        <v>272</v>
      </c>
      <c r="P165" t="s">
        <v>62</v>
      </c>
      <c r="Q165" t="s">
        <v>55</v>
      </c>
      <c r="R165" s="1">
        <v>41396</v>
      </c>
      <c r="S165" s="1">
        <v>41458</v>
      </c>
      <c r="T165" t="s">
        <v>533</v>
      </c>
      <c r="U165" s="1">
        <v>41647</v>
      </c>
      <c r="V165" t="s">
        <v>318</v>
      </c>
      <c r="W165" t="s">
        <v>55</v>
      </c>
      <c r="X165" t="s">
        <v>55</v>
      </c>
      <c r="Y165" t="s">
        <v>55</v>
      </c>
      <c r="Z165" t="s">
        <v>55</v>
      </c>
      <c r="AA165" t="s">
        <v>55</v>
      </c>
      <c r="AB165" t="s">
        <v>55</v>
      </c>
      <c r="AC165" t="s">
        <v>55</v>
      </c>
      <c r="AD165" t="s">
        <v>55</v>
      </c>
      <c r="AE165" t="s">
        <v>55</v>
      </c>
      <c r="AF165" t="s">
        <v>55</v>
      </c>
      <c r="AG165" t="s">
        <v>55</v>
      </c>
      <c r="AH165" t="s">
        <v>55</v>
      </c>
      <c r="AI165" t="s">
        <v>55</v>
      </c>
      <c r="AJ165" t="s">
        <v>55</v>
      </c>
      <c r="AK165" t="s">
        <v>55</v>
      </c>
      <c r="AL165" t="s">
        <v>55</v>
      </c>
      <c r="AM165" t="s">
        <v>55</v>
      </c>
      <c r="AN165" t="s">
        <v>55</v>
      </c>
      <c r="AO165" t="s">
        <v>55</v>
      </c>
      <c r="AP165" t="s">
        <v>55</v>
      </c>
      <c r="AQ165" t="s">
        <v>55</v>
      </c>
      <c r="AR165" t="s">
        <v>55</v>
      </c>
      <c r="AS165" t="s">
        <v>55</v>
      </c>
      <c r="AT165" t="s">
        <v>55</v>
      </c>
      <c r="AU165" t="s">
        <v>55</v>
      </c>
      <c r="AV165" t="s">
        <v>55</v>
      </c>
      <c r="AW165" t="s">
        <v>55</v>
      </c>
      <c r="AX165" t="s">
        <v>55</v>
      </c>
      <c r="AY165" t="s">
        <v>55</v>
      </c>
      <c r="AZ165" t="s">
        <v>1513</v>
      </c>
    </row>
    <row r="166" spans="1:52" hidden="1" x14ac:dyDescent="0.2">
      <c r="A166">
        <v>430085</v>
      </c>
      <c r="B166">
        <v>740</v>
      </c>
      <c r="C166" s="1">
        <v>42342</v>
      </c>
      <c r="D166" t="s">
        <v>1531</v>
      </c>
      <c r="E166" s="1">
        <v>41450</v>
      </c>
      <c r="F166" t="s">
        <v>52</v>
      </c>
      <c r="G166" t="s">
        <v>53</v>
      </c>
      <c r="H166" t="s">
        <v>1513</v>
      </c>
      <c r="I166" t="s">
        <v>55</v>
      </c>
      <c r="J166" t="s">
        <v>56</v>
      </c>
      <c r="K166" t="s">
        <v>57</v>
      </c>
      <c r="L166" t="s">
        <v>1514</v>
      </c>
      <c r="M166" t="s">
        <v>571</v>
      </c>
      <c r="N166" t="s">
        <v>1532</v>
      </c>
      <c r="O166" t="s">
        <v>784</v>
      </c>
      <c r="P166" t="s">
        <v>62</v>
      </c>
      <c r="Q166" t="s">
        <v>55</v>
      </c>
      <c r="R166" s="1">
        <v>41396</v>
      </c>
      <c r="S166" s="1">
        <v>41458</v>
      </c>
      <c r="T166" t="s">
        <v>63</v>
      </c>
      <c r="U166" s="1">
        <v>41759</v>
      </c>
      <c r="V166" t="s">
        <v>318</v>
      </c>
      <c r="W166" t="s">
        <v>55</v>
      </c>
      <c r="X166" t="s">
        <v>55</v>
      </c>
      <c r="Y166" t="s">
        <v>55</v>
      </c>
      <c r="Z166" t="s">
        <v>67</v>
      </c>
      <c r="AA166" t="s">
        <v>55</v>
      </c>
      <c r="AB166" t="s">
        <v>55</v>
      </c>
      <c r="AC166">
        <v>1825</v>
      </c>
      <c r="AD166" t="s">
        <v>55</v>
      </c>
      <c r="AE166" t="s">
        <v>55</v>
      </c>
      <c r="AF166" t="s">
        <v>55</v>
      </c>
      <c r="AG166">
        <v>849</v>
      </c>
      <c r="AH166" t="s">
        <v>55</v>
      </c>
      <c r="AI166" t="s">
        <v>55</v>
      </c>
      <c r="AJ166" t="s">
        <v>55</v>
      </c>
      <c r="AK166" t="s">
        <v>55</v>
      </c>
      <c r="AL166" t="s">
        <v>55</v>
      </c>
      <c r="AM166" t="s">
        <v>55</v>
      </c>
      <c r="AN166" t="s">
        <v>55</v>
      </c>
      <c r="AO166" t="s">
        <v>55</v>
      </c>
      <c r="AP166" t="s">
        <v>55</v>
      </c>
      <c r="AQ166" t="s">
        <v>55</v>
      </c>
      <c r="AR166" t="s">
        <v>55</v>
      </c>
      <c r="AS166" t="s">
        <v>55</v>
      </c>
      <c r="AT166" t="s">
        <v>55</v>
      </c>
      <c r="AU166" t="s">
        <v>55</v>
      </c>
      <c r="AV166" t="s">
        <v>55</v>
      </c>
      <c r="AW166" t="s">
        <v>55</v>
      </c>
      <c r="AX166" t="s">
        <v>55</v>
      </c>
      <c r="AY166" t="s">
        <v>55</v>
      </c>
      <c r="AZ166" t="s">
        <v>1513</v>
      </c>
    </row>
    <row r="167" spans="1:52" hidden="1" x14ac:dyDescent="0.2">
      <c r="A167">
        <v>589821</v>
      </c>
      <c r="B167">
        <v>630</v>
      </c>
      <c r="C167" s="1">
        <v>41697</v>
      </c>
      <c r="D167" t="s">
        <v>1533</v>
      </c>
      <c r="E167" s="1">
        <v>41529</v>
      </c>
      <c r="F167" t="s">
        <v>72</v>
      </c>
      <c r="G167" t="s">
        <v>53</v>
      </c>
      <c r="H167" t="s">
        <v>1534</v>
      </c>
      <c r="I167" t="s">
        <v>55</v>
      </c>
      <c r="J167" t="s">
        <v>192</v>
      </c>
      <c r="K167" t="s">
        <v>57</v>
      </c>
      <c r="L167" t="s">
        <v>1535</v>
      </c>
      <c r="M167" t="s">
        <v>644</v>
      </c>
      <c r="N167" t="s">
        <v>1536</v>
      </c>
      <c r="O167" t="s">
        <v>196</v>
      </c>
      <c r="P167" t="s">
        <v>62</v>
      </c>
      <c r="Q167">
        <v>3</v>
      </c>
      <c r="R167" s="1">
        <v>41499</v>
      </c>
      <c r="S167" s="1">
        <v>41499</v>
      </c>
      <c r="T167" t="s">
        <v>63</v>
      </c>
      <c r="U167" s="1">
        <v>41697</v>
      </c>
      <c r="V167" t="s">
        <v>64</v>
      </c>
      <c r="W167" t="s">
        <v>55</v>
      </c>
      <c r="X167" t="s">
        <v>55</v>
      </c>
      <c r="Y167" t="s">
        <v>55</v>
      </c>
      <c r="Z167" t="s">
        <v>67</v>
      </c>
      <c r="AA167" t="s">
        <v>78</v>
      </c>
      <c r="AB167" t="s">
        <v>55</v>
      </c>
      <c r="AC167">
        <v>2190</v>
      </c>
      <c r="AD167" t="s">
        <v>55</v>
      </c>
      <c r="AE167" t="s">
        <v>55</v>
      </c>
      <c r="AF167">
        <v>275.75</v>
      </c>
      <c r="AG167">
        <v>4424</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s="1">
        <v>41718</v>
      </c>
      <c r="AX167" t="s">
        <v>55</v>
      </c>
      <c r="AY167" t="s">
        <v>55</v>
      </c>
      <c r="AZ167" t="s">
        <v>1534</v>
      </c>
    </row>
    <row r="168" spans="1:52" hidden="1" x14ac:dyDescent="0.2">
      <c r="A168">
        <v>589824</v>
      </c>
      <c r="B168">
        <v>630</v>
      </c>
      <c r="C168" s="1">
        <v>41697</v>
      </c>
      <c r="D168" t="s">
        <v>1537</v>
      </c>
      <c r="E168" s="1">
        <v>41540</v>
      </c>
      <c r="F168" t="s">
        <v>52</v>
      </c>
      <c r="G168" t="s">
        <v>53</v>
      </c>
      <c r="H168" t="s">
        <v>1534</v>
      </c>
      <c r="I168" t="s">
        <v>55</v>
      </c>
      <c r="J168" t="s">
        <v>192</v>
      </c>
      <c r="K168" t="s">
        <v>57</v>
      </c>
      <c r="L168" t="s">
        <v>1535</v>
      </c>
      <c r="M168" t="s">
        <v>644</v>
      </c>
      <c r="N168" t="s">
        <v>1538</v>
      </c>
      <c r="O168" t="s">
        <v>196</v>
      </c>
      <c r="P168" t="s">
        <v>62</v>
      </c>
      <c r="Q168">
        <v>6</v>
      </c>
      <c r="R168" s="1">
        <v>41499</v>
      </c>
      <c r="S168" s="1">
        <v>41557</v>
      </c>
      <c r="T168" t="s">
        <v>63</v>
      </c>
      <c r="U168" s="1">
        <v>41697</v>
      </c>
      <c r="V168" t="s">
        <v>64</v>
      </c>
      <c r="W168" t="s">
        <v>55</v>
      </c>
      <c r="X168" t="s">
        <v>55</v>
      </c>
      <c r="Y168" t="s">
        <v>55</v>
      </c>
      <c r="Z168" t="s">
        <v>200</v>
      </c>
      <c r="AA168" t="s">
        <v>55</v>
      </c>
      <c r="AB168" t="s">
        <v>55</v>
      </c>
      <c r="AC168">
        <v>180</v>
      </c>
      <c r="AD168">
        <v>180</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s="1">
        <v>41718</v>
      </c>
      <c r="AX168" t="s">
        <v>55</v>
      </c>
      <c r="AY168" t="s">
        <v>55</v>
      </c>
      <c r="AZ168" t="s">
        <v>1534</v>
      </c>
    </row>
    <row r="169" spans="1:52" hidden="1" x14ac:dyDescent="0.2">
      <c r="A169">
        <v>589828</v>
      </c>
      <c r="B169">
        <v>630</v>
      </c>
      <c r="C169" s="1">
        <v>41697</v>
      </c>
      <c r="D169" t="s">
        <v>1539</v>
      </c>
      <c r="E169" s="1">
        <v>41540</v>
      </c>
      <c r="F169" t="s">
        <v>52</v>
      </c>
      <c r="G169" t="s">
        <v>53</v>
      </c>
      <c r="H169" t="s">
        <v>1534</v>
      </c>
      <c r="I169" t="s">
        <v>55</v>
      </c>
      <c r="J169" t="s">
        <v>192</v>
      </c>
      <c r="K169" t="s">
        <v>57</v>
      </c>
      <c r="L169" t="s">
        <v>1535</v>
      </c>
      <c r="M169" t="s">
        <v>644</v>
      </c>
      <c r="N169" t="s">
        <v>195</v>
      </c>
      <c r="O169" t="s">
        <v>196</v>
      </c>
      <c r="P169" t="s">
        <v>62</v>
      </c>
      <c r="Q169">
        <v>3</v>
      </c>
      <c r="R169" s="1">
        <v>41499</v>
      </c>
      <c r="S169" s="1">
        <v>41557</v>
      </c>
      <c r="T169" t="s">
        <v>63</v>
      </c>
      <c r="U169" s="1">
        <v>41697</v>
      </c>
      <c r="V169" t="s">
        <v>64</v>
      </c>
      <c r="W169" t="s">
        <v>55</v>
      </c>
      <c r="X169" t="s">
        <v>55</v>
      </c>
      <c r="Y169" t="s">
        <v>55</v>
      </c>
      <c r="Z169" t="s">
        <v>67</v>
      </c>
      <c r="AA169" t="s">
        <v>55</v>
      </c>
      <c r="AB169" t="s">
        <v>55</v>
      </c>
      <c r="AC169">
        <v>1825</v>
      </c>
      <c r="AD169">
        <v>1825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t="s">
        <v>55</v>
      </c>
      <c r="AZ169" t="s">
        <v>1534</v>
      </c>
    </row>
    <row r="170" spans="1:52" hidden="1" x14ac:dyDescent="0.2">
      <c r="A170">
        <v>590065</v>
      </c>
      <c r="B170">
        <v>630</v>
      </c>
      <c r="C170" s="1">
        <v>41690</v>
      </c>
      <c r="D170" t="s">
        <v>1540</v>
      </c>
      <c r="E170" s="1">
        <v>41540</v>
      </c>
      <c r="F170" t="s">
        <v>52</v>
      </c>
      <c r="G170" t="s">
        <v>53</v>
      </c>
      <c r="H170" t="s">
        <v>1534</v>
      </c>
      <c r="I170" t="s">
        <v>55</v>
      </c>
      <c r="J170" t="s">
        <v>192</v>
      </c>
      <c r="K170" t="s">
        <v>57</v>
      </c>
      <c r="L170" t="s">
        <v>1535</v>
      </c>
      <c r="M170" t="s">
        <v>1541</v>
      </c>
      <c r="N170" t="s">
        <v>1542</v>
      </c>
      <c r="O170" t="s">
        <v>1129</v>
      </c>
      <c r="P170" t="s">
        <v>62</v>
      </c>
      <c r="Q170">
        <v>6</v>
      </c>
      <c r="R170" s="1">
        <v>41499</v>
      </c>
      <c r="S170" s="1">
        <v>41557</v>
      </c>
      <c r="T170" t="s">
        <v>63</v>
      </c>
      <c r="U170" s="1">
        <v>41690</v>
      </c>
      <c r="V170" t="s">
        <v>64</v>
      </c>
      <c r="W170" t="s">
        <v>55</v>
      </c>
      <c r="X170" t="s">
        <v>55</v>
      </c>
      <c r="Y170" t="s">
        <v>55</v>
      </c>
      <c r="Z170" t="s">
        <v>67</v>
      </c>
      <c r="AA170" t="s">
        <v>78</v>
      </c>
      <c r="AB170" t="s">
        <v>55</v>
      </c>
      <c r="AC170">
        <v>1825</v>
      </c>
      <c r="AD170">
        <v>1095</v>
      </c>
      <c r="AE170" t="s">
        <v>55</v>
      </c>
      <c r="AF170" t="s">
        <v>55</v>
      </c>
      <c r="AG170">
        <v>893</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s">
        <v>55</v>
      </c>
      <c r="AW170" s="1">
        <v>41718</v>
      </c>
      <c r="AX170" t="s">
        <v>55</v>
      </c>
      <c r="AY170" t="s">
        <v>55</v>
      </c>
      <c r="AZ170" t="s">
        <v>1534</v>
      </c>
    </row>
    <row r="171" spans="1:52" hidden="1" x14ac:dyDescent="0.2">
      <c r="A171">
        <v>88500</v>
      </c>
      <c r="B171">
        <v>31</v>
      </c>
      <c r="C171" s="1">
        <v>42517</v>
      </c>
      <c r="D171" t="s">
        <v>1543</v>
      </c>
      <c r="E171" s="1">
        <v>41338</v>
      </c>
      <c r="F171" t="s">
        <v>52</v>
      </c>
      <c r="G171" t="s">
        <v>53</v>
      </c>
      <c r="H171" t="s">
        <v>1544</v>
      </c>
      <c r="I171" t="s">
        <v>55</v>
      </c>
      <c r="J171" t="s">
        <v>56</v>
      </c>
      <c r="K171" t="s">
        <v>57</v>
      </c>
      <c r="L171" t="s">
        <v>1353</v>
      </c>
      <c r="M171" t="s">
        <v>1545</v>
      </c>
      <c r="N171" t="s">
        <v>386</v>
      </c>
      <c r="O171" t="s">
        <v>61</v>
      </c>
      <c r="P171" t="s">
        <v>62</v>
      </c>
      <c r="Q171">
        <v>1</v>
      </c>
      <c r="R171" s="1">
        <v>41124</v>
      </c>
      <c r="S171" s="1">
        <v>41345</v>
      </c>
      <c r="T171" t="s">
        <v>63</v>
      </c>
      <c r="U171" s="1">
        <v>42517</v>
      </c>
      <c r="V171" t="s">
        <v>370</v>
      </c>
      <c r="W171" t="s">
        <v>65</v>
      </c>
      <c r="X171" t="s">
        <v>66</v>
      </c>
      <c r="Y171" t="s">
        <v>62</v>
      </c>
      <c r="Z171" t="s">
        <v>55</v>
      </c>
      <c r="AA171" t="s">
        <v>55</v>
      </c>
      <c r="AB171" t="s">
        <v>55</v>
      </c>
      <c r="AC171" t="s">
        <v>55</v>
      </c>
      <c r="AD171" t="s">
        <v>55</v>
      </c>
      <c r="AE171" t="s">
        <v>55</v>
      </c>
      <c r="AF171" t="s">
        <v>55</v>
      </c>
      <c r="AG171">
        <v>231530.44</v>
      </c>
      <c r="AH171" t="s">
        <v>55</v>
      </c>
      <c r="AI171" t="s">
        <v>55</v>
      </c>
      <c r="AJ171" t="s">
        <v>55</v>
      </c>
      <c r="AK171" t="s">
        <v>55</v>
      </c>
      <c r="AL171" t="s">
        <v>55</v>
      </c>
      <c r="AM171" t="s">
        <v>55</v>
      </c>
      <c r="AN171" t="s">
        <v>55</v>
      </c>
      <c r="AO171" t="s">
        <v>55</v>
      </c>
      <c r="AP171" t="s">
        <v>55</v>
      </c>
      <c r="AQ171" t="s">
        <v>55</v>
      </c>
      <c r="AR171" t="s">
        <v>55</v>
      </c>
      <c r="AS171" t="s">
        <v>55</v>
      </c>
      <c r="AT171">
        <v>13186.4</v>
      </c>
      <c r="AU171" t="s">
        <v>55</v>
      </c>
      <c r="AV171" t="s">
        <v>55</v>
      </c>
      <c r="AW171" s="1">
        <v>42544</v>
      </c>
      <c r="AX171" t="s">
        <v>55</v>
      </c>
      <c r="AY171" t="s">
        <v>55</v>
      </c>
      <c r="AZ171" t="s">
        <v>1544</v>
      </c>
    </row>
    <row r="172" spans="1:52" hidden="1" x14ac:dyDescent="0.2">
      <c r="A172">
        <v>88503</v>
      </c>
      <c r="B172">
        <v>31</v>
      </c>
      <c r="C172" s="1">
        <v>42517</v>
      </c>
      <c r="D172" t="s">
        <v>1546</v>
      </c>
      <c r="E172" s="1">
        <v>41338</v>
      </c>
      <c r="F172" t="s">
        <v>52</v>
      </c>
      <c r="G172" t="s">
        <v>53</v>
      </c>
      <c r="H172" t="s">
        <v>1544</v>
      </c>
      <c r="I172" t="s">
        <v>55</v>
      </c>
      <c r="J172" t="s">
        <v>56</v>
      </c>
      <c r="K172" t="s">
        <v>57</v>
      </c>
      <c r="L172" t="s">
        <v>1353</v>
      </c>
      <c r="M172" t="s">
        <v>1545</v>
      </c>
      <c r="N172" t="s">
        <v>265</v>
      </c>
      <c r="O172" t="s">
        <v>266</v>
      </c>
      <c r="P172" t="s">
        <v>62</v>
      </c>
      <c r="Q172" t="s">
        <v>85</v>
      </c>
      <c r="R172" s="1">
        <v>41124</v>
      </c>
      <c r="S172" s="1">
        <v>41345</v>
      </c>
      <c r="T172" t="s">
        <v>63</v>
      </c>
      <c r="U172" s="1">
        <v>42517</v>
      </c>
      <c r="V172" t="s">
        <v>370</v>
      </c>
      <c r="W172" t="s">
        <v>55</v>
      </c>
      <c r="X172" t="s">
        <v>55</v>
      </c>
      <c r="Y172" t="s">
        <v>55</v>
      </c>
      <c r="Z172" t="s">
        <v>55</v>
      </c>
      <c r="AA172" t="s">
        <v>55</v>
      </c>
      <c r="AB172" t="s">
        <v>55</v>
      </c>
      <c r="AC172" t="s">
        <v>55</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t="s">
        <v>55</v>
      </c>
      <c r="AZ172" t="s">
        <v>1544</v>
      </c>
    </row>
    <row r="173" spans="1:52" hidden="1" x14ac:dyDescent="0.2">
      <c r="A173">
        <v>230646</v>
      </c>
      <c r="B173">
        <v>83</v>
      </c>
      <c r="C173" s="1">
        <v>42674</v>
      </c>
      <c r="D173" t="s">
        <v>1547</v>
      </c>
      <c r="E173" s="1">
        <v>41288</v>
      </c>
      <c r="F173" t="s">
        <v>52</v>
      </c>
      <c r="G173" t="s">
        <v>53</v>
      </c>
      <c r="H173" t="s">
        <v>1548</v>
      </c>
      <c r="I173" t="s">
        <v>55</v>
      </c>
      <c r="J173" t="s">
        <v>56</v>
      </c>
      <c r="K173" t="s">
        <v>57</v>
      </c>
      <c r="L173" t="s">
        <v>762</v>
      </c>
      <c r="M173" t="s">
        <v>1549</v>
      </c>
      <c r="N173" t="s">
        <v>1550</v>
      </c>
      <c r="O173" t="s">
        <v>61</v>
      </c>
      <c r="P173" t="s">
        <v>62</v>
      </c>
      <c r="Q173">
        <v>1</v>
      </c>
      <c r="R173" s="1">
        <v>40647</v>
      </c>
      <c r="S173" s="1">
        <v>41291</v>
      </c>
      <c r="T173" t="s">
        <v>63</v>
      </c>
      <c r="U173" s="1">
        <v>42674</v>
      </c>
      <c r="V173" t="s">
        <v>370</v>
      </c>
      <c r="W173" t="s">
        <v>55</v>
      </c>
      <c r="X173" t="s">
        <v>55</v>
      </c>
      <c r="Y173" t="s">
        <v>55</v>
      </c>
      <c r="Z173" t="s">
        <v>67</v>
      </c>
      <c r="AA173" t="s">
        <v>55</v>
      </c>
      <c r="AB173" t="s">
        <v>55</v>
      </c>
      <c r="AC173">
        <v>36135</v>
      </c>
      <c r="AD173" t="s">
        <v>55</v>
      </c>
      <c r="AE173" t="s">
        <v>55</v>
      </c>
      <c r="AF173" t="s">
        <v>55</v>
      </c>
      <c r="AG173">
        <v>403</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t="s">
        <v>55</v>
      </c>
      <c r="AZ173" t="s">
        <v>1548</v>
      </c>
    </row>
    <row r="174" spans="1:52" hidden="1" x14ac:dyDescent="0.2">
      <c r="A174">
        <v>613012</v>
      </c>
      <c r="B174">
        <v>81</v>
      </c>
      <c r="C174" s="1">
        <v>41949</v>
      </c>
      <c r="D174" t="s">
        <v>1551</v>
      </c>
      <c r="E174" s="1">
        <v>41610</v>
      </c>
      <c r="F174" t="s">
        <v>52</v>
      </c>
      <c r="G174" t="s">
        <v>53</v>
      </c>
      <c r="H174" t="s">
        <v>1552</v>
      </c>
      <c r="I174" t="s">
        <v>1553</v>
      </c>
      <c r="J174" t="s">
        <v>56</v>
      </c>
      <c r="K174" t="s">
        <v>57</v>
      </c>
      <c r="L174" t="s">
        <v>1554</v>
      </c>
      <c r="M174" t="s">
        <v>1555</v>
      </c>
      <c r="N174" t="s">
        <v>60</v>
      </c>
      <c r="O174" t="s">
        <v>61</v>
      </c>
      <c r="P174" t="s">
        <v>62</v>
      </c>
      <c r="Q174">
        <v>1</v>
      </c>
      <c r="R174" s="1">
        <v>41403</v>
      </c>
      <c r="S174" s="1">
        <v>41612</v>
      </c>
      <c r="T174" t="s">
        <v>63</v>
      </c>
      <c r="U174" s="1">
        <v>41949</v>
      </c>
      <c r="V174" t="s">
        <v>64</v>
      </c>
      <c r="W174" t="s">
        <v>65</v>
      </c>
      <c r="X174" t="s">
        <v>66</v>
      </c>
      <c r="Y174" t="s">
        <v>62</v>
      </c>
      <c r="Z174" t="s">
        <v>67</v>
      </c>
      <c r="AA174" t="s">
        <v>78</v>
      </c>
      <c r="AB174" t="s">
        <v>68</v>
      </c>
      <c r="AC174" t="s">
        <v>55</v>
      </c>
      <c r="AD174" t="s">
        <v>55</v>
      </c>
      <c r="AE174" t="s">
        <v>55</v>
      </c>
      <c r="AF174" t="s">
        <v>55</v>
      </c>
      <c r="AG174">
        <v>825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t="s">
        <v>55</v>
      </c>
      <c r="AZ174" t="s">
        <v>1552</v>
      </c>
    </row>
    <row r="175" spans="1:52" hidden="1" x14ac:dyDescent="0.2">
      <c r="A175">
        <v>613015</v>
      </c>
      <c r="B175">
        <v>81</v>
      </c>
      <c r="C175" s="1">
        <v>41949</v>
      </c>
      <c r="D175" t="s">
        <v>1556</v>
      </c>
      <c r="E175" s="1">
        <v>41610</v>
      </c>
      <c r="F175" t="s">
        <v>52</v>
      </c>
      <c r="G175" t="s">
        <v>53</v>
      </c>
      <c r="H175" t="s">
        <v>1552</v>
      </c>
      <c r="I175" t="s">
        <v>1553</v>
      </c>
      <c r="J175" t="s">
        <v>56</v>
      </c>
      <c r="K175" t="s">
        <v>57</v>
      </c>
      <c r="L175" t="s">
        <v>1554</v>
      </c>
      <c r="M175" t="s">
        <v>1555</v>
      </c>
      <c r="N175" t="s">
        <v>607</v>
      </c>
      <c r="O175" t="s">
        <v>608</v>
      </c>
      <c r="P175" t="s">
        <v>62</v>
      </c>
      <c r="Q175" t="s">
        <v>85</v>
      </c>
      <c r="R175" s="1">
        <v>41403</v>
      </c>
      <c r="S175" s="1">
        <v>41612</v>
      </c>
      <c r="T175" t="s">
        <v>63</v>
      </c>
      <c r="U175" s="1">
        <v>41949</v>
      </c>
      <c r="V175" t="s">
        <v>64</v>
      </c>
      <c r="W175" t="s">
        <v>55</v>
      </c>
      <c r="X175" t="s">
        <v>55</v>
      </c>
      <c r="Y175" t="s">
        <v>55</v>
      </c>
      <c r="Z175" t="s">
        <v>67</v>
      </c>
      <c r="AA175" t="s">
        <v>78</v>
      </c>
      <c r="AB175" t="s">
        <v>68</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t="s">
        <v>55</v>
      </c>
      <c r="AZ175" t="s">
        <v>1552</v>
      </c>
    </row>
    <row r="176" spans="1:52" hidden="1" x14ac:dyDescent="0.2">
      <c r="A176">
        <v>773083</v>
      </c>
      <c r="B176">
        <v>81</v>
      </c>
      <c r="C176" s="1">
        <v>41550</v>
      </c>
      <c r="D176" t="s">
        <v>1557</v>
      </c>
      <c r="E176" s="1">
        <v>41473</v>
      </c>
      <c r="F176" t="s">
        <v>72</v>
      </c>
      <c r="G176" t="s">
        <v>53</v>
      </c>
      <c r="H176" t="s">
        <v>1552</v>
      </c>
      <c r="I176" t="s">
        <v>1553</v>
      </c>
      <c r="J176" t="s">
        <v>56</v>
      </c>
      <c r="K176" t="s">
        <v>57</v>
      </c>
      <c r="L176" t="s">
        <v>1554</v>
      </c>
      <c r="M176" t="s">
        <v>1555</v>
      </c>
      <c r="N176" t="s">
        <v>1558</v>
      </c>
      <c r="O176" t="s">
        <v>1559</v>
      </c>
      <c r="P176" t="s">
        <v>62</v>
      </c>
      <c r="Q176">
        <v>5</v>
      </c>
      <c r="R176" s="1">
        <v>41340</v>
      </c>
      <c r="S176" s="1">
        <v>41416</v>
      </c>
      <c r="T176" t="s">
        <v>63</v>
      </c>
      <c r="U176" s="1">
        <v>41550</v>
      </c>
      <c r="V176" t="s">
        <v>64</v>
      </c>
      <c r="W176" t="s">
        <v>55</v>
      </c>
      <c r="X176" t="s">
        <v>55</v>
      </c>
      <c r="Y176" t="s">
        <v>55</v>
      </c>
      <c r="Z176" t="s">
        <v>67</v>
      </c>
      <c r="AA176" t="s">
        <v>78</v>
      </c>
      <c r="AB176" t="s">
        <v>55</v>
      </c>
      <c r="AC176">
        <v>1825</v>
      </c>
      <c r="AD176">
        <v>1460</v>
      </c>
      <c r="AE176" t="s">
        <v>55</v>
      </c>
      <c r="AF176">
        <v>0</v>
      </c>
      <c r="AG176">
        <v>3765</v>
      </c>
      <c r="AH176" t="s">
        <v>55</v>
      </c>
      <c r="AI176" t="s">
        <v>55</v>
      </c>
      <c r="AJ176" t="s">
        <v>55</v>
      </c>
      <c r="AK176" t="s">
        <v>55</v>
      </c>
      <c r="AL176" t="s">
        <v>55</v>
      </c>
      <c r="AM176" t="s">
        <v>55</v>
      </c>
      <c r="AN176" t="s">
        <v>55</v>
      </c>
      <c r="AO176" t="s">
        <v>55</v>
      </c>
      <c r="AP176" t="s">
        <v>55</v>
      </c>
      <c r="AQ176" t="s">
        <v>55</v>
      </c>
      <c r="AR176" t="s">
        <v>55</v>
      </c>
      <c r="AS176" t="s">
        <v>55</v>
      </c>
      <c r="AT176">
        <v>575.04999999999995</v>
      </c>
      <c r="AU176" t="s">
        <v>55</v>
      </c>
      <c r="AV176" t="s">
        <v>55</v>
      </c>
      <c r="AW176" t="s">
        <v>55</v>
      </c>
      <c r="AX176" t="s">
        <v>55</v>
      </c>
      <c r="AY176" s="1">
        <v>42764</v>
      </c>
      <c r="AZ176" t="s">
        <v>1552</v>
      </c>
    </row>
    <row r="177" spans="1:52" hidden="1" x14ac:dyDescent="0.2">
      <c r="A177">
        <v>773084</v>
      </c>
      <c r="B177">
        <v>81</v>
      </c>
      <c r="C177" s="1">
        <v>41550</v>
      </c>
      <c r="D177" t="s">
        <v>1560</v>
      </c>
      <c r="E177" s="1">
        <v>41473</v>
      </c>
      <c r="F177" t="s">
        <v>72</v>
      </c>
      <c r="G177" t="s">
        <v>53</v>
      </c>
      <c r="H177" t="s">
        <v>1552</v>
      </c>
      <c r="I177" t="s">
        <v>1553</v>
      </c>
      <c r="J177" t="s">
        <v>56</v>
      </c>
      <c r="K177" t="s">
        <v>57</v>
      </c>
      <c r="L177" t="s">
        <v>1554</v>
      </c>
      <c r="M177" t="s">
        <v>1561</v>
      </c>
      <c r="N177" t="s">
        <v>1562</v>
      </c>
      <c r="O177" t="s">
        <v>1559</v>
      </c>
      <c r="P177" t="s">
        <v>62</v>
      </c>
      <c r="Q177">
        <v>5</v>
      </c>
      <c r="R177" s="1">
        <v>41340</v>
      </c>
      <c r="S177" s="1">
        <v>41416</v>
      </c>
      <c r="T177" t="s">
        <v>63</v>
      </c>
      <c r="U177" s="1">
        <v>41550</v>
      </c>
      <c r="V177" t="s">
        <v>64</v>
      </c>
      <c r="W177" t="s">
        <v>55</v>
      </c>
      <c r="X177" t="s">
        <v>55</v>
      </c>
      <c r="Y177" t="s">
        <v>55</v>
      </c>
      <c r="Z177" t="s">
        <v>67</v>
      </c>
      <c r="AA177" t="s">
        <v>78</v>
      </c>
      <c r="AB177" t="s">
        <v>55</v>
      </c>
      <c r="AC177">
        <v>1825</v>
      </c>
      <c r="AD177">
        <v>1825</v>
      </c>
      <c r="AE177" t="s">
        <v>55</v>
      </c>
      <c r="AF177" t="s">
        <v>55</v>
      </c>
      <c r="AG177" t="s">
        <v>55</v>
      </c>
      <c r="AH177" t="s">
        <v>55</v>
      </c>
      <c r="AI177" t="s">
        <v>55</v>
      </c>
      <c r="AJ177" t="s">
        <v>55</v>
      </c>
      <c r="AK177" t="s">
        <v>55</v>
      </c>
      <c r="AL177" t="s">
        <v>55</v>
      </c>
      <c r="AM177" t="s">
        <v>55</v>
      </c>
      <c r="AN177" t="s">
        <v>55</v>
      </c>
      <c r="AO177" t="s">
        <v>55</v>
      </c>
      <c r="AP177" t="s">
        <v>55</v>
      </c>
      <c r="AQ177" t="s">
        <v>55</v>
      </c>
      <c r="AR177" t="s">
        <v>55</v>
      </c>
      <c r="AS177" t="s">
        <v>55</v>
      </c>
      <c r="AT177" t="s">
        <v>55</v>
      </c>
      <c r="AU177" t="s">
        <v>55</v>
      </c>
      <c r="AV177" t="s">
        <v>55</v>
      </c>
      <c r="AW177" t="s">
        <v>55</v>
      </c>
      <c r="AX177" t="s">
        <v>55</v>
      </c>
      <c r="AY177" s="1">
        <v>42764</v>
      </c>
      <c r="AZ177" t="s">
        <v>1552</v>
      </c>
    </row>
    <row r="178" spans="1:52" hidden="1" x14ac:dyDescent="0.2">
      <c r="A178">
        <v>773085</v>
      </c>
      <c r="B178">
        <v>81</v>
      </c>
      <c r="C178" s="1">
        <v>41550</v>
      </c>
      <c r="D178" t="s">
        <v>1563</v>
      </c>
      <c r="E178" s="1">
        <v>41473</v>
      </c>
      <c r="F178" t="s">
        <v>72</v>
      </c>
      <c r="G178" t="s">
        <v>53</v>
      </c>
      <c r="H178" t="s">
        <v>1552</v>
      </c>
      <c r="I178" t="s">
        <v>1553</v>
      </c>
      <c r="J178" t="s">
        <v>56</v>
      </c>
      <c r="K178" t="s">
        <v>57</v>
      </c>
      <c r="L178" t="s">
        <v>1554</v>
      </c>
      <c r="M178" t="s">
        <v>1561</v>
      </c>
      <c r="N178" t="s">
        <v>1564</v>
      </c>
      <c r="O178" t="s">
        <v>1559</v>
      </c>
      <c r="P178" t="s">
        <v>62</v>
      </c>
      <c r="Q178">
        <v>5</v>
      </c>
      <c r="R178" s="1">
        <v>41341</v>
      </c>
      <c r="S178" s="1">
        <v>41416</v>
      </c>
      <c r="T178" t="s">
        <v>63</v>
      </c>
      <c r="U178" s="1">
        <v>41550</v>
      </c>
      <c r="V178" t="s">
        <v>64</v>
      </c>
      <c r="W178" t="s">
        <v>55</v>
      </c>
      <c r="X178" t="s">
        <v>55</v>
      </c>
      <c r="Y178" t="s">
        <v>55</v>
      </c>
      <c r="Z178" t="s">
        <v>67</v>
      </c>
      <c r="AA178" t="s">
        <v>78</v>
      </c>
      <c r="AB178" t="s">
        <v>55</v>
      </c>
      <c r="AC178">
        <v>1825</v>
      </c>
      <c r="AD178">
        <v>1825</v>
      </c>
      <c r="AE178" t="s">
        <v>55</v>
      </c>
      <c r="AF178" t="s">
        <v>55</v>
      </c>
      <c r="AG178" t="s">
        <v>55</v>
      </c>
      <c r="AH178" t="s">
        <v>55</v>
      </c>
      <c r="AI178" t="s">
        <v>55</v>
      </c>
      <c r="AJ178" t="s">
        <v>55</v>
      </c>
      <c r="AK178" t="s">
        <v>55</v>
      </c>
      <c r="AL178" t="s">
        <v>55</v>
      </c>
      <c r="AM178" t="s">
        <v>55</v>
      </c>
      <c r="AN178" t="s">
        <v>55</v>
      </c>
      <c r="AO178" t="s">
        <v>55</v>
      </c>
      <c r="AP178" t="s">
        <v>55</v>
      </c>
      <c r="AQ178" t="s">
        <v>55</v>
      </c>
      <c r="AR178" t="s">
        <v>55</v>
      </c>
      <c r="AS178" t="s">
        <v>55</v>
      </c>
      <c r="AT178" t="s">
        <v>55</v>
      </c>
      <c r="AU178" t="s">
        <v>55</v>
      </c>
      <c r="AV178" t="s">
        <v>55</v>
      </c>
      <c r="AW178" t="s">
        <v>55</v>
      </c>
      <c r="AX178" t="s">
        <v>55</v>
      </c>
      <c r="AY178" s="1">
        <v>42764</v>
      </c>
      <c r="AZ178" t="s">
        <v>1552</v>
      </c>
    </row>
    <row r="179" spans="1:52" hidden="1" x14ac:dyDescent="0.2">
      <c r="A179">
        <v>773086</v>
      </c>
      <c r="B179">
        <v>81</v>
      </c>
      <c r="C179" s="1">
        <v>41550</v>
      </c>
      <c r="D179" t="s">
        <v>1565</v>
      </c>
      <c r="E179" s="1">
        <v>41473</v>
      </c>
      <c r="F179" t="s">
        <v>72</v>
      </c>
      <c r="G179" t="s">
        <v>53</v>
      </c>
      <c r="H179" t="s">
        <v>1552</v>
      </c>
      <c r="I179" t="s">
        <v>1553</v>
      </c>
      <c r="J179" t="s">
        <v>56</v>
      </c>
      <c r="K179" t="s">
        <v>57</v>
      </c>
      <c r="L179" t="s">
        <v>1554</v>
      </c>
      <c r="M179" t="s">
        <v>1561</v>
      </c>
      <c r="N179" t="s">
        <v>1566</v>
      </c>
      <c r="O179" t="s">
        <v>1559</v>
      </c>
      <c r="P179" t="s">
        <v>62</v>
      </c>
      <c r="Q179">
        <v>5</v>
      </c>
      <c r="R179" s="1">
        <v>41341</v>
      </c>
      <c r="S179" s="1">
        <v>41416</v>
      </c>
      <c r="T179" t="s">
        <v>63</v>
      </c>
      <c r="U179" s="1">
        <v>41550</v>
      </c>
      <c r="V179" t="s">
        <v>64</v>
      </c>
      <c r="W179" t="s">
        <v>55</v>
      </c>
      <c r="X179" t="s">
        <v>55</v>
      </c>
      <c r="Y179" t="s">
        <v>55</v>
      </c>
      <c r="Z179" t="s">
        <v>67</v>
      </c>
      <c r="AA179" t="s">
        <v>78</v>
      </c>
      <c r="AB179" t="s">
        <v>55</v>
      </c>
      <c r="AC179">
        <v>1825</v>
      </c>
      <c r="AD179">
        <v>1825</v>
      </c>
      <c r="AE179" t="s">
        <v>55</v>
      </c>
      <c r="AF179" t="s">
        <v>55</v>
      </c>
      <c r="AG179" t="s">
        <v>55</v>
      </c>
      <c r="AH179" t="s">
        <v>55</v>
      </c>
      <c r="AI179" t="s">
        <v>55</v>
      </c>
      <c r="AJ179" t="s">
        <v>55</v>
      </c>
      <c r="AK179" t="s">
        <v>55</v>
      </c>
      <c r="AL179" t="s">
        <v>55</v>
      </c>
      <c r="AM179" t="s">
        <v>55</v>
      </c>
      <c r="AN179" t="s">
        <v>55</v>
      </c>
      <c r="AO179" t="s">
        <v>55</v>
      </c>
      <c r="AP179" t="s">
        <v>55</v>
      </c>
      <c r="AQ179" t="s">
        <v>55</v>
      </c>
      <c r="AR179" t="s">
        <v>55</v>
      </c>
      <c r="AS179" t="s">
        <v>55</v>
      </c>
      <c r="AT179" t="s">
        <v>55</v>
      </c>
      <c r="AU179" t="s">
        <v>55</v>
      </c>
      <c r="AV179" t="s">
        <v>55</v>
      </c>
      <c r="AW179" t="s">
        <v>55</v>
      </c>
      <c r="AX179" t="s">
        <v>55</v>
      </c>
      <c r="AY179" s="1">
        <v>42764</v>
      </c>
      <c r="AZ179" t="s">
        <v>1552</v>
      </c>
    </row>
    <row r="180" spans="1:52" hidden="1" x14ac:dyDescent="0.2">
      <c r="A180">
        <v>773087</v>
      </c>
      <c r="B180">
        <v>81</v>
      </c>
      <c r="C180" s="1">
        <v>41550</v>
      </c>
      <c r="D180" t="s">
        <v>1567</v>
      </c>
      <c r="E180" s="1">
        <v>41473</v>
      </c>
      <c r="F180" t="s">
        <v>72</v>
      </c>
      <c r="G180" t="s">
        <v>53</v>
      </c>
      <c r="H180" t="s">
        <v>1552</v>
      </c>
      <c r="I180" t="s">
        <v>1553</v>
      </c>
      <c r="J180" t="s">
        <v>56</v>
      </c>
      <c r="K180" t="s">
        <v>57</v>
      </c>
      <c r="L180" t="s">
        <v>1554</v>
      </c>
      <c r="M180" t="s">
        <v>1561</v>
      </c>
      <c r="N180" t="s">
        <v>1568</v>
      </c>
      <c r="O180" t="s">
        <v>1559</v>
      </c>
      <c r="P180" t="s">
        <v>62</v>
      </c>
      <c r="Q180">
        <v>5</v>
      </c>
      <c r="R180" s="1">
        <v>41343</v>
      </c>
      <c r="S180" s="1">
        <v>41416</v>
      </c>
      <c r="T180" t="s">
        <v>63</v>
      </c>
      <c r="U180" s="1">
        <v>41550</v>
      </c>
      <c r="V180" t="s">
        <v>64</v>
      </c>
      <c r="W180" t="s">
        <v>55</v>
      </c>
      <c r="X180" t="s">
        <v>55</v>
      </c>
      <c r="Y180" t="s">
        <v>55</v>
      </c>
      <c r="Z180" t="s">
        <v>67</v>
      </c>
      <c r="AA180" t="s">
        <v>78</v>
      </c>
      <c r="AB180" t="s">
        <v>55</v>
      </c>
      <c r="AC180">
        <v>1825</v>
      </c>
      <c r="AD180">
        <v>1825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42764</v>
      </c>
      <c r="AZ180" t="s">
        <v>1552</v>
      </c>
    </row>
    <row r="181" spans="1:52" hidden="1" x14ac:dyDescent="0.2">
      <c r="A181">
        <v>773088</v>
      </c>
      <c r="B181">
        <v>81</v>
      </c>
      <c r="C181" s="1">
        <v>41550</v>
      </c>
      <c r="D181" t="s">
        <v>1569</v>
      </c>
      <c r="E181" s="1">
        <v>41473</v>
      </c>
      <c r="F181" t="s">
        <v>72</v>
      </c>
      <c r="G181" t="s">
        <v>53</v>
      </c>
      <c r="H181" t="s">
        <v>1552</v>
      </c>
      <c r="I181" t="s">
        <v>1553</v>
      </c>
      <c r="J181" t="s">
        <v>56</v>
      </c>
      <c r="K181" t="s">
        <v>57</v>
      </c>
      <c r="L181" t="s">
        <v>1554</v>
      </c>
      <c r="M181" t="s">
        <v>1561</v>
      </c>
      <c r="N181" t="s">
        <v>1570</v>
      </c>
      <c r="O181" t="s">
        <v>1559</v>
      </c>
      <c r="P181" t="s">
        <v>62</v>
      </c>
      <c r="Q181">
        <v>5</v>
      </c>
      <c r="R181" s="1">
        <v>41343</v>
      </c>
      <c r="S181" s="1">
        <v>41416</v>
      </c>
      <c r="T181" t="s">
        <v>63</v>
      </c>
      <c r="U181" s="1">
        <v>41550</v>
      </c>
      <c r="V181" t="s">
        <v>64</v>
      </c>
      <c r="W181" t="s">
        <v>55</v>
      </c>
      <c r="X181" t="s">
        <v>55</v>
      </c>
      <c r="Y181" t="s">
        <v>55</v>
      </c>
      <c r="Z181" t="s">
        <v>67</v>
      </c>
      <c r="AA181" t="s">
        <v>78</v>
      </c>
      <c r="AB181" t="s">
        <v>55</v>
      </c>
      <c r="AC181">
        <v>1825</v>
      </c>
      <c r="AD181">
        <v>1825</v>
      </c>
      <c r="AE181" t="s">
        <v>55</v>
      </c>
      <c r="AF181" t="s">
        <v>55</v>
      </c>
      <c r="AG181" t="s">
        <v>55</v>
      </c>
      <c r="AH181" t="s">
        <v>55</v>
      </c>
      <c r="AI181" t="s">
        <v>55</v>
      </c>
      <c r="AJ181" t="s">
        <v>55</v>
      </c>
      <c r="AK181" t="s">
        <v>55</v>
      </c>
      <c r="AL181" t="s">
        <v>55</v>
      </c>
      <c r="AM181" t="s">
        <v>55</v>
      </c>
      <c r="AN181" t="s">
        <v>55</v>
      </c>
      <c r="AO181" t="s">
        <v>55</v>
      </c>
      <c r="AP181" t="s">
        <v>55</v>
      </c>
      <c r="AQ181" t="s">
        <v>55</v>
      </c>
      <c r="AR181" t="s">
        <v>55</v>
      </c>
      <c r="AS181" t="s">
        <v>55</v>
      </c>
      <c r="AT181" t="s">
        <v>55</v>
      </c>
      <c r="AU181" t="s">
        <v>55</v>
      </c>
      <c r="AV181" t="s">
        <v>55</v>
      </c>
      <c r="AW181" t="s">
        <v>55</v>
      </c>
      <c r="AX181" t="s">
        <v>55</v>
      </c>
      <c r="AY181" s="1">
        <v>42764</v>
      </c>
      <c r="AZ181" t="s">
        <v>1552</v>
      </c>
    </row>
    <row r="182" spans="1:52" hidden="1" x14ac:dyDescent="0.2">
      <c r="A182">
        <v>714074</v>
      </c>
      <c r="B182">
        <v>183</v>
      </c>
      <c r="C182" s="1">
        <v>41556</v>
      </c>
      <c r="D182" t="s">
        <v>1571</v>
      </c>
      <c r="E182" s="1">
        <v>41310</v>
      </c>
      <c r="F182" t="s">
        <v>72</v>
      </c>
      <c r="G182" t="s">
        <v>53</v>
      </c>
      <c r="H182" t="s">
        <v>1572</v>
      </c>
      <c r="I182" t="s">
        <v>55</v>
      </c>
      <c r="J182" t="s">
        <v>56</v>
      </c>
      <c r="K182" t="s">
        <v>74</v>
      </c>
      <c r="L182" t="s">
        <v>1573</v>
      </c>
      <c r="M182" t="s">
        <v>1574</v>
      </c>
      <c r="N182" t="s">
        <v>1575</v>
      </c>
      <c r="O182" t="s">
        <v>61</v>
      </c>
      <c r="P182" t="s">
        <v>62</v>
      </c>
      <c r="Q182">
        <v>2</v>
      </c>
      <c r="R182" s="1">
        <v>41003</v>
      </c>
      <c r="S182" s="1">
        <v>41003</v>
      </c>
      <c r="T182" t="s">
        <v>63</v>
      </c>
      <c r="U182" s="1">
        <v>41556</v>
      </c>
      <c r="V182" t="s">
        <v>370</v>
      </c>
      <c r="W182" t="s">
        <v>55</v>
      </c>
      <c r="X182" t="s">
        <v>55</v>
      </c>
      <c r="Y182" t="s">
        <v>55</v>
      </c>
      <c r="Z182" t="s">
        <v>67</v>
      </c>
      <c r="AA182" t="s">
        <v>55</v>
      </c>
      <c r="AB182" t="s">
        <v>55</v>
      </c>
      <c r="AC182">
        <v>10950</v>
      </c>
      <c r="AD182">
        <v>9125</v>
      </c>
      <c r="AE182" t="s">
        <v>55</v>
      </c>
      <c r="AF182">
        <v>0</v>
      </c>
      <c r="AG182">
        <v>565</v>
      </c>
      <c r="AH182" t="s">
        <v>55</v>
      </c>
      <c r="AI182" t="s">
        <v>55</v>
      </c>
      <c r="AJ182" t="s">
        <v>69</v>
      </c>
      <c r="AK182" t="s">
        <v>55</v>
      </c>
      <c r="AL182" t="s">
        <v>55</v>
      </c>
      <c r="AM182" t="s">
        <v>55</v>
      </c>
      <c r="AN182" t="s">
        <v>55</v>
      </c>
      <c r="AO182" t="s">
        <v>55</v>
      </c>
      <c r="AP182" t="s">
        <v>55</v>
      </c>
      <c r="AQ182" t="s">
        <v>55</v>
      </c>
      <c r="AR182" t="s">
        <v>55</v>
      </c>
      <c r="AS182" t="s">
        <v>55</v>
      </c>
      <c r="AT182" t="s">
        <v>55</v>
      </c>
      <c r="AU182" t="s">
        <v>55</v>
      </c>
      <c r="AV182" t="b">
        <v>0</v>
      </c>
      <c r="AW182" t="s">
        <v>55</v>
      </c>
      <c r="AX182" t="s">
        <v>55</v>
      </c>
      <c r="AY182" s="1">
        <v>42762</v>
      </c>
      <c r="AZ182" t="s">
        <v>1572</v>
      </c>
    </row>
    <row r="183" spans="1:52" hidden="1" x14ac:dyDescent="0.2">
      <c r="A183">
        <v>714075</v>
      </c>
      <c r="B183">
        <v>183</v>
      </c>
      <c r="C183" s="1">
        <v>41556</v>
      </c>
      <c r="D183" t="s">
        <v>1576</v>
      </c>
      <c r="E183" s="1">
        <v>41310</v>
      </c>
      <c r="F183" t="s">
        <v>72</v>
      </c>
      <c r="G183" t="s">
        <v>53</v>
      </c>
      <c r="H183" t="s">
        <v>1572</v>
      </c>
      <c r="I183" t="s">
        <v>55</v>
      </c>
      <c r="J183" t="s">
        <v>56</v>
      </c>
      <c r="K183" t="s">
        <v>74</v>
      </c>
      <c r="L183" t="s">
        <v>1573</v>
      </c>
      <c r="M183" t="s">
        <v>1574</v>
      </c>
      <c r="N183" t="s">
        <v>1577</v>
      </c>
      <c r="O183" t="s">
        <v>893</v>
      </c>
      <c r="P183" t="s">
        <v>62</v>
      </c>
      <c r="Q183">
        <v>4</v>
      </c>
      <c r="R183" s="1">
        <v>41001</v>
      </c>
      <c r="S183" s="1">
        <v>41003</v>
      </c>
      <c r="T183" t="s">
        <v>63</v>
      </c>
      <c r="U183" s="1">
        <v>41556</v>
      </c>
      <c r="V183" t="s">
        <v>370</v>
      </c>
      <c r="W183" t="s">
        <v>55</v>
      </c>
      <c r="X183" t="s">
        <v>55</v>
      </c>
      <c r="Y183" t="s">
        <v>55</v>
      </c>
      <c r="Z183" t="s">
        <v>67</v>
      </c>
      <c r="AA183" t="s">
        <v>55</v>
      </c>
      <c r="AB183" t="s">
        <v>55</v>
      </c>
      <c r="AC183">
        <v>3650</v>
      </c>
      <c r="AD183">
        <v>3285</v>
      </c>
      <c r="AE183" t="s">
        <v>55</v>
      </c>
      <c r="AF183">
        <v>0</v>
      </c>
      <c r="AG183">
        <v>515</v>
      </c>
      <c r="AH183" t="s">
        <v>55</v>
      </c>
      <c r="AI183" t="s">
        <v>55</v>
      </c>
      <c r="AJ183" t="s">
        <v>69</v>
      </c>
      <c r="AK183" t="s">
        <v>55</v>
      </c>
      <c r="AL183" t="s">
        <v>55</v>
      </c>
      <c r="AM183" t="s">
        <v>55</v>
      </c>
      <c r="AN183" t="s">
        <v>55</v>
      </c>
      <c r="AO183" t="s">
        <v>55</v>
      </c>
      <c r="AP183" t="s">
        <v>55</v>
      </c>
      <c r="AQ183" t="s">
        <v>55</v>
      </c>
      <c r="AR183" t="s">
        <v>55</v>
      </c>
      <c r="AS183" t="s">
        <v>55</v>
      </c>
      <c r="AT183">
        <v>0</v>
      </c>
      <c r="AU183" t="s">
        <v>55</v>
      </c>
      <c r="AV183" t="b">
        <v>0</v>
      </c>
      <c r="AW183" t="s">
        <v>55</v>
      </c>
      <c r="AX183" t="s">
        <v>55</v>
      </c>
      <c r="AY183" s="1">
        <v>42762</v>
      </c>
      <c r="AZ183" t="s">
        <v>1572</v>
      </c>
    </row>
    <row r="184" spans="1:52" hidden="1" x14ac:dyDescent="0.2">
      <c r="A184">
        <v>794252</v>
      </c>
      <c r="B184">
        <v>810</v>
      </c>
      <c r="C184" s="1">
        <v>41542</v>
      </c>
      <c r="D184" t="s">
        <v>1578</v>
      </c>
      <c r="E184" s="1">
        <v>41331</v>
      </c>
      <c r="F184" t="s">
        <v>72</v>
      </c>
      <c r="G184" t="s">
        <v>53</v>
      </c>
      <c r="H184" t="s">
        <v>1579</v>
      </c>
      <c r="I184" t="s">
        <v>55</v>
      </c>
      <c r="J184" t="s">
        <v>56</v>
      </c>
      <c r="K184" t="s">
        <v>74</v>
      </c>
      <c r="L184" t="s">
        <v>186</v>
      </c>
      <c r="M184" t="s">
        <v>859</v>
      </c>
      <c r="N184" t="s">
        <v>1580</v>
      </c>
      <c r="O184" t="s">
        <v>89</v>
      </c>
      <c r="P184" t="s">
        <v>62</v>
      </c>
      <c r="Q184">
        <v>4</v>
      </c>
      <c r="R184" s="1">
        <v>40615</v>
      </c>
      <c r="S184" s="1">
        <v>41464</v>
      </c>
      <c r="T184" t="s">
        <v>63</v>
      </c>
      <c r="U184" s="1">
        <v>41542</v>
      </c>
      <c r="V184" t="s">
        <v>64</v>
      </c>
      <c r="W184" t="s">
        <v>55</v>
      </c>
      <c r="X184" t="s">
        <v>55</v>
      </c>
      <c r="Y184" t="s">
        <v>55</v>
      </c>
      <c r="Z184" t="s">
        <v>55</v>
      </c>
      <c r="AA184" t="s">
        <v>55</v>
      </c>
      <c r="AB184" t="s">
        <v>55</v>
      </c>
      <c r="AC184" t="s">
        <v>55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42764</v>
      </c>
      <c r="AZ184" t="s">
        <v>1579</v>
      </c>
    </row>
    <row r="185" spans="1:52" hidden="1" x14ac:dyDescent="0.2">
      <c r="A185">
        <v>794253</v>
      </c>
      <c r="B185">
        <v>810</v>
      </c>
      <c r="C185" s="1">
        <v>41542</v>
      </c>
      <c r="D185" t="s">
        <v>1581</v>
      </c>
      <c r="E185" s="1">
        <v>41331</v>
      </c>
      <c r="F185" t="s">
        <v>72</v>
      </c>
      <c r="G185" t="s">
        <v>53</v>
      </c>
      <c r="H185" t="s">
        <v>1579</v>
      </c>
      <c r="I185" t="s">
        <v>55</v>
      </c>
      <c r="J185" t="s">
        <v>56</v>
      </c>
      <c r="K185" t="s">
        <v>74</v>
      </c>
      <c r="L185" t="s">
        <v>186</v>
      </c>
      <c r="M185" t="s">
        <v>859</v>
      </c>
      <c r="N185" t="s">
        <v>1582</v>
      </c>
      <c r="O185" t="s">
        <v>196</v>
      </c>
      <c r="P185" t="s">
        <v>62</v>
      </c>
      <c r="Q185">
        <v>5</v>
      </c>
      <c r="R185" s="1">
        <v>40615</v>
      </c>
      <c r="S185" s="1">
        <v>41464</v>
      </c>
      <c r="T185" t="s">
        <v>63</v>
      </c>
      <c r="U185" s="1">
        <v>41542</v>
      </c>
      <c r="V185" t="s">
        <v>64</v>
      </c>
      <c r="W185" t="s">
        <v>55</v>
      </c>
      <c r="X185" t="s">
        <v>55</v>
      </c>
      <c r="Y185" t="s">
        <v>55</v>
      </c>
      <c r="Z185" t="s">
        <v>55</v>
      </c>
      <c r="AA185" t="s">
        <v>55</v>
      </c>
      <c r="AB185" t="s">
        <v>55</v>
      </c>
      <c r="AC185" t="s">
        <v>55</v>
      </c>
      <c r="AD185" t="s">
        <v>55</v>
      </c>
      <c r="AE185" t="s">
        <v>55</v>
      </c>
      <c r="AF185" t="s">
        <v>55</v>
      </c>
      <c r="AG185" t="s">
        <v>55</v>
      </c>
      <c r="AH185" t="s">
        <v>55</v>
      </c>
      <c r="AI185" t="s">
        <v>55</v>
      </c>
      <c r="AJ185" t="s">
        <v>55</v>
      </c>
      <c r="AK185" t="s">
        <v>55</v>
      </c>
      <c r="AL185" t="s">
        <v>55</v>
      </c>
      <c r="AM185" t="s">
        <v>55</v>
      </c>
      <c r="AN185" t="s">
        <v>55</v>
      </c>
      <c r="AO185" t="s">
        <v>55</v>
      </c>
      <c r="AP185" t="s">
        <v>55</v>
      </c>
      <c r="AQ185" t="s">
        <v>55</v>
      </c>
      <c r="AR185" t="s">
        <v>55</v>
      </c>
      <c r="AS185" t="s">
        <v>55</v>
      </c>
      <c r="AT185" t="s">
        <v>55</v>
      </c>
      <c r="AU185" t="s">
        <v>55</v>
      </c>
      <c r="AV185" t="s">
        <v>55</v>
      </c>
      <c r="AW185" t="s">
        <v>55</v>
      </c>
      <c r="AX185" t="s">
        <v>55</v>
      </c>
      <c r="AY185" s="1">
        <v>42764</v>
      </c>
      <c r="AZ185" t="s">
        <v>1579</v>
      </c>
    </row>
    <row r="186" spans="1:52" hidden="1" x14ac:dyDescent="0.2">
      <c r="A186">
        <v>794254</v>
      </c>
      <c r="B186">
        <v>810</v>
      </c>
      <c r="C186" s="1">
        <v>41542</v>
      </c>
      <c r="D186" t="s">
        <v>1583</v>
      </c>
      <c r="E186" s="1">
        <v>41331</v>
      </c>
      <c r="F186" t="s">
        <v>72</v>
      </c>
      <c r="G186" t="s">
        <v>53</v>
      </c>
      <c r="H186" t="s">
        <v>1579</v>
      </c>
      <c r="I186" t="s">
        <v>55</v>
      </c>
      <c r="J186" t="s">
        <v>56</v>
      </c>
      <c r="K186" t="s">
        <v>74</v>
      </c>
      <c r="L186" t="s">
        <v>186</v>
      </c>
      <c r="M186" t="s">
        <v>859</v>
      </c>
      <c r="N186" t="s">
        <v>1584</v>
      </c>
      <c r="O186" t="s">
        <v>272</v>
      </c>
      <c r="P186" t="s">
        <v>62</v>
      </c>
      <c r="Q186">
        <v>4</v>
      </c>
      <c r="R186" s="1">
        <v>40615</v>
      </c>
      <c r="S186" s="1">
        <v>41464</v>
      </c>
      <c r="T186" t="s">
        <v>63</v>
      </c>
      <c r="U186" s="1">
        <v>41542</v>
      </c>
      <c r="V186" t="s">
        <v>64</v>
      </c>
      <c r="W186" t="s">
        <v>55</v>
      </c>
      <c r="X186" t="s">
        <v>55</v>
      </c>
      <c r="Y186" t="s">
        <v>55</v>
      </c>
      <c r="Z186" t="s">
        <v>55</v>
      </c>
      <c r="AA186" t="s">
        <v>55</v>
      </c>
      <c r="AB186" t="s">
        <v>55</v>
      </c>
      <c r="AC186" t="s">
        <v>55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42764</v>
      </c>
      <c r="AZ186" t="s">
        <v>1579</v>
      </c>
    </row>
    <row r="187" spans="1:52" hidden="1" x14ac:dyDescent="0.2">
      <c r="A187">
        <v>794255</v>
      </c>
      <c r="B187">
        <v>810</v>
      </c>
      <c r="C187" s="1">
        <v>41542</v>
      </c>
      <c r="D187" t="s">
        <v>1585</v>
      </c>
      <c r="E187" s="1">
        <v>41331</v>
      </c>
      <c r="F187" t="s">
        <v>72</v>
      </c>
      <c r="G187" t="s">
        <v>53</v>
      </c>
      <c r="H187" t="s">
        <v>1579</v>
      </c>
      <c r="I187" t="s">
        <v>55</v>
      </c>
      <c r="J187" t="s">
        <v>56</v>
      </c>
      <c r="K187" t="s">
        <v>74</v>
      </c>
      <c r="L187" t="s">
        <v>186</v>
      </c>
      <c r="M187" t="s">
        <v>859</v>
      </c>
      <c r="N187" t="s">
        <v>1287</v>
      </c>
      <c r="O187" t="s">
        <v>1288</v>
      </c>
      <c r="P187" t="s">
        <v>62</v>
      </c>
      <c r="Q187">
        <v>5</v>
      </c>
      <c r="R187" s="1">
        <v>40615</v>
      </c>
      <c r="S187" s="1">
        <v>41464</v>
      </c>
      <c r="T187" t="s">
        <v>63</v>
      </c>
      <c r="U187" s="1">
        <v>41542</v>
      </c>
      <c r="V187" t="s">
        <v>64</v>
      </c>
      <c r="W187" t="s">
        <v>55</v>
      </c>
      <c r="X187" t="s">
        <v>55</v>
      </c>
      <c r="Y187" t="s">
        <v>55</v>
      </c>
      <c r="Z187" t="s">
        <v>55</v>
      </c>
      <c r="AA187" t="s">
        <v>55</v>
      </c>
      <c r="AB187" t="s">
        <v>55</v>
      </c>
      <c r="AC187" t="s">
        <v>55</v>
      </c>
      <c r="AD187" t="s">
        <v>55</v>
      </c>
      <c r="AE187" t="s">
        <v>55</v>
      </c>
      <c r="AF187" t="s">
        <v>55</v>
      </c>
      <c r="AG187" t="s">
        <v>55</v>
      </c>
      <c r="AH187" t="s">
        <v>55</v>
      </c>
      <c r="AI187" t="s">
        <v>55</v>
      </c>
      <c r="AJ187" t="s">
        <v>55</v>
      </c>
      <c r="AK187" t="s">
        <v>55</v>
      </c>
      <c r="AL187" t="s">
        <v>55</v>
      </c>
      <c r="AM187" t="s">
        <v>55</v>
      </c>
      <c r="AN187" t="s">
        <v>55</v>
      </c>
      <c r="AO187" t="s">
        <v>55</v>
      </c>
      <c r="AP187" t="s">
        <v>55</v>
      </c>
      <c r="AQ187" t="s">
        <v>55</v>
      </c>
      <c r="AR187" t="s">
        <v>55</v>
      </c>
      <c r="AS187" t="s">
        <v>55</v>
      </c>
      <c r="AT187" t="s">
        <v>55</v>
      </c>
      <c r="AU187" t="s">
        <v>55</v>
      </c>
      <c r="AV187" t="s">
        <v>55</v>
      </c>
      <c r="AW187" t="s">
        <v>55</v>
      </c>
      <c r="AX187" t="s">
        <v>55</v>
      </c>
      <c r="AY187" s="1">
        <v>42764</v>
      </c>
      <c r="AZ187" t="s">
        <v>1579</v>
      </c>
    </row>
    <row r="188" spans="1:52" hidden="1" x14ac:dyDescent="0.2">
      <c r="A188">
        <v>794256</v>
      </c>
      <c r="B188">
        <v>810</v>
      </c>
      <c r="C188" s="1">
        <v>41542</v>
      </c>
      <c r="D188" t="s">
        <v>1586</v>
      </c>
      <c r="E188" s="1">
        <v>41331</v>
      </c>
      <c r="F188" t="s">
        <v>72</v>
      </c>
      <c r="G188" t="s">
        <v>53</v>
      </c>
      <c r="H188" t="s">
        <v>1579</v>
      </c>
      <c r="I188" t="s">
        <v>55</v>
      </c>
      <c r="J188" t="s">
        <v>56</v>
      </c>
      <c r="K188" t="s">
        <v>74</v>
      </c>
      <c r="L188" t="s">
        <v>186</v>
      </c>
      <c r="M188" t="s">
        <v>859</v>
      </c>
      <c r="N188" t="s">
        <v>1281</v>
      </c>
      <c r="O188" t="s">
        <v>168</v>
      </c>
      <c r="P188" t="s">
        <v>62</v>
      </c>
      <c r="Q188">
        <v>5</v>
      </c>
      <c r="R188" s="1">
        <v>40615</v>
      </c>
      <c r="S188" s="1">
        <v>41464</v>
      </c>
      <c r="T188" t="s">
        <v>63</v>
      </c>
      <c r="U188" s="1">
        <v>41542</v>
      </c>
      <c r="V188" t="s">
        <v>64</v>
      </c>
      <c r="W188" t="s">
        <v>55</v>
      </c>
      <c r="X188" t="s">
        <v>55</v>
      </c>
      <c r="Y188" t="s">
        <v>55</v>
      </c>
      <c r="Z188" t="s">
        <v>55</v>
      </c>
      <c r="AA188" t="s">
        <v>55</v>
      </c>
      <c r="AB188" t="s">
        <v>55</v>
      </c>
      <c r="AC188" t="s">
        <v>55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42764</v>
      </c>
      <c r="AZ188" t="s">
        <v>1579</v>
      </c>
    </row>
    <row r="189" spans="1:52" hidden="1" x14ac:dyDescent="0.2">
      <c r="A189">
        <v>573556</v>
      </c>
      <c r="B189">
        <v>165</v>
      </c>
      <c r="C189" s="1">
        <v>41947</v>
      </c>
      <c r="D189" t="s">
        <v>1587</v>
      </c>
      <c r="E189" s="1">
        <v>41617</v>
      </c>
      <c r="F189" t="s">
        <v>52</v>
      </c>
      <c r="G189" t="s">
        <v>53</v>
      </c>
      <c r="H189" t="s">
        <v>1588</v>
      </c>
      <c r="I189" t="s">
        <v>55</v>
      </c>
      <c r="J189" t="s">
        <v>56</v>
      </c>
      <c r="K189" t="s">
        <v>74</v>
      </c>
      <c r="L189" t="s">
        <v>1589</v>
      </c>
      <c r="M189" t="s">
        <v>1590</v>
      </c>
      <c r="N189" t="s">
        <v>208</v>
      </c>
      <c r="O189" t="s">
        <v>129</v>
      </c>
      <c r="P189" t="s">
        <v>62</v>
      </c>
      <c r="Q189">
        <v>6</v>
      </c>
      <c r="R189" s="1">
        <v>41493</v>
      </c>
      <c r="S189" t="s">
        <v>55</v>
      </c>
      <c r="T189" t="s">
        <v>63</v>
      </c>
      <c r="U189" s="1">
        <v>41947</v>
      </c>
      <c r="V189" t="s">
        <v>64</v>
      </c>
      <c r="W189" t="s">
        <v>55</v>
      </c>
      <c r="X189" t="s">
        <v>55</v>
      </c>
      <c r="Y189" t="s">
        <v>55</v>
      </c>
      <c r="Z189" t="s">
        <v>67</v>
      </c>
      <c r="AA189" t="s">
        <v>78</v>
      </c>
      <c r="AB189" t="s">
        <v>55</v>
      </c>
      <c r="AC189">
        <v>605</v>
      </c>
      <c r="AD189" t="s">
        <v>55</v>
      </c>
      <c r="AE189" t="s">
        <v>55</v>
      </c>
      <c r="AF189" t="s">
        <v>55</v>
      </c>
      <c r="AG189">
        <v>10092.5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t="s">
        <v>55</v>
      </c>
      <c r="AZ189" t="s">
        <v>1588</v>
      </c>
    </row>
    <row r="190" spans="1:52" hidden="1" x14ac:dyDescent="0.2">
      <c r="A190">
        <v>575188</v>
      </c>
      <c r="B190">
        <v>165</v>
      </c>
      <c r="C190" s="1">
        <v>41887</v>
      </c>
      <c r="D190" t="s">
        <v>1591</v>
      </c>
      <c r="E190" s="1">
        <v>41611</v>
      </c>
      <c r="F190" t="s">
        <v>72</v>
      </c>
      <c r="G190" t="s">
        <v>53</v>
      </c>
      <c r="H190" t="s">
        <v>1588</v>
      </c>
      <c r="I190" t="s">
        <v>55</v>
      </c>
      <c r="J190" t="s">
        <v>56</v>
      </c>
      <c r="K190" t="s">
        <v>74</v>
      </c>
      <c r="L190" t="s">
        <v>1589</v>
      </c>
      <c r="M190" t="s">
        <v>1590</v>
      </c>
      <c r="N190" t="s">
        <v>144</v>
      </c>
      <c r="O190" t="s">
        <v>61</v>
      </c>
      <c r="P190" t="s">
        <v>62</v>
      </c>
      <c r="Q190">
        <v>2</v>
      </c>
      <c r="R190" s="1">
        <v>41492</v>
      </c>
      <c r="S190" s="1">
        <v>41493</v>
      </c>
      <c r="T190" t="s">
        <v>63</v>
      </c>
      <c r="U190" s="1">
        <v>41887</v>
      </c>
      <c r="V190" t="s">
        <v>318</v>
      </c>
      <c r="W190" t="s">
        <v>55</v>
      </c>
      <c r="X190" t="s">
        <v>55</v>
      </c>
      <c r="Y190" t="s">
        <v>55</v>
      </c>
      <c r="Z190" t="s">
        <v>67</v>
      </c>
      <c r="AA190" t="s">
        <v>55</v>
      </c>
      <c r="AB190" t="s">
        <v>55</v>
      </c>
      <c r="AC190">
        <v>7300</v>
      </c>
      <c r="AD190" t="s">
        <v>55</v>
      </c>
      <c r="AE190" t="s">
        <v>55</v>
      </c>
      <c r="AF190" t="s">
        <v>55</v>
      </c>
      <c r="AG190">
        <v>4656.18</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t="s">
        <v>55</v>
      </c>
      <c r="AZ190" t="s">
        <v>1588</v>
      </c>
    </row>
    <row r="191" spans="1:52" hidden="1" x14ac:dyDescent="0.2">
      <c r="A191">
        <v>575190</v>
      </c>
      <c r="B191">
        <v>165</v>
      </c>
      <c r="C191" s="1">
        <v>41887</v>
      </c>
      <c r="D191" t="s">
        <v>1592</v>
      </c>
      <c r="E191" s="1">
        <v>41611</v>
      </c>
      <c r="F191" t="s">
        <v>72</v>
      </c>
      <c r="G191" t="s">
        <v>53</v>
      </c>
      <c r="H191" t="s">
        <v>1588</v>
      </c>
      <c r="I191" t="s">
        <v>55</v>
      </c>
      <c r="J191" t="s">
        <v>56</v>
      </c>
      <c r="K191" t="s">
        <v>74</v>
      </c>
      <c r="L191" t="s">
        <v>1589</v>
      </c>
      <c r="M191" t="s">
        <v>1590</v>
      </c>
      <c r="N191" t="s">
        <v>912</v>
      </c>
      <c r="O191" t="s">
        <v>168</v>
      </c>
      <c r="P191" t="s">
        <v>62</v>
      </c>
      <c r="Q191" t="s">
        <v>85</v>
      </c>
      <c r="R191" s="1">
        <v>41492</v>
      </c>
      <c r="S191" s="1">
        <v>41493</v>
      </c>
      <c r="T191" t="s">
        <v>63</v>
      </c>
      <c r="U191" s="1">
        <v>41887</v>
      </c>
      <c r="V191" t="s">
        <v>318</v>
      </c>
      <c r="W191" t="s">
        <v>167</v>
      </c>
      <c r="X191" t="s">
        <v>168</v>
      </c>
      <c r="Y191" t="s">
        <v>62</v>
      </c>
      <c r="Z191" t="s">
        <v>67</v>
      </c>
      <c r="AA191" t="s">
        <v>55</v>
      </c>
      <c r="AB191" t="s">
        <v>55</v>
      </c>
      <c r="AC191">
        <v>1095</v>
      </c>
      <c r="AD191" t="s">
        <v>55</v>
      </c>
      <c r="AE191" t="s">
        <v>55</v>
      </c>
      <c r="AF191" t="s">
        <v>55</v>
      </c>
      <c r="AG191" t="s">
        <v>55</v>
      </c>
      <c r="AH191" t="s">
        <v>55</v>
      </c>
      <c r="AI191" t="s">
        <v>55</v>
      </c>
      <c r="AJ191" t="s">
        <v>55</v>
      </c>
      <c r="AK191" t="s">
        <v>55</v>
      </c>
      <c r="AL191" t="s">
        <v>55</v>
      </c>
      <c r="AM191" t="s">
        <v>55</v>
      </c>
      <c r="AN191" t="s">
        <v>55</v>
      </c>
      <c r="AO191" t="s">
        <v>55</v>
      </c>
      <c r="AP191" t="s">
        <v>55</v>
      </c>
      <c r="AQ191" t="s">
        <v>55</v>
      </c>
      <c r="AR191" t="s">
        <v>55</v>
      </c>
      <c r="AS191" t="s">
        <v>55</v>
      </c>
      <c r="AT191" t="s">
        <v>55</v>
      </c>
      <c r="AU191" t="s">
        <v>55</v>
      </c>
      <c r="AV191" t="s">
        <v>55</v>
      </c>
      <c r="AW191" t="s">
        <v>55</v>
      </c>
      <c r="AX191" t="s">
        <v>55</v>
      </c>
      <c r="AY191" t="s">
        <v>55</v>
      </c>
      <c r="AZ191" t="s">
        <v>1588</v>
      </c>
    </row>
    <row r="192" spans="1:52" hidden="1" x14ac:dyDescent="0.2">
      <c r="A192">
        <v>355773</v>
      </c>
      <c r="B192">
        <v>31</v>
      </c>
      <c r="C192" s="1">
        <v>42123</v>
      </c>
      <c r="D192" t="s">
        <v>1593</v>
      </c>
      <c r="E192" s="1">
        <v>41282</v>
      </c>
      <c r="F192" t="s">
        <v>72</v>
      </c>
      <c r="G192" t="s">
        <v>53</v>
      </c>
      <c r="H192" t="s">
        <v>1594</v>
      </c>
      <c r="I192" t="s">
        <v>55</v>
      </c>
      <c r="J192" t="s">
        <v>56</v>
      </c>
      <c r="K192" t="s">
        <v>74</v>
      </c>
      <c r="L192" t="s">
        <v>1595</v>
      </c>
      <c r="M192" t="s">
        <v>1596</v>
      </c>
      <c r="N192" t="s">
        <v>265</v>
      </c>
      <c r="O192" t="s">
        <v>266</v>
      </c>
      <c r="P192" t="s">
        <v>62</v>
      </c>
      <c r="Q192" t="s">
        <v>85</v>
      </c>
      <c r="R192" s="1">
        <v>41120</v>
      </c>
      <c r="S192" s="1">
        <v>41128</v>
      </c>
      <c r="T192" t="s">
        <v>63</v>
      </c>
      <c r="U192" s="1">
        <v>42123</v>
      </c>
      <c r="V192" t="s">
        <v>64</v>
      </c>
      <c r="W192" t="s">
        <v>55</v>
      </c>
      <c r="X192" t="s">
        <v>55</v>
      </c>
      <c r="Y192" t="s">
        <v>55</v>
      </c>
      <c r="Z192" t="s">
        <v>67</v>
      </c>
      <c r="AA192" t="s">
        <v>78</v>
      </c>
      <c r="AB192" t="s">
        <v>68</v>
      </c>
      <c r="AC192" t="s">
        <v>55</v>
      </c>
      <c r="AD192" t="s">
        <v>55</v>
      </c>
      <c r="AE192" t="s">
        <v>55</v>
      </c>
      <c r="AF192" t="s">
        <v>55</v>
      </c>
      <c r="AG192">
        <v>142332.78</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t="s">
        <v>55</v>
      </c>
      <c r="AZ192" t="s">
        <v>1594</v>
      </c>
    </row>
    <row r="193" spans="1:52" hidden="1" x14ac:dyDescent="0.2">
      <c r="A193">
        <v>355776</v>
      </c>
      <c r="B193">
        <v>31</v>
      </c>
      <c r="C193" s="1">
        <v>42123</v>
      </c>
      <c r="D193" t="s">
        <v>1597</v>
      </c>
      <c r="E193" s="1">
        <v>41282</v>
      </c>
      <c r="F193" t="s">
        <v>52</v>
      </c>
      <c r="G193" t="s">
        <v>53</v>
      </c>
      <c r="H193" t="s">
        <v>1594</v>
      </c>
      <c r="I193" t="s">
        <v>55</v>
      </c>
      <c r="J193" t="s">
        <v>56</v>
      </c>
      <c r="K193" t="s">
        <v>74</v>
      </c>
      <c r="L193" t="s">
        <v>1595</v>
      </c>
      <c r="M193" t="s">
        <v>1596</v>
      </c>
      <c r="N193" t="s">
        <v>386</v>
      </c>
      <c r="O193" t="s">
        <v>61</v>
      </c>
      <c r="P193" t="s">
        <v>62</v>
      </c>
      <c r="Q193">
        <v>1</v>
      </c>
      <c r="R193" s="1">
        <v>41120</v>
      </c>
      <c r="S193" s="1">
        <v>41289</v>
      </c>
      <c r="T193" t="s">
        <v>63</v>
      </c>
      <c r="U193" s="1">
        <v>42123</v>
      </c>
      <c r="V193" t="s">
        <v>64</v>
      </c>
      <c r="W193" t="s">
        <v>55</v>
      </c>
      <c r="X193" t="s">
        <v>55</v>
      </c>
      <c r="Y193" t="s">
        <v>55</v>
      </c>
      <c r="Z193" t="s">
        <v>67</v>
      </c>
      <c r="AA193" t="s">
        <v>78</v>
      </c>
      <c r="AB193" t="s">
        <v>68</v>
      </c>
      <c r="AC193" t="s">
        <v>55</v>
      </c>
      <c r="AD193" t="s">
        <v>55</v>
      </c>
      <c r="AE193" t="s">
        <v>55</v>
      </c>
      <c r="AF193" t="s">
        <v>55</v>
      </c>
      <c r="AG193" t="s">
        <v>55</v>
      </c>
      <c r="AH193" t="s">
        <v>55</v>
      </c>
      <c r="AI193" t="s">
        <v>55</v>
      </c>
      <c r="AJ193" t="s">
        <v>55</v>
      </c>
      <c r="AK193" t="s">
        <v>55</v>
      </c>
      <c r="AL193" t="s">
        <v>55</v>
      </c>
      <c r="AM193" t="s">
        <v>55</v>
      </c>
      <c r="AN193" t="s">
        <v>55</v>
      </c>
      <c r="AO193" t="s">
        <v>55</v>
      </c>
      <c r="AP193" t="s">
        <v>55</v>
      </c>
      <c r="AQ193" t="s">
        <v>55</v>
      </c>
      <c r="AR193" t="s">
        <v>55</v>
      </c>
      <c r="AS193" t="s">
        <v>55</v>
      </c>
      <c r="AT193" t="s">
        <v>55</v>
      </c>
      <c r="AU193" t="s">
        <v>55</v>
      </c>
      <c r="AV193" t="s">
        <v>55</v>
      </c>
      <c r="AW193" t="s">
        <v>55</v>
      </c>
      <c r="AX193" t="s">
        <v>55</v>
      </c>
      <c r="AY193" t="s">
        <v>55</v>
      </c>
      <c r="AZ193" t="s">
        <v>1594</v>
      </c>
    </row>
    <row r="194" spans="1:52" hidden="1" x14ac:dyDescent="0.2">
      <c r="A194">
        <v>312376</v>
      </c>
      <c r="B194">
        <v>13</v>
      </c>
      <c r="C194" s="1">
        <v>42142</v>
      </c>
      <c r="D194" t="s">
        <v>1598</v>
      </c>
      <c r="E194" s="1">
        <v>41414</v>
      </c>
      <c r="F194" t="s">
        <v>52</v>
      </c>
      <c r="G194" t="s">
        <v>53</v>
      </c>
      <c r="H194" t="s">
        <v>1599</v>
      </c>
      <c r="I194" t="s">
        <v>55</v>
      </c>
      <c r="J194" t="s">
        <v>56</v>
      </c>
      <c r="K194" t="s">
        <v>74</v>
      </c>
      <c r="L194" t="s">
        <v>1600</v>
      </c>
      <c r="M194" t="s">
        <v>677</v>
      </c>
      <c r="N194" t="s">
        <v>1601</v>
      </c>
      <c r="O194" t="s">
        <v>1288</v>
      </c>
      <c r="P194" t="s">
        <v>62</v>
      </c>
      <c r="Q194">
        <v>1</v>
      </c>
      <c r="R194" s="1">
        <v>41000</v>
      </c>
      <c r="S194" t="s">
        <v>55</v>
      </c>
      <c r="T194" t="s">
        <v>63</v>
      </c>
      <c r="U194" s="1">
        <v>41855</v>
      </c>
      <c r="V194" t="s">
        <v>64</v>
      </c>
      <c r="W194" t="s">
        <v>55</v>
      </c>
      <c r="X194" t="s">
        <v>55</v>
      </c>
      <c r="Y194" t="s">
        <v>55</v>
      </c>
      <c r="Z194" t="s">
        <v>67</v>
      </c>
      <c r="AA194" t="s">
        <v>78</v>
      </c>
      <c r="AB194" t="s">
        <v>55</v>
      </c>
      <c r="AC194">
        <v>7300</v>
      </c>
      <c r="AD194" t="s">
        <v>55</v>
      </c>
      <c r="AE194" t="s">
        <v>55</v>
      </c>
      <c r="AF194" t="s">
        <v>55</v>
      </c>
      <c r="AG194" t="s">
        <v>55</v>
      </c>
      <c r="AH194" t="s">
        <v>55</v>
      </c>
      <c r="AI194" t="s">
        <v>55</v>
      </c>
      <c r="AJ194" t="s">
        <v>86</v>
      </c>
      <c r="AK194">
        <v>1095</v>
      </c>
      <c r="AL194" t="s">
        <v>70</v>
      </c>
      <c r="AM194" t="s">
        <v>55</v>
      </c>
      <c r="AN194" t="s">
        <v>55</v>
      </c>
      <c r="AO194" t="s">
        <v>55</v>
      </c>
      <c r="AP194" t="s">
        <v>55</v>
      </c>
      <c r="AQ194" t="s">
        <v>55</v>
      </c>
      <c r="AR194" t="s">
        <v>55</v>
      </c>
      <c r="AS194" t="s">
        <v>55</v>
      </c>
      <c r="AT194" t="s">
        <v>55</v>
      </c>
      <c r="AU194" t="s">
        <v>55</v>
      </c>
      <c r="AV194" t="s">
        <v>55</v>
      </c>
      <c r="AW194" t="s">
        <v>55</v>
      </c>
      <c r="AX194" t="s">
        <v>55</v>
      </c>
      <c r="AY194" t="s">
        <v>55</v>
      </c>
      <c r="AZ194" t="s">
        <v>1599</v>
      </c>
    </row>
    <row r="195" spans="1:52" hidden="1" x14ac:dyDescent="0.2">
      <c r="A195">
        <v>312385</v>
      </c>
      <c r="B195">
        <v>13</v>
      </c>
      <c r="C195" s="1">
        <v>42142</v>
      </c>
      <c r="D195" t="s">
        <v>1602</v>
      </c>
      <c r="E195" s="1">
        <v>41414</v>
      </c>
      <c r="F195" t="s">
        <v>52</v>
      </c>
      <c r="G195" t="s">
        <v>53</v>
      </c>
      <c r="H195" t="s">
        <v>1599</v>
      </c>
      <c r="I195" t="s">
        <v>55</v>
      </c>
      <c r="J195" t="s">
        <v>56</v>
      </c>
      <c r="K195" t="s">
        <v>74</v>
      </c>
      <c r="L195" t="s">
        <v>1600</v>
      </c>
      <c r="M195" t="s">
        <v>677</v>
      </c>
      <c r="N195" t="s">
        <v>369</v>
      </c>
      <c r="O195" t="s">
        <v>61</v>
      </c>
      <c r="P195" t="s">
        <v>62</v>
      </c>
      <c r="Q195">
        <v>1</v>
      </c>
      <c r="R195" s="1">
        <v>41194</v>
      </c>
      <c r="S195" t="s">
        <v>55</v>
      </c>
      <c r="T195" t="s">
        <v>63</v>
      </c>
      <c r="U195" s="1">
        <v>41855</v>
      </c>
      <c r="V195" t="s">
        <v>64</v>
      </c>
      <c r="W195" t="s">
        <v>55</v>
      </c>
      <c r="X195" t="s">
        <v>55</v>
      </c>
      <c r="Y195" t="s">
        <v>55</v>
      </c>
      <c r="Z195" t="s">
        <v>67</v>
      </c>
      <c r="AA195" t="s">
        <v>78</v>
      </c>
      <c r="AB195" t="s">
        <v>68</v>
      </c>
      <c r="AC195">
        <v>36135</v>
      </c>
      <c r="AD195" t="s">
        <v>55</v>
      </c>
      <c r="AE195" t="s">
        <v>55</v>
      </c>
      <c r="AF195" t="s">
        <v>55</v>
      </c>
      <c r="AG195">
        <v>438046.02</v>
      </c>
      <c r="AH195" t="s">
        <v>55</v>
      </c>
      <c r="AI195" t="s">
        <v>55</v>
      </c>
      <c r="AJ195" t="s">
        <v>86</v>
      </c>
      <c r="AK195">
        <v>1095</v>
      </c>
      <c r="AL195" t="s">
        <v>70</v>
      </c>
      <c r="AM195" t="s">
        <v>55</v>
      </c>
      <c r="AN195" t="s">
        <v>55</v>
      </c>
      <c r="AO195" t="s">
        <v>55</v>
      </c>
      <c r="AP195" t="s">
        <v>55</v>
      </c>
      <c r="AQ195" t="s">
        <v>55</v>
      </c>
      <c r="AR195" t="s">
        <v>55</v>
      </c>
      <c r="AS195" t="s">
        <v>55</v>
      </c>
      <c r="AT195" t="s">
        <v>55</v>
      </c>
      <c r="AU195" t="s">
        <v>55</v>
      </c>
      <c r="AV195" t="s">
        <v>55</v>
      </c>
      <c r="AW195" t="s">
        <v>55</v>
      </c>
      <c r="AX195" t="s">
        <v>55</v>
      </c>
      <c r="AY195" t="s">
        <v>55</v>
      </c>
      <c r="AZ195" t="s">
        <v>1599</v>
      </c>
    </row>
  </sheetData>
  <autoFilter ref="A1:AZ195" xr:uid="{335ED447-DA1E-F042-8725-E57CAD4B0051}">
    <filterColumn colId="7">
      <filters>
        <filter val="PANNELL, DONTEY REMONE"/>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3C9-CD59-7547-B91B-D2B017CBD5C4}">
  <dimension ref="A1:AZ124"/>
  <sheetViews>
    <sheetView topLeftCell="A101" workbookViewId="0">
      <selection activeCell="C129" sqref="C12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5" bestFit="1" customWidth="1"/>
    <col min="9" max="9" width="5.5" bestFit="1" customWidth="1"/>
    <col min="10" max="10" width="7.33203125" bestFit="1" customWidth="1"/>
    <col min="11" max="11" width="36.1640625" bestFit="1" customWidth="1"/>
    <col min="12" max="12" width="10.5" bestFit="1" customWidth="1"/>
    <col min="13" max="13" width="24.6640625" bestFit="1" customWidth="1"/>
    <col min="14" max="14" width="33.832031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0.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1212012</v>
      </c>
      <c r="B2">
        <v>153</v>
      </c>
      <c r="C2" s="1">
        <v>41060</v>
      </c>
      <c r="D2" t="s">
        <v>1603</v>
      </c>
      <c r="E2" s="1">
        <v>41060</v>
      </c>
      <c r="F2" t="s">
        <v>471</v>
      </c>
      <c r="G2" t="s">
        <v>53</v>
      </c>
      <c r="H2" t="s">
        <v>1604</v>
      </c>
      <c r="I2" t="s">
        <v>55</v>
      </c>
      <c r="J2" t="s">
        <v>56</v>
      </c>
      <c r="K2" t="s">
        <v>57</v>
      </c>
      <c r="L2" t="s">
        <v>1605</v>
      </c>
      <c r="M2" t="s">
        <v>1606</v>
      </c>
      <c r="N2" t="s">
        <v>60</v>
      </c>
      <c r="O2" t="s">
        <v>61</v>
      </c>
      <c r="P2" t="s">
        <v>62</v>
      </c>
      <c r="Q2">
        <v>1</v>
      </c>
      <c r="R2" s="1">
        <v>37237</v>
      </c>
      <c r="S2" s="1">
        <v>41060</v>
      </c>
      <c r="T2" t="s">
        <v>63</v>
      </c>
      <c r="U2" s="1">
        <v>41060</v>
      </c>
      <c r="V2" t="s">
        <v>64</v>
      </c>
      <c r="W2" t="s">
        <v>55</v>
      </c>
      <c r="X2" t="s">
        <v>55</v>
      </c>
      <c r="Y2" t="s">
        <v>55</v>
      </c>
      <c r="Z2" t="s">
        <v>67</v>
      </c>
      <c r="AA2" t="s">
        <v>55</v>
      </c>
      <c r="AB2" t="s">
        <v>68</v>
      </c>
      <c r="AC2">
        <v>36135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s="1">
        <v>42773</v>
      </c>
      <c r="AZ2" t="s">
        <v>1604</v>
      </c>
    </row>
    <row r="3" spans="1:52" x14ac:dyDescent="0.2">
      <c r="A3">
        <v>485726</v>
      </c>
      <c r="B3">
        <v>27</v>
      </c>
      <c r="C3" s="1">
        <v>41724</v>
      </c>
      <c r="D3" t="s">
        <v>1607</v>
      </c>
      <c r="E3" s="1">
        <v>41008</v>
      </c>
      <c r="F3" t="s">
        <v>72</v>
      </c>
      <c r="G3" t="s">
        <v>53</v>
      </c>
      <c r="H3" t="s">
        <v>1608</v>
      </c>
      <c r="I3" t="s">
        <v>55</v>
      </c>
      <c r="J3" t="s">
        <v>56</v>
      </c>
      <c r="K3" t="s">
        <v>74</v>
      </c>
      <c r="L3" t="s">
        <v>1609</v>
      </c>
      <c r="M3" t="s">
        <v>1610</v>
      </c>
      <c r="N3" t="s">
        <v>432</v>
      </c>
      <c r="O3" t="s">
        <v>61</v>
      </c>
      <c r="P3" t="s">
        <v>62</v>
      </c>
      <c r="Q3" t="s">
        <v>55</v>
      </c>
      <c r="R3" s="1">
        <v>40819</v>
      </c>
      <c r="S3" s="1">
        <v>40865</v>
      </c>
      <c r="T3" t="s">
        <v>63</v>
      </c>
      <c r="U3" s="1">
        <v>41541</v>
      </c>
      <c r="V3" t="s">
        <v>64</v>
      </c>
      <c r="W3" t="s">
        <v>1611</v>
      </c>
      <c r="X3" t="s">
        <v>125</v>
      </c>
      <c r="Y3" t="s">
        <v>62</v>
      </c>
      <c r="Z3" t="s">
        <v>67</v>
      </c>
      <c r="AA3" t="s">
        <v>469</v>
      </c>
      <c r="AB3" t="s">
        <v>55</v>
      </c>
      <c r="AC3">
        <v>730</v>
      </c>
      <c r="AD3" t="s">
        <v>55</v>
      </c>
      <c r="AE3" t="s">
        <v>55</v>
      </c>
      <c r="AF3" t="s">
        <v>55</v>
      </c>
      <c r="AG3">
        <v>1775</v>
      </c>
      <c r="AH3" t="s">
        <v>55</v>
      </c>
      <c r="AI3" t="s">
        <v>55</v>
      </c>
      <c r="AJ3" t="s">
        <v>86</v>
      </c>
      <c r="AK3">
        <v>3650</v>
      </c>
      <c r="AL3" t="s">
        <v>55</v>
      </c>
      <c r="AM3" t="s">
        <v>55</v>
      </c>
      <c r="AN3" t="s">
        <v>55</v>
      </c>
      <c r="AO3" t="s">
        <v>55</v>
      </c>
      <c r="AP3" t="s">
        <v>55</v>
      </c>
      <c r="AQ3" t="s">
        <v>55</v>
      </c>
      <c r="AR3" t="s">
        <v>55</v>
      </c>
      <c r="AS3" t="s">
        <v>55</v>
      </c>
      <c r="AT3" t="s">
        <v>55</v>
      </c>
      <c r="AU3" t="s">
        <v>55</v>
      </c>
      <c r="AV3" t="s">
        <v>55</v>
      </c>
      <c r="AW3" t="s">
        <v>55</v>
      </c>
      <c r="AX3" t="s">
        <v>55</v>
      </c>
      <c r="AY3" t="s">
        <v>55</v>
      </c>
      <c r="AZ3" t="s">
        <v>1608</v>
      </c>
    </row>
    <row r="4" spans="1:52" x14ac:dyDescent="0.2">
      <c r="A4">
        <v>485736</v>
      </c>
      <c r="B4">
        <v>27</v>
      </c>
      <c r="C4" s="1">
        <v>41724</v>
      </c>
      <c r="D4" t="s">
        <v>1612</v>
      </c>
      <c r="E4" s="1">
        <v>41008</v>
      </c>
      <c r="F4" t="s">
        <v>72</v>
      </c>
      <c r="G4" t="s">
        <v>53</v>
      </c>
      <c r="H4" t="s">
        <v>1608</v>
      </c>
      <c r="I4" t="s">
        <v>55</v>
      </c>
      <c r="J4" t="s">
        <v>56</v>
      </c>
      <c r="K4" t="s">
        <v>74</v>
      </c>
      <c r="L4" t="s">
        <v>1609</v>
      </c>
      <c r="M4" t="s">
        <v>1613</v>
      </c>
      <c r="N4" t="s">
        <v>265</v>
      </c>
      <c r="O4" t="s">
        <v>266</v>
      </c>
      <c r="P4" t="s">
        <v>62</v>
      </c>
      <c r="Q4" t="s">
        <v>55</v>
      </c>
      <c r="R4" s="1">
        <v>40819</v>
      </c>
      <c r="S4" s="1">
        <v>40865</v>
      </c>
      <c r="T4" t="s">
        <v>63</v>
      </c>
      <c r="U4" s="1">
        <v>41541</v>
      </c>
      <c r="V4" t="s">
        <v>64</v>
      </c>
      <c r="W4" t="s">
        <v>55</v>
      </c>
      <c r="X4" t="s">
        <v>55</v>
      </c>
      <c r="Y4" t="s">
        <v>55</v>
      </c>
      <c r="Z4" t="s">
        <v>67</v>
      </c>
      <c r="AA4" t="s">
        <v>55</v>
      </c>
      <c r="AB4" t="s">
        <v>55</v>
      </c>
      <c r="AC4">
        <v>13505</v>
      </c>
      <c r="AD4">
        <v>8605</v>
      </c>
      <c r="AE4" t="s">
        <v>55</v>
      </c>
      <c r="AF4" t="s">
        <v>55</v>
      </c>
      <c r="AG4">
        <v>1783.04</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t="s">
        <v>55</v>
      </c>
      <c r="AZ4" t="s">
        <v>1608</v>
      </c>
    </row>
    <row r="5" spans="1:52" x14ac:dyDescent="0.2">
      <c r="A5">
        <v>485739</v>
      </c>
      <c r="B5">
        <v>27</v>
      </c>
      <c r="C5" s="1">
        <v>41724</v>
      </c>
      <c r="D5" t="s">
        <v>1614</v>
      </c>
      <c r="E5" s="1">
        <v>41008</v>
      </c>
      <c r="F5" t="s">
        <v>72</v>
      </c>
      <c r="G5" t="s">
        <v>53</v>
      </c>
      <c r="H5" t="s">
        <v>1608</v>
      </c>
      <c r="I5" t="s">
        <v>55</v>
      </c>
      <c r="J5" t="s">
        <v>56</v>
      </c>
      <c r="K5" t="s">
        <v>74</v>
      </c>
      <c r="L5" t="s">
        <v>1609</v>
      </c>
      <c r="M5" t="s">
        <v>1613</v>
      </c>
      <c r="N5" t="s">
        <v>263</v>
      </c>
      <c r="O5" t="s">
        <v>168</v>
      </c>
      <c r="P5" t="s">
        <v>62</v>
      </c>
      <c r="Q5" t="s">
        <v>55</v>
      </c>
      <c r="R5" s="1">
        <v>40819</v>
      </c>
      <c r="S5" s="1">
        <v>40865</v>
      </c>
      <c r="T5" t="s">
        <v>63</v>
      </c>
      <c r="U5" s="1">
        <v>41541</v>
      </c>
      <c r="V5" t="s">
        <v>64</v>
      </c>
      <c r="W5" t="s">
        <v>55</v>
      </c>
      <c r="X5" t="s">
        <v>55</v>
      </c>
      <c r="Y5" t="s">
        <v>55</v>
      </c>
      <c r="Z5" t="s">
        <v>67</v>
      </c>
      <c r="AA5" t="s">
        <v>55</v>
      </c>
      <c r="AB5" t="s">
        <v>55</v>
      </c>
      <c r="AC5">
        <v>1095</v>
      </c>
      <c r="AD5" t="s">
        <v>55</v>
      </c>
      <c r="AE5" t="s">
        <v>55</v>
      </c>
      <c r="AF5" t="s">
        <v>55</v>
      </c>
      <c r="AG5">
        <v>960</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t="s">
        <v>55</v>
      </c>
      <c r="AZ5" t="s">
        <v>1608</v>
      </c>
    </row>
    <row r="6" spans="1:52" x14ac:dyDescent="0.2">
      <c r="A6">
        <v>485747</v>
      </c>
      <c r="B6">
        <v>27</v>
      </c>
      <c r="C6" s="1">
        <v>41724</v>
      </c>
      <c r="D6" t="s">
        <v>1615</v>
      </c>
      <c r="E6" s="1">
        <v>41008</v>
      </c>
      <c r="F6" t="s">
        <v>72</v>
      </c>
      <c r="G6" t="s">
        <v>53</v>
      </c>
      <c r="H6" t="s">
        <v>1608</v>
      </c>
      <c r="I6" t="s">
        <v>55</v>
      </c>
      <c r="J6" t="s">
        <v>56</v>
      </c>
      <c r="K6" t="s">
        <v>74</v>
      </c>
      <c r="L6" t="s">
        <v>1609</v>
      </c>
      <c r="M6" t="s">
        <v>1613</v>
      </c>
      <c r="N6" t="s">
        <v>1616</v>
      </c>
      <c r="O6" t="s">
        <v>507</v>
      </c>
      <c r="P6" t="s">
        <v>62</v>
      </c>
      <c r="Q6" t="s">
        <v>55</v>
      </c>
      <c r="R6" s="1">
        <v>40819</v>
      </c>
      <c r="S6" s="1">
        <v>41010</v>
      </c>
      <c r="T6" t="s">
        <v>63</v>
      </c>
      <c r="U6" s="1">
        <v>41541</v>
      </c>
      <c r="V6" t="s">
        <v>64</v>
      </c>
      <c r="W6" t="s">
        <v>55</v>
      </c>
      <c r="X6" t="s">
        <v>55</v>
      </c>
      <c r="Y6" t="s">
        <v>55</v>
      </c>
      <c r="Z6" t="s">
        <v>67</v>
      </c>
      <c r="AA6" t="s">
        <v>469</v>
      </c>
      <c r="AB6" t="s">
        <v>55</v>
      </c>
      <c r="AC6">
        <v>1095</v>
      </c>
      <c r="AD6" t="s">
        <v>55</v>
      </c>
      <c r="AE6" t="s">
        <v>55</v>
      </c>
      <c r="AF6" t="s">
        <v>55</v>
      </c>
      <c r="AG6">
        <v>1070</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t="s">
        <v>55</v>
      </c>
      <c r="AZ6" t="s">
        <v>1608</v>
      </c>
    </row>
    <row r="7" spans="1:52" x14ac:dyDescent="0.2">
      <c r="A7">
        <v>572821</v>
      </c>
      <c r="B7">
        <v>169</v>
      </c>
      <c r="C7" s="1">
        <v>41913</v>
      </c>
      <c r="D7" t="s">
        <v>1617</v>
      </c>
      <c r="E7" s="1">
        <v>41100</v>
      </c>
      <c r="F7" t="s">
        <v>52</v>
      </c>
      <c r="G7" t="s">
        <v>53</v>
      </c>
      <c r="H7" t="s">
        <v>1618</v>
      </c>
      <c r="I7" t="s">
        <v>55</v>
      </c>
      <c r="J7" t="s">
        <v>56</v>
      </c>
      <c r="K7" t="s">
        <v>57</v>
      </c>
      <c r="L7" t="s">
        <v>1619</v>
      </c>
      <c r="M7" t="s">
        <v>993</v>
      </c>
      <c r="N7" t="s">
        <v>1620</v>
      </c>
      <c r="O7" t="s">
        <v>61</v>
      </c>
      <c r="P7" t="s">
        <v>62</v>
      </c>
      <c r="Q7">
        <v>1</v>
      </c>
      <c r="R7" s="1">
        <v>41025</v>
      </c>
      <c r="S7" s="1">
        <v>41109</v>
      </c>
      <c r="T7" t="s">
        <v>63</v>
      </c>
      <c r="U7" s="1">
        <v>41913</v>
      </c>
      <c r="V7" t="s">
        <v>370</v>
      </c>
      <c r="W7" t="s">
        <v>816</v>
      </c>
      <c r="X7" t="s">
        <v>66</v>
      </c>
      <c r="Y7" t="s">
        <v>62</v>
      </c>
      <c r="Z7" t="s">
        <v>67</v>
      </c>
      <c r="AA7" t="s">
        <v>55</v>
      </c>
      <c r="AB7" t="s">
        <v>55</v>
      </c>
      <c r="AC7">
        <v>10950</v>
      </c>
      <c r="AD7">
        <v>3650</v>
      </c>
      <c r="AE7" t="s">
        <v>55</v>
      </c>
      <c r="AF7" t="s">
        <v>55</v>
      </c>
      <c r="AG7">
        <v>147012.74</v>
      </c>
      <c r="AH7" t="s">
        <v>55</v>
      </c>
      <c r="AI7" t="s">
        <v>55</v>
      </c>
      <c r="AJ7" t="s">
        <v>86</v>
      </c>
      <c r="AK7">
        <v>1825</v>
      </c>
      <c r="AL7" t="s">
        <v>70</v>
      </c>
      <c r="AM7" t="s">
        <v>55</v>
      </c>
      <c r="AN7" t="s">
        <v>55</v>
      </c>
      <c r="AO7" t="s">
        <v>55</v>
      </c>
      <c r="AP7" t="s">
        <v>55</v>
      </c>
      <c r="AQ7" t="s">
        <v>55</v>
      </c>
      <c r="AR7" t="s">
        <v>55</v>
      </c>
      <c r="AS7" t="s">
        <v>55</v>
      </c>
      <c r="AT7">
        <v>5233.5600000000004</v>
      </c>
      <c r="AU7" t="s">
        <v>55</v>
      </c>
      <c r="AV7" t="s">
        <v>55</v>
      </c>
      <c r="AW7" t="s">
        <v>55</v>
      </c>
      <c r="AX7" t="s">
        <v>55</v>
      </c>
      <c r="AY7" t="s">
        <v>55</v>
      </c>
      <c r="AZ7" t="s">
        <v>1618</v>
      </c>
    </row>
    <row r="8" spans="1:52" x14ac:dyDescent="0.2">
      <c r="A8">
        <v>650727</v>
      </c>
      <c r="B8">
        <v>13</v>
      </c>
      <c r="C8" s="1">
        <v>41381</v>
      </c>
      <c r="D8" t="s">
        <v>1621</v>
      </c>
      <c r="E8" s="1">
        <v>41260</v>
      </c>
      <c r="F8" t="s">
        <v>52</v>
      </c>
      <c r="G8" t="s">
        <v>53</v>
      </c>
      <c r="H8" t="s">
        <v>1622</v>
      </c>
      <c r="I8" t="s">
        <v>55</v>
      </c>
      <c r="J8" t="s">
        <v>56</v>
      </c>
      <c r="K8" t="s">
        <v>57</v>
      </c>
      <c r="L8" t="s">
        <v>1623</v>
      </c>
      <c r="M8" t="s">
        <v>1624</v>
      </c>
      <c r="N8" t="s">
        <v>60</v>
      </c>
      <c r="O8" t="s">
        <v>61</v>
      </c>
      <c r="P8" t="s">
        <v>62</v>
      </c>
      <c r="Q8">
        <v>1</v>
      </c>
      <c r="R8" s="1">
        <v>41117</v>
      </c>
      <c r="S8" t="s">
        <v>55</v>
      </c>
      <c r="T8" t="s">
        <v>63</v>
      </c>
      <c r="U8" s="1">
        <v>41381</v>
      </c>
      <c r="V8" t="s">
        <v>64</v>
      </c>
      <c r="W8" t="s">
        <v>55</v>
      </c>
      <c r="X8" t="s">
        <v>55</v>
      </c>
      <c r="Y8" t="s">
        <v>55</v>
      </c>
      <c r="Z8" t="s">
        <v>67</v>
      </c>
      <c r="AA8" t="s">
        <v>78</v>
      </c>
      <c r="AB8" t="s">
        <v>68</v>
      </c>
      <c r="AC8" t="s">
        <v>55</v>
      </c>
      <c r="AD8" t="s">
        <v>55</v>
      </c>
      <c r="AE8" t="s">
        <v>55</v>
      </c>
      <c r="AF8" t="s">
        <v>55</v>
      </c>
      <c r="AG8">
        <v>2495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42760</v>
      </c>
      <c r="AZ8" t="s">
        <v>1622</v>
      </c>
    </row>
    <row r="9" spans="1:52" x14ac:dyDescent="0.2">
      <c r="A9">
        <v>650728</v>
      </c>
      <c r="B9">
        <v>13</v>
      </c>
      <c r="C9" s="1">
        <v>41381</v>
      </c>
      <c r="D9" t="s">
        <v>1625</v>
      </c>
      <c r="E9" s="1">
        <v>41260</v>
      </c>
      <c r="F9" t="s">
        <v>52</v>
      </c>
      <c r="G9" t="s">
        <v>53</v>
      </c>
      <c r="H9" t="s">
        <v>1622</v>
      </c>
      <c r="I9" t="s">
        <v>55</v>
      </c>
      <c r="J9" t="s">
        <v>56</v>
      </c>
      <c r="K9" t="s">
        <v>57</v>
      </c>
      <c r="L9" t="s">
        <v>1623</v>
      </c>
      <c r="M9" t="s">
        <v>1624</v>
      </c>
      <c r="N9" t="s">
        <v>167</v>
      </c>
      <c r="O9" t="s">
        <v>168</v>
      </c>
      <c r="P9" t="s">
        <v>62</v>
      </c>
      <c r="Q9" t="s">
        <v>85</v>
      </c>
      <c r="R9" s="1">
        <v>41117</v>
      </c>
      <c r="S9" t="s">
        <v>55</v>
      </c>
      <c r="T9" t="s">
        <v>63</v>
      </c>
      <c r="U9" s="1">
        <v>41381</v>
      </c>
      <c r="V9" t="s">
        <v>64</v>
      </c>
      <c r="W9" t="s">
        <v>55</v>
      </c>
      <c r="X9" t="s">
        <v>55</v>
      </c>
      <c r="Y9" t="s">
        <v>55</v>
      </c>
      <c r="Z9" t="s">
        <v>67</v>
      </c>
      <c r="AA9" t="s">
        <v>78</v>
      </c>
      <c r="AB9" t="s">
        <v>55</v>
      </c>
      <c r="AC9">
        <v>1095</v>
      </c>
      <c r="AD9" t="s">
        <v>55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b">
        <v>0</v>
      </c>
      <c r="AW9" t="s">
        <v>55</v>
      </c>
      <c r="AX9" t="s">
        <v>55</v>
      </c>
      <c r="AY9" s="1">
        <v>42760</v>
      </c>
      <c r="AZ9" t="s">
        <v>1622</v>
      </c>
    </row>
    <row r="10" spans="1:52" x14ac:dyDescent="0.2">
      <c r="A10">
        <v>668055</v>
      </c>
      <c r="B10">
        <v>121</v>
      </c>
      <c r="C10" s="1">
        <v>41429</v>
      </c>
      <c r="D10" t="s">
        <v>1626</v>
      </c>
      <c r="E10" s="1">
        <v>41038</v>
      </c>
      <c r="F10" t="s">
        <v>172</v>
      </c>
      <c r="G10" t="s">
        <v>53</v>
      </c>
      <c r="H10" t="s">
        <v>1627</v>
      </c>
      <c r="I10" t="s">
        <v>55</v>
      </c>
      <c r="J10" t="s">
        <v>56</v>
      </c>
      <c r="K10" t="s">
        <v>74</v>
      </c>
      <c r="L10" t="s">
        <v>1628</v>
      </c>
      <c r="M10" t="s">
        <v>1629</v>
      </c>
      <c r="N10" t="s">
        <v>744</v>
      </c>
      <c r="O10" t="s">
        <v>61</v>
      </c>
      <c r="P10" t="s">
        <v>62</v>
      </c>
      <c r="Q10">
        <v>1</v>
      </c>
      <c r="R10" s="1">
        <v>40671</v>
      </c>
      <c r="S10" s="1">
        <v>40757</v>
      </c>
      <c r="T10" t="s">
        <v>63</v>
      </c>
      <c r="U10" s="1">
        <v>41429</v>
      </c>
      <c r="V10" t="s">
        <v>318</v>
      </c>
      <c r="W10" t="s">
        <v>55</v>
      </c>
      <c r="X10" t="s">
        <v>55</v>
      </c>
      <c r="Y10" t="s">
        <v>55</v>
      </c>
      <c r="Z10" t="s">
        <v>67</v>
      </c>
      <c r="AA10" t="s">
        <v>55</v>
      </c>
      <c r="AB10" t="s">
        <v>55</v>
      </c>
      <c r="AC10">
        <v>9125</v>
      </c>
      <c r="AD10" t="s">
        <v>55</v>
      </c>
      <c r="AE10" t="s">
        <v>55</v>
      </c>
      <c r="AF10">
        <v>0</v>
      </c>
      <c r="AG10">
        <v>3297</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42761</v>
      </c>
      <c r="AZ10" t="s">
        <v>1627</v>
      </c>
    </row>
    <row r="11" spans="1:52" x14ac:dyDescent="0.2">
      <c r="A11">
        <v>668056</v>
      </c>
      <c r="B11">
        <v>121</v>
      </c>
      <c r="C11" s="1">
        <v>41429</v>
      </c>
      <c r="D11" t="s">
        <v>1630</v>
      </c>
      <c r="E11" s="1">
        <v>41038</v>
      </c>
      <c r="F11" t="s">
        <v>172</v>
      </c>
      <c r="G11" t="s">
        <v>53</v>
      </c>
      <c r="H11" t="s">
        <v>1627</v>
      </c>
      <c r="I11" t="s">
        <v>55</v>
      </c>
      <c r="J11" t="s">
        <v>56</v>
      </c>
      <c r="K11" t="s">
        <v>74</v>
      </c>
      <c r="L11" t="s">
        <v>1628</v>
      </c>
      <c r="M11" t="s">
        <v>1629</v>
      </c>
      <c r="N11" t="s">
        <v>1631</v>
      </c>
      <c r="O11" t="s">
        <v>168</v>
      </c>
      <c r="P11" t="s">
        <v>62</v>
      </c>
      <c r="Q11" t="s">
        <v>85</v>
      </c>
      <c r="R11" s="1">
        <v>40671</v>
      </c>
      <c r="S11" s="1">
        <v>40757</v>
      </c>
      <c r="T11" t="s">
        <v>63</v>
      </c>
      <c r="U11" s="1">
        <v>41429</v>
      </c>
      <c r="V11" t="s">
        <v>318</v>
      </c>
      <c r="W11" t="s">
        <v>55</v>
      </c>
      <c r="X11" t="s">
        <v>55</v>
      </c>
      <c r="Y11" t="s">
        <v>55</v>
      </c>
      <c r="Z11" t="s">
        <v>67</v>
      </c>
      <c r="AA11" t="s">
        <v>78</v>
      </c>
      <c r="AB11" t="s">
        <v>55</v>
      </c>
      <c r="AC11">
        <v>1095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42761</v>
      </c>
      <c r="AZ11" t="s">
        <v>1627</v>
      </c>
    </row>
    <row r="12" spans="1:52" x14ac:dyDescent="0.2">
      <c r="A12">
        <v>668057</v>
      </c>
      <c r="B12">
        <v>121</v>
      </c>
      <c r="C12" s="1">
        <v>41429</v>
      </c>
      <c r="D12" t="s">
        <v>1632</v>
      </c>
      <c r="E12" s="1">
        <v>41038</v>
      </c>
      <c r="F12" t="s">
        <v>172</v>
      </c>
      <c r="G12" t="s">
        <v>53</v>
      </c>
      <c r="H12" t="s">
        <v>1627</v>
      </c>
      <c r="I12" t="s">
        <v>55</v>
      </c>
      <c r="J12" t="s">
        <v>56</v>
      </c>
      <c r="K12" t="s">
        <v>74</v>
      </c>
      <c r="L12" t="s">
        <v>1628</v>
      </c>
      <c r="M12" t="s">
        <v>1629</v>
      </c>
      <c r="N12" t="s">
        <v>1633</v>
      </c>
      <c r="O12" t="s">
        <v>272</v>
      </c>
      <c r="P12" t="s">
        <v>62</v>
      </c>
      <c r="Q12">
        <v>4</v>
      </c>
      <c r="R12" s="1">
        <v>40671</v>
      </c>
      <c r="S12" s="1">
        <v>40757</v>
      </c>
      <c r="T12" t="s">
        <v>63</v>
      </c>
      <c r="U12" s="1">
        <v>41429</v>
      </c>
      <c r="V12" t="s">
        <v>318</v>
      </c>
      <c r="W12" t="s">
        <v>55</v>
      </c>
      <c r="X12" t="s">
        <v>55</v>
      </c>
      <c r="Y12" t="s">
        <v>55</v>
      </c>
      <c r="Z12" t="s">
        <v>67</v>
      </c>
      <c r="AA12" t="s">
        <v>469</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42761</v>
      </c>
      <c r="AZ12" t="s">
        <v>1627</v>
      </c>
    </row>
    <row r="13" spans="1:52" x14ac:dyDescent="0.2">
      <c r="A13">
        <v>70293</v>
      </c>
      <c r="B13">
        <v>195</v>
      </c>
      <c r="C13" s="1">
        <v>42461</v>
      </c>
      <c r="D13" t="s">
        <v>1634</v>
      </c>
      <c r="E13" s="1">
        <v>41136</v>
      </c>
      <c r="F13" t="s">
        <v>52</v>
      </c>
      <c r="G13" t="s">
        <v>53</v>
      </c>
      <c r="H13" t="s">
        <v>1635</v>
      </c>
      <c r="I13" t="s">
        <v>55</v>
      </c>
      <c r="J13" t="s">
        <v>56</v>
      </c>
      <c r="K13" t="s">
        <v>74</v>
      </c>
      <c r="L13" t="s">
        <v>1636</v>
      </c>
      <c r="M13" t="s">
        <v>1637</v>
      </c>
      <c r="N13" t="s">
        <v>460</v>
      </c>
      <c r="O13" t="s">
        <v>61</v>
      </c>
      <c r="P13" t="s">
        <v>62</v>
      </c>
      <c r="Q13">
        <v>1</v>
      </c>
      <c r="R13" s="1">
        <v>41054</v>
      </c>
      <c r="S13" s="1">
        <v>41130</v>
      </c>
      <c r="T13" t="s">
        <v>63</v>
      </c>
      <c r="U13" s="1">
        <v>42461</v>
      </c>
      <c r="V13" t="s">
        <v>64</v>
      </c>
      <c r="W13" t="s">
        <v>65</v>
      </c>
      <c r="X13" t="s">
        <v>66</v>
      </c>
      <c r="Y13" t="s">
        <v>62</v>
      </c>
      <c r="Z13" t="s">
        <v>67</v>
      </c>
      <c r="AA13" t="s">
        <v>78</v>
      </c>
      <c r="AB13" t="s">
        <v>68</v>
      </c>
      <c r="AC13" t="s">
        <v>55</v>
      </c>
      <c r="AD13" t="s">
        <v>55</v>
      </c>
      <c r="AE13" t="s">
        <v>55</v>
      </c>
      <c r="AF13" t="s">
        <v>55</v>
      </c>
      <c r="AG13">
        <v>621325.34</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1635</v>
      </c>
    </row>
    <row r="14" spans="1:52" x14ac:dyDescent="0.2">
      <c r="A14">
        <v>70298</v>
      </c>
      <c r="B14">
        <v>195</v>
      </c>
      <c r="C14" s="1">
        <v>42461</v>
      </c>
      <c r="D14" t="s">
        <v>1638</v>
      </c>
      <c r="E14" s="1">
        <v>41136</v>
      </c>
      <c r="F14" t="s">
        <v>52</v>
      </c>
      <c r="G14" t="s">
        <v>53</v>
      </c>
      <c r="H14" t="s">
        <v>1635</v>
      </c>
      <c r="I14" t="s">
        <v>55</v>
      </c>
      <c r="J14" t="s">
        <v>56</v>
      </c>
      <c r="K14" t="s">
        <v>74</v>
      </c>
      <c r="L14" t="s">
        <v>1636</v>
      </c>
      <c r="M14" t="s">
        <v>1637</v>
      </c>
      <c r="N14" t="s">
        <v>460</v>
      </c>
      <c r="O14" t="s">
        <v>61</v>
      </c>
      <c r="P14" t="s">
        <v>62</v>
      </c>
      <c r="Q14">
        <v>1</v>
      </c>
      <c r="R14" s="1">
        <v>41054</v>
      </c>
      <c r="S14" s="1">
        <v>41130</v>
      </c>
      <c r="T14" t="s">
        <v>63</v>
      </c>
      <c r="U14" s="1">
        <v>42461</v>
      </c>
      <c r="V14" t="s">
        <v>64</v>
      </c>
      <c r="W14" t="s">
        <v>65</v>
      </c>
      <c r="X14" t="s">
        <v>66</v>
      </c>
      <c r="Y14" t="s">
        <v>62</v>
      </c>
      <c r="Z14" t="s">
        <v>67</v>
      </c>
      <c r="AA14" t="s">
        <v>78</v>
      </c>
      <c r="AB14" t="s">
        <v>68</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1635</v>
      </c>
    </row>
    <row r="15" spans="1:52" x14ac:dyDescent="0.2">
      <c r="A15">
        <v>709472</v>
      </c>
      <c r="B15">
        <v>175</v>
      </c>
      <c r="C15" s="1">
        <v>41352</v>
      </c>
      <c r="D15" t="s">
        <v>1639</v>
      </c>
      <c r="E15" s="1">
        <v>40982</v>
      </c>
      <c r="F15" t="s">
        <v>72</v>
      </c>
      <c r="G15" t="s">
        <v>53</v>
      </c>
      <c r="H15" t="s">
        <v>1640</v>
      </c>
      <c r="I15" t="s">
        <v>55</v>
      </c>
      <c r="J15" t="s">
        <v>56</v>
      </c>
      <c r="K15" t="s">
        <v>57</v>
      </c>
      <c r="L15" t="s">
        <v>1641</v>
      </c>
      <c r="M15" t="s">
        <v>1642</v>
      </c>
      <c r="N15" t="s">
        <v>1643</v>
      </c>
      <c r="O15" t="s">
        <v>61</v>
      </c>
      <c r="P15" t="s">
        <v>62</v>
      </c>
      <c r="Q15">
        <v>2</v>
      </c>
      <c r="R15" s="1">
        <v>40485</v>
      </c>
      <c r="S15" s="1">
        <v>40904</v>
      </c>
      <c r="T15" t="s">
        <v>63</v>
      </c>
      <c r="U15" s="1">
        <v>41352</v>
      </c>
      <c r="V15" t="s">
        <v>318</v>
      </c>
      <c r="W15" t="s">
        <v>55</v>
      </c>
      <c r="X15" t="s">
        <v>55</v>
      </c>
      <c r="Y15" t="s">
        <v>55</v>
      </c>
      <c r="Z15" t="s">
        <v>67</v>
      </c>
      <c r="AA15" t="s">
        <v>78</v>
      </c>
      <c r="AB15" t="s">
        <v>55</v>
      </c>
      <c r="AC15">
        <v>7300</v>
      </c>
      <c r="AD15">
        <v>5475</v>
      </c>
      <c r="AE15" t="s">
        <v>55</v>
      </c>
      <c r="AF15">
        <v>2000</v>
      </c>
      <c r="AG15">
        <v>14349.41</v>
      </c>
      <c r="AH15" t="s">
        <v>55</v>
      </c>
      <c r="AI15" t="s">
        <v>55</v>
      </c>
      <c r="AJ15" t="s">
        <v>69</v>
      </c>
      <c r="AK15" t="s">
        <v>55</v>
      </c>
      <c r="AL15" t="s">
        <v>55</v>
      </c>
      <c r="AM15" t="s">
        <v>55</v>
      </c>
      <c r="AN15" t="s">
        <v>55</v>
      </c>
      <c r="AO15" t="s">
        <v>55</v>
      </c>
      <c r="AP15" t="s">
        <v>55</v>
      </c>
      <c r="AQ15" t="s">
        <v>55</v>
      </c>
      <c r="AR15" t="s">
        <v>55</v>
      </c>
      <c r="AS15" t="s">
        <v>55</v>
      </c>
      <c r="AT15">
        <v>0</v>
      </c>
      <c r="AU15" t="s">
        <v>55</v>
      </c>
      <c r="AV15" t="s">
        <v>55</v>
      </c>
      <c r="AW15" t="s">
        <v>55</v>
      </c>
      <c r="AX15" t="s">
        <v>55</v>
      </c>
      <c r="AY15" s="1">
        <v>42762</v>
      </c>
      <c r="AZ15" t="s">
        <v>1640</v>
      </c>
    </row>
    <row r="16" spans="1:52" x14ac:dyDescent="0.2">
      <c r="A16">
        <v>709473</v>
      </c>
      <c r="B16">
        <v>175</v>
      </c>
      <c r="C16" s="1">
        <v>41352</v>
      </c>
      <c r="D16" t="s">
        <v>1644</v>
      </c>
      <c r="E16" s="1">
        <v>40982</v>
      </c>
      <c r="F16" t="s">
        <v>72</v>
      </c>
      <c r="G16" t="s">
        <v>53</v>
      </c>
      <c r="H16" t="s">
        <v>1640</v>
      </c>
      <c r="I16" t="s">
        <v>55</v>
      </c>
      <c r="J16" t="s">
        <v>56</v>
      </c>
      <c r="K16" t="s">
        <v>57</v>
      </c>
      <c r="L16" t="s">
        <v>1641</v>
      </c>
      <c r="M16" t="s">
        <v>1642</v>
      </c>
      <c r="N16" t="s">
        <v>1645</v>
      </c>
      <c r="O16" t="s">
        <v>61</v>
      </c>
      <c r="P16" t="s">
        <v>62</v>
      </c>
      <c r="Q16">
        <v>2</v>
      </c>
      <c r="R16" s="1">
        <v>40485</v>
      </c>
      <c r="S16" s="1">
        <v>40904</v>
      </c>
      <c r="T16" t="s">
        <v>63</v>
      </c>
      <c r="U16" s="1">
        <v>41352</v>
      </c>
      <c r="V16" t="s">
        <v>318</v>
      </c>
      <c r="W16" t="s">
        <v>55</v>
      </c>
      <c r="X16" t="s">
        <v>55</v>
      </c>
      <c r="Y16" t="s">
        <v>55</v>
      </c>
      <c r="Z16" t="s">
        <v>67</v>
      </c>
      <c r="AA16" t="s">
        <v>78</v>
      </c>
      <c r="AB16" t="s">
        <v>55</v>
      </c>
      <c r="AC16">
        <v>7300</v>
      </c>
      <c r="AD16">
        <v>5475</v>
      </c>
      <c r="AE16" t="s">
        <v>55</v>
      </c>
      <c r="AF16" t="s">
        <v>55</v>
      </c>
      <c r="AG16" t="s">
        <v>55</v>
      </c>
      <c r="AH16" t="s">
        <v>55</v>
      </c>
      <c r="AI16" t="s">
        <v>55</v>
      </c>
      <c r="AJ16" t="s">
        <v>69</v>
      </c>
      <c r="AK16" t="s">
        <v>55</v>
      </c>
      <c r="AL16" t="s">
        <v>55</v>
      </c>
      <c r="AM16" t="s">
        <v>55</v>
      </c>
      <c r="AN16" t="s">
        <v>55</v>
      </c>
      <c r="AO16" t="s">
        <v>55</v>
      </c>
      <c r="AP16" t="s">
        <v>55</v>
      </c>
      <c r="AQ16" t="s">
        <v>55</v>
      </c>
      <c r="AR16" t="s">
        <v>55</v>
      </c>
      <c r="AS16" t="s">
        <v>55</v>
      </c>
      <c r="AT16" t="s">
        <v>55</v>
      </c>
      <c r="AU16" t="s">
        <v>55</v>
      </c>
      <c r="AV16" t="s">
        <v>55</v>
      </c>
      <c r="AW16" t="s">
        <v>55</v>
      </c>
      <c r="AX16" t="s">
        <v>55</v>
      </c>
      <c r="AY16" s="1">
        <v>42762</v>
      </c>
      <c r="AZ16" t="s">
        <v>1640</v>
      </c>
    </row>
    <row r="17" spans="1:52" x14ac:dyDescent="0.2">
      <c r="A17">
        <v>709474</v>
      </c>
      <c r="B17">
        <v>175</v>
      </c>
      <c r="C17" s="1">
        <v>41352</v>
      </c>
      <c r="D17" t="s">
        <v>1646</v>
      </c>
      <c r="E17" s="1">
        <v>40982</v>
      </c>
      <c r="F17" t="s">
        <v>72</v>
      </c>
      <c r="G17" t="s">
        <v>53</v>
      </c>
      <c r="H17" t="s">
        <v>1640</v>
      </c>
      <c r="I17" t="s">
        <v>55</v>
      </c>
      <c r="J17" t="s">
        <v>56</v>
      </c>
      <c r="K17" t="s">
        <v>57</v>
      </c>
      <c r="L17" t="s">
        <v>1641</v>
      </c>
      <c r="M17" t="s">
        <v>1642</v>
      </c>
      <c r="N17" t="s">
        <v>1647</v>
      </c>
      <c r="O17" t="s">
        <v>550</v>
      </c>
      <c r="P17" t="s">
        <v>62</v>
      </c>
      <c r="Q17">
        <v>2</v>
      </c>
      <c r="R17" s="1">
        <v>40485</v>
      </c>
      <c r="S17" s="1">
        <v>40904</v>
      </c>
      <c r="T17" t="s">
        <v>63</v>
      </c>
      <c r="U17" s="1">
        <v>41352</v>
      </c>
      <c r="V17" t="s">
        <v>318</v>
      </c>
      <c r="W17" t="s">
        <v>55</v>
      </c>
      <c r="X17" t="s">
        <v>55</v>
      </c>
      <c r="Y17" t="s">
        <v>55</v>
      </c>
      <c r="Z17" t="s">
        <v>67</v>
      </c>
      <c r="AA17" t="s">
        <v>78</v>
      </c>
      <c r="AB17" t="s">
        <v>55</v>
      </c>
      <c r="AC17">
        <v>7300</v>
      </c>
      <c r="AD17">
        <v>5475</v>
      </c>
      <c r="AE17" t="s">
        <v>55</v>
      </c>
      <c r="AF17" t="s">
        <v>55</v>
      </c>
      <c r="AG17" t="s">
        <v>55</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42762</v>
      </c>
      <c r="AZ17" t="s">
        <v>1640</v>
      </c>
    </row>
    <row r="18" spans="1:52" x14ac:dyDescent="0.2">
      <c r="A18">
        <v>709475</v>
      </c>
      <c r="B18">
        <v>175</v>
      </c>
      <c r="C18" s="1">
        <v>41352</v>
      </c>
      <c r="D18" t="s">
        <v>1648</v>
      </c>
      <c r="E18" s="1">
        <v>40982</v>
      </c>
      <c r="F18" t="s">
        <v>72</v>
      </c>
      <c r="G18" t="s">
        <v>53</v>
      </c>
      <c r="H18" t="s">
        <v>1640</v>
      </c>
      <c r="I18" t="s">
        <v>55</v>
      </c>
      <c r="J18" t="s">
        <v>56</v>
      </c>
      <c r="K18" t="s">
        <v>57</v>
      </c>
      <c r="L18" t="s">
        <v>1641</v>
      </c>
      <c r="M18" t="s">
        <v>1642</v>
      </c>
      <c r="N18" t="s">
        <v>586</v>
      </c>
      <c r="O18" t="s">
        <v>266</v>
      </c>
      <c r="P18" t="s">
        <v>62</v>
      </c>
      <c r="Q18" t="s">
        <v>85</v>
      </c>
      <c r="R18" s="1">
        <v>40485</v>
      </c>
      <c r="S18" s="1">
        <v>40904</v>
      </c>
      <c r="T18" t="s">
        <v>63</v>
      </c>
      <c r="U18" s="1">
        <v>41352</v>
      </c>
      <c r="V18" t="s">
        <v>318</v>
      </c>
      <c r="W18" t="s">
        <v>55</v>
      </c>
      <c r="X18" t="s">
        <v>55</v>
      </c>
      <c r="Y18" t="s">
        <v>55</v>
      </c>
      <c r="Z18" t="s">
        <v>67</v>
      </c>
      <c r="AA18" t="s">
        <v>78</v>
      </c>
      <c r="AB18" t="s">
        <v>55</v>
      </c>
      <c r="AC18">
        <v>1825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42762</v>
      </c>
      <c r="AZ18" t="s">
        <v>1640</v>
      </c>
    </row>
    <row r="19" spans="1:52" x14ac:dyDescent="0.2">
      <c r="A19">
        <v>709476</v>
      </c>
      <c r="B19">
        <v>175</v>
      </c>
      <c r="C19" s="1">
        <v>41352</v>
      </c>
      <c r="D19" t="s">
        <v>1649</v>
      </c>
      <c r="E19" s="1">
        <v>40982</v>
      </c>
      <c r="F19" t="s">
        <v>72</v>
      </c>
      <c r="G19" t="s">
        <v>53</v>
      </c>
      <c r="H19" t="s">
        <v>1640</v>
      </c>
      <c r="I19" t="s">
        <v>55</v>
      </c>
      <c r="J19" t="s">
        <v>56</v>
      </c>
      <c r="K19" t="s">
        <v>57</v>
      </c>
      <c r="L19" t="s">
        <v>1641</v>
      </c>
      <c r="M19" t="s">
        <v>1642</v>
      </c>
      <c r="N19" t="s">
        <v>167</v>
      </c>
      <c r="O19" t="s">
        <v>168</v>
      </c>
      <c r="P19" t="s">
        <v>62</v>
      </c>
      <c r="Q19" t="s">
        <v>85</v>
      </c>
      <c r="R19" s="1">
        <v>40485</v>
      </c>
      <c r="S19" s="1">
        <v>40904</v>
      </c>
      <c r="T19" t="s">
        <v>63</v>
      </c>
      <c r="U19" s="1">
        <v>41352</v>
      </c>
      <c r="V19" t="s">
        <v>318</v>
      </c>
      <c r="W19" t="s">
        <v>55</v>
      </c>
      <c r="X19" t="s">
        <v>55</v>
      </c>
      <c r="Y19" t="s">
        <v>55</v>
      </c>
      <c r="Z19" t="s">
        <v>67</v>
      </c>
      <c r="AA19" t="s">
        <v>78</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42762</v>
      </c>
      <c r="AZ19" t="s">
        <v>1640</v>
      </c>
    </row>
    <row r="20" spans="1:52" x14ac:dyDescent="0.2">
      <c r="A20">
        <v>709477</v>
      </c>
      <c r="B20">
        <v>175</v>
      </c>
      <c r="C20" s="1">
        <v>41352</v>
      </c>
      <c r="D20" t="s">
        <v>1650</v>
      </c>
      <c r="E20" s="1">
        <v>40982</v>
      </c>
      <c r="F20" t="s">
        <v>72</v>
      </c>
      <c r="G20" t="s">
        <v>53</v>
      </c>
      <c r="H20" t="s">
        <v>1640</v>
      </c>
      <c r="I20" t="s">
        <v>55</v>
      </c>
      <c r="J20" t="s">
        <v>56</v>
      </c>
      <c r="K20" t="s">
        <v>57</v>
      </c>
      <c r="L20" t="s">
        <v>1641</v>
      </c>
      <c r="M20" t="s">
        <v>1642</v>
      </c>
      <c r="N20" t="s">
        <v>1651</v>
      </c>
      <c r="O20" t="s">
        <v>494</v>
      </c>
      <c r="P20" t="s">
        <v>62</v>
      </c>
      <c r="Q20">
        <v>5</v>
      </c>
      <c r="R20" s="1">
        <v>40485</v>
      </c>
      <c r="S20" s="1">
        <v>40904</v>
      </c>
      <c r="T20" t="s">
        <v>63</v>
      </c>
      <c r="U20" s="1">
        <v>41352</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42762</v>
      </c>
      <c r="AZ20" t="s">
        <v>1640</v>
      </c>
    </row>
    <row r="21" spans="1:52" x14ac:dyDescent="0.2">
      <c r="A21">
        <v>709478</v>
      </c>
      <c r="B21">
        <v>175</v>
      </c>
      <c r="C21" s="1">
        <v>41352</v>
      </c>
      <c r="D21" t="s">
        <v>1652</v>
      </c>
      <c r="E21" s="1">
        <v>40982</v>
      </c>
      <c r="F21" t="s">
        <v>72</v>
      </c>
      <c r="G21" t="s">
        <v>53</v>
      </c>
      <c r="H21" t="s">
        <v>1640</v>
      </c>
      <c r="I21" t="s">
        <v>55</v>
      </c>
      <c r="J21" t="s">
        <v>56</v>
      </c>
      <c r="K21" t="s">
        <v>57</v>
      </c>
      <c r="L21" t="s">
        <v>1641</v>
      </c>
      <c r="M21" t="s">
        <v>1642</v>
      </c>
      <c r="N21" t="s">
        <v>1653</v>
      </c>
      <c r="O21" t="s">
        <v>494</v>
      </c>
      <c r="P21" t="s">
        <v>62</v>
      </c>
      <c r="Q21">
        <v>5</v>
      </c>
      <c r="R21" s="1">
        <v>40485</v>
      </c>
      <c r="S21" s="1">
        <v>40904</v>
      </c>
      <c r="T21" t="s">
        <v>63</v>
      </c>
      <c r="U21" s="1">
        <v>41352</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42762</v>
      </c>
      <c r="AZ21" t="s">
        <v>1640</v>
      </c>
    </row>
    <row r="22" spans="1:52" x14ac:dyDescent="0.2">
      <c r="A22">
        <v>834101</v>
      </c>
      <c r="B22">
        <v>760</v>
      </c>
      <c r="C22" s="1">
        <v>41138</v>
      </c>
      <c r="D22" t="s">
        <v>1654</v>
      </c>
      <c r="E22" s="1">
        <v>40917</v>
      </c>
      <c r="F22" t="s">
        <v>72</v>
      </c>
      <c r="G22" t="s">
        <v>53</v>
      </c>
      <c r="H22" t="s">
        <v>1655</v>
      </c>
      <c r="I22" t="s">
        <v>55</v>
      </c>
      <c r="J22" t="s">
        <v>56</v>
      </c>
      <c r="K22" t="s">
        <v>57</v>
      </c>
      <c r="L22" t="s">
        <v>1656</v>
      </c>
      <c r="M22" t="s">
        <v>1657</v>
      </c>
      <c r="N22" t="s">
        <v>1658</v>
      </c>
      <c r="O22" t="s">
        <v>61</v>
      </c>
      <c r="P22" t="s">
        <v>62</v>
      </c>
      <c r="Q22">
        <v>2</v>
      </c>
      <c r="R22" s="1">
        <v>40837</v>
      </c>
      <c r="S22" s="1">
        <v>40838</v>
      </c>
      <c r="T22" t="s">
        <v>63</v>
      </c>
      <c r="U22" s="1">
        <v>41138</v>
      </c>
      <c r="V22" t="s">
        <v>64</v>
      </c>
      <c r="W22" t="s">
        <v>124</v>
      </c>
      <c r="X22" t="s">
        <v>125</v>
      </c>
      <c r="Y22" t="s">
        <v>62</v>
      </c>
      <c r="Z22" t="s">
        <v>67</v>
      </c>
      <c r="AA22" t="s">
        <v>55</v>
      </c>
      <c r="AB22" t="s">
        <v>55</v>
      </c>
      <c r="AC22">
        <v>1095</v>
      </c>
      <c r="AD22">
        <v>910</v>
      </c>
      <c r="AE22" t="s">
        <v>55</v>
      </c>
      <c r="AF22">
        <v>0</v>
      </c>
      <c r="AG22">
        <v>441</v>
      </c>
      <c r="AH22" t="b">
        <v>1</v>
      </c>
      <c r="AI22" t="s">
        <v>55</v>
      </c>
      <c r="AJ22" t="s">
        <v>69</v>
      </c>
      <c r="AK22" t="s">
        <v>55</v>
      </c>
      <c r="AL22" t="s">
        <v>55</v>
      </c>
      <c r="AM22" t="s">
        <v>55</v>
      </c>
      <c r="AN22" t="s">
        <v>55</v>
      </c>
      <c r="AO22" t="s">
        <v>55</v>
      </c>
      <c r="AP22" t="s">
        <v>55</v>
      </c>
      <c r="AQ22" t="s">
        <v>55</v>
      </c>
      <c r="AR22" t="s">
        <v>55</v>
      </c>
      <c r="AS22" t="s">
        <v>55</v>
      </c>
      <c r="AT22">
        <v>0</v>
      </c>
      <c r="AU22" t="s">
        <v>55</v>
      </c>
      <c r="AV22" t="s">
        <v>55</v>
      </c>
      <c r="AW22" t="s">
        <v>55</v>
      </c>
      <c r="AX22" t="s">
        <v>55</v>
      </c>
      <c r="AY22" s="1">
        <v>42768</v>
      </c>
      <c r="AZ22" t="s">
        <v>1655</v>
      </c>
    </row>
    <row r="23" spans="1:52" x14ac:dyDescent="0.2">
      <c r="A23">
        <v>834102</v>
      </c>
      <c r="B23">
        <v>760</v>
      </c>
      <c r="C23" s="1">
        <v>41138</v>
      </c>
      <c r="D23" t="s">
        <v>1659</v>
      </c>
      <c r="E23" s="1">
        <v>40917</v>
      </c>
      <c r="F23" t="s">
        <v>72</v>
      </c>
      <c r="G23" t="s">
        <v>53</v>
      </c>
      <c r="H23" t="s">
        <v>1655</v>
      </c>
      <c r="I23" t="s">
        <v>55</v>
      </c>
      <c r="J23" t="s">
        <v>56</v>
      </c>
      <c r="K23" t="s">
        <v>57</v>
      </c>
      <c r="L23" t="s">
        <v>1656</v>
      </c>
      <c r="M23" t="s">
        <v>1657</v>
      </c>
      <c r="N23" t="s">
        <v>1269</v>
      </c>
      <c r="O23" t="s">
        <v>121</v>
      </c>
      <c r="P23" t="s">
        <v>62</v>
      </c>
      <c r="Q23">
        <v>6</v>
      </c>
      <c r="R23" s="1">
        <v>40837</v>
      </c>
      <c r="S23" s="1">
        <v>40838</v>
      </c>
      <c r="T23" t="s">
        <v>63</v>
      </c>
      <c r="U23" s="1">
        <v>41138</v>
      </c>
      <c r="V23" t="s">
        <v>64</v>
      </c>
      <c r="W23" t="s">
        <v>55</v>
      </c>
      <c r="X23" t="s">
        <v>55</v>
      </c>
      <c r="Y23" t="s">
        <v>55</v>
      </c>
      <c r="Z23" t="s">
        <v>67</v>
      </c>
      <c r="AA23" t="s">
        <v>55</v>
      </c>
      <c r="AB23" t="s">
        <v>55</v>
      </c>
      <c r="AC23">
        <v>1095</v>
      </c>
      <c r="AD23">
        <v>1095</v>
      </c>
      <c r="AE23" t="s">
        <v>55</v>
      </c>
      <c r="AF23">
        <v>0</v>
      </c>
      <c r="AG23">
        <v>391</v>
      </c>
      <c r="AH23" t="b">
        <v>1</v>
      </c>
      <c r="AI23" t="s">
        <v>55</v>
      </c>
      <c r="AJ23" t="s">
        <v>69</v>
      </c>
      <c r="AK23" t="s">
        <v>55</v>
      </c>
      <c r="AL23" t="s">
        <v>55</v>
      </c>
      <c r="AM23" t="s">
        <v>55</v>
      </c>
      <c r="AN23" t="s">
        <v>55</v>
      </c>
      <c r="AO23" t="s">
        <v>55</v>
      </c>
      <c r="AP23" t="s">
        <v>55</v>
      </c>
      <c r="AQ23" t="s">
        <v>55</v>
      </c>
      <c r="AR23" t="s">
        <v>55</v>
      </c>
      <c r="AS23" t="s">
        <v>55</v>
      </c>
      <c r="AT23">
        <v>0</v>
      </c>
      <c r="AU23" t="s">
        <v>55</v>
      </c>
      <c r="AV23" t="b">
        <v>0</v>
      </c>
      <c r="AW23" t="s">
        <v>55</v>
      </c>
      <c r="AX23" t="s">
        <v>55</v>
      </c>
      <c r="AY23" s="1">
        <v>42768</v>
      </c>
      <c r="AZ23" t="s">
        <v>1655</v>
      </c>
    </row>
    <row r="24" spans="1:52" x14ac:dyDescent="0.2">
      <c r="A24">
        <v>652621</v>
      </c>
      <c r="B24">
        <v>137</v>
      </c>
      <c r="C24" s="1">
        <v>41298</v>
      </c>
      <c r="D24" t="s">
        <v>1660</v>
      </c>
      <c r="E24" s="1">
        <v>41046</v>
      </c>
      <c r="F24" t="s">
        <v>72</v>
      </c>
      <c r="G24" t="s">
        <v>53</v>
      </c>
      <c r="H24" t="s">
        <v>1661</v>
      </c>
      <c r="I24" t="s">
        <v>55</v>
      </c>
      <c r="J24" t="s">
        <v>56</v>
      </c>
      <c r="K24" t="s">
        <v>74</v>
      </c>
      <c r="L24" t="s">
        <v>1662</v>
      </c>
      <c r="M24" t="s">
        <v>1663</v>
      </c>
      <c r="N24" t="s">
        <v>586</v>
      </c>
      <c r="O24" t="s">
        <v>266</v>
      </c>
      <c r="P24" t="s">
        <v>62</v>
      </c>
      <c r="Q24" t="s">
        <v>85</v>
      </c>
      <c r="R24" s="1">
        <v>40980</v>
      </c>
      <c r="S24" s="1">
        <v>40984</v>
      </c>
      <c r="T24" t="s">
        <v>63</v>
      </c>
      <c r="U24" s="1">
        <v>41298</v>
      </c>
      <c r="V24" t="s">
        <v>64</v>
      </c>
      <c r="W24" t="s">
        <v>55</v>
      </c>
      <c r="X24" t="s">
        <v>55</v>
      </c>
      <c r="Y24" t="s">
        <v>55</v>
      </c>
      <c r="Z24" t="s">
        <v>67</v>
      </c>
      <c r="AA24" t="s">
        <v>55</v>
      </c>
      <c r="AB24" t="s">
        <v>55</v>
      </c>
      <c r="AC24">
        <v>7300</v>
      </c>
      <c r="AD24">
        <v>5475</v>
      </c>
      <c r="AE24" t="s">
        <v>55</v>
      </c>
      <c r="AF24">
        <v>0</v>
      </c>
      <c r="AG24">
        <v>6536</v>
      </c>
      <c r="AH24" t="s">
        <v>55</v>
      </c>
      <c r="AI24" t="s">
        <v>55</v>
      </c>
      <c r="AJ24" t="s">
        <v>86</v>
      </c>
      <c r="AK24">
        <v>5475</v>
      </c>
      <c r="AL24" t="s">
        <v>55</v>
      </c>
      <c r="AM24" t="s">
        <v>55</v>
      </c>
      <c r="AN24" t="s">
        <v>55</v>
      </c>
      <c r="AO24" t="s">
        <v>55</v>
      </c>
      <c r="AP24" t="s">
        <v>55</v>
      </c>
      <c r="AQ24" t="s">
        <v>55</v>
      </c>
      <c r="AR24" t="s">
        <v>55</v>
      </c>
      <c r="AS24" t="s">
        <v>55</v>
      </c>
      <c r="AT24">
        <v>0</v>
      </c>
      <c r="AU24" t="s">
        <v>55</v>
      </c>
      <c r="AV24" t="s">
        <v>55</v>
      </c>
      <c r="AW24" t="s">
        <v>55</v>
      </c>
      <c r="AX24" t="s">
        <v>55</v>
      </c>
      <c r="AY24" s="1">
        <v>42760</v>
      </c>
      <c r="AZ24" t="s">
        <v>1661</v>
      </c>
    </row>
    <row r="25" spans="1:52" x14ac:dyDescent="0.2">
      <c r="A25">
        <v>652622</v>
      </c>
      <c r="B25">
        <v>137</v>
      </c>
      <c r="C25" s="1">
        <v>41298</v>
      </c>
      <c r="D25" t="s">
        <v>1664</v>
      </c>
      <c r="E25" s="1">
        <v>41046</v>
      </c>
      <c r="F25" t="s">
        <v>72</v>
      </c>
      <c r="G25" t="s">
        <v>53</v>
      </c>
      <c r="H25" t="s">
        <v>1661</v>
      </c>
      <c r="I25" t="s">
        <v>55</v>
      </c>
      <c r="J25" t="s">
        <v>56</v>
      </c>
      <c r="K25" t="s">
        <v>74</v>
      </c>
      <c r="L25" t="s">
        <v>1662</v>
      </c>
      <c r="M25" t="s">
        <v>1663</v>
      </c>
      <c r="N25" t="s">
        <v>60</v>
      </c>
      <c r="O25" t="s">
        <v>61</v>
      </c>
      <c r="P25" t="s">
        <v>62</v>
      </c>
      <c r="Q25">
        <v>1</v>
      </c>
      <c r="R25" s="1">
        <v>40980</v>
      </c>
      <c r="S25" s="1">
        <v>40984</v>
      </c>
      <c r="T25" t="s">
        <v>63</v>
      </c>
      <c r="U25" s="1">
        <v>41298</v>
      </c>
      <c r="V25" t="s">
        <v>64</v>
      </c>
      <c r="W25" t="s">
        <v>55</v>
      </c>
      <c r="X25" t="s">
        <v>55</v>
      </c>
      <c r="Y25" t="s">
        <v>55</v>
      </c>
      <c r="Z25" t="s">
        <v>67</v>
      </c>
      <c r="AA25" t="s">
        <v>55</v>
      </c>
      <c r="AB25" t="s">
        <v>55</v>
      </c>
      <c r="AC25">
        <v>7300</v>
      </c>
      <c r="AD25">
        <v>7300</v>
      </c>
      <c r="AE25" t="s">
        <v>55</v>
      </c>
      <c r="AF25" t="s">
        <v>55</v>
      </c>
      <c r="AG25" t="s">
        <v>55</v>
      </c>
      <c r="AH25" t="s">
        <v>55</v>
      </c>
      <c r="AI25" t="s">
        <v>55</v>
      </c>
      <c r="AJ25" t="s">
        <v>86</v>
      </c>
      <c r="AK25">
        <v>5475</v>
      </c>
      <c r="AL25" t="s">
        <v>55</v>
      </c>
      <c r="AM25" t="s">
        <v>55</v>
      </c>
      <c r="AN25" t="s">
        <v>55</v>
      </c>
      <c r="AO25" t="s">
        <v>55</v>
      </c>
      <c r="AP25" t="s">
        <v>55</v>
      </c>
      <c r="AQ25" t="s">
        <v>55</v>
      </c>
      <c r="AR25" t="s">
        <v>55</v>
      </c>
      <c r="AS25" t="s">
        <v>55</v>
      </c>
      <c r="AT25" t="s">
        <v>55</v>
      </c>
      <c r="AU25" t="s">
        <v>55</v>
      </c>
      <c r="AV25" t="s">
        <v>55</v>
      </c>
      <c r="AW25" t="s">
        <v>55</v>
      </c>
      <c r="AX25" t="s">
        <v>55</v>
      </c>
      <c r="AY25" s="1">
        <v>42760</v>
      </c>
      <c r="AZ25" t="s">
        <v>1661</v>
      </c>
    </row>
    <row r="26" spans="1:52" x14ac:dyDescent="0.2">
      <c r="A26">
        <v>652623</v>
      </c>
      <c r="B26">
        <v>137</v>
      </c>
      <c r="C26" s="1">
        <v>41298</v>
      </c>
      <c r="D26" t="s">
        <v>1665</v>
      </c>
      <c r="E26" s="1">
        <v>41046</v>
      </c>
      <c r="F26" t="s">
        <v>72</v>
      </c>
      <c r="G26" t="s">
        <v>53</v>
      </c>
      <c r="H26" t="s">
        <v>1661</v>
      </c>
      <c r="I26" t="s">
        <v>55</v>
      </c>
      <c r="J26" t="s">
        <v>56</v>
      </c>
      <c r="K26" t="s">
        <v>74</v>
      </c>
      <c r="L26" t="s">
        <v>1662</v>
      </c>
      <c r="M26" t="s">
        <v>1663</v>
      </c>
      <c r="N26" t="s">
        <v>586</v>
      </c>
      <c r="O26" t="s">
        <v>266</v>
      </c>
      <c r="P26" t="s">
        <v>62</v>
      </c>
      <c r="Q26">
        <v>4</v>
      </c>
      <c r="R26" s="1">
        <v>40980</v>
      </c>
      <c r="S26" s="1">
        <v>40984</v>
      </c>
      <c r="T26" t="s">
        <v>63</v>
      </c>
      <c r="U26" s="1">
        <v>41298</v>
      </c>
      <c r="V26" t="s">
        <v>64</v>
      </c>
      <c r="W26" t="s">
        <v>55</v>
      </c>
      <c r="X26" t="s">
        <v>55</v>
      </c>
      <c r="Y26" t="s">
        <v>55</v>
      </c>
      <c r="Z26" t="s">
        <v>67</v>
      </c>
      <c r="AA26" t="s">
        <v>55</v>
      </c>
      <c r="AB26" t="s">
        <v>55</v>
      </c>
      <c r="AC26">
        <v>3650</v>
      </c>
      <c r="AD26">
        <v>3650</v>
      </c>
      <c r="AE26" t="s">
        <v>55</v>
      </c>
      <c r="AF26" t="s">
        <v>55</v>
      </c>
      <c r="AG26" t="s">
        <v>55</v>
      </c>
      <c r="AH26" t="s">
        <v>55</v>
      </c>
      <c r="AI26" t="s">
        <v>55</v>
      </c>
      <c r="AJ26" t="s">
        <v>86</v>
      </c>
      <c r="AK26">
        <v>5475</v>
      </c>
      <c r="AL26" t="s">
        <v>55</v>
      </c>
      <c r="AM26" t="s">
        <v>55</v>
      </c>
      <c r="AN26" t="s">
        <v>55</v>
      </c>
      <c r="AO26" t="s">
        <v>55</v>
      </c>
      <c r="AP26" t="s">
        <v>55</v>
      </c>
      <c r="AQ26" t="s">
        <v>55</v>
      </c>
      <c r="AR26" t="s">
        <v>55</v>
      </c>
      <c r="AS26" t="s">
        <v>55</v>
      </c>
      <c r="AT26" t="s">
        <v>55</v>
      </c>
      <c r="AU26" t="s">
        <v>55</v>
      </c>
      <c r="AV26" t="s">
        <v>55</v>
      </c>
      <c r="AW26" t="s">
        <v>55</v>
      </c>
      <c r="AX26" t="s">
        <v>55</v>
      </c>
      <c r="AY26" s="1">
        <v>42760</v>
      </c>
      <c r="AZ26" t="s">
        <v>1661</v>
      </c>
    </row>
    <row r="27" spans="1:52" x14ac:dyDescent="0.2">
      <c r="A27">
        <v>652624</v>
      </c>
      <c r="B27">
        <v>137</v>
      </c>
      <c r="C27" s="1">
        <v>41298</v>
      </c>
      <c r="D27" t="s">
        <v>1666</v>
      </c>
      <c r="E27" s="1">
        <v>41046</v>
      </c>
      <c r="F27" t="s">
        <v>72</v>
      </c>
      <c r="G27" t="s">
        <v>53</v>
      </c>
      <c r="H27" t="s">
        <v>1661</v>
      </c>
      <c r="I27" t="s">
        <v>55</v>
      </c>
      <c r="J27" t="s">
        <v>56</v>
      </c>
      <c r="K27" t="s">
        <v>74</v>
      </c>
      <c r="L27" t="s">
        <v>1662</v>
      </c>
      <c r="M27" t="s">
        <v>1663</v>
      </c>
      <c r="N27" t="s">
        <v>1297</v>
      </c>
      <c r="O27" t="s">
        <v>550</v>
      </c>
      <c r="P27" t="s">
        <v>62</v>
      </c>
      <c r="Q27">
        <v>3</v>
      </c>
      <c r="R27" s="1">
        <v>40980</v>
      </c>
      <c r="S27" s="1">
        <v>40984</v>
      </c>
      <c r="T27" t="s">
        <v>63</v>
      </c>
      <c r="U27" s="1">
        <v>41298</v>
      </c>
      <c r="V27" t="s">
        <v>64</v>
      </c>
      <c r="W27" t="s">
        <v>55</v>
      </c>
      <c r="X27" t="s">
        <v>55</v>
      </c>
      <c r="Y27" t="s">
        <v>55</v>
      </c>
      <c r="Z27" t="s">
        <v>67</v>
      </c>
      <c r="AA27" t="s">
        <v>55</v>
      </c>
      <c r="AB27" t="s">
        <v>55</v>
      </c>
      <c r="AC27">
        <v>7300</v>
      </c>
      <c r="AD27">
        <v>6570</v>
      </c>
      <c r="AE27" t="s">
        <v>55</v>
      </c>
      <c r="AF27" t="s">
        <v>55</v>
      </c>
      <c r="AG27" t="s">
        <v>55</v>
      </c>
      <c r="AH27" t="s">
        <v>55</v>
      </c>
      <c r="AI27" t="s">
        <v>55</v>
      </c>
      <c r="AJ27" t="s">
        <v>86</v>
      </c>
      <c r="AK27">
        <v>5475</v>
      </c>
      <c r="AL27" t="s">
        <v>55</v>
      </c>
      <c r="AM27" t="s">
        <v>55</v>
      </c>
      <c r="AN27" t="s">
        <v>55</v>
      </c>
      <c r="AO27" t="s">
        <v>55</v>
      </c>
      <c r="AP27" t="s">
        <v>55</v>
      </c>
      <c r="AQ27" t="s">
        <v>55</v>
      </c>
      <c r="AR27" t="s">
        <v>55</v>
      </c>
      <c r="AS27" t="s">
        <v>55</v>
      </c>
      <c r="AT27" t="s">
        <v>55</v>
      </c>
      <c r="AU27" t="s">
        <v>55</v>
      </c>
      <c r="AV27" t="s">
        <v>55</v>
      </c>
      <c r="AW27" t="s">
        <v>55</v>
      </c>
      <c r="AX27" t="s">
        <v>55</v>
      </c>
      <c r="AY27" s="1">
        <v>42760</v>
      </c>
      <c r="AZ27" t="s">
        <v>1661</v>
      </c>
    </row>
    <row r="28" spans="1:52" x14ac:dyDescent="0.2">
      <c r="A28">
        <v>652625</v>
      </c>
      <c r="B28">
        <v>137</v>
      </c>
      <c r="C28" s="1">
        <v>41298</v>
      </c>
      <c r="D28" t="s">
        <v>1667</v>
      </c>
      <c r="E28" s="1">
        <v>41046</v>
      </c>
      <c r="F28" t="s">
        <v>72</v>
      </c>
      <c r="G28" t="s">
        <v>53</v>
      </c>
      <c r="H28" t="s">
        <v>1661</v>
      </c>
      <c r="I28" t="s">
        <v>55</v>
      </c>
      <c r="J28" t="s">
        <v>56</v>
      </c>
      <c r="K28" t="s">
        <v>74</v>
      </c>
      <c r="L28" t="s">
        <v>1662</v>
      </c>
      <c r="M28" t="s">
        <v>1663</v>
      </c>
      <c r="N28" t="s">
        <v>128</v>
      </c>
      <c r="O28" t="s">
        <v>129</v>
      </c>
      <c r="P28" t="s">
        <v>62</v>
      </c>
      <c r="Q28">
        <v>6</v>
      </c>
      <c r="R28" s="1">
        <v>40980</v>
      </c>
      <c r="S28" s="1">
        <v>40984</v>
      </c>
      <c r="T28" t="s">
        <v>63</v>
      </c>
      <c r="U28" s="1">
        <v>41298</v>
      </c>
      <c r="V28" t="s">
        <v>64</v>
      </c>
      <c r="W28" t="s">
        <v>55</v>
      </c>
      <c r="X28" t="s">
        <v>55</v>
      </c>
      <c r="Y28" t="s">
        <v>55</v>
      </c>
      <c r="Z28" t="s">
        <v>67</v>
      </c>
      <c r="AA28" t="s">
        <v>55</v>
      </c>
      <c r="AB28" t="s">
        <v>55</v>
      </c>
      <c r="AC28">
        <v>1825</v>
      </c>
      <c r="AD28">
        <v>0</v>
      </c>
      <c r="AE28" t="s">
        <v>55</v>
      </c>
      <c r="AF28" t="s">
        <v>55</v>
      </c>
      <c r="AG28" t="s">
        <v>55</v>
      </c>
      <c r="AH28" t="s">
        <v>55</v>
      </c>
      <c r="AI28" t="s">
        <v>55</v>
      </c>
      <c r="AJ28" t="s">
        <v>86</v>
      </c>
      <c r="AK28">
        <v>5475</v>
      </c>
      <c r="AL28" t="s">
        <v>55</v>
      </c>
      <c r="AM28" t="s">
        <v>55</v>
      </c>
      <c r="AN28" t="s">
        <v>55</v>
      </c>
      <c r="AO28" t="s">
        <v>55</v>
      </c>
      <c r="AP28" t="s">
        <v>55</v>
      </c>
      <c r="AQ28" t="s">
        <v>55</v>
      </c>
      <c r="AR28" t="s">
        <v>55</v>
      </c>
      <c r="AS28" t="s">
        <v>55</v>
      </c>
      <c r="AT28" t="s">
        <v>55</v>
      </c>
      <c r="AU28" t="s">
        <v>55</v>
      </c>
      <c r="AV28" t="s">
        <v>55</v>
      </c>
      <c r="AW28" t="s">
        <v>55</v>
      </c>
      <c r="AX28" t="s">
        <v>55</v>
      </c>
      <c r="AY28" s="1">
        <v>42760</v>
      </c>
      <c r="AZ28" t="s">
        <v>1661</v>
      </c>
    </row>
    <row r="29" spans="1:52" x14ac:dyDescent="0.2">
      <c r="A29">
        <v>652626</v>
      </c>
      <c r="B29">
        <v>137</v>
      </c>
      <c r="C29" s="1">
        <v>41298</v>
      </c>
      <c r="D29" t="s">
        <v>1668</v>
      </c>
      <c r="E29" s="1">
        <v>41046</v>
      </c>
      <c r="F29" t="s">
        <v>72</v>
      </c>
      <c r="G29" t="s">
        <v>53</v>
      </c>
      <c r="H29" t="s">
        <v>1661</v>
      </c>
      <c r="I29" t="s">
        <v>55</v>
      </c>
      <c r="J29" t="s">
        <v>56</v>
      </c>
      <c r="K29" t="s">
        <v>74</v>
      </c>
      <c r="L29" t="s">
        <v>1662</v>
      </c>
      <c r="M29" t="s">
        <v>1663</v>
      </c>
      <c r="N29" t="s">
        <v>167</v>
      </c>
      <c r="O29" t="s">
        <v>168</v>
      </c>
      <c r="P29" t="s">
        <v>62</v>
      </c>
      <c r="Q29" t="s">
        <v>85</v>
      </c>
      <c r="R29" s="1">
        <v>40980</v>
      </c>
      <c r="S29" s="1">
        <v>40984</v>
      </c>
      <c r="T29" t="s">
        <v>63</v>
      </c>
      <c r="U29" s="1">
        <v>41298</v>
      </c>
      <c r="V29" t="s">
        <v>64</v>
      </c>
      <c r="W29" t="s">
        <v>55</v>
      </c>
      <c r="X29" t="s">
        <v>55</v>
      </c>
      <c r="Y29" t="s">
        <v>55</v>
      </c>
      <c r="Z29" t="s">
        <v>67</v>
      </c>
      <c r="AA29" t="s">
        <v>55</v>
      </c>
      <c r="AB29" t="s">
        <v>55</v>
      </c>
      <c r="AC29">
        <v>1095</v>
      </c>
      <c r="AD29">
        <v>0</v>
      </c>
      <c r="AE29" t="s">
        <v>55</v>
      </c>
      <c r="AF29" t="s">
        <v>55</v>
      </c>
      <c r="AG29" t="s">
        <v>55</v>
      </c>
      <c r="AH29" t="s">
        <v>55</v>
      </c>
      <c r="AI29" t="s">
        <v>55</v>
      </c>
      <c r="AJ29" t="s">
        <v>86</v>
      </c>
      <c r="AK29">
        <v>5475</v>
      </c>
      <c r="AL29" t="s">
        <v>55</v>
      </c>
      <c r="AM29" t="s">
        <v>55</v>
      </c>
      <c r="AN29" t="s">
        <v>55</v>
      </c>
      <c r="AO29" t="s">
        <v>55</v>
      </c>
      <c r="AP29" t="s">
        <v>55</v>
      </c>
      <c r="AQ29" t="s">
        <v>55</v>
      </c>
      <c r="AR29" t="s">
        <v>55</v>
      </c>
      <c r="AS29" t="s">
        <v>55</v>
      </c>
      <c r="AT29" t="s">
        <v>55</v>
      </c>
      <c r="AU29" t="s">
        <v>55</v>
      </c>
      <c r="AV29" t="s">
        <v>55</v>
      </c>
      <c r="AW29" t="s">
        <v>55</v>
      </c>
      <c r="AX29" t="s">
        <v>55</v>
      </c>
      <c r="AY29" s="1">
        <v>42760</v>
      </c>
      <c r="AZ29" t="s">
        <v>1661</v>
      </c>
    </row>
    <row r="30" spans="1:52" x14ac:dyDescent="0.2">
      <c r="A30">
        <v>3158695</v>
      </c>
      <c r="B30">
        <v>81</v>
      </c>
      <c r="C30" s="1">
        <v>42773</v>
      </c>
      <c r="D30" t="s">
        <v>1669</v>
      </c>
      <c r="E30" s="1">
        <v>41215</v>
      </c>
      <c r="F30" t="s">
        <v>72</v>
      </c>
      <c r="G30" t="s">
        <v>53</v>
      </c>
      <c r="H30" t="s">
        <v>1670</v>
      </c>
      <c r="I30" t="s">
        <v>55</v>
      </c>
      <c r="J30" t="s">
        <v>192</v>
      </c>
      <c r="K30" t="s">
        <v>74</v>
      </c>
      <c r="L30" t="s">
        <v>1671</v>
      </c>
      <c r="M30" t="s">
        <v>1672</v>
      </c>
      <c r="N30" t="s">
        <v>1673</v>
      </c>
      <c r="O30" t="s">
        <v>61</v>
      </c>
      <c r="P30" t="s">
        <v>62</v>
      </c>
      <c r="Q30">
        <v>2</v>
      </c>
      <c r="R30" s="1">
        <v>41115</v>
      </c>
      <c r="S30" s="1">
        <v>41115</v>
      </c>
      <c r="T30" t="s">
        <v>830</v>
      </c>
      <c r="U30" s="1">
        <v>41403</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43166</v>
      </c>
      <c r="AZ30" t="s">
        <v>1670</v>
      </c>
    </row>
    <row r="31" spans="1:52" x14ac:dyDescent="0.2">
      <c r="A31">
        <v>799117</v>
      </c>
      <c r="B31">
        <v>810</v>
      </c>
      <c r="C31" s="1">
        <v>41366</v>
      </c>
      <c r="D31" t="s">
        <v>1674</v>
      </c>
      <c r="E31" s="1">
        <v>40940</v>
      </c>
      <c r="F31" t="s">
        <v>72</v>
      </c>
      <c r="G31" t="s">
        <v>53</v>
      </c>
      <c r="H31" t="s">
        <v>1675</v>
      </c>
      <c r="I31" t="s">
        <v>55</v>
      </c>
      <c r="J31" t="s">
        <v>56</v>
      </c>
      <c r="K31" t="s">
        <v>74</v>
      </c>
      <c r="L31" t="s">
        <v>1676</v>
      </c>
      <c r="M31" t="s">
        <v>859</v>
      </c>
      <c r="N31" t="s">
        <v>1205</v>
      </c>
      <c r="O31" t="s">
        <v>1677</v>
      </c>
      <c r="P31" t="s">
        <v>62</v>
      </c>
      <c r="Q31" t="s">
        <v>85</v>
      </c>
      <c r="R31" s="1">
        <v>40884</v>
      </c>
      <c r="S31" s="1">
        <v>40886</v>
      </c>
      <c r="T31" t="s">
        <v>63</v>
      </c>
      <c r="U31" s="1">
        <v>41366</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42765</v>
      </c>
      <c r="AZ31" t="s">
        <v>1675</v>
      </c>
    </row>
    <row r="32" spans="1:52" x14ac:dyDescent="0.2">
      <c r="A32">
        <v>1041100</v>
      </c>
      <c r="B32">
        <v>520</v>
      </c>
      <c r="C32" s="1">
        <v>41159</v>
      </c>
      <c r="D32" t="s">
        <v>1678</v>
      </c>
      <c r="E32" s="1">
        <v>41117</v>
      </c>
      <c r="F32" t="s">
        <v>72</v>
      </c>
      <c r="G32" t="s">
        <v>53</v>
      </c>
      <c r="H32" t="s">
        <v>1679</v>
      </c>
      <c r="I32" t="s">
        <v>55</v>
      </c>
      <c r="J32" t="s">
        <v>56</v>
      </c>
      <c r="K32" t="s">
        <v>57</v>
      </c>
      <c r="L32" t="s">
        <v>1680</v>
      </c>
      <c r="M32" t="s">
        <v>1681</v>
      </c>
      <c r="N32" t="s">
        <v>386</v>
      </c>
      <c r="O32" t="s">
        <v>61</v>
      </c>
      <c r="P32" t="s">
        <v>62</v>
      </c>
      <c r="Q32">
        <v>1</v>
      </c>
      <c r="R32" s="1">
        <v>40733</v>
      </c>
      <c r="S32" s="1">
        <v>40743</v>
      </c>
      <c r="T32" t="s">
        <v>63</v>
      </c>
      <c r="U32" s="1">
        <v>41159</v>
      </c>
      <c r="V32" t="s">
        <v>64</v>
      </c>
      <c r="W32" t="s">
        <v>65</v>
      </c>
      <c r="X32" t="s">
        <v>66</v>
      </c>
      <c r="Y32" t="s">
        <v>62</v>
      </c>
      <c r="Z32" t="s">
        <v>67</v>
      </c>
      <c r="AA32" t="s">
        <v>78</v>
      </c>
      <c r="AB32" t="s">
        <v>55</v>
      </c>
      <c r="AC32">
        <v>21900</v>
      </c>
      <c r="AD32">
        <v>14600</v>
      </c>
      <c r="AE32" t="s">
        <v>55</v>
      </c>
      <c r="AF32" t="s">
        <v>55</v>
      </c>
      <c r="AG32">
        <v>13175.5</v>
      </c>
      <c r="AH32" t="s">
        <v>55</v>
      </c>
      <c r="AI32" t="s">
        <v>55</v>
      </c>
      <c r="AJ32" t="s">
        <v>86</v>
      </c>
      <c r="AK32">
        <v>3650</v>
      </c>
      <c r="AL32" t="s">
        <v>70</v>
      </c>
      <c r="AM32" t="s">
        <v>55</v>
      </c>
      <c r="AN32" t="s">
        <v>55</v>
      </c>
      <c r="AO32" t="s">
        <v>55</v>
      </c>
      <c r="AP32" t="s">
        <v>55</v>
      </c>
      <c r="AQ32" t="s">
        <v>55</v>
      </c>
      <c r="AR32" t="s">
        <v>55</v>
      </c>
      <c r="AS32" t="s">
        <v>55</v>
      </c>
      <c r="AT32" t="s">
        <v>55</v>
      </c>
      <c r="AU32" t="s">
        <v>55</v>
      </c>
      <c r="AV32" t="s">
        <v>55</v>
      </c>
      <c r="AW32" t="s">
        <v>55</v>
      </c>
      <c r="AX32" t="s">
        <v>55</v>
      </c>
      <c r="AY32" s="1">
        <v>42771</v>
      </c>
      <c r="AZ32" t="s">
        <v>1679</v>
      </c>
    </row>
    <row r="33" spans="1:52" x14ac:dyDescent="0.2">
      <c r="A33">
        <v>1041101</v>
      </c>
      <c r="B33">
        <v>520</v>
      </c>
      <c r="C33" s="1">
        <v>41159</v>
      </c>
      <c r="D33" t="s">
        <v>1682</v>
      </c>
      <c r="E33" s="1">
        <v>41117</v>
      </c>
      <c r="F33" t="s">
        <v>72</v>
      </c>
      <c r="G33" t="s">
        <v>53</v>
      </c>
      <c r="H33" t="s">
        <v>1679</v>
      </c>
      <c r="I33" t="s">
        <v>55</v>
      </c>
      <c r="J33" t="s">
        <v>56</v>
      </c>
      <c r="K33" t="s">
        <v>57</v>
      </c>
      <c r="L33" t="s">
        <v>1680</v>
      </c>
      <c r="M33" t="s">
        <v>1681</v>
      </c>
      <c r="N33" t="s">
        <v>586</v>
      </c>
      <c r="O33" t="s">
        <v>266</v>
      </c>
      <c r="P33" t="s">
        <v>62</v>
      </c>
      <c r="Q33" t="s">
        <v>85</v>
      </c>
      <c r="R33" s="1">
        <v>40733</v>
      </c>
      <c r="S33" s="1">
        <v>40743</v>
      </c>
      <c r="T33" t="s">
        <v>63</v>
      </c>
      <c r="U33" s="1">
        <v>41159</v>
      </c>
      <c r="V33" t="s">
        <v>64</v>
      </c>
      <c r="W33" t="s">
        <v>55</v>
      </c>
      <c r="X33" t="s">
        <v>55</v>
      </c>
      <c r="Y33" t="s">
        <v>55</v>
      </c>
      <c r="Z33" t="s">
        <v>67</v>
      </c>
      <c r="AA33" t="s">
        <v>55</v>
      </c>
      <c r="AB33" t="s">
        <v>55</v>
      </c>
      <c r="AC33">
        <v>14600</v>
      </c>
      <c r="AD33">
        <v>9125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s">
        <v>55</v>
      </c>
      <c r="AW33" t="s">
        <v>55</v>
      </c>
      <c r="AX33" t="s">
        <v>55</v>
      </c>
      <c r="AY33" s="1">
        <v>42771</v>
      </c>
      <c r="AZ33" t="s">
        <v>1679</v>
      </c>
    </row>
    <row r="34" spans="1:52" x14ac:dyDescent="0.2">
      <c r="A34">
        <v>802954</v>
      </c>
      <c r="B34">
        <v>193</v>
      </c>
      <c r="C34" s="1">
        <v>41362</v>
      </c>
      <c r="D34" t="s">
        <v>1683</v>
      </c>
      <c r="E34" s="1">
        <v>41116</v>
      </c>
      <c r="F34" t="s">
        <v>52</v>
      </c>
      <c r="G34" t="s">
        <v>53</v>
      </c>
      <c r="H34" t="s">
        <v>1684</v>
      </c>
      <c r="I34" t="s">
        <v>55</v>
      </c>
      <c r="J34" t="s">
        <v>56</v>
      </c>
      <c r="K34" t="s">
        <v>74</v>
      </c>
      <c r="L34" t="s">
        <v>628</v>
      </c>
      <c r="M34" t="s">
        <v>1685</v>
      </c>
      <c r="N34" t="s">
        <v>60</v>
      </c>
      <c r="O34" t="s">
        <v>61</v>
      </c>
      <c r="P34" t="s">
        <v>62</v>
      </c>
      <c r="Q34">
        <v>2</v>
      </c>
      <c r="R34" s="1">
        <v>40992</v>
      </c>
      <c r="S34" s="1">
        <v>41135</v>
      </c>
      <c r="T34" t="s">
        <v>63</v>
      </c>
      <c r="U34" s="1">
        <v>41320</v>
      </c>
      <c r="V34" t="s">
        <v>64</v>
      </c>
      <c r="W34" t="s">
        <v>55</v>
      </c>
      <c r="X34" t="s">
        <v>55</v>
      </c>
      <c r="Y34" t="s">
        <v>55</v>
      </c>
      <c r="Z34" t="s">
        <v>67</v>
      </c>
      <c r="AA34" t="s">
        <v>55</v>
      </c>
      <c r="AB34" t="s">
        <v>55</v>
      </c>
      <c r="AC34">
        <v>7300</v>
      </c>
      <c r="AD34">
        <v>5475</v>
      </c>
      <c r="AE34" t="s">
        <v>55</v>
      </c>
      <c r="AF34">
        <v>0</v>
      </c>
      <c r="AG34">
        <v>662.34</v>
      </c>
      <c r="AH34" t="s">
        <v>55</v>
      </c>
      <c r="AI34" t="s">
        <v>55</v>
      </c>
      <c r="AJ34" t="s">
        <v>69</v>
      </c>
      <c r="AK34">
        <v>36135</v>
      </c>
      <c r="AL34" t="s">
        <v>70</v>
      </c>
      <c r="AM34" t="s">
        <v>55</v>
      </c>
      <c r="AN34" t="s">
        <v>55</v>
      </c>
      <c r="AO34" t="s">
        <v>55</v>
      </c>
      <c r="AP34" t="s">
        <v>55</v>
      </c>
      <c r="AQ34" t="s">
        <v>55</v>
      </c>
      <c r="AR34" t="s">
        <v>55</v>
      </c>
      <c r="AS34" t="s">
        <v>55</v>
      </c>
      <c r="AT34">
        <v>0</v>
      </c>
      <c r="AU34" t="s">
        <v>55</v>
      </c>
      <c r="AV34" t="s">
        <v>55</v>
      </c>
      <c r="AW34" t="s">
        <v>55</v>
      </c>
      <c r="AX34" t="s">
        <v>55</v>
      </c>
      <c r="AY34" s="1">
        <v>42765</v>
      </c>
      <c r="AZ34" t="s">
        <v>1684</v>
      </c>
    </row>
    <row r="35" spans="1:52" x14ac:dyDescent="0.2">
      <c r="A35">
        <v>802955</v>
      </c>
      <c r="B35">
        <v>193</v>
      </c>
      <c r="C35" s="1">
        <v>41362</v>
      </c>
      <c r="D35" t="s">
        <v>1686</v>
      </c>
      <c r="E35" s="1">
        <v>41116</v>
      </c>
      <c r="F35" t="s">
        <v>52</v>
      </c>
      <c r="G35" t="s">
        <v>53</v>
      </c>
      <c r="H35" t="s">
        <v>1684</v>
      </c>
      <c r="I35" t="s">
        <v>55</v>
      </c>
      <c r="J35" t="s">
        <v>56</v>
      </c>
      <c r="K35" t="s">
        <v>74</v>
      </c>
      <c r="L35" t="s">
        <v>628</v>
      </c>
      <c r="M35" t="s">
        <v>1685</v>
      </c>
      <c r="N35" t="s">
        <v>167</v>
      </c>
      <c r="O35" t="s">
        <v>168</v>
      </c>
      <c r="P35" t="s">
        <v>62</v>
      </c>
      <c r="Q35" t="s">
        <v>85</v>
      </c>
      <c r="R35" s="1">
        <v>40992</v>
      </c>
      <c r="S35" s="1">
        <v>41135</v>
      </c>
      <c r="T35" t="s">
        <v>63</v>
      </c>
      <c r="U35" s="1">
        <v>41320</v>
      </c>
      <c r="V35" t="s">
        <v>64</v>
      </c>
      <c r="W35" t="s">
        <v>55</v>
      </c>
      <c r="X35" t="s">
        <v>55</v>
      </c>
      <c r="Y35" t="s">
        <v>55</v>
      </c>
      <c r="Z35" t="s">
        <v>67</v>
      </c>
      <c r="AA35" t="s">
        <v>55</v>
      </c>
      <c r="AB35" t="s">
        <v>55</v>
      </c>
      <c r="AC35">
        <v>1825</v>
      </c>
      <c r="AD35" t="s">
        <v>55</v>
      </c>
      <c r="AE35" t="s">
        <v>55</v>
      </c>
      <c r="AF35">
        <v>0</v>
      </c>
      <c r="AG35">
        <v>662.34</v>
      </c>
      <c r="AH35" t="s">
        <v>55</v>
      </c>
      <c r="AI35" t="s">
        <v>55</v>
      </c>
      <c r="AJ35" t="s">
        <v>69</v>
      </c>
      <c r="AK35">
        <v>36135</v>
      </c>
      <c r="AL35" t="s">
        <v>70</v>
      </c>
      <c r="AM35" t="s">
        <v>55</v>
      </c>
      <c r="AN35" t="s">
        <v>55</v>
      </c>
      <c r="AO35" t="s">
        <v>55</v>
      </c>
      <c r="AP35" t="s">
        <v>55</v>
      </c>
      <c r="AQ35" t="s">
        <v>55</v>
      </c>
      <c r="AR35" t="s">
        <v>55</v>
      </c>
      <c r="AS35" t="s">
        <v>55</v>
      </c>
      <c r="AT35">
        <v>0</v>
      </c>
      <c r="AU35" t="s">
        <v>55</v>
      </c>
      <c r="AV35" t="s">
        <v>55</v>
      </c>
      <c r="AW35" t="s">
        <v>55</v>
      </c>
      <c r="AX35" t="s">
        <v>55</v>
      </c>
      <c r="AY35" s="1">
        <v>42765</v>
      </c>
      <c r="AZ35" t="s">
        <v>1684</v>
      </c>
    </row>
    <row r="36" spans="1:52" x14ac:dyDescent="0.2">
      <c r="A36">
        <v>802948</v>
      </c>
      <c r="B36">
        <v>193</v>
      </c>
      <c r="C36" s="1">
        <v>41362</v>
      </c>
      <c r="D36" t="s">
        <v>1687</v>
      </c>
      <c r="E36" s="1">
        <v>41075</v>
      </c>
      <c r="F36" t="s">
        <v>72</v>
      </c>
      <c r="G36" t="s">
        <v>53</v>
      </c>
      <c r="H36" t="s">
        <v>1684</v>
      </c>
      <c r="I36" t="s">
        <v>55</v>
      </c>
      <c r="J36" t="s">
        <v>56</v>
      </c>
      <c r="K36" t="s">
        <v>74</v>
      </c>
      <c r="L36" t="s">
        <v>628</v>
      </c>
      <c r="M36" t="s">
        <v>1688</v>
      </c>
      <c r="N36" t="s">
        <v>1647</v>
      </c>
      <c r="O36" t="s">
        <v>550</v>
      </c>
      <c r="P36" t="s">
        <v>62</v>
      </c>
      <c r="Q36">
        <v>2</v>
      </c>
      <c r="R36" s="1">
        <v>40992</v>
      </c>
      <c r="S36" s="1">
        <v>40992</v>
      </c>
      <c r="T36" t="s">
        <v>63</v>
      </c>
      <c r="U36" s="1">
        <v>41320</v>
      </c>
      <c r="V36" t="s">
        <v>64</v>
      </c>
      <c r="W36" t="s">
        <v>55</v>
      </c>
      <c r="X36" t="s">
        <v>55</v>
      </c>
      <c r="Y36" t="s">
        <v>55</v>
      </c>
      <c r="Z36" t="s">
        <v>67</v>
      </c>
      <c r="AA36" t="s">
        <v>55</v>
      </c>
      <c r="AB36" t="s">
        <v>55</v>
      </c>
      <c r="AC36">
        <v>7300</v>
      </c>
      <c r="AD36">
        <v>7300</v>
      </c>
      <c r="AE36" t="s">
        <v>55</v>
      </c>
      <c r="AF36">
        <v>0</v>
      </c>
      <c r="AG36">
        <v>687.34</v>
      </c>
      <c r="AH36" t="s">
        <v>55</v>
      </c>
      <c r="AI36" t="s">
        <v>55</v>
      </c>
      <c r="AJ36" t="s">
        <v>69</v>
      </c>
      <c r="AK36">
        <v>36135</v>
      </c>
      <c r="AL36" t="s">
        <v>70</v>
      </c>
      <c r="AM36" t="s">
        <v>55</v>
      </c>
      <c r="AN36" t="s">
        <v>55</v>
      </c>
      <c r="AO36" t="s">
        <v>55</v>
      </c>
      <c r="AP36" t="s">
        <v>55</v>
      </c>
      <c r="AQ36" t="s">
        <v>55</v>
      </c>
      <c r="AR36" t="s">
        <v>55</v>
      </c>
      <c r="AS36" t="s">
        <v>55</v>
      </c>
      <c r="AT36">
        <v>2250</v>
      </c>
      <c r="AU36" t="s">
        <v>55</v>
      </c>
      <c r="AV36" t="s">
        <v>55</v>
      </c>
      <c r="AW36" t="s">
        <v>55</v>
      </c>
      <c r="AX36" t="s">
        <v>55</v>
      </c>
      <c r="AY36" s="1">
        <v>42765</v>
      </c>
      <c r="AZ36" t="s">
        <v>1684</v>
      </c>
    </row>
    <row r="37" spans="1:52" x14ac:dyDescent="0.2">
      <c r="A37">
        <v>802950</v>
      </c>
      <c r="B37">
        <v>193</v>
      </c>
      <c r="C37" s="1">
        <v>41362</v>
      </c>
      <c r="D37" t="s">
        <v>1689</v>
      </c>
      <c r="E37" s="1">
        <v>41075</v>
      </c>
      <c r="F37" t="s">
        <v>72</v>
      </c>
      <c r="G37" t="s">
        <v>53</v>
      </c>
      <c r="H37" t="s">
        <v>1684</v>
      </c>
      <c r="I37" t="s">
        <v>55</v>
      </c>
      <c r="J37" t="s">
        <v>56</v>
      </c>
      <c r="K37" t="s">
        <v>74</v>
      </c>
      <c r="L37" t="s">
        <v>628</v>
      </c>
      <c r="M37" t="s">
        <v>1688</v>
      </c>
      <c r="N37" t="s">
        <v>725</v>
      </c>
      <c r="O37" t="s">
        <v>501</v>
      </c>
      <c r="P37" t="s">
        <v>62</v>
      </c>
      <c r="Q37">
        <v>2</v>
      </c>
      <c r="R37" s="1">
        <v>40992</v>
      </c>
      <c r="S37" s="1">
        <v>40992</v>
      </c>
      <c r="T37" t="s">
        <v>63</v>
      </c>
      <c r="U37" s="1">
        <v>41320</v>
      </c>
      <c r="V37" t="s">
        <v>64</v>
      </c>
      <c r="W37" t="s">
        <v>610</v>
      </c>
      <c r="X37" t="s">
        <v>256</v>
      </c>
      <c r="Y37" t="s">
        <v>62</v>
      </c>
      <c r="Z37" t="s">
        <v>67</v>
      </c>
      <c r="AA37" t="s">
        <v>55</v>
      </c>
      <c r="AB37" t="s">
        <v>55</v>
      </c>
      <c r="AC37">
        <v>1825</v>
      </c>
      <c r="AD37">
        <v>1095</v>
      </c>
      <c r="AE37" t="s">
        <v>55</v>
      </c>
      <c r="AF37">
        <v>0</v>
      </c>
      <c r="AG37">
        <v>687.34</v>
      </c>
      <c r="AH37" t="s">
        <v>55</v>
      </c>
      <c r="AI37" t="s">
        <v>55</v>
      </c>
      <c r="AJ37" t="s">
        <v>69</v>
      </c>
      <c r="AK37">
        <v>36135</v>
      </c>
      <c r="AL37" t="s">
        <v>70</v>
      </c>
      <c r="AM37" t="s">
        <v>55</v>
      </c>
      <c r="AN37" t="s">
        <v>55</v>
      </c>
      <c r="AO37" t="s">
        <v>55</v>
      </c>
      <c r="AP37" t="s">
        <v>55</v>
      </c>
      <c r="AQ37" t="s">
        <v>55</v>
      </c>
      <c r="AR37" t="s">
        <v>55</v>
      </c>
      <c r="AS37" t="s">
        <v>55</v>
      </c>
      <c r="AT37">
        <v>0</v>
      </c>
      <c r="AU37" t="s">
        <v>55</v>
      </c>
      <c r="AV37" t="s">
        <v>55</v>
      </c>
      <c r="AW37" t="s">
        <v>55</v>
      </c>
      <c r="AX37" t="s">
        <v>55</v>
      </c>
      <c r="AY37" s="1">
        <v>42765</v>
      </c>
      <c r="AZ37" t="s">
        <v>1684</v>
      </c>
    </row>
    <row r="38" spans="1:52" x14ac:dyDescent="0.2">
      <c r="A38">
        <v>802951</v>
      </c>
      <c r="B38">
        <v>193</v>
      </c>
      <c r="C38" s="1">
        <v>41362</v>
      </c>
      <c r="D38" t="s">
        <v>1690</v>
      </c>
      <c r="E38" s="1">
        <v>41075</v>
      </c>
      <c r="F38" t="s">
        <v>72</v>
      </c>
      <c r="G38" t="s">
        <v>53</v>
      </c>
      <c r="H38" t="s">
        <v>1684</v>
      </c>
      <c r="I38" t="s">
        <v>55</v>
      </c>
      <c r="J38" t="s">
        <v>56</v>
      </c>
      <c r="K38" t="s">
        <v>74</v>
      </c>
      <c r="L38" t="s">
        <v>628</v>
      </c>
      <c r="M38" t="s">
        <v>1688</v>
      </c>
      <c r="N38" t="s">
        <v>586</v>
      </c>
      <c r="O38" t="s">
        <v>266</v>
      </c>
      <c r="P38" t="s">
        <v>62</v>
      </c>
      <c r="Q38" t="s">
        <v>55</v>
      </c>
      <c r="R38" s="1">
        <v>40992</v>
      </c>
      <c r="S38" s="1">
        <v>40992</v>
      </c>
      <c r="T38" t="s">
        <v>63</v>
      </c>
      <c r="U38" s="1">
        <v>41320</v>
      </c>
      <c r="V38" t="s">
        <v>64</v>
      </c>
      <c r="W38" t="s">
        <v>55</v>
      </c>
      <c r="X38" t="s">
        <v>55</v>
      </c>
      <c r="Y38" t="s">
        <v>55</v>
      </c>
      <c r="Z38" t="s">
        <v>67</v>
      </c>
      <c r="AA38" t="s">
        <v>55</v>
      </c>
      <c r="AB38" t="s">
        <v>55</v>
      </c>
      <c r="AC38">
        <v>7300</v>
      </c>
      <c r="AD38">
        <v>5475</v>
      </c>
      <c r="AE38" t="s">
        <v>55</v>
      </c>
      <c r="AF38">
        <v>0</v>
      </c>
      <c r="AG38">
        <v>662.34</v>
      </c>
      <c r="AH38" t="s">
        <v>55</v>
      </c>
      <c r="AI38" t="s">
        <v>55</v>
      </c>
      <c r="AJ38" t="s">
        <v>69</v>
      </c>
      <c r="AK38">
        <v>36135</v>
      </c>
      <c r="AL38" t="s">
        <v>70</v>
      </c>
      <c r="AM38" t="s">
        <v>55</v>
      </c>
      <c r="AN38" t="s">
        <v>55</v>
      </c>
      <c r="AO38" t="s">
        <v>55</v>
      </c>
      <c r="AP38" t="s">
        <v>55</v>
      </c>
      <c r="AQ38" t="s">
        <v>55</v>
      </c>
      <c r="AR38" t="s">
        <v>55</v>
      </c>
      <c r="AS38" t="s">
        <v>55</v>
      </c>
      <c r="AT38">
        <v>0</v>
      </c>
      <c r="AU38" t="s">
        <v>55</v>
      </c>
      <c r="AV38" t="s">
        <v>55</v>
      </c>
      <c r="AW38" t="s">
        <v>55</v>
      </c>
      <c r="AX38" t="s">
        <v>55</v>
      </c>
      <c r="AY38" s="1">
        <v>42765</v>
      </c>
      <c r="AZ38" t="s">
        <v>1684</v>
      </c>
    </row>
    <row r="39" spans="1:52" x14ac:dyDescent="0.2">
      <c r="A39">
        <v>802952</v>
      </c>
      <c r="B39">
        <v>193</v>
      </c>
      <c r="C39" s="1">
        <v>41362</v>
      </c>
      <c r="D39" t="s">
        <v>1691</v>
      </c>
      <c r="E39" s="1">
        <v>41075</v>
      </c>
      <c r="F39" t="s">
        <v>72</v>
      </c>
      <c r="G39" t="s">
        <v>53</v>
      </c>
      <c r="H39" t="s">
        <v>1684</v>
      </c>
      <c r="I39" t="s">
        <v>55</v>
      </c>
      <c r="J39" t="s">
        <v>56</v>
      </c>
      <c r="K39" t="s">
        <v>74</v>
      </c>
      <c r="L39" t="s">
        <v>628</v>
      </c>
      <c r="M39" t="s">
        <v>1688</v>
      </c>
      <c r="N39" t="s">
        <v>167</v>
      </c>
      <c r="O39" t="s">
        <v>168</v>
      </c>
      <c r="P39" t="s">
        <v>62</v>
      </c>
      <c r="Q39" t="s">
        <v>55</v>
      </c>
      <c r="R39" s="1">
        <v>40992</v>
      </c>
      <c r="S39" s="1">
        <v>40992</v>
      </c>
      <c r="T39" t="s">
        <v>63</v>
      </c>
      <c r="U39" s="1">
        <v>41320</v>
      </c>
      <c r="V39" t="s">
        <v>64</v>
      </c>
      <c r="W39" t="s">
        <v>55</v>
      </c>
      <c r="X39" t="s">
        <v>55</v>
      </c>
      <c r="Y39" t="s">
        <v>55</v>
      </c>
      <c r="Z39" t="s">
        <v>67</v>
      </c>
      <c r="AA39" t="s">
        <v>55</v>
      </c>
      <c r="AB39" t="s">
        <v>55</v>
      </c>
      <c r="AC39">
        <v>1095</v>
      </c>
      <c r="AD39" t="s">
        <v>55</v>
      </c>
      <c r="AE39" t="s">
        <v>55</v>
      </c>
      <c r="AF39">
        <v>0</v>
      </c>
      <c r="AG39">
        <v>662.34</v>
      </c>
      <c r="AH39" t="s">
        <v>55</v>
      </c>
      <c r="AI39" t="s">
        <v>55</v>
      </c>
      <c r="AJ39" t="s">
        <v>69</v>
      </c>
      <c r="AK39">
        <v>36135</v>
      </c>
      <c r="AL39" t="s">
        <v>70</v>
      </c>
      <c r="AM39" t="s">
        <v>55</v>
      </c>
      <c r="AN39" t="s">
        <v>55</v>
      </c>
      <c r="AO39" t="s">
        <v>55</v>
      </c>
      <c r="AP39" t="s">
        <v>55</v>
      </c>
      <c r="AQ39" t="s">
        <v>55</v>
      </c>
      <c r="AR39" t="s">
        <v>55</v>
      </c>
      <c r="AS39" t="s">
        <v>55</v>
      </c>
      <c r="AT39">
        <v>0</v>
      </c>
      <c r="AU39" t="s">
        <v>55</v>
      </c>
      <c r="AV39" t="s">
        <v>55</v>
      </c>
      <c r="AW39" t="s">
        <v>55</v>
      </c>
      <c r="AX39" t="s">
        <v>55</v>
      </c>
      <c r="AY39" s="1">
        <v>42765</v>
      </c>
      <c r="AZ39" t="s">
        <v>1684</v>
      </c>
    </row>
    <row r="40" spans="1:52" x14ac:dyDescent="0.2">
      <c r="A40">
        <v>802953</v>
      </c>
      <c r="B40">
        <v>193</v>
      </c>
      <c r="C40" s="1">
        <v>41362</v>
      </c>
      <c r="D40" t="s">
        <v>1692</v>
      </c>
      <c r="E40" s="1">
        <v>41075</v>
      </c>
      <c r="F40" t="s">
        <v>72</v>
      </c>
      <c r="G40" t="s">
        <v>53</v>
      </c>
      <c r="H40" t="s">
        <v>1684</v>
      </c>
      <c r="I40" t="s">
        <v>55</v>
      </c>
      <c r="J40" t="s">
        <v>56</v>
      </c>
      <c r="K40" t="s">
        <v>74</v>
      </c>
      <c r="L40" t="s">
        <v>628</v>
      </c>
      <c r="M40" t="s">
        <v>1688</v>
      </c>
      <c r="N40" t="s">
        <v>167</v>
      </c>
      <c r="O40" t="s">
        <v>168</v>
      </c>
      <c r="P40" t="s">
        <v>62</v>
      </c>
      <c r="Q40" t="s">
        <v>55</v>
      </c>
      <c r="R40" s="1">
        <v>40992</v>
      </c>
      <c r="S40" s="1">
        <v>40992</v>
      </c>
      <c r="T40" t="s">
        <v>63</v>
      </c>
      <c r="U40" s="1">
        <v>41320</v>
      </c>
      <c r="V40" t="s">
        <v>64</v>
      </c>
      <c r="W40" t="s">
        <v>55</v>
      </c>
      <c r="X40" t="s">
        <v>55</v>
      </c>
      <c r="Y40" t="s">
        <v>55</v>
      </c>
      <c r="Z40" t="s">
        <v>67</v>
      </c>
      <c r="AA40" t="s">
        <v>55</v>
      </c>
      <c r="AB40" t="s">
        <v>55</v>
      </c>
      <c r="AC40">
        <v>1825</v>
      </c>
      <c r="AD40" t="s">
        <v>55</v>
      </c>
      <c r="AE40" t="s">
        <v>55</v>
      </c>
      <c r="AF40">
        <v>0</v>
      </c>
      <c r="AG40">
        <v>662.34</v>
      </c>
      <c r="AH40" t="s">
        <v>55</v>
      </c>
      <c r="AI40" t="s">
        <v>55</v>
      </c>
      <c r="AJ40" t="s">
        <v>69</v>
      </c>
      <c r="AK40">
        <v>36135</v>
      </c>
      <c r="AL40" t="s">
        <v>70</v>
      </c>
      <c r="AM40" t="s">
        <v>55</v>
      </c>
      <c r="AN40" t="s">
        <v>55</v>
      </c>
      <c r="AO40" t="s">
        <v>55</v>
      </c>
      <c r="AP40" t="s">
        <v>55</v>
      </c>
      <c r="AQ40" t="s">
        <v>55</v>
      </c>
      <c r="AR40" t="s">
        <v>55</v>
      </c>
      <c r="AS40" t="s">
        <v>55</v>
      </c>
      <c r="AT40">
        <v>0</v>
      </c>
      <c r="AU40" t="s">
        <v>55</v>
      </c>
      <c r="AV40" t="s">
        <v>55</v>
      </c>
      <c r="AW40" t="s">
        <v>55</v>
      </c>
      <c r="AX40" t="s">
        <v>55</v>
      </c>
      <c r="AY40" s="1">
        <v>42765</v>
      </c>
      <c r="AZ40" t="s">
        <v>1684</v>
      </c>
    </row>
    <row r="41" spans="1:52" x14ac:dyDescent="0.2">
      <c r="A41">
        <v>1245041</v>
      </c>
      <c r="B41">
        <v>89</v>
      </c>
      <c r="C41" s="1">
        <v>41011</v>
      </c>
      <c r="D41" t="s">
        <v>1693</v>
      </c>
      <c r="E41" s="1">
        <v>40940</v>
      </c>
      <c r="F41" t="s">
        <v>72</v>
      </c>
      <c r="G41" t="s">
        <v>53</v>
      </c>
      <c r="H41" t="s">
        <v>1694</v>
      </c>
      <c r="I41" t="s">
        <v>55</v>
      </c>
      <c r="J41" t="s">
        <v>56</v>
      </c>
      <c r="K41" t="s">
        <v>57</v>
      </c>
      <c r="L41" t="s">
        <v>1695</v>
      </c>
      <c r="M41" t="s">
        <v>1272</v>
      </c>
      <c r="N41" t="s">
        <v>1696</v>
      </c>
      <c r="O41" t="s">
        <v>196</v>
      </c>
      <c r="P41" t="s">
        <v>62</v>
      </c>
      <c r="Q41">
        <v>3</v>
      </c>
      <c r="R41" s="1">
        <v>40799</v>
      </c>
      <c r="S41" s="1">
        <v>40799</v>
      </c>
      <c r="T41" t="s">
        <v>533</v>
      </c>
      <c r="U41" s="1">
        <v>41011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42773</v>
      </c>
      <c r="AZ41" t="s">
        <v>1694</v>
      </c>
    </row>
    <row r="42" spans="1:52" x14ac:dyDescent="0.2">
      <c r="A42">
        <v>1245414</v>
      </c>
      <c r="B42">
        <v>89</v>
      </c>
      <c r="C42" s="1">
        <v>40961</v>
      </c>
      <c r="D42" t="s">
        <v>1697</v>
      </c>
      <c r="E42" s="1">
        <v>40917</v>
      </c>
      <c r="F42" t="s">
        <v>419</v>
      </c>
      <c r="G42" t="s">
        <v>53</v>
      </c>
      <c r="H42" t="s">
        <v>1694</v>
      </c>
      <c r="I42" t="s">
        <v>55</v>
      </c>
      <c r="J42" t="s">
        <v>56</v>
      </c>
      <c r="K42" t="s">
        <v>57</v>
      </c>
      <c r="L42" t="s">
        <v>1695</v>
      </c>
      <c r="M42" t="s">
        <v>1698</v>
      </c>
      <c r="N42" t="s">
        <v>1699</v>
      </c>
      <c r="O42" t="s">
        <v>422</v>
      </c>
      <c r="P42" t="s">
        <v>62</v>
      </c>
      <c r="Q42" t="s">
        <v>55</v>
      </c>
      <c r="R42" s="1">
        <v>39755</v>
      </c>
      <c r="S42" s="1">
        <v>40925</v>
      </c>
      <c r="T42" t="s">
        <v>423</v>
      </c>
      <c r="U42" s="1">
        <v>40961</v>
      </c>
      <c r="V42" t="s">
        <v>370</v>
      </c>
      <c r="W42" t="s">
        <v>55</v>
      </c>
      <c r="X42" t="s">
        <v>55</v>
      </c>
      <c r="Y42" t="s">
        <v>55</v>
      </c>
      <c r="Z42" t="s">
        <v>200</v>
      </c>
      <c r="AA42" t="s">
        <v>55</v>
      </c>
      <c r="AB42" t="s">
        <v>55</v>
      </c>
      <c r="AC42">
        <v>90</v>
      </c>
      <c r="AD42" t="s">
        <v>55</v>
      </c>
      <c r="AE42" t="s">
        <v>55</v>
      </c>
      <c r="AF42">
        <v>0</v>
      </c>
      <c r="AG42">
        <v>383</v>
      </c>
      <c r="AH42" t="s">
        <v>55</v>
      </c>
      <c r="AI42" t="s">
        <v>55</v>
      </c>
      <c r="AJ42" t="s">
        <v>55</v>
      </c>
      <c r="AK42" t="s">
        <v>55</v>
      </c>
      <c r="AL42" t="s">
        <v>55</v>
      </c>
      <c r="AM42" t="s">
        <v>55</v>
      </c>
      <c r="AN42" t="s">
        <v>55</v>
      </c>
      <c r="AO42" t="s">
        <v>55</v>
      </c>
      <c r="AP42" t="s">
        <v>55</v>
      </c>
      <c r="AQ42" t="s">
        <v>55</v>
      </c>
      <c r="AR42" t="s">
        <v>55</v>
      </c>
      <c r="AS42" t="s">
        <v>55</v>
      </c>
      <c r="AT42">
        <v>0</v>
      </c>
      <c r="AU42" t="s">
        <v>55</v>
      </c>
      <c r="AV42" t="s">
        <v>55</v>
      </c>
      <c r="AW42" t="s">
        <v>55</v>
      </c>
      <c r="AX42" t="s">
        <v>55</v>
      </c>
      <c r="AY42" s="1">
        <v>42773</v>
      </c>
      <c r="AZ42" t="s">
        <v>1694</v>
      </c>
    </row>
    <row r="43" spans="1:52" x14ac:dyDescent="0.2">
      <c r="A43">
        <v>792032</v>
      </c>
      <c r="B43">
        <v>93</v>
      </c>
      <c r="C43" s="1">
        <v>41318</v>
      </c>
      <c r="D43" t="s">
        <v>1700</v>
      </c>
      <c r="E43" s="1">
        <v>41197</v>
      </c>
      <c r="F43" t="s">
        <v>72</v>
      </c>
      <c r="G43" t="s">
        <v>53</v>
      </c>
      <c r="H43" t="s">
        <v>1701</v>
      </c>
      <c r="I43" t="s">
        <v>55</v>
      </c>
      <c r="J43" t="s">
        <v>56</v>
      </c>
      <c r="K43" t="s">
        <v>74</v>
      </c>
      <c r="L43" t="s">
        <v>1573</v>
      </c>
      <c r="M43" t="s">
        <v>1702</v>
      </c>
      <c r="N43" t="s">
        <v>1703</v>
      </c>
      <c r="O43" t="s">
        <v>168</v>
      </c>
      <c r="P43" t="s">
        <v>62</v>
      </c>
      <c r="Q43" t="s">
        <v>85</v>
      </c>
      <c r="R43" s="1">
        <v>41025</v>
      </c>
      <c r="S43" s="1">
        <v>41029</v>
      </c>
      <c r="T43" t="s">
        <v>63</v>
      </c>
      <c r="U43" s="1">
        <v>41318</v>
      </c>
      <c r="V43" t="s">
        <v>64</v>
      </c>
      <c r="W43" t="s">
        <v>55</v>
      </c>
      <c r="X43" t="s">
        <v>55</v>
      </c>
      <c r="Y43" t="s">
        <v>55</v>
      </c>
      <c r="Z43" t="s">
        <v>67</v>
      </c>
      <c r="AA43" t="s">
        <v>78</v>
      </c>
      <c r="AB43" t="s">
        <v>55</v>
      </c>
      <c r="AC43">
        <v>1095</v>
      </c>
      <c r="AD43" t="s">
        <v>55</v>
      </c>
      <c r="AE43" t="s">
        <v>55</v>
      </c>
      <c r="AF43">
        <v>0</v>
      </c>
      <c r="AG43">
        <v>3580</v>
      </c>
      <c r="AH43" t="s">
        <v>55</v>
      </c>
      <c r="AI43" t="s">
        <v>55</v>
      </c>
      <c r="AJ43" t="s">
        <v>55</v>
      </c>
      <c r="AK43" t="s">
        <v>55</v>
      </c>
      <c r="AL43" t="s">
        <v>55</v>
      </c>
      <c r="AM43" t="s">
        <v>55</v>
      </c>
      <c r="AN43" t="s">
        <v>55</v>
      </c>
      <c r="AO43" t="s">
        <v>55</v>
      </c>
      <c r="AP43" t="s">
        <v>55</v>
      </c>
      <c r="AQ43" t="s">
        <v>55</v>
      </c>
      <c r="AR43" t="s">
        <v>55</v>
      </c>
      <c r="AS43" t="s">
        <v>55</v>
      </c>
      <c r="AT43">
        <v>0</v>
      </c>
      <c r="AU43" t="s">
        <v>55</v>
      </c>
      <c r="AV43" t="s">
        <v>55</v>
      </c>
      <c r="AW43" t="s">
        <v>55</v>
      </c>
      <c r="AX43" t="s">
        <v>55</v>
      </c>
      <c r="AY43" s="1">
        <v>42764</v>
      </c>
      <c r="AZ43" t="s">
        <v>1701</v>
      </c>
    </row>
    <row r="44" spans="1:52" x14ac:dyDescent="0.2">
      <c r="A44">
        <v>792033</v>
      </c>
      <c r="B44">
        <v>93</v>
      </c>
      <c r="C44" s="1">
        <v>41318</v>
      </c>
      <c r="D44" t="s">
        <v>1704</v>
      </c>
      <c r="E44" s="1">
        <v>41222</v>
      </c>
      <c r="F44" t="s">
        <v>52</v>
      </c>
      <c r="G44" t="s">
        <v>53</v>
      </c>
      <c r="H44" t="s">
        <v>1701</v>
      </c>
      <c r="I44" t="s">
        <v>55</v>
      </c>
      <c r="J44" t="s">
        <v>56</v>
      </c>
      <c r="K44" t="s">
        <v>74</v>
      </c>
      <c r="L44" t="s">
        <v>1573</v>
      </c>
      <c r="M44" t="s">
        <v>1702</v>
      </c>
      <c r="N44" t="s">
        <v>1705</v>
      </c>
      <c r="O44" t="s">
        <v>61</v>
      </c>
      <c r="P44" t="s">
        <v>62</v>
      </c>
      <c r="Q44">
        <v>1</v>
      </c>
      <c r="R44" s="1">
        <v>41025</v>
      </c>
      <c r="S44" s="1">
        <v>41227</v>
      </c>
      <c r="T44" t="s">
        <v>63</v>
      </c>
      <c r="U44" s="1">
        <v>41318</v>
      </c>
      <c r="V44" t="s">
        <v>64</v>
      </c>
      <c r="W44" t="s">
        <v>55</v>
      </c>
      <c r="X44" t="s">
        <v>55</v>
      </c>
      <c r="Y44" t="s">
        <v>55</v>
      </c>
      <c r="Z44" t="s">
        <v>67</v>
      </c>
      <c r="AA44" t="s">
        <v>78</v>
      </c>
      <c r="AB44" t="s">
        <v>68</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42764</v>
      </c>
      <c r="AZ44" t="s">
        <v>1701</v>
      </c>
    </row>
    <row r="45" spans="1:52" x14ac:dyDescent="0.2">
      <c r="A45">
        <v>792034</v>
      </c>
      <c r="B45">
        <v>93</v>
      </c>
      <c r="C45" s="1">
        <v>41318</v>
      </c>
      <c r="D45" t="s">
        <v>1706</v>
      </c>
      <c r="E45" s="1">
        <v>41222</v>
      </c>
      <c r="F45" t="s">
        <v>52</v>
      </c>
      <c r="G45" t="s">
        <v>53</v>
      </c>
      <c r="H45" t="s">
        <v>1701</v>
      </c>
      <c r="I45" t="s">
        <v>55</v>
      </c>
      <c r="J45" t="s">
        <v>56</v>
      </c>
      <c r="K45" t="s">
        <v>74</v>
      </c>
      <c r="L45" t="s">
        <v>1573</v>
      </c>
      <c r="M45" t="s">
        <v>1702</v>
      </c>
      <c r="N45" t="s">
        <v>265</v>
      </c>
      <c r="O45" t="s">
        <v>266</v>
      </c>
      <c r="P45" t="s">
        <v>62</v>
      </c>
      <c r="Q45" t="s">
        <v>85</v>
      </c>
      <c r="R45" s="1">
        <v>41025</v>
      </c>
      <c r="S45" s="1">
        <v>41227</v>
      </c>
      <c r="T45" t="s">
        <v>63</v>
      </c>
      <c r="U45" s="1">
        <v>41318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42764</v>
      </c>
      <c r="AZ45" t="s">
        <v>1701</v>
      </c>
    </row>
    <row r="46" spans="1:52" x14ac:dyDescent="0.2">
      <c r="A46">
        <v>792035</v>
      </c>
      <c r="B46">
        <v>93</v>
      </c>
      <c r="C46" s="1">
        <v>41318</v>
      </c>
      <c r="D46" t="s">
        <v>1707</v>
      </c>
      <c r="E46" s="1">
        <v>41222</v>
      </c>
      <c r="F46" t="s">
        <v>52</v>
      </c>
      <c r="G46" t="s">
        <v>53</v>
      </c>
      <c r="H46" t="s">
        <v>1701</v>
      </c>
      <c r="I46" t="s">
        <v>55</v>
      </c>
      <c r="J46" t="s">
        <v>56</v>
      </c>
      <c r="K46" t="s">
        <v>74</v>
      </c>
      <c r="L46" t="s">
        <v>1573</v>
      </c>
      <c r="M46" t="s">
        <v>1702</v>
      </c>
      <c r="N46" t="s">
        <v>1708</v>
      </c>
      <c r="O46" t="s">
        <v>61</v>
      </c>
      <c r="P46" t="s">
        <v>62</v>
      </c>
      <c r="Q46">
        <v>1</v>
      </c>
      <c r="R46" s="1">
        <v>41025</v>
      </c>
      <c r="S46" s="1">
        <v>41227</v>
      </c>
      <c r="T46" t="s">
        <v>63</v>
      </c>
      <c r="U46" s="1">
        <v>41318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42764</v>
      </c>
      <c r="AZ46" t="s">
        <v>1701</v>
      </c>
    </row>
    <row r="47" spans="1:52" x14ac:dyDescent="0.2">
      <c r="A47">
        <v>792036</v>
      </c>
      <c r="B47">
        <v>93</v>
      </c>
      <c r="C47" s="1">
        <v>41318</v>
      </c>
      <c r="D47" t="s">
        <v>1709</v>
      </c>
      <c r="E47" s="1">
        <v>41222</v>
      </c>
      <c r="F47" t="s">
        <v>52</v>
      </c>
      <c r="G47" t="s">
        <v>53</v>
      </c>
      <c r="H47" t="s">
        <v>1701</v>
      </c>
      <c r="I47" t="s">
        <v>55</v>
      </c>
      <c r="J47" t="s">
        <v>56</v>
      </c>
      <c r="K47" t="s">
        <v>74</v>
      </c>
      <c r="L47" t="s">
        <v>1573</v>
      </c>
      <c r="M47" t="s">
        <v>1702</v>
      </c>
      <c r="N47" t="s">
        <v>1708</v>
      </c>
      <c r="O47" t="s">
        <v>61</v>
      </c>
      <c r="P47" t="s">
        <v>62</v>
      </c>
      <c r="Q47">
        <v>1</v>
      </c>
      <c r="R47" s="1">
        <v>41025</v>
      </c>
      <c r="S47" s="1">
        <v>41227</v>
      </c>
      <c r="T47" t="s">
        <v>63</v>
      </c>
      <c r="U47" s="1">
        <v>41318</v>
      </c>
      <c r="V47" t="s">
        <v>64</v>
      </c>
      <c r="W47" t="s">
        <v>55</v>
      </c>
      <c r="X47" t="s">
        <v>55</v>
      </c>
      <c r="Y47" t="s">
        <v>55</v>
      </c>
      <c r="Z47" t="s">
        <v>67</v>
      </c>
      <c r="AA47" t="s">
        <v>55</v>
      </c>
      <c r="AB47" t="s">
        <v>68</v>
      </c>
      <c r="AC47" t="s">
        <v>55</v>
      </c>
      <c r="AD47" t="s">
        <v>55</v>
      </c>
      <c r="AE47" t="s">
        <v>55</v>
      </c>
      <c r="AF47" t="s">
        <v>55</v>
      </c>
      <c r="AG47" t="s">
        <v>55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s="1">
        <v>42764</v>
      </c>
      <c r="AZ47" t="s">
        <v>1701</v>
      </c>
    </row>
    <row r="48" spans="1:52" x14ac:dyDescent="0.2">
      <c r="A48">
        <v>733921</v>
      </c>
      <c r="B48">
        <v>169</v>
      </c>
      <c r="C48" s="1">
        <v>41281</v>
      </c>
      <c r="D48" t="s">
        <v>1710</v>
      </c>
      <c r="E48" s="1">
        <v>41100</v>
      </c>
      <c r="F48" t="s">
        <v>72</v>
      </c>
      <c r="G48" t="s">
        <v>53</v>
      </c>
      <c r="H48" t="s">
        <v>1711</v>
      </c>
      <c r="I48" t="s">
        <v>55</v>
      </c>
      <c r="J48" t="s">
        <v>56</v>
      </c>
      <c r="K48" t="s">
        <v>74</v>
      </c>
      <c r="L48" t="s">
        <v>1712</v>
      </c>
      <c r="M48" t="s">
        <v>1713</v>
      </c>
      <c r="N48" t="s">
        <v>144</v>
      </c>
      <c r="O48" t="s">
        <v>61</v>
      </c>
      <c r="P48" t="s">
        <v>62</v>
      </c>
      <c r="Q48">
        <v>2</v>
      </c>
      <c r="R48" s="1">
        <v>40935</v>
      </c>
      <c r="S48" s="1">
        <v>40991</v>
      </c>
      <c r="T48" t="s">
        <v>63</v>
      </c>
      <c r="U48" s="1">
        <v>41281</v>
      </c>
      <c r="V48" t="s">
        <v>370</v>
      </c>
      <c r="W48" t="s">
        <v>180</v>
      </c>
      <c r="X48" t="s">
        <v>181</v>
      </c>
      <c r="Y48" t="s">
        <v>62</v>
      </c>
      <c r="Z48" t="s">
        <v>67</v>
      </c>
      <c r="AA48" t="s">
        <v>55</v>
      </c>
      <c r="AB48" t="s">
        <v>55</v>
      </c>
      <c r="AC48">
        <v>2920</v>
      </c>
      <c r="AD48">
        <v>1460</v>
      </c>
      <c r="AE48" t="s">
        <v>55</v>
      </c>
      <c r="AF48">
        <v>0</v>
      </c>
      <c r="AG48">
        <v>1935</v>
      </c>
      <c r="AH48" t="b">
        <v>1</v>
      </c>
      <c r="AI48" t="s">
        <v>55</v>
      </c>
      <c r="AJ48" t="s">
        <v>86</v>
      </c>
      <c r="AK48">
        <v>1460</v>
      </c>
      <c r="AL48" t="s">
        <v>70</v>
      </c>
      <c r="AM48" t="s">
        <v>55</v>
      </c>
      <c r="AN48" t="s">
        <v>55</v>
      </c>
      <c r="AO48" t="s">
        <v>55</v>
      </c>
      <c r="AP48" t="s">
        <v>55</v>
      </c>
      <c r="AQ48" t="s">
        <v>55</v>
      </c>
      <c r="AR48" t="s">
        <v>55</v>
      </c>
      <c r="AS48" t="s">
        <v>55</v>
      </c>
      <c r="AT48">
        <v>0</v>
      </c>
      <c r="AU48" t="s">
        <v>55</v>
      </c>
      <c r="AV48" t="s">
        <v>55</v>
      </c>
      <c r="AW48" t="s">
        <v>55</v>
      </c>
      <c r="AX48" t="s">
        <v>55</v>
      </c>
      <c r="AY48" s="1">
        <v>42763</v>
      </c>
      <c r="AZ48" t="s">
        <v>1711</v>
      </c>
    </row>
    <row r="49" spans="1:52" x14ac:dyDescent="0.2">
      <c r="A49">
        <v>582522</v>
      </c>
      <c r="B49">
        <v>161</v>
      </c>
      <c r="C49" s="1">
        <v>41712</v>
      </c>
      <c r="D49" t="s">
        <v>1714</v>
      </c>
      <c r="E49" s="1">
        <v>41250</v>
      </c>
      <c r="F49" t="s">
        <v>52</v>
      </c>
      <c r="G49" t="s">
        <v>53</v>
      </c>
      <c r="H49" t="s">
        <v>1715</v>
      </c>
      <c r="I49" t="s">
        <v>55</v>
      </c>
      <c r="J49" t="s">
        <v>56</v>
      </c>
      <c r="K49" t="s">
        <v>74</v>
      </c>
      <c r="L49" t="s">
        <v>1716</v>
      </c>
      <c r="M49" t="s">
        <v>1717</v>
      </c>
      <c r="N49" t="s">
        <v>386</v>
      </c>
      <c r="O49" t="s">
        <v>61</v>
      </c>
      <c r="P49" t="s">
        <v>62</v>
      </c>
      <c r="Q49">
        <v>1</v>
      </c>
      <c r="R49" s="1">
        <v>41112</v>
      </c>
      <c r="S49" s="1">
        <v>41250</v>
      </c>
      <c r="T49" t="s">
        <v>63</v>
      </c>
      <c r="U49" s="1">
        <v>41712</v>
      </c>
      <c r="V49" t="s">
        <v>64</v>
      </c>
      <c r="W49" t="s">
        <v>899</v>
      </c>
      <c r="X49" t="s">
        <v>66</v>
      </c>
      <c r="Y49" t="s">
        <v>62</v>
      </c>
      <c r="Z49" t="s">
        <v>67</v>
      </c>
      <c r="AA49" t="s">
        <v>78</v>
      </c>
      <c r="AB49" t="s">
        <v>55</v>
      </c>
      <c r="AC49">
        <v>21900</v>
      </c>
      <c r="AD49">
        <v>10220</v>
      </c>
      <c r="AE49" t="s">
        <v>55</v>
      </c>
      <c r="AF49" t="s">
        <v>55</v>
      </c>
      <c r="AG49">
        <v>46465.45</v>
      </c>
      <c r="AH49" t="s">
        <v>55</v>
      </c>
      <c r="AI49" t="s">
        <v>55</v>
      </c>
      <c r="AJ49" t="s">
        <v>86</v>
      </c>
      <c r="AK49">
        <v>36135</v>
      </c>
      <c r="AL49" t="s">
        <v>70</v>
      </c>
      <c r="AM49" t="s">
        <v>55</v>
      </c>
      <c r="AN49" t="s">
        <v>55</v>
      </c>
      <c r="AO49" t="s">
        <v>55</v>
      </c>
      <c r="AP49" t="s">
        <v>55</v>
      </c>
      <c r="AQ49" t="s">
        <v>55</v>
      </c>
      <c r="AR49" t="s">
        <v>55</v>
      </c>
      <c r="AS49" t="s">
        <v>55</v>
      </c>
      <c r="AT49" t="s">
        <v>55</v>
      </c>
      <c r="AU49" t="s">
        <v>55</v>
      </c>
      <c r="AV49" t="s">
        <v>55</v>
      </c>
      <c r="AW49" t="s">
        <v>55</v>
      </c>
      <c r="AX49" t="s">
        <v>55</v>
      </c>
      <c r="AY49" t="s">
        <v>55</v>
      </c>
      <c r="AZ49" t="s">
        <v>1715</v>
      </c>
    </row>
    <row r="50" spans="1:52" x14ac:dyDescent="0.2">
      <c r="A50">
        <v>614008</v>
      </c>
      <c r="B50">
        <v>83</v>
      </c>
      <c r="C50" s="1">
        <v>41809</v>
      </c>
      <c r="D50" t="s">
        <v>1718</v>
      </c>
      <c r="E50" s="1">
        <v>40980</v>
      </c>
      <c r="F50" t="s">
        <v>52</v>
      </c>
      <c r="G50" t="s">
        <v>53</v>
      </c>
      <c r="H50" t="s">
        <v>1719</v>
      </c>
      <c r="I50" t="s">
        <v>55</v>
      </c>
      <c r="J50" t="s">
        <v>56</v>
      </c>
      <c r="K50" t="s">
        <v>74</v>
      </c>
      <c r="L50" t="s">
        <v>1720</v>
      </c>
      <c r="M50" t="s">
        <v>1721</v>
      </c>
      <c r="N50" t="s">
        <v>1722</v>
      </c>
      <c r="O50" t="s">
        <v>129</v>
      </c>
      <c r="P50" t="s">
        <v>62</v>
      </c>
      <c r="Q50">
        <v>6</v>
      </c>
      <c r="R50" s="1">
        <v>40839</v>
      </c>
      <c r="S50" s="1">
        <v>40982</v>
      </c>
      <c r="T50" t="s">
        <v>63</v>
      </c>
      <c r="U50" s="1">
        <v>41809</v>
      </c>
      <c r="V50" t="s">
        <v>64</v>
      </c>
      <c r="W50" t="s">
        <v>55</v>
      </c>
      <c r="X50" t="s">
        <v>55</v>
      </c>
      <c r="Y50" t="s">
        <v>55</v>
      </c>
      <c r="Z50" t="s">
        <v>67</v>
      </c>
      <c r="AA50" t="s">
        <v>55</v>
      </c>
      <c r="AB50" t="s">
        <v>55</v>
      </c>
      <c r="AC50">
        <v>1825</v>
      </c>
      <c r="AD50">
        <v>1825</v>
      </c>
      <c r="AE50" t="s">
        <v>55</v>
      </c>
      <c r="AF50" t="s">
        <v>55</v>
      </c>
      <c r="AG50">
        <v>16185.3</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s="1">
        <v>41841</v>
      </c>
      <c r="AX50" t="s">
        <v>55</v>
      </c>
      <c r="AY50" t="s">
        <v>55</v>
      </c>
      <c r="AZ50" t="s">
        <v>1719</v>
      </c>
    </row>
    <row r="51" spans="1:52" x14ac:dyDescent="0.2">
      <c r="A51">
        <v>614011</v>
      </c>
      <c r="B51">
        <v>83</v>
      </c>
      <c r="C51" s="1">
        <v>41809</v>
      </c>
      <c r="D51" t="s">
        <v>1723</v>
      </c>
      <c r="E51" s="1">
        <v>40980</v>
      </c>
      <c r="F51" t="s">
        <v>72</v>
      </c>
      <c r="G51" t="s">
        <v>53</v>
      </c>
      <c r="H51" t="s">
        <v>1719</v>
      </c>
      <c r="I51" t="s">
        <v>55</v>
      </c>
      <c r="J51" t="s">
        <v>56</v>
      </c>
      <c r="K51" t="s">
        <v>74</v>
      </c>
      <c r="L51" t="s">
        <v>1720</v>
      </c>
      <c r="M51" t="s">
        <v>1721</v>
      </c>
      <c r="N51" t="s">
        <v>1724</v>
      </c>
      <c r="O51" t="s">
        <v>61</v>
      </c>
      <c r="P51" t="s">
        <v>62</v>
      </c>
      <c r="Q51">
        <v>2</v>
      </c>
      <c r="R51" s="1">
        <v>40839</v>
      </c>
      <c r="S51" s="1">
        <v>40840</v>
      </c>
      <c r="T51" t="s">
        <v>63</v>
      </c>
      <c r="U51" s="1">
        <v>41809</v>
      </c>
      <c r="V51" t="s">
        <v>318</v>
      </c>
      <c r="W51" t="s">
        <v>1725</v>
      </c>
      <c r="X51" t="s">
        <v>1726</v>
      </c>
      <c r="Y51" t="s">
        <v>62</v>
      </c>
      <c r="Z51" t="s">
        <v>67</v>
      </c>
      <c r="AA51" t="s">
        <v>55</v>
      </c>
      <c r="AB51" t="s">
        <v>55</v>
      </c>
      <c r="AC51">
        <v>1825</v>
      </c>
      <c r="AD51" t="s">
        <v>55</v>
      </c>
      <c r="AE51" t="s">
        <v>55</v>
      </c>
      <c r="AF51" t="s">
        <v>55</v>
      </c>
      <c r="AG51" t="s">
        <v>55</v>
      </c>
      <c r="AH51" t="s">
        <v>55</v>
      </c>
      <c r="AI51" t="s">
        <v>55</v>
      </c>
      <c r="AJ51" t="s">
        <v>86</v>
      </c>
      <c r="AK51">
        <v>730</v>
      </c>
      <c r="AL51" t="s">
        <v>70</v>
      </c>
      <c r="AM51" t="s">
        <v>55</v>
      </c>
      <c r="AN51" t="s">
        <v>55</v>
      </c>
      <c r="AO51" t="s">
        <v>55</v>
      </c>
      <c r="AP51" t="s">
        <v>55</v>
      </c>
      <c r="AQ51" t="s">
        <v>55</v>
      </c>
      <c r="AR51" t="s">
        <v>55</v>
      </c>
      <c r="AS51" t="s">
        <v>55</v>
      </c>
      <c r="AT51" t="s">
        <v>55</v>
      </c>
      <c r="AU51" t="s">
        <v>55</v>
      </c>
      <c r="AV51" t="s">
        <v>55</v>
      </c>
      <c r="AW51" s="1">
        <v>41841</v>
      </c>
      <c r="AX51" t="s">
        <v>55</v>
      </c>
      <c r="AY51" t="s">
        <v>55</v>
      </c>
      <c r="AZ51" t="s">
        <v>1719</v>
      </c>
    </row>
    <row r="52" spans="1:52" x14ac:dyDescent="0.2">
      <c r="A52">
        <v>614014</v>
      </c>
      <c r="B52">
        <v>83</v>
      </c>
      <c r="C52" s="1">
        <v>41809</v>
      </c>
      <c r="D52" t="s">
        <v>1727</v>
      </c>
      <c r="E52" s="1">
        <v>40980</v>
      </c>
      <c r="F52" t="s">
        <v>52</v>
      </c>
      <c r="G52" t="s">
        <v>53</v>
      </c>
      <c r="H52" t="s">
        <v>1719</v>
      </c>
      <c r="I52" t="s">
        <v>55</v>
      </c>
      <c r="J52" t="s">
        <v>56</v>
      </c>
      <c r="K52" t="s">
        <v>74</v>
      </c>
      <c r="L52" t="s">
        <v>1720</v>
      </c>
      <c r="M52" t="s">
        <v>1721</v>
      </c>
      <c r="N52" t="s">
        <v>607</v>
      </c>
      <c r="O52" t="s">
        <v>608</v>
      </c>
      <c r="P52" t="s">
        <v>62</v>
      </c>
      <c r="Q52" t="s">
        <v>85</v>
      </c>
      <c r="R52" s="1">
        <v>40839</v>
      </c>
      <c r="S52" s="1">
        <v>40982</v>
      </c>
      <c r="T52" t="s">
        <v>63</v>
      </c>
      <c r="U52" s="1">
        <v>41809</v>
      </c>
      <c r="V52" t="s">
        <v>318</v>
      </c>
      <c r="W52" t="s">
        <v>55</v>
      </c>
      <c r="X52" t="s">
        <v>55</v>
      </c>
      <c r="Y52" t="s">
        <v>55</v>
      </c>
      <c r="Z52" t="s">
        <v>67</v>
      </c>
      <c r="AA52" t="s">
        <v>55</v>
      </c>
      <c r="AB52" t="s">
        <v>55</v>
      </c>
      <c r="AC52">
        <v>5475</v>
      </c>
      <c r="AD52" t="s">
        <v>55</v>
      </c>
      <c r="AE52" t="s">
        <v>55</v>
      </c>
      <c r="AF52" t="s">
        <v>55</v>
      </c>
      <c r="AG52" t="s">
        <v>55</v>
      </c>
      <c r="AH52" t="s">
        <v>55</v>
      </c>
      <c r="AI52" t="s">
        <v>55</v>
      </c>
      <c r="AJ52" t="s">
        <v>86</v>
      </c>
      <c r="AK52">
        <v>730</v>
      </c>
      <c r="AL52" t="s">
        <v>70</v>
      </c>
      <c r="AM52" t="s">
        <v>55</v>
      </c>
      <c r="AN52" t="s">
        <v>55</v>
      </c>
      <c r="AO52" t="s">
        <v>55</v>
      </c>
      <c r="AP52" t="s">
        <v>55</v>
      </c>
      <c r="AQ52" t="s">
        <v>55</v>
      </c>
      <c r="AR52" t="s">
        <v>55</v>
      </c>
      <c r="AS52" t="s">
        <v>55</v>
      </c>
      <c r="AT52" t="s">
        <v>55</v>
      </c>
      <c r="AU52" t="s">
        <v>55</v>
      </c>
      <c r="AV52" t="s">
        <v>55</v>
      </c>
      <c r="AW52" s="1">
        <v>41841</v>
      </c>
      <c r="AX52" t="s">
        <v>55</v>
      </c>
      <c r="AY52" t="s">
        <v>55</v>
      </c>
      <c r="AZ52" t="s">
        <v>1719</v>
      </c>
    </row>
    <row r="53" spans="1:52" x14ac:dyDescent="0.2">
      <c r="A53">
        <v>614016</v>
      </c>
      <c r="B53">
        <v>83</v>
      </c>
      <c r="C53" s="1">
        <v>41809</v>
      </c>
      <c r="D53" t="s">
        <v>1728</v>
      </c>
      <c r="E53" s="1">
        <v>40980</v>
      </c>
      <c r="F53" t="s">
        <v>52</v>
      </c>
      <c r="G53" t="s">
        <v>53</v>
      </c>
      <c r="H53" t="s">
        <v>1719</v>
      </c>
      <c r="I53" t="s">
        <v>55</v>
      </c>
      <c r="J53" t="s">
        <v>56</v>
      </c>
      <c r="K53" t="s">
        <v>74</v>
      </c>
      <c r="L53" t="s">
        <v>1720</v>
      </c>
      <c r="M53" t="s">
        <v>1721</v>
      </c>
      <c r="N53" t="s">
        <v>128</v>
      </c>
      <c r="O53" t="s">
        <v>129</v>
      </c>
      <c r="P53" t="s">
        <v>62</v>
      </c>
      <c r="Q53">
        <v>6</v>
      </c>
      <c r="R53" s="1">
        <v>40839</v>
      </c>
      <c r="S53" s="1">
        <v>40982</v>
      </c>
      <c r="T53" t="s">
        <v>63</v>
      </c>
      <c r="U53" s="1">
        <v>41809</v>
      </c>
      <c r="V53" t="s">
        <v>64</v>
      </c>
      <c r="W53" t="s">
        <v>55</v>
      </c>
      <c r="X53" t="s">
        <v>55</v>
      </c>
      <c r="Y53" t="s">
        <v>55</v>
      </c>
      <c r="Z53" t="s">
        <v>67</v>
      </c>
      <c r="AA53" t="s">
        <v>55</v>
      </c>
      <c r="AB53" t="s">
        <v>55</v>
      </c>
      <c r="AC53">
        <v>1825</v>
      </c>
      <c r="AD53" t="s">
        <v>55</v>
      </c>
      <c r="AE53" t="s">
        <v>55</v>
      </c>
      <c r="AF53" t="s">
        <v>55</v>
      </c>
      <c r="AG53" t="s">
        <v>55</v>
      </c>
      <c r="AH53" t="s">
        <v>55</v>
      </c>
      <c r="AI53" t="s">
        <v>55</v>
      </c>
      <c r="AJ53" t="s">
        <v>86</v>
      </c>
      <c r="AK53">
        <v>730</v>
      </c>
      <c r="AL53" t="s">
        <v>55</v>
      </c>
      <c r="AM53" t="s">
        <v>55</v>
      </c>
      <c r="AN53" t="s">
        <v>55</v>
      </c>
      <c r="AO53" t="s">
        <v>55</v>
      </c>
      <c r="AP53" t="s">
        <v>55</v>
      </c>
      <c r="AQ53" t="s">
        <v>55</v>
      </c>
      <c r="AR53" t="s">
        <v>55</v>
      </c>
      <c r="AS53" t="s">
        <v>55</v>
      </c>
      <c r="AT53" t="s">
        <v>55</v>
      </c>
      <c r="AU53" t="s">
        <v>55</v>
      </c>
      <c r="AV53" t="s">
        <v>55</v>
      </c>
      <c r="AW53" s="1">
        <v>41841</v>
      </c>
      <c r="AX53" t="s">
        <v>55</v>
      </c>
      <c r="AY53" t="s">
        <v>55</v>
      </c>
      <c r="AZ53" t="s">
        <v>1719</v>
      </c>
    </row>
    <row r="54" spans="1:52" x14ac:dyDescent="0.2">
      <c r="A54">
        <v>614018</v>
      </c>
      <c r="B54">
        <v>83</v>
      </c>
      <c r="C54" s="1">
        <v>41809</v>
      </c>
      <c r="D54" t="s">
        <v>1729</v>
      </c>
      <c r="E54" s="1">
        <v>40980</v>
      </c>
      <c r="F54" t="s">
        <v>52</v>
      </c>
      <c r="G54" t="s">
        <v>53</v>
      </c>
      <c r="H54" t="s">
        <v>1719</v>
      </c>
      <c r="I54" t="s">
        <v>55</v>
      </c>
      <c r="J54" t="s">
        <v>56</v>
      </c>
      <c r="K54" t="s">
        <v>74</v>
      </c>
      <c r="L54" t="s">
        <v>1720</v>
      </c>
      <c r="M54" t="s">
        <v>1721</v>
      </c>
      <c r="N54" t="s">
        <v>120</v>
      </c>
      <c r="O54" t="s">
        <v>121</v>
      </c>
      <c r="P54" t="s">
        <v>62</v>
      </c>
      <c r="Q54">
        <v>6</v>
      </c>
      <c r="R54" s="1">
        <v>40839</v>
      </c>
      <c r="S54" s="1">
        <v>40982</v>
      </c>
      <c r="T54" t="s">
        <v>63</v>
      </c>
      <c r="U54" s="1">
        <v>41809</v>
      </c>
      <c r="V54" t="s">
        <v>318</v>
      </c>
      <c r="W54" t="s">
        <v>55</v>
      </c>
      <c r="X54" t="s">
        <v>55</v>
      </c>
      <c r="Y54" t="s">
        <v>55</v>
      </c>
      <c r="Z54" t="s">
        <v>67</v>
      </c>
      <c r="AA54" t="s">
        <v>55</v>
      </c>
      <c r="AB54" t="s">
        <v>55</v>
      </c>
      <c r="AC54">
        <v>365</v>
      </c>
      <c r="AD54">
        <v>365</v>
      </c>
      <c r="AE54" t="s">
        <v>55</v>
      </c>
      <c r="AF54" t="s">
        <v>55</v>
      </c>
      <c r="AG54" t="s">
        <v>55</v>
      </c>
      <c r="AH54" t="s">
        <v>55</v>
      </c>
      <c r="AI54" t="s">
        <v>55</v>
      </c>
      <c r="AJ54" t="s">
        <v>86</v>
      </c>
      <c r="AK54">
        <v>730</v>
      </c>
      <c r="AL54" t="s">
        <v>70</v>
      </c>
      <c r="AM54" t="s">
        <v>55</v>
      </c>
      <c r="AN54" t="s">
        <v>55</v>
      </c>
      <c r="AO54" t="s">
        <v>55</v>
      </c>
      <c r="AP54" t="s">
        <v>55</v>
      </c>
      <c r="AQ54" t="s">
        <v>55</v>
      </c>
      <c r="AR54" t="s">
        <v>55</v>
      </c>
      <c r="AS54" t="s">
        <v>55</v>
      </c>
      <c r="AT54" t="s">
        <v>55</v>
      </c>
      <c r="AU54" t="s">
        <v>55</v>
      </c>
      <c r="AV54" t="s">
        <v>55</v>
      </c>
      <c r="AW54" s="1">
        <v>41841</v>
      </c>
      <c r="AX54" t="s">
        <v>55</v>
      </c>
      <c r="AY54" t="s">
        <v>55</v>
      </c>
      <c r="AZ54" t="s">
        <v>1719</v>
      </c>
    </row>
    <row r="55" spans="1:52" x14ac:dyDescent="0.2">
      <c r="A55">
        <v>614021</v>
      </c>
      <c r="B55">
        <v>83</v>
      </c>
      <c r="C55" s="1">
        <v>41809</v>
      </c>
      <c r="D55" t="s">
        <v>1730</v>
      </c>
      <c r="E55" s="1">
        <v>40980</v>
      </c>
      <c r="F55" t="s">
        <v>52</v>
      </c>
      <c r="G55" t="s">
        <v>53</v>
      </c>
      <c r="H55" t="s">
        <v>1719</v>
      </c>
      <c r="I55" t="s">
        <v>55</v>
      </c>
      <c r="J55" t="s">
        <v>56</v>
      </c>
      <c r="K55" t="s">
        <v>74</v>
      </c>
      <c r="L55" t="s">
        <v>1720</v>
      </c>
      <c r="M55" t="s">
        <v>1721</v>
      </c>
      <c r="N55" t="s">
        <v>167</v>
      </c>
      <c r="O55" t="s">
        <v>168</v>
      </c>
      <c r="P55" t="s">
        <v>62</v>
      </c>
      <c r="Q55" t="s">
        <v>85</v>
      </c>
      <c r="R55" s="1">
        <v>40839</v>
      </c>
      <c r="S55" s="1">
        <v>40982</v>
      </c>
      <c r="T55" t="s">
        <v>63</v>
      </c>
      <c r="U55" s="1">
        <v>41809</v>
      </c>
      <c r="V55" t="s">
        <v>318</v>
      </c>
      <c r="W55" t="s">
        <v>55</v>
      </c>
      <c r="X55" t="s">
        <v>55</v>
      </c>
      <c r="Y55" t="s">
        <v>55</v>
      </c>
      <c r="Z55" t="s">
        <v>67</v>
      </c>
      <c r="AA55" t="s">
        <v>55</v>
      </c>
      <c r="AB55" t="s">
        <v>55</v>
      </c>
      <c r="AC55">
        <v>1095</v>
      </c>
      <c r="AD55" t="s">
        <v>55</v>
      </c>
      <c r="AE55" t="s">
        <v>55</v>
      </c>
      <c r="AF55" t="s">
        <v>55</v>
      </c>
      <c r="AG55" t="s">
        <v>55</v>
      </c>
      <c r="AH55" t="s">
        <v>55</v>
      </c>
      <c r="AI55" t="s">
        <v>55</v>
      </c>
      <c r="AJ55" t="s">
        <v>86</v>
      </c>
      <c r="AK55">
        <v>730</v>
      </c>
      <c r="AL55" t="s">
        <v>70</v>
      </c>
      <c r="AM55" t="s">
        <v>55</v>
      </c>
      <c r="AN55" t="s">
        <v>55</v>
      </c>
      <c r="AO55" t="s">
        <v>55</v>
      </c>
      <c r="AP55" t="s">
        <v>55</v>
      </c>
      <c r="AQ55" t="s">
        <v>55</v>
      </c>
      <c r="AR55" t="s">
        <v>55</v>
      </c>
      <c r="AS55" t="s">
        <v>55</v>
      </c>
      <c r="AT55" t="s">
        <v>55</v>
      </c>
      <c r="AU55" t="s">
        <v>55</v>
      </c>
      <c r="AV55" t="s">
        <v>55</v>
      </c>
      <c r="AW55" s="1">
        <v>41841</v>
      </c>
      <c r="AX55" t="s">
        <v>55</v>
      </c>
      <c r="AY55" t="s">
        <v>55</v>
      </c>
      <c r="AZ55" t="s">
        <v>1719</v>
      </c>
    </row>
    <row r="56" spans="1:52" x14ac:dyDescent="0.2">
      <c r="A56">
        <v>615447</v>
      </c>
      <c r="B56">
        <v>83</v>
      </c>
      <c r="C56" s="1">
        <v>41712</v>
      </c>
      <c r="D56" t="s">
        <v>1731</v>
      </c>
      <c r="E56" s="1">
        <v>40980</v>
      </c>
      <c r="F56" t="s">
        <v>52</v>
      </c>
      <c r="G56" t="s">
        <v>53</v>
      </c>
      <c r="H56" t="s">
        <v>1719</v>
      </c>
      <c r="I56" t="s">
        <v>55</v>
      </c>
      <c r="J56" t="s">
        <v>56</v>
      </c>
      <c r="K56" t="s">
        <v>74</v>
      </c>
      <c r="L56" t="s">
        <v>1720</v>
      </c>
      <c r="M56" t="s">
        <v>1732</v>
      </c>
      <c r="N56" t="s">
        <v>167</v>
      </c>
      <c r="O56" t="s">
        <v>168</v>
      </c>
      <c r="P56" t="s">
        <v>62</v>
      </c>
      <c r="Q56" t="s">
        <v>85</v>
      </c>
      <c r="R56" s="1">
        <v>40839</v>
      </c>
      <c r="S56" s="1">
        <v>40982</v>
      </c>
      <c r="T56" t="s">
        <v>317</v>
      </c>
      <c r="U56" s="1">
        <v>41712</v>
      </c>
      <c r="V56" t="s">
        <v>318</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1719</v>
      </c>
    </row>
    <row r="57" spans="1:52" x14ac:dyDescent="0.2">
      <c r="A57">
        <v>1003094</v>
      </c>
      <c r="B57">
        <v>193</v>
      </c>
      <c r="C57" s="1">
        <v>41194</v>
      </c>
      <c r="D57" t="s">
        <v>1733</v>
      </c>
      <c r="E57" s="1">
        <v>40991</v>
      </c>
      <c r="F57" t="s">
        <v>72</v>
      </c>
      <c r="G57" t="s">
        <v>53</v>
      </c>
      <c r="H57" t="s">
        <v>1734</v>
      </c>
      <c r="I57" t="s">
        <v>55</v>
      </c>
      <c r="J57" t="s">
        <v>56</v>
      </c>
      <c r="K57" t="s">
        <v>74</v>
      </c>
      <c r="L57" t="s">
        <v>1735</v>
      </c>
      <c r="M57" t="s">
        <v>1736</v>
      </c>
      <c r="N57" t="s">
        <v>144</v>
      </c>
      <c r="O57" t="s">
        <v>61</v>
      </c>
      <c r="P57" t="s">
        <v>62</v>
      </c>
      <c r="Q57">
        <v>2</v>
      </c>
      <c r="R57" s="1">
        <v>40772</v>
      </c>
      <c r="S57" s="1">
        <v>40772</v>
      </c>
      <c r="T57" t="s">
        <v>63</v>
      </c>
      <c r="U57" s="1">
        <v>41194</v>
      </c>
      <c r="V57" t="s">
        <v>370</v>
      </c>
      <c r="W57" t="s">
        <v>124</v>
      </c>
      <c r="X57" t="s">
        <v>125</v>
      </c>
      <c r="Y57" t="s">
        <v>62</v>
      </c>
      <c r="Z57" t="s">
        <v>67</v>
      </c>
      <c r="AA57" t="s">
        <v>55</v>
      </c>
      <c r="AB57" t="s">
        <v>55</v>
      </c>
      <c r="AC57">
        <v>1825</v>
      </c>
      <c r="AD57">
        <v>1640</v>
      </c>
      <c r="AE57" t="s">
        <v>55</v>
      </c>
      <c r="AF57">
        <v>0</v>
      </c>
      <c r="AG57">
        <v>938</v>
      </c>
      <c r="AH57" t="b">
        <v>1</v>
      </c>
      <c r="AI57" t="s">
        <v>55</v>
      </c>
      <c r="AJ57" t="s">
        <v>69</v>
      </c>
      <c r="AK57">
        <v>36135</v>
      </c>
      <c r="AL57" t="s">
        <v>70</v>
      </c>
      <c r="AM57" t="s">
        <v>55</v>
      </c>
      <c r="AN57" t="s">
        <v>55</v>
      </c>
      <c r="AO57" t="s">
        <v>55</v>
      </c>
      <c r="AP57" t="s">
        <v>55</v>
      </c>
      <c r="AQ57" t="s">
        <v>55</v>
      </c>
      <c r="AR57" t="s">
        <v>55</v>
      </c>
      <c r="AS57" t="s">
        <v>55</v>
      </c>
      <c r="AT57">
        <v>0</v>
      </c>
      <c r="AU57" t="s">
        <v>55</v>
      </c>
      <c r="AV57" t="s">
        <v>55</v>
      </c>
      <c r="AW57" t="s">
        <v>55</v>
      </c>
      <c r="AX57" t="s">
        <v>55</v>
      </c>
      <c r="AY57" s="1">
        <v>42770</v>
      </c>
      <c r="AZ57" t="s">
        <v>1734</v>
      </c>
    </row>
    <row r="58" spans="1:52" x14ac:dyDescent="0.2">
      <c r="A58">
        <v>1003095</v>
      </c>
      <c r="B58">
        <v>193</v>
      </c>
      <c r="C58" s="1">
        <v>41194</v>
      </c>
      <c r="D58" t="s">
        <v>1737</v>
      </c>
      <c r="E58" s="1">
        <v>40991</v>
      </c>
      <c r="F58" t="s">
        <v>72</v>
      </c>
      <c r="G58" t="s">
        <v>53</v>
      </c>
      <c r="H58" t="s">
        <v>1734</v>
      </c>
      <c r="I58" t="s">
        <v>55</v>
      </c>
      <c r="J58" t="s">
        <v>56</v>
      </c>
      <c r="K58" t="s">
        <v>74</v>
      </c>
      <c r="L58" t="s">
        <v>1735</v>
      </c>
      <c r="M58" t="s">
        <v>1736</v>
      </c>
      <c r="N58" t="s">
        <v>719</v>
      </c>
      <c r="O58" t="s">
        <v>720</v>
      </c>
      <c r="P58" t="s">
        <v>62</v>
      </c>
      <c r="Q58">
        <v>6</v>
      </c>
      <c r="R58" s="1">
        <v>40772</v>
      </c>
      <c r="S58" s="1">
        <v>40772</v>
      </c>
      <c r="T58" t="s">
        <v>63</v>
      </c>
      <c r="U58" s="1">
        <v>41194</v>
      </c>
      <c r="V58" t="s">
        <v>370</v>
      </c>
      <c r="W58" t="s">
        <v>55</v>
      </c>
      <c r="X58" t="s">
        <v>55</v>
      </c>
      <c r="Y58" t="s">
        <v>55</v>
      </c>
      <c r="Z58" t="s">
        <v>67</v>
      </c>
      <c r="AA58" t="s">
        <v>55</v>
      </c>
      <c r="AB58" t="s">
        <v>55</v>
      </c>
      <c r="AC58">
        <v>1825</v>
      </c>
      <c r="AD58">
        <v>1760</v>
      </c>
      <c r="AE58" t="s">
        <v>55</v>
      </c>
      <c r="AF58">
        <v>0</v>
      </c>
      <c r="AG58">
        <v>423</v>
      </c>
      <c r="AH58" t="b">
        <v>1</v>
      </c>
      <c r="AI58" t="s">
        <v>55</v>
      </c>
      <c r="AJ58" t="s">
        <v>69</v>
      </c>
      <c r="AK58">
        <v>36135</v>
      </c>
      <c r="AL58" t="s">
        <v>70</v>
      </c>
      <c r="AM58" t="s">
        <v>55</v>
      </c>
      <c r="AN58" t="s">
        <v>55</v>
      </c>
      <c r="AO58" t="s">
        <v>55</v>
      </c>
      <c r="AP58" t="s">
        <v>55</v>
      </c>
      <c r="AQ58" t="s">
        <v>55</v>
      </c>
      <c r="AR58" t="s">
        <v>55</v>
      </c>
      <c r="AS58" t="s">
        <v>55</v>
      </c>
      <c r="AT58">
        <v>0</v>
      </c>
      <c r="AU58" t="s">
        <v>55</v>
      </c>
      <c r="AV58" t="s">
        <v>55</v>
      </c>
      <c r="AW58" t="s">
        <v>55</v>
      </c>
      <c r="AX58" t="s">
        <v>55</v>
      </c>
      <c r="AY58" s="1">
        <v>42770</v>
      </c>
      <c r="AZ58" t="s">
        <v>1734</v>
      </c>
    </row>
    <row r="59" spans="1:52" x14ac:dyDescent="0.2">
      <c r="A59">
        <v>1003096</v>
      </c>
      <c r="B59">
        <v>193</v>
      </c>
      <c r="C59" s="1">
        <v>41194</v>
      </c>
      <c r="D59" t="s">
        <v>1738</v>
      </c>
      <c r="E59" s="1">
        <v>41025</v>
      </c>
      <c r="F59" t="s">
        <v>52</v>
      </c>
      <c r="G59" t="s">
        <v>53</v>
      </c>
      <c r="H59" t="s">
        <v>1734</v>
      </c>
      <c r="I59" t="s">
        <v>55</v>
      </c>
      <c r="J59" t="s">
        <v>56</v>
      </c>
      <c r="K59" t="s">
        <v>74</v>
      </c>
      <c r="L59" t="s">
        <v>1735</v>
      </c>
      <c r="M59" t="s">
        <v>1685</v>
      </c>
      <c r="N59" t="s">
        <v>183</v>
      </c>
      <c r="O59" t="s">
        <v>507</v>
      </c>
      <c r="P59" t="s">
        <v>62</v>
      </c>
      <c r="Q59">
        <v>6</v>
      </c>
      <c r="R59" s="1">
        <v>40772</v>
      </c>
      <c r="S59" s="1">
        <v>41030</v>
      </c>
      <c r="T59" t="s">
        <v>63</v>
      </c>
      <c r="U59" s="1">
        <v>41194</v>
      </c>
      <c r="V59" t="s">
        <v>370</v>
      </c>
      <c r="W59" t="s">
        <v>55</v>
      </c>
      <c r="X59" t="s">
        <v>55</v>
      </c>
      <c r="Y59" t="s">
        <v>55</v>
      </c>
      <c r="Z59" t="s">
        <v>67</v>
      </c>
      <c r="AA59" t="s">
        <v>55</v>
      </c>
      <c r="AB59" t="s">
        <v>55</v>
      </c>
      <c r="AC59">
        <v>1825</v>
      </c>
      <c r="AD59">
        <v>1640</v>
      </c>
      <c r="AE59" t="s">
        <v>55</v>
      </c>
      <c r="AF59">
        <v>0</v>
      </c>
      <c r="AG59">
        <v>398</v>
      </c>
      <c r="AH59" t="b">
        <v>1</v>
      </c>
      <c r="AI59" t="s">
        <v>55</v>
      </c>
      <c r="AJ59" t="s">
        <v>55</v>
      </c>
      <c r="AK59" t="s">
        <v>55</v>
      </c>
      <c r="AL59" t="s">
        <v>55</v>
      </c>
      <c r="AM59" t="s">
        <v>55</v>
      </c>
      <c r="AN59" t="s">
        <v>55</v>
      </c>
      <c r="AO59" t="s">
        <v>55</v>
      </c>
      <c r="AP59" t="s">
        <v>55</v>
      </c>
      <c r="AQ59" t="s">
        <v>55</v>
      </c>
      <c r="AR59" t="s">
        <v>55</v>
      </c>
      <c r="AS59" t="s">
        <v>55</v>
      </c>
      <c r="AT59">
        <v>0</v>
      </c>
      <c r="AU59" t="s">
        <v>55</v>
      </c>
      <c r="AV59" t="s">
        <v>55</v>
      </c>
      <c r="AW59" t="s">
        <v>55</v>
      </c>
      <c r="AX59" t="s">
        <v>55</v>
      </c>
      <c r="AY59" s="1">
        <v>42770</v>
      </c>
      <c r="AZ59" t="s">
        <v>1734</v>
      </c>
    </row>
    <row r="60" spans="1:52" x14ac:dyDescent="0.2">
      <c r="A60">
        <v>1003508</v>
      </c>
      <c r="B60">
        <v>193</v>
      </c>
      <c r="C60" s="1">
        <v>41108</v>
      </c>
      <c r="D60" t="s">
        <v>1652</v>
      </c>
      <c r="E60" s="1">
        <v>41025</v>
      </c>
      <c r="F60" t="s">
        <v>52</v>
      </c>
      <c r="G60" t="s">
        <v>53</v>
      </c>
      <c r="H60" t="s">
        <v>1734</v>
      </c>
      <c r="I60" t="s">
        <v>55</v>
      </c>
      <c r="J60" t="s">
        <v>56</v>
      </c>
      <c r="K60" t="s">
        <v>74</v>
      </c>
      <c r="L60" t="s">
        <v>1735</v>
      </c>
      <c r="M60" t="s">
        <v>1685</v>
      </c>
      <c r="N60" t="s">
        <v>124</v>
      </c>
      <c r="O60" t="s">
        <v>125</v>
      </c>
      <c r="P60" t="s">
        <v>62</v>
      </c>
      <c r="Q60">
        <v>6</v>
      </c>
      <c r="R60" s="1">
        <v>40772</v>
      </c>
      <c r="S60" s="1">
        <v>41030</v>
      </c>
      <c r="T60" t="s">
        <v>317</v>
      </c>
      <c r="U60" s="1">
        <v>41108</v>
      </c>
      <c r="V60" t="s">
        <v>370</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42770</v>
      </c>
      <c r="AZ60" t="s">
        <v>1734</v>
      </c>
    </row>
    <row r="61" spans="1:52" x14ac:dyDescent="0.2">
      <c r="A61">
        <v>1003509</v>
      </c>
      <c r="B61">
        <v>193</v>
      </c>
      <c r="C61" s="1">
        <v>41108</v>
      </c>
      <c r="D61" t="s">
        <v>1739</v>
      </c>
      <c r="E61" s="1">
        <v>41025</v>
      </c>
      <c r="F61" t="s">
        <v>52</v>
      </c>
      <c r="G61" t="s">
        <v>53</v>
      </c>
      <c r="H61" t="s">
        <v>1734</v>
      </c>
      <c r="I61" t="s">
        <v>55</v>
      </c>
      <c r="J61" t="s">
        <v>56</v>
      </c>
      <c r="K61" t="s">
        <v>74</v>
      </c>
      <c r="L61" t="s">
        <v>1735</v>
      </c>
      <c r="M61" t="s">
        <v>1685</v>
      </c>
      <c r="N61" t="s">
        <v>167</v>
      </c>
      <c r="O61" t="s">
        <v>168</v>
      </c>
      <c r="P61" t="s">
        <v>62</v>
      </c>
      <c r="Q61" t="s">
        <v>85</v>
      </c>
      <c r="R61" s="1">
        <v>40772</v>
      </c>
      <c r="S61" s="1">
        <v>41030</v>
      </c>
      <c r="T61" t="s">
        <v>533</v>
      </c>
      <c r="U61" s="1">
        <v>41108</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42770</v>
      </c>
      <c r="AZ61" t="s">
        <v>1734</v>
      </c>
    </row>
    <row r="62" spans="1:52" x14ac:dyDescent="0.2">
      <c r="A62">
        <v>1296159</v>
      </c>
      <c r="B62">
        <v>5</v>
      </c>
      <c r="C62" s="1">
        <v>41201</v>
      </c>
      <c r="D62" t="s">
        <v>1737</v>
      </c>
      <c r="E62" s="1">
        <v>40961</v>
      </c>
      <c r="F62" t="s">
        <v>72</v>
      </c>
      <c r="G62" t="s">
        <v>53</v>
      </c>
      <c r="H62" t="s">
        <v>1740</v>
      </c>
      <c r="I62" t="s">
        <v>55</v>
      </c>
      <c r="J62" t="s">
        <v>56</v>
      </c>
      <c r="K62" t="s">
        <v>74</v>
      </c>
      <c r="L62" t="s">
        <v>513</v>
      </c>
      <c r="M62" t="s">
        <v>1741</v>
      </c>
      <c r="N62" t="s">
        <v>77</v>
      </c>
      <c r="O62" t="s">
        <v>61</v>
      </c>
      <c r="P62" t="s">
        <v>62</v>
      </c>
      <c r="Q62">
        <v>1</v>
      </c>
      <c r="R62" s="1">
        <v>40810</v>
      </c>
      <c r="S62" s="1">
        <v>40820</v>
      </c>
      <c r="T62" t="s">
        <v>63</v>
      </c>
      <c r="U62" s="1">
        <v>41201</v>
      </c>
      <c r="V62" t="s">
        <v>64</v>
      </c>
      <c r="W62" t="s">
        <v>65</v>
      </c>
      <c r="X62" t="s">
        <v>66</v>
      </c>
      <c r="Y62" t="s">
        <v>62</v>
      </c>
      <c r="Z62" t="s">
        <v>67</v>
      </c>
      <c r="AA62" t="s">
        <v>55</v>
      </c>
      <c r="AB62" t="s">
        <v>55</v>
      </c>
      <c r="AC62">
        <v>14600</v>
      </c>
      <c r="AD62" t="s">
        <v>55</v>
      </c>
      <c r="AE62" t="s">
        <v>55</v>
      </c>
      <c r="AF62">
        <v>0</v>
      </c>
      <c r="AG62">
        <v>91183.66</v>
      </c>
      <c r="AH62" t="s">
        <v>55</v>
      </c>
      <c r="AI62" t="s">
        <v>55</v>
      </c>
      <c r="AJ62" t="s">
        <v>55</v>
      </c>
      <c r="AK62" t="s">
        <v>55</v>
      </c>
      <c r="AL62" t="s">
        <v>55</v>
      </c>
      <c r="AM62" t="s">
        <v>55</v>
      </c>
      <c r="AN62" t="s">
        <v>55</v>
      </c>
      <c r="AO62" t="s">
        <v>55</v>
      </c>
      <c r="AP62" t="s">
        <v>55</v>
      </c>
      <c r="AQ62" t="s">
        <v>55</v>
      </c>
      <c r="AR62" t="s">
        <v>55</v>
      </c>
      <c r="AS62" t="s">
        <v>55</v>
      </c>
      <c r="AT62">
        <v>0</v>
      </c>
      <c r="AU62" t="s">
        <v>55</v>
      </c>
      <c r="AV62" t="s">
        <v>55</v>
      </c>
      <c r="AW62" s="1">
        <v>41215</v>
      </c>
      <c r="AX62" t="s">
        <v>55</v>
      </c>
      <c r="AY62" s="1">
        <v>42773</v>
      </c>
      <c r="AZ62" t="s">
        <v>1740</v>
      </c>
    </row>
    <row r="63" spans="1:52" x14ac:dyDescent="0.2">
      <c r="A63">
        <v>1296160</v>
      </c>
      <c r="B63">
        <v>5</v>
      </c>
      <c r="C63" s="1">
        <v>41201</v>
      </c>
      <c r="D63" t="s">
        <v>1742</v>
      </c>
      <c r="E63" s="1">
        <v>40961</v>
      </c>
      <c r="F63" t="s">
        <v>72</v>
      </c>
      <c r="G63" t="s">
        <v>53</v>
      </c>
      <c r="H63" t="s">
        <v>1740</v>
      </c>
      <c r="I63" t="s">
        <v>55</v>
      </c>
      <c r="J63" t="s">
        <v>56</v>
      </c>
      <c r="K63" t="s">
        <v>74</v>
      </c>
      <c r="L63" t="s">
        <v>513</v>
      </c>
      <c r="M63" t="s">
        <v>1741</v>
      </c>
      <c r="N63" t="s">
        <v>1743</v>
      </c>
      <c r="O63" t="s">
        <v>1744</v>
      </c>
      <c r="P63" t="s">
        <v>62</v>
      </c>
      <c r="Q63">
        <v>4</v>
      </c>
      <c r="R63" s="1">
        <v>40810</v>
      </c>
      <c r="S63" s="1">
        <v>40820</v>
      </c>
      <c r="T63" t="s">
        <v>63</v>
      </c>
      <c r="U63" s="1">
        <v>41201</v>
      </c>
      <c r="V63" t="s">
        <v>64</v>
      </c>
      <c r="W63" t="s">
        <v>55</v>
      </c>
      <c r="X63" t="s">
        <v>55</v>
      </c>
      <c r="Y63" t="s">
        <v>55</v>
      </c>
      <c r="Z63" t="s">
        <v>67</v>
      </c>
      <c r="AA63" t="s">
        <v>469</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s="1">
        <v>41215</v>
      </c>
      <c r="AX63" t="s">
        <v>55</v>
      </c>
      <c r="AY63" s="1">
        <v>42773</v>
      </c>
      <c r="AZ63" t="s">
        <v>1740</v>
      </c>
    </row>
    <row r="64" spans="1:52" x14ac:dyDescent="0.2">
      <c r="A64">
        <v>516255</v>
      </c>
      <c r="B64">
        <v>195</v>
      </c>
      <c r="C64" s="1">
        <v>41669</v>
      </c>
      <c r="D64" t="s">
        <v>1745</v>
      </c>
      <c r="E64" s="1">
        <v>41227</v>
      </c>
      <c r="F64" t="s">
        <v>52</v>
      </c>
      <c r="G64" t="s">
        <v>53</v>
      </c>
      <c r="H64" t="s">
        <v>1746</v>
      </c>
      <c r="I64" t="s">
        <v>55</v>
      </c>
      <c r="J64" t="s">
        <v>56</v>
      </c>
      <c r="K64" t="s">
        <v>860</v>
      </c>
      <c r="L64" t="s">
        <v>251</v>
      </c>
      <c r="M64" t="s">
        <v>1747</v>
      </c>
      <c r="N64" t="s">
        <v>1748</v>
      </c>
      <c r="O64" t="s">
        <v>1744</v>
      </c>
      <c r="P64" t="s">
        <v>62</v>
      </c>
      <c r="Q64">
        <v>6</v>
      </c>
      <c r="R64" s="1">
        <v>41201</v>
      </c>
      <c r="S64" s="1">
        <v>41227</v>
      </c>
      <c r="T64" t="s">
        <v>63</v>
      </c>
      <c r="U64" s="1">
        <v>41669</v>
      </c>
      <c r="V64" t="s">
        <v>64</v>
      </c>
      <c r="W64" t="s">
        <v>55</v>
      </c>
      <c r="X64" t="s">
        <v>55</v>
      </c>
      <c r="Y64" t="s">
        <v>55</v>
      </c>
      <c r="Z64" t="s">
        <v>67</v>
      </c>
      <c r="AA64" t="s">
        <v>78</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1746</v>
      </c>
    </row>
    <row r="65" spans="1:52" x14ac:dyDescent="0.2">
      <c r="A65">
        <v>516263</v>
      </c>
      <c r="B65">
        <v>195</v>
      </c>
      <c r="C65" s="1">
        <v>41669</v>
      </c>
      <c r="D65" t="s">
        <v>1749</v>
      </c>
      <c r="E65" s="1">
        <v>41227</v>
      </c>
      <c r="F65" t="s">
        <v>52</v>
      </c>
      <c r="G65" t="s">
        <v>53</v>
      </c>
      <c r="H65" t="s">
        <v>1746</v>
      </c>
      <c r="I65" t="s">
        <v>55</v>
      </c>
      <c r="J65" t="s">
        <v>56</v>
      </c>
      <c r="K65" t="s">
        <v>860</v>
      </c>
      <c r="L65" t="s">
        <v>251</v>
      </c>
      <c r="M65" t="s">
        <v>1747</v>
      </c>
      <c r="N65" t="s">
        <v>1748</v>
      </c>
      <c r="O65" t="s">
        <v>1744</v>
      </c>
      <c r="P65" t="s">
        <v>62</v>
      </c>
      <c r="Q65">
        <v>6</v>
      </c>
      <c r="R65" s="1">
        <v>41201</v>
      </c>
      <c r="S65" s="1">
        <v>41227</v>
      </c>
      <c r="T65" t="s">
        <v>63</v>
      </c>
      <c r="U65" s="1">
        <v>41669</v>
      </c>
      <c r="V65" t="s">
        <v>64</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1746</v>
      </c>
    </row>
    <row r="66" spans="1:52" x14ac:dyDescent="0.2">
      <c r="A66">
        <v>516268</v>
      </c>
      <c r="B66">
        <v>195</v>
      </c>
      <c r="C66" s="1">
        <v>41669</v>
      </c>
      <c r="D66" t="s">
        <v>1750</v>
      </c>
      <c r="E66" s="1">
        <v>41227</v>
      </c>
      <c r="F66" t="s">
        <v>52</v>
      </c>
      <c r="G66" t="s">
        <v>53</v>
      </c>
      <c r="H66" t="s">
        <v>1746</v>
      </c>
      <c r="I66" t="s">
        <v>55</v>
      </c>
      <c r="J66" t="s">
        <v>56</v>
      </c>
      <c r="K66" t="s">
        <v>860</v>
      </c>
      <c r="L66" t="s">
        <v>251</v>
      </c>
      <c r="M66" t="s">
        <v>1747</v>
      </c>
      <c r="N66" t="s">
        <v>77</v>
      </c>
      <c r="O66" t="s">
        <v>61</v>
      </c>
      <c r="P66" t="s">
        <v>62</v>
      </c>
      <c r="Q66">
        <v>1</v>
      </c>
      <c r="R66" s="1">
        <v>41201</v>
      </c>
      <c r="S66" s="1">
        <v>41227</v>
      </c>
      <c r="T66" t="s">
        <v>63</v>
      </c>
      <c r="U66" s="1">
        <v>41669</v>
      </c>
      <c r="V66" t="s">
        <v>64</v>
      </c>
      <c r="W66" t="s">
        <v>55</v>
      </c>
      <c r="X66" t="s">
        <v>55</v>
      </c>
      <c r="Y66" t="s">
        <v>55</v>
      </c>
      <c r="Z66" t="s">
        <v>67</v>
      </c>
      <c r="AA66" t="s">
        <v>78</v>
      </c>
      <c r="AB66" t="s">
        <v>68</v>
      </c>
      <c r="AC66" t="s">
        <v>55</v>
      </c>
      <c r="AD66" t="s">
        <v>55</v>
      </c>
      <c r="AE66" t="s">
        <v>55</v>
      </c>
      <c r="AF66" t="s">
        <v>55</v>
      </c>
      <c r="AG66">
        <v>86245.16</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t="s">
        <v>55</v>
      </c>
      <c r="AZ66" t="s">
        <v>1746</v>
      </c>
    </row>
    <row r="67" spans="1:52" x14ac:dyDescent="0.2">
      <c r="A67">
        <v>682028</v>
      </c>
      <c r="B67">
        <v>540</v>
      </c>
      <c r="C67" s="1">
        <v>41625</v>
      </c>
      <c r="D67" t="s">
        <v>1751</v>
      </c>
      <c r="E67" s="1">
        <v>41068</v>
      </c>
      <c r="F67" t="s">
        <v>72</v>
      </c>
      <c r="G67" t="s">
        <v>53</v>
      </c>
      <c r="H67" t="s">
        <v>1752</v>
      </c>
      <c r="I67" t="s">
        <v>55</v>
      </c>
      <c r="J67" t="s">
        <v>56</v>
      </c>
      <c r="K67" t="s">
        <v>74</v>
      </c>
      <c r="L67" t="s">
        <v>1753</v>
      </c>
      <c r="M67" t="s">
        <v>1663</v>
      </c>
      <c r="N67" t="s">
        <v>764</v>
      </c>
      <c r="O67" t="s">
        <v>61</v>
      </c>
      <c r="P67" t="s">
        <v>62</v>
      </c>
      <c r="Q67">
        <v>2</v>
      </c>
      <c r="R67" s="1">
        <v>40973</v>
      </c>
      <c r="S67" s="1">
        <v>40973</v>
      </c>
      <c r="T67" t="s">
        <v>63</v>
      </c>
      <c r="U67" s="1">
        <v>41625</v>
      </c>
      <c r="V67" t="s">
        <v>64</v>
      </c>
      <c r="W67" t="s">
        <v>1754</v>
      </c>
      <c r="X67" t="s">
        <v>256</v>
      </c>
      <c r="Y67" t="s">
        <v>62</v>
      </c>
      <c r="Z67" t="s">
        <v>67</v>
      </c>
      <c r="AA67" t="s">
        <v>78</v>
      </c>
      <c r="AB67" t="s">
        <v>55</v>
      </c>
      <c r="AC67">
        <v>3650</v>
      </c>
      <c r="AD67">
        <v>2555</v>
      </c>
      <c r="AE67" t="s">
        <v>55</v>
      </c>
      <c r="AF67">
        <v>250</v>
      </c>
      <c r="AG67">
        <v>3997</v>
      </c>
      <c r="AH67" t="s">
        <v>55</v>
      </c>
      <c r="AI67" t="s">
        <v>55</v>
      </c>
      <c r="AJ67" t="s">
        <v>86</v>
      </c>
      <c r="AK67">
        <v>1095</v>
      </c>
      <c r="AL67" t="s">
        <v>70</v>
      </c>
      <c r="AM67" t="s">
        <v>55</v>
      </c>
      <c r="AN67" t="s">
        <v>55</v>
      </c>
      <c r="AO67" t="s">
        <v>55</v>
      </c>
      <c r="AP67" t="s">
        <v>55</v>
      </c>
      <c r="AQ67" t="s">
        <v>55</v>
      </c>
      <c r="AR67" t="s">
        <v>55</v>
      </c>
      <c r="AS67" t="s">
        <v>55</v>
      </c>
      <c r="AT67">
        <v>0</v>
      </c>
      <c r="AU67" t="s">
        <v>55</v>
      </c>
      <c r="AV67" t="s">
        <v>55</v>
      </c>
      <c r="AW67" t="s">
        <v>55</v>
      </c>
      <c r="AX67" t="s">
        <v>55</v>
      </c>
      <c r="AY67" s="1">
        <v>42761</v>
      </c>
      <c r="AZ67" t="s">
        <v>1752</v>
      </c>
    </row>
    <row r="68" spans="1:52" x14ac:dyDescent="0.2">
      <c r="A68">
        <v>682029</v>
      </c>
      <c r="B68">
        <v>540</v>
      </c>
      <c r="C68" s="1">
        <v>41625</v>
      </c>
      <c r="D68" t="s">
        <v>1755</v>
      </c>
      <c r="E68" s="1">
        <v>41068</v>
      </c>
      <c r="F68" t="s">
        <v>72</v>
      </c>
      <c r="G68" t="s">
        <v>53</v>
      </c>
      <c r="H68" t="s">
        <v>1752</v>
      </c>
      <c r="I68" t="s">
        <v>55</v>
      </c>
      <c r="J68" t="s">
        <v>56</v>
      </c>
      <c r="K68" t="s">
        <v>74</v>
      </c>
      <c r="L68" t="s">
        <v>1753</v>
      </c>
      <c r="M68" t="s">
        <v>1663</v>
      </c>
      <c r="N68" t="s">
        <v>183</v>
      </c>
      <c r="O68" t="s">
        <v>507</v>
      </c>
      <c r="P68" t="s">
        <v>62</v>
      </c>
      <c r="Q68">
        <v>6</v>
      </c>
      <c r="R68" s="1">
        <v>40973</v>
      </c>
      <c r="S68" s="1">
        <v>40973</v>
      </c>
      <c r="T68" t="s">
        <v>63</v>
      </c>
      <c r="U68" s="1">
        <v>41625</v>
      </c>
      <c r="V68" t="s">
        <v>64</v>
      </c>
      <c r="W68" t="s">
        <v>55</v>
      </c>
      <c r="X68" t="s">
        <v>55</v>
      </c>
      <c r="Y68" t="s">
        <v>55</v>
      </c>
      <c r="Z68" t="s">
        <v>67</v>
      </c>
      <c r="AA68" t="s">
        <v>78</v>
      </c>
      <c r="AB68" t="s">
        <v>55</v>
      </c>
      <c r="AC68">
        <v>1825</v>
      </c>
      <c r="AD68">
        <v>1460</v>
      </c>
      <c r="AE68" t="s">
        <v>55</v>
      </c>
      <c r="AF68" t="s">
        <v>55</v>
      </c>
      <c r="AG68" t="s">
        <v>55</v>
      </c>
      <c r="AH68" t="s">
        <v>55</v>
      </c>
      <c r="AI68" t="s">
        <v>55</v>
      </c>
      <c r="AJ68" t="s">
        <v>86</v>
      </c>
      <c r="AK68">
        <v>1095</v>
      </c>
      <c r="AL68" t="s">
        <v>70</v>
      </c>
      <c r="AM68" t="s">
        <v>55</v>
      </c>
      <c r="AN68" t="s">
        <v>55</v>
      </c>
      <c r="AO68" t="s">
        <v>55</v>
      </c>
      <c r="AP68" t="s">
        <v>55</v>
      </c>
      <c r="AQ68" t="s">
        <v>55</v>
      </c>
      <c r="AR68" t="s">
        <v>55</v>
      </c>
      <c r="AS68" t="s">
        <v>55</v>
      </c>
      <c r="AT68" t="s">
        <v>55</v>
      </c>
      <c r="AU68" t="s">
        <v>55</v>
      </c>
      <c r="AV68" t="s">
        <v>55</v>
      </c>
      <c r="AW68" t="s">
        <v>55</v>
      </c>
      <c r="AX68" t="s">
        <v>55</v>
      </c>
      <c r="AY68" s="1">
        <v>42761</v>
      </c>
      <c r="AZ68" t="s">
        <v>1752</v>
      </c>
    </row>
    <row r="69" spans="1:52" x14ac:dyDescent="0.2">
      <c r="A69">
        <v>682030</v>
      </c>
      <c r="B69">
        <v>540</v>
      </c>
      <c r="C69" s="1">
        <v>41625</v>
      </c>
      <c r="D69" t="s">
        <v>1756</v>
      </c>
      <c r="E69" s="1">
        <v>41068</v>
      </c>
      <c r="F69" t="s">
        <v>72</v>
      </c>
      <c r="G69" t="s">
        <v>53</v>
      </c>
      <c r="H69" t="s">
        <v>1752</v>
      </c>
      <c r="I69" t="s">
        <v>55</v>
      </c>
      <c r="J69" t="s">
        <v>56</v>
      </c>
      <c r="K69" t="s">
        <v>74</v>
      </c>
      <c r="L69" t="s">
        <v>1753</v>
      </c>
      <c r="M69" t="s">
        <v>1663</v>
      </c>
      <c r="N69" t="s">
        <v>1757</v>
      </c>
      <c r="O69" t="s">
        <v>540</v>
      </c>
      <c r="P69" t="s">
        <v>62</v>
      </c>
      <c r="Q69">
        <v>5</v>
      </c>
      <c r="R69" s="1">
        <v>40973</v>
      </c>
      <c r="S69" s="1">
        <v>40973</v>
      </c>
      <c r="T69" t="s">
        <v>63</v>
      </c>
      <c r="U69" s="1">
        <v>41625</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42761</v>
      </c>
      <c r="AZ69" t="s">
        <v>1752</v>
      </c>
    </row>
    <row r="70" spans="1:52" x14ac:dyDescent="0.2">
      <c r="A70">
        <v>682031</v>
      </c>
      <c r="B70">
        <v>540</v>
      </c>
      <c r="C70" s="1">
        <v>41625</v>
      </c>
      <c r="D70" t="s">
        <v>1758</v>
      </c>
      <c r="E70" s="1">
        <v>41068</v>
      </c>
      <c r="F70" t="s">
        <v>72</v>
      </c>
      <c r="G70" t="s">
        <v>53</v>
      </c>
      <c r="H70" t="s">
        <v>1752</v>
      </c>
      <c r="I70" t="s">
        <v>55</v>
      </c>
      <c r="J70" t="s">
        <v>56</v>
      </c>
      <c r="K70" t="s">
        <v>74</v>
      </c>
      <c r="L70" t="s">
        <v>1753</v>
      </c>
      <c r="M70" t="s">
        <v>1663</v>
      </c>
      <c r="N70" t="s">
        <v>1757</v>
      </c>
      <c r="O70" t="s">
        <v>540</v>
      </c>
      <c r="P70" t="s">
        <v>62</v>
      </c>
      <c r="Q70">
        <v>5</v>
      </c>
      <c r="R70" s="1">
        <v>40973</v>
      </c>
      <c r="S70" s="1">
        <v>40973</v>
      </c>
      <c r="T70" t="s">
        <v>63</v>
      </c>
      <c r="U70" s="1">
        <v>41625</v>
      </c>
      <c r="V70" t="s">
        <v>64</v>
      </c>
      <c r="W70" t="s">
        <v>55</v>
      </c>
      <c r="X70" t="s">
        <v>55</v>
      </c>
      <c r="Y70" t="s">
        <v>55</v>
      </c>
      <c r="Z70" t="s">
        <v>67</v>
      </c>
      <c r="AA70" t="s">
        <v>78</v>
      </c>
      <c r="AB70" t="s">
        <v>55</v>
      </c>
      <c r="AC70">
        <v>1825</v>
      </c>
      <c r="AD70">
        <v>1460</v>
      </c>
      <c r="AE70" t="s">
        <v>55</v>
      </c>
      <c r="AF70" t="s">
        <v>55</v>
      </c>
      <c r="AG70" t="s">
        <v>55</v>
      </c>
      <c r="AH70" t="s">
        <v>55</v>
      </c>
      <c r="AI70" t="s">
        <v>55</v>
      </c>
      <c r="AJ70" t="s">
        <v>86</v>
      </c>
      <c r="AK70">
        <v>1095</v>
      </c>
      <c r="AL70" t="s">
        <v>70</v>
      </c>
      <c r="AM70" t="s">
        <v>55</v>
      </c>
      <c r="AN70" t="s">
        <v>55</v>
      </c>
      <c r="AO70" t="s">
        <v>55</v>
      </c>
      <c r="AP70" t="s">
        <v>55</v>
      </c>
      <c r="AQ70" t="s">
        <v>55</v>
      </c>
      <c r="AR70" t="s">
        <v>55</v>
      </c>
      <c r="AS70" t="s">
        <v>55</v>
      </c>
      <c r="AT70" t="s">
        <v>55</v>
      </c>
      <c r="AU70" t="s">
        <v>55</v>
      </c>
      <c r="AV70" t="s">
        <v>55</v>
      </c>
      <c r="AW70" t="s">
        <v>55</v>
      </c>
      <c r="AX70" t="s">
        <v>55</v>
      </c>
      <c r="AY70" s="1">
        <v>42761</v>
      </c>
      <c r="AZ70" t="s">
        <v>1752</v>
      </c>
    </row>
    <row r="71" spans="1:52" x14ac:dyDescent="0.2">
      <c r="A71">
        <v>736351</v>
      </c>
      <c r="B71">
        <v>165</v>
      </c>
      <c r="C71" s="1">
        <v>41324</v>
      </c>
      <c r="D71" t="s">
        <v>1759</v>
      </c>
      <c r="E71" s="1">
        <v>41072</v>
      </c>
      <c r="F71" t="s">
        <v>72</v>
      </c>
      <c r="G71" t="s">
        <v>53</v>
      </c>
      <c r="H71" t="s">
        <v>1760</v>
      </c>
      <c r="I71" t="s">
        <v>55</v>
      </c>
      <c r="J71" t="s">
        <v>56</v>
      </c>
      <c r="K71" t="s">
        <v>74</v>
      </c>
      <c r="L71" t="s">
        <v>1761</v>
      </c>
      <c r="M71" t="s">
        <v>1762</v>
      </c>
      <c r="N71" t="s">
        <v>144</v>
      </c>
      <c r="O71" t="s">
        <v>61</v>
      </c>
      <c r="P71" t="s">
        <v>62</v>
      </c>
      <c r="Q71">
        <v>2</v>
      </c>
      <c r="R71" s="1">
        <v>40879</v>
      </c>
      <c r="S71" s="1">
        <v>40893</v>
      </c>
      <c r="T71" t="s">
        <v>63</v>
      </c>
      <c r="U71" s="1">
        <v>41233</v>
      </c>
      <c r="V71" t="s">
        <v>64</v>
      </c>
      <c r="W71" t="s">
        <v>55</v>
      </c>
      <c r="X71" t="s">
        <v>55</v>
      </c>
      <c r="Y71" t="s">
        <v>55</v>
      </c>
      <c r="Z71" t="s">
        <v>67</v>
      </c>
      <c r="AA71" t="s">
        <v>78</v>
      </c>
      <c r="AB71" t="s">
        <v>55</v>
      </c>
      <c r="AC71">
        <v>18250</v>
      </c>
      <c r="AD71">
        <v>9125</v>
      </c>
      <c r="AE71" t="s">
        <v>55</v>
      </c>
      <c r="AF71" t="s">
        <v>55</v>
      </c>
      <c r="AG71">
        <v>1775</v>
      </c>
      <c r="AH71" t="s">
        <v>55</v>
      </c>
      <c r="AI71" t="s">
        <v>55</v>
      </c>
      <c r="AJ71" t="s">
        <v>86</v>
      </c>
      <c r="AK71">
        <v>3650</v>
      </c>
      <c r="AL71" t="s">
        <v>70</v>
      </c>
      <c r="AM71" t="s">
        <v>55</v>
      </c>
      <c r="AN71" t="s">
        <v>55</v>
      </c>
      <c r="AO71" t="s">
        <v>55</v>
      </c>
      <c r="AP71" t="s">
        <v>55</v>
      </c>
      <c r="AQ71" t="s">
        <v>55</v>
      </c>
      <c r="AR71" t="s">
        <v>55</v>
      </c>
      <c r="AS71" t="s">
        <v>55</v>
      </c>
      <c r="AT71">
        <v>0</v>
      </c>
      <c r="AU71" t="s">
        <v>55</v>
      </c>
      <c r="AV71" t="s">
        <v>55</v>
      </c>
      <c r="AW71" t="s">
        <v>55</v>
      </c>
      <c r="AX71" t="s">
        <v>55</v>
      </c>
      <c r="AY71" s="1">
        <v>42763</v>
      </c>
      <c r="AZ71" t="s">
        <v>1760</v>
      </c>
    </row>
    <row r="72" spans="1:52" x14ac:dyDescent="0.2">
      <c r="A72">
        <v>427124</v>
      </c>
      <c r="B72">
        <v>169</v>
      </c>
      <c r="C72" s="1">
        <v>42048</v>
      </c>
      <c r="D72" t="s">
        <v>1763</v>
      </c>
      <c r="E72" s="1">
        <v>41127</v>
      </c>
      <c r="F72" t="s">
        <v>52</v>
      </c>
      <c r="G72" t="s">
        <v>53</v>
      </c>
      <c r="H72" t="s">
        <v>1764</v>
      </c>
      <c r="I72" t="s">
        <v>55</v>
      </c>
      <c r="J72" t="s">
        <v>56</v>
      </c>
      <c r="K72" t="s">
        <v>74</v>
      </c>
      <c r="L72" t="s">
        <v>1765</v>
      </c>
      <c r="M72" t="s">
        <v>1766</v>
      </c>
      <c r="N72" t="s">
        <v>60</v>
      </c>
      <c r="O72" t="s">
        <v>61</v>
      </c>
      <c r="P72" t="s">
        <v>62</v>
      </c>
      <c r="Q72">
        <v>1</v>
      </c>
      <c r="R72" s="1">
        <v>40901</v>
      </c>
      <c r="S72" s="1">
        <v>41221</v>
      </c>
      <c r="T72" t="s">
        <v>63</v>
      </c>
      <c r="U72" s="1">
        <v>42048</v>
      </c>
      <c r="V72" t="s">
        <v>370</v>
      </c>
      <c r="W72" t="s">
        <v>65</v>
      </c>
      <c r="X72" t="s">
        <v>66</v>
      </c>
      <c r="Y72" t="s">
        <v>62</v>
      </c>
      <c r="Z72" t="s">
        <v>67</v>
      </c>
      <c r="AA72" t="s">
        <v>55</v>
      </c>
      <c r="AB72" t="s">
        <v>68</v>
      </c>
      <c r="AC72" t="s">
        <v>55</v>
      </c>
      <c r="AD72" t="s">
        <v>55</v>
      </c>
      <c r="AE72" t="s">
        <v>55</v>
      </c>
      <c r="AF72" t="s">
        <v>55</v>
      </c>
      <c r="AG72">
        <v>497343.44</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1764</v>
      </c>
    </row>
    <row r="73" spans="1:52" x14ac:dyDescent="0.2">
      <c r="A73">
        <v>825904</v>
      </c>
      <c r="B73">
        <v>41</v>
      </c>
      <c r="C73" s="1">
        <v>41338</v>
      </c>
      <c r="D73" t="s">
        <v>1767</v>
      </c>
      <c r="E73" s="1">
        <v>40932</v>
      </c>
      <c r="F73" t="s">
        <v>72</v>
      </c>
      <c r="G73" t="s">
        <v>53</v>
      </c>
      <c r="H73" t="s">
        <v>1768</v>
      </c>
      <c r="I73" t="s">
        <v>55</v>
      </c>
      <c r="J73" t="s">
        <v>56</v>
      </c>
      <c r="K73" t="s">
        <v>74</v>
      </c>
      <c r="L73" t="s">
        <v>1671</v>
      </c>
      <c r="M73" t="s">
        <v>1769</v>
      </c>
      <c r="N73" t="s">
        <v>1770</v>
      </c>
      <c r="O73" t="s">
        <v>181</v>
      </c>
      <c r="P73" t="s">
        <v>62</v>
      </c>
      <c r="Q73" t="s">
        <v>85</v>
      </c>
      <c r="R73" s="1">
        <v>40850</v>
      </c>
      <c r="S73" s="1">
        <v>40850</v>
      </c>
      <c r="T73" t="s">
        <v>63</v>
      </c>
      <c r="U73" s="1">
        <v>41338</v>
      </c>
      <c r="V73" t="s">
        <v>64</v>
      </c>
      <c r="W73" t="s">
        <v>1771</v>
      </c>
      <c r="X73" t="s">
        <v>181</v>
      </c>
      <c r="Y73" t="s">
        <v>62</v>
      </c>
      <c r="Z73" t="s">
        <v>67</v>
      </c>
      <c r="AA73" t="s">
        <v>55</v>
      </c>
      <c r="AB73" t="s">
        <v>55</v>
      </c>
      <c r="AC73">
        <v>1825</v>
      </c>
      <c r="AD73">
        <v>1460</v>
      </c>
      <c r="AE73" t="s">
        <v>55</v>
      </c>
      <c r="AF73" t="s">
        <v>55</v>
      </c>
      <c r="AG73" t="s">
        <v>55</v>
      </c>
      <c r="AH73" t="s">
        <v>55</v>
      </c>
      <c r="AI73" t="s">
        <v>55</v>
      </c>
      <c r="AJ73" t="s">
        <v>69</v>
      </c>
      <c r="AK73" t="s">
        <v>55</v>
      </c>
      <c r="AL73" t="s">
        <v>55</v>
      </c>
      <c r="AM73" t="s">
        <v>55</v>
      </c>
      <c r="AN73" t="s">
        <v>55</v>
      </c>
      <c r="AO73" t="s">
        <v>55</v>
      </c>
      <c r="AP73" t="s">
        <v>55</v>
      </c>
      <c r="AQ73" t="s">
        <v>55</v>
      </c>
      <c r="AR73" t="s">
        <v>55</v>
      </c>
      <c r="AS73" t="s">
        <v>55</v>
      </c>
      <c r="AT73" t="s">
        <v>55</v>
      </c>
      <c r="AU73" t="s">
        <v>55</v>
      </c>
      <c r="AV73" t="s">
        <v>55</v>
      </c>
      <c r="AW73" t="s">
        <v>55</v>
      </c>
      <c r="AX73" t="s">
        <v>55</v>
      </c>
      <c r="AY73" s="1">
        <v>42765</v>
      </c>
      <c r="AZ73" t="s">
        <v>1768</v>
      </c>
    </row>
    <row r="74" spans="1:52" x14ac:dyDescent="0.2">
      <c r="A74">
        <v>825905</v>
      </c>
      <c r="B74">
        <v>41</v>
      </c>
      <c r="C74" s="1">
        <v>41338</v>
      </c>
      <c r="D74" t="s">
        <v>1772</v>
      </c>
      <c r="E74" s="1">
        <v>40932</v>
      </c>
      <c r="F74" t="s">
        <v>72</v>
      </c>
      <c r="G74" t="s">
        <v>53</v>
      </c>
      <c r="H74" t="s">
        <v>1768</v>
      </c>
      <c r="I74" t="s">
        <v>55</v>
      </c>
      <c r="J74" t="s">
        <v>56</v>
      </c>
      <c r="K74" t="s">
        <v>74</v>
      </c>
      <c r="L74" t="s">
        <v>1671</v>
      </c>
      <c r="M74" t="s">
        <v>1769</v>
      </c>
      <c r="N74" t="s">
        <v>552</v>
      </c>
      <c r="O74" t="s">
        <v>61</v>
      </c>
      <c r="P74" t="s">
        <v>62</v>
      </c>
      <c r="Q74">
        <v>2</v>
      </c>
      <c r="R74" s="1">
        <v>40850</v>
      </c>
      <c r="S74" s="1">
        <v>40850</v>
      </c>
      <c r="T74" t="s">
        <v>63</v>
      </c>
      <c r="U74" s="1">
        <v>41338</v>
      </c>
      <c r="V74" t="s">
        <v>64</v>
      </c>
      <c r="W74" t="s">
        <v>1773</v>
      </c>
      <c r="X74" t="s">
        <v>1774</v>
      </c>
      <c r="Y74" t="s">
        <v>62</v>
      </c>
      <c r="Z74" t="s">
        <v>67</v>
      </c>
      <c r="AA74" t="s">
        <v>55</v>
      </c>
      <c r="AB74" t="s">
        <v>55</v>
      </c>
      <c r="AC74">
        <v>1825</v>
      </c>
      <c r="AD74">
        <v>1640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t="s">
        <v>55</v>
      </c>
      <c r="AX74" t="s">
        <v>55</v>
      </c>
      <c r="AY74" s="1">
        <v>42765</v>
      </c>
      <c r="AZ74" t="s">
        <v>1768</v>
      </c>
    </row>
    <row r="75" spans="1:52" x14ac:dyDescent="0.2">
      <c r="A75">
        <v>825903</v>
      </c>
      <c r="B75">
        <v>41</v>
      </c>
      <c r="C75" s="1">
        <v>41338</v>
      </c>
      <c r="D75" t="s">
        <v>1775</v>
      </c>
      <c r="E75" s="1">
        <v>40932</v>
      </c>
      <c r="F75" t="s">
        <v>72</v>
      </c>
      <c r="G75" t="s">
        <v>53</v>
      </c>
      <c r="H75" t="s">
        <v>1768</v>
      </c>
      <c r="I75" t="s">
        <v>55</v>
      </c>
      <c r="J75" t="s">
        <v>56</v>
      </c>
      <c r="K75" t="s">
        <v>74</v>
      </c>
      <c r="L75" t="s">
        <v>1671</v>
      </c>
      <c r="M75" t="s">
        <v>1769</v>
      </c>
      <c r="N75" t="s">
        <v>1132</v>
      </c>
      <c r="O75" t="s">
        <v>121</v>
      </c>
      <c r="P75" t="s">
        <v>62</v>
      </c>
      <c r="Q75">
        <v>6</v>
      </c>
      <c r="R75" s="1">
        <v>40850</v>
      </c>
      <c r="S75" s="1">
        <v>40850</v>
      </c>
      <c r="T75" t="s">
        <v>63</v>
      </c>
      <c r="U75" s="1">
        <v>41338</v>
      </c>
      <c r="V75" t="s">
        <v>64</v>
      </c>
      <c r="W75" t="s">
        <v>55</v>
      </c>
      <c r="X75" t="s">
        <v>55</v>
      </c>
      <c r="Y75" t="s">
        <v>55</v>
      </c>
      <c r="Z75" t="s">
        <v>67</v>
      </c>
      <c r="AA75" t="s">
        <v>55</v>
      </c>
      <c r="AB75" t="s">
        <v>55</v>
      </c>
      <c r="AC75">
        <v>1825</v>
      </c>
      <c r="AD75">
        <v>1825</v>
      </c>
      <c r="AE75" t="s">
        <v>55</v>
      </c>
      <c r="AF75">
        <v>0</v>
      </c>
      <c r="AG75">
        <v>1816.88</v>
      </c>
      <c r="AH75" t="b">
        <v>1</v>
      </c>
      <c r="AI75" t="s">
        <v>55</v>
      </c>
      <c r="AJ75" t="s">
        <v>69</v>
      </c>
      <c r="AK75" t="s">
        <v>55</v>
      </c>
      <c r="AL75" t="s">
        <v>55</v>
      </c>
      <c r="AM75" t="s">
        <v>55</v>
      </c>
      <c r="AN75" t="s">
        <v>55</v>
      </c>
      <c r="AO75" t="s">
        <v>55</v>
      </c>
      <c r="AP75" t="s">
        <v>55</v>
      </c>
      <c r="AQ75" t="s">
        <v>55</v>
      </c>
      <c r="AR75" t="s">
        <v>55</v>
      </c>
      <c r="AS75" t="b">
        <v>1</v>
      </c>
      <c r="AT75">
        <v>2485.9899999999998</v>
      </c>
      <c r="AU75" t="s">
        <v>55</v>
      </c>
      <c r="AV75" t="b">
        <v>0</v>
      </c>
      <c r="AW75" t="s">
        <v>55</v>
      </c>
      <c r="AX75" t="s">
        <v>55</v>
      </c>
      <c r="AY75" s="1">
        <v>42765</v>
      </c>
      <c r="AZ75" t="s">
        <v>1768</v>
      </c>
    </row>
    <row r="76" spans="1:52" x14ac:dyDescent="0.2">
      <c r="A76">
        <v>793085</v>
      </c>
      <c r="B76">
        <v>810</v>
      </c>
      <c r="C76" s="1">
        <v>41584</v>
      </c>
      <c r="D76" t="s">
        <v>1776</v>
      </c>
      <c r="E76" s="1">
        <v>41050</v>
      </c>
      <c r="F76" t="s">
        <v>52</v>
      </c>
      <c r="G76" t="s">
        <v>53</v>
      </c>
      <c r="H76" t="s">
        <v>1777</v>
      </c>
      <c r="I76" t="s">
        <v>55</v>
      </c>
      <c r="J76" t="s">
        <v>56</v>
      </c>
      <c r="K76" t="s">
        <v>74</v>
      </c>
      <c r="L76" t="s">
        <v>1360</v>
      </c>
      <c r="M76" t="s">
        <v>55</v>
      </c>
      <c r="N76" t="s">
        <v>1778</v>
      </c>
      <c r="O76" t="s">
        <v>1203</v>
      </c>
      <c r="P76" t="s">
        <v>62</v>
      </c>
      <c r="Q76" t="s">
        <v>55</v>
      </c>
      <c r="R76" s="1">
        <v>40918</v>
      </c>
      <c r="S76" s="1">
        <v>41053</v>
      </c>
      <c r="T76" t="s">
        <v>63</v>
      </c>
      <c r="U76" s="1">
        <v>41584</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42764</v>
      </c>
      <c r="AZ76" t="s">
        <v>1777</v>
      </c>
    </row>
    <row r="77" spans="1:52" x14ac:dyDescent="0.2">
      <c r="A77">
        <v>793086</v>
      </c>
      <c r="B77">
        <v>810</v>
      </c>
      <c r="C77" s="1">
        <v>41584</v>
      </c>
      <c r="D77" t="s">
        <v>1779</v>
      </c>
      <c r="E77" s="1">
        <v>41064</v>
      </c>
      <c r="F77" t="s">
        <v>72</v>
      </c>
      <c r="G77" t="s">
        <v>53</v>
      </c>
      <c r="H77" t="s">
        <v>1777</v>
      </c>
      <c r="I77" t="s">
        <v>55</v>
      </c>
      <c r="J77" t="s">
        <v>56</v>
      </c>
      <c r="K77" t="s">
        <v>74</v>
      </c>
      <c r="L77" t="s">
        <v>1360</v>
      </c>
      <c r="M77" t="s">
        <v>55</v>
      </c>
      <c r="N77" t="s">
        <v>1780</v>
      </c>
      <c r="O77" t="s">
        <v>1744</v>
      </c>
      <c r="P77" t="s">
        <v>62</v>
      </c>
      <c r="Q77">
        <v>4</v>
      </c>
      <c r="R77" s="1">
        <v>40918</v>
      </c>
      <c r="S77" s="1">
        <v>40920</v>
      </c>
      <c r="T77" t="s">
        <v>63</v>
      </c>
      <c r="U77" s="1">
        <v>41584</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1777</v>
      </c>
    </row>
    <row r="78" spans="1:52" x14ac:dyDescent="0.2">
      <c r="A78">
        <v>793094</v>
      </c>
      <c r="B78">
        <v>810</v>
      </c>
      <c r="C78" s="1">
        <v>41584</v>
      </c>
      <c r="D78" t="s">
        <v>1781</v>
      </c>
      <c r="E78" s="1">
        <v>41156</v>
      </c>
      <c r="F78" t="s">
        <v>52</v>
      </c>
      <c r="G78" t="s">
        <v>53</v>
      </c>
      <c r="H78" t="s">
        <v>1777</v>
      </c>
      <c r="I78" t="s">
        <v>55</v>
      </c>
      <c r="J78" t="s">
        <v>56</v>
      </c>
      <c r="K78" t="s">
        <v>74</v>
      </c>
      <c r="L78" t="s">
        <v>1360</v>
      </c>
      <c r="M78" t="s">
        <v>1782</v>
      </c>
      <c r="N78" t="s">
        <v>1783</v>
      </c>
      <c r="O78" t="s">
        <v>61</v>
      </c>
      <c r="P78" t="s">
        <v>62</v>
      </c>
      <c r="Q78">
        <v>1</v>
      </c>
      <c r="R78" s="1">
        <v>40918</v>
      </c>
      <c r="S78" s="1">
        <v>41162</v>
      </c>
      <c r="T78" t="s">
        <v>533</v>
      </c>
      <c r="U78" s="1">
        <v>41584</v>
      </c>
      <c r="V78" t="s">
        <v>318</v>
      </c>
      <c r="W78" t="s">
        <v>65</v>
      </c>
      <c r="X78" t="s">
        <v>66</v>
      </c>
      <c r="Y78" t="s">
        <v>62</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1777</v>
      </c>
    </row>
    <row r="79" spans="1:52" x14ac:dyDescent="0.2">
      <c r="A79">
        <v>793095</v>
      </c>
      <c r="B79">
        <v>810</v>
      </c>
      <c r="C79" s="1">
        <v>41584</v>
      </c>
      <c r="D79" t="s">
        <v>1784</v>
      </c>
      <c r="E79" s="1">
        <v>41156</v>
      </c>
      <c r="F79" t="s">
        <v>52</v>
      </c>
      <c r="G79" t="s">
        <v>53</v>
      </c>
      <c r="H79" t="s">
        <v>1777</v>
      </c>
      <c r="I79" t="s">
        <v>55</v>
      </c>
      <c r="J79" t="s">
        <v>56</v>
      </c>
      <c r="K79" t="s">
        <v>74</v>
      </c>
      <c r="L79" t="s">
        <v>1360</v>
      </c>
      <c r="M79" t="s">
        <v>1785</v>
      </c>
      <c r="N79" t="s">
        <v>1786</v>
      </c>
      <c r="O79" t="s">
        <v>61</v>
      </c>
      <c r="P79" t="s">
        <v>62</v>
      </c>
      <c r="Q79">
        <v>1</v>
      </c>
      <c r="R79" s="1">
        <v>40918</v>
      </c>
      <c r="S79" s="1">
        <v>41162</v>
      </c>
      <c r="T79" t="s">
        <v>63</v>
      </c>
      <c r="U79" s="1">
        <v>41584</v>
      </c>
      <c r="V79" t="s">
        <v>318</v>
      </c>
      <c r="W79" t="s">
        <v>65</v>
      </c>
      <c r="X79" t="s">
        <v>66</v>
      </c>
      <c r="Y79" t="s">
        <v>62</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1777</v>
      </c>
    </row>
    <row r="80" spans="1:52" x14ac:dyDescent="0.2">
      <c r="A80">
        <v>661223</v>
      </c>
      <c r="B80">
        <v>710</v>
      </c>
      <c r="C80" s="1">
        <v>41467</v>
      </c>
      <c r="D80" t="s">
        <v>1787</v>
      </c>
      <c r="E80" s="1">
        <v>40975</v>
      </c>
      <c r="F80" t="s">
        <v>52</v>
      </c>
      <c r="G80" t="s">
        <v>53</v>
      </c>
      <c r="H80" t="s">
        <v>1788</v>
      </c>
      <c r="I80" t="s">
        <v>55</v>
      </c>
      <c r="J80" t="s">
        <v>56</v>
      </c>
      <c r="K80" t="s">
        <v>57</v>
      </c>
      <c r="L80" t="s">
        <v>1735</v>
      </c>
      <c r="M80" t="s">
        <v>1052</v>
      </c>
      <c r="N80" t="s">
        <v>386</v>
      </c>
      <c r="O80" t="s">
        <v>61</v>
      </c>
      <c r="P80" t="s">
        <v>62</v>
      </c>
      <c r="Q80" t="s">
        <v>55</v>
      </c>
      <c r="R80" s="1">
        <v>39323</v>
      </c>
      <c r="S80" s="1">
        <v>40976</v>
      </c>
      <c r="T80" t="s">
        <v>63</v>
      </c>
      <c r="U80" s="1">
        <v>41467</v>
      </c>
      <c r="V80" t="s">
        <v>318</v>
      </c>
      <c r="W80" t="s">
        <v>55</v>
      </c>
      <c r="X80" t="s">
        <v>55</v>
      </c>
      <c r="Y80" t="s">
        <v>55</v>
      </c>
      <c r="Z80" t="s">
        <v>67</v>
      </c>
      <c r="AA80" t="s">
        <v>55</v>
      </c>
      <c r="AB80" t="s">
        <v>68</v>
      </c>
      <c r="AC80" t="s">
        <v>55</v>
      </c>
      <c r="AD80" t="s">
        <v>55</v>
      </c>
      <c r="AE80" t="s">
        <v>55</v>
      </c>
      <c r="AF80">
        <v>0</v>
      </c>
      <c r="AG80">
        <v>75046.86</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42761</v>
      </c>
      <c r="AZ80" t="s">
        <v>1788</v>
      </c>
    </row>
    <row r="81" spans="1:52" x14ac:dyDescent="0.2">
      <c r="A81">
        <v>661224</v>
      </c>
      <c r="B81">
        <v>710</v>
      </c>
      <c r="C81" s="1">
        <v>41467</v>
      </c>
      <c r="D81" t="s">
        <v>1789</v>
      </c>
      <c r="E81" s="1">
        <v>40975</v>
      </c>
      <c r="F81" t="s">
        <v>52</v>
      </c>
      <c r="G81" t="s">
        <v>53</v>
      </c>
      <c r="H81" t="s">
        <v>1788</v>
      </c>
      <c r="I81" t="s">
        <v>55</v>
      </c>
      <c r="J81" t="s">
        <v>56</v>
      </c>
      <c r="K81" t="s">
        <v>57</v>
      </c>
      <c r="L81" t="s">
        <v>1735</v>
      </c>
      <c r="M81" t="s">
        <v>1790</v>
      </c>
      <c r="N81" t="s">
        <v>899</v>
      </c>
      <c r="O81" t="s">
        <v>66</v>
      </c>
      <c r="P81" t="s">
        <v>62</v>
      </c>
      <c r="Q81" t="s">
        <v>55</v>
      </c>
      <c r="R81" s="1">
        <v>39323</v>
      </c>
      <c r="S81" s="1">
        <v>40976</v>
      </c>
      <c r="T81" t="s">
        <v>63</v>
      </c>
      <c r="U81" s="1">
        <v>41467</v>
      </c>
      <c r="V81" t="s">
        <v>318</v>
      </c>
      <c r="W81" t="s">
        <v>55</v>
      </c>
      <c r="X81" t="s">
        <v>55</v>
      </c>
      <c r="Y81" t="s">
        <v>55</v>
      </c>
      <c r="Z81" t="s">
        <v>67</v>
      </c>
      <c r="AA81" t="s">
        <v>55</v>
      </c>
      <c r="AB81" t="s">
        <v>68</v>
      </c>
      <c r="AC81" t="s">
        <v>55</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42761</v>
      </c>
      <c r="AZ81" t="s">
        <v>1788</v>
      </c>
    </row>
    <row r="82" spans="1:52" x14ac:dyDescent="0.2">
      <c r="A82">
        <v>661225</v>
      </c>
      <c r="B82">
        <v>710</v>
      </c>
      <c r="C82" s="1">
        <v>41467</v>
      </c>
      <c r="D82" t="s">
        <v>1791</v>
      </c>
      <c r="E82" s="1">
        <v>40975</v>
      </c>
      <c r="F82" t="s">
        <v>52</v>
      </c>
      <c r="G82" t="s">
        <v>53</v>
      </c>
      <c r="H82" t="s">
        <v>1788</v>
      </c>
      <c r="I82" t="s">
        <v>55</v>
      </c>
      <c r="J82" t="s">
        <v>56</v>
      </c>
      <c r="K82" t="s">
        <v>57</v>
      </c>
      <c r="L82" t="s">
        <v>1735</v>
      </c>
      <c r="M82" t="s">
        <v>1790</v>
      </c>
      <c r="N82" t="s">
        <v>899</v>
      </c>
      <c r="O82" t="s">
        <v>66</v>
      </c>
      <c r="P82" t="s">
        <v>62</v>
      </c>
      <c r="Q82" t="s">
        <v>55</v>
      </c>
      <c r="R82" s="1">
        <v>39323</v>
      </c>
      <c r="S82" s="1">
        <v>40976</v>
      </c>
      <c r="T82" t="s">
        <v>63</v>
      </c>
      <c r="U82" s="1">
        <v>41467</v>
      </c>
      <c r="V82" t="s">
        <v>318</v>
      </c>
      <c r="W82" t="s">
        <v>55</v>
      </c>
      <c r="X82" t="s">
        <v>55</v>
      </c>
      <c r="Y82" t="s">
        <v>55</v>
      </c>
      <c r="Z82" t="s">
        <v>67</v>
      </c>
      <c r="AA82" t="s">
        <v>55</v>
      </c>
      <c r="AB82" t="s">
        <v>68</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42761</v>
      </c>
      <c r="AZ82" t="s">
        <v>1788</v>
      </c>
    </row>
    <row r="83" spans="1:52" x14ac:dyDescent="0.2">
      <c r="A83">
        <v>661226</v>
      </c>
      <c r="B83">
        <v>710</v>
      </c>
      <c r="C83" s="1">
        <v>41467</v>
      </c>
      <c r="D83" t="s">
        <v>1792</v>
      </c>
      <c r="E83" s="1">
        <v>40975</v>
      </c>
      <c r="F83" t="s">
        <v>52</v>
      </c>
      <c r="G83" t="s">
        <v>53</v>
      </c>
      <c r="H83" t="s">
        <v>1788</v>
      </c>
      <c r="I83" t="s">
        <v>55</v>
      </c>
      <c r="J83" t="s">
        <v>56</v>
      </c>
      <c r="K83" t="s">
        <v>57</v>
      </c>
      <c r="L83" t="s">
        <v>1735</v>
      </c>
      <c r="M83" t="s">
        <v>1790</v>
      </c>
      <c r="N83" t="s">
        <v>1631</v>
      </c>
      <c r="O83" t="s">
        <v>168</v>
      </c>
      <c r="P83" t="s">
        <v>62</v>
      </c>
      <c r="Q83" t="s">
        <v>55</v>
      </c>
      <c r="R83" s="1">
        <v>39323</v>
      </c>
      <c r="S83" s="1">
        <v>40976</v>
      </c>
      <c r="T83" t="s">
        <v>63</v>
      </c>
      <c r="U83" s="1">
        <v>41467</v>
      </c>
      <c r="V83" t="s">
        <v>318</v>
      </c>
      <c r="W83" t="s">
        <v>55</v>
      </c>
      <c r="X83" t="s">
        <v>55</v>
      </c>
      <c r="Y83" t="s">
        <v>55</v>
      </c>
      <c r="Z83" t="s">
        <v>67</v>
      </c>
      <c r="AA83" t="s">
        <v>55</v>
      </c>
      <c r="AB83" t="s">
        <v>55</v>
      </c>
      <c r="AC83">
        <v>1095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42761</v>
      </c>
      <c r="AZ83" t="s">
        <v>1788</v>
      </c>
    </row>
    <row r="84" spans="1:52" x14ac:dyDescent="0.2">
      <c r="A84">
        <v>661227</v>
      </c>
      <c r="B84">
        <v>710</v>
      </c>
      <c r="C84" s="1">
        <v>41467</v>
      </c>
      <c r="D84" t="s">
        <v>1793</v>
      </c>
      <c r="E84" s="1">
        <v>40975</v>
      </c>
      <c r="F84" t="s">
        <v>52</v>
      </c>
      <c r="G84" t="s">
        <v>53</v>
      </c>
      <c r="H84" t="s">
        <v>1788</v>
      </c>
      <c r="I84" t="s">
        <v>55</v>
      </c>
      <c r="J84" t="s">
        <v>56</v>
      </c>
      <c r="K84" t="s">
        <v>57</v>
      </c>
      <c r="L84" t="s">
        <v>1735</v>
      </c>
      <c r="M84" t="s">
        <v>1790</v>
      </c>
      <c r="N84" t="s">
        <v>1631</v>
      </c>
      <c r="O84" t="s">
        <v>168</v>
      </c>
      <c r="P84" t="s">
        <v>62</v>
      </c>
      <c r="Q84" t="s">
        <v>55</v>
      </c>
      <c r="R84" s="1">
        <v>39323</v>
      </c>
      <c r="S84" s="1">
        <v>40976</v>
      </c>
      <c r="T84" t="s">
        <v>63</v>
      </c>
      <c r="U84" s="1">
        <v>41467</v>
      </c>
      <c r="V84" t="s">
        <v>318</v>
      </c>
      <c r="W84" t="s">
        <v>55</v>
      </c>
      <c r="X84" t="s">
        <v>55</v>
      </c>
      <c r="Y84" t="s">
        <v>55</v>
      </c>
      <c r="Z84" t="s">
        <v>67</v>
      </c>
      <c r="AA84" t="s">
        <v>55</v>
      </c>
      <c r="AB84" t="s">
        <v>55</v>
      </c>
      <c r="AC84">
        <v>1825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42761</v>
      </c>
      <c r="AZ84" t="s">
        <v>1788</v>
      </c>
    </row>
    <row r="85" spans="1:52" x14ac:dyDescent="0.2">
      <c r="A85">
        <v>661228</v>
      </c>
      <c r="B85">
        <v>710</v>
      </c>
      <c r="C85" s="1">
        <v>41467</v>
      </c>
      <c r="D85" t="s">
        <v>1794</v>
      </c>
      <c r="E85" s="1">
        <v>40975</v>
      </c>
      <c r="F85" t="s">
        <v>52</v>
      </c>
      <c r="G85" t="s">
        <v>53</v>
      </c>
      <c r="H85" t="s">
        <v>1788</v>
      </c>
      <c r="I85" t="s">
        <v>55</v>
      </c>
      <c r="J85" t="s">
        <v>56</v>
      </c>
      <c r="K85" t="s">
        <v>57</v>
      </c>
      <c r="L85" t="s">
        <v>1735</v>
      </c>
      <c r="M85" t="s">
        <v>1790</v>
      </c>
      <c r="N85" t="s">
        <v>1631</v>
      </c>
      <c r="O85" t="s">
        <v>168</v>
      </c>
      <c r="P85" t="s">
        <v>62</v>
      </c>
      <c r="Q85" t="s">
        <v>55</v>
      </c>
      <c r="R85" s="1">
        <v>39323</v>
      </c>
      <c r="S85" s="1">
        <v>40976</v>
      </c>
      <c r="T85" t="s">
        <v>63</v>
      </c>
      <c r="U85" s="1">
        <v>41467</v>
      </c>
      <c r="V85" t="s">
        <v>318</v>
      </c>
      <c r="W85" t="s">
        <v>55</v>
      </c>
      <c r="X85" t="s">
        <v>55</v>
      </c>
      <c r="Y85" t="s">
        <v>55</v>
      </c>
      <c r="Z85" t="s">
        <v>67</v>
      </c>
      <c r="AA85" t="s">
        <v>55</v>
      </c>
      <c r="AB85" t="s">
        <v>55</v>
      </c>
      <c r="AC85">
        <v>1825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42761</v>
      </c>
      <c r="AZ85" t="s">
        <v>1788</v>
      </c>
    </row>
    <row r="86" spans="1:52" x14ac:dyDescent="0.2">
      <c r="A86">
        <v>512876</v>
      </c>
      <c r="B86">
        <v>700</v>
      </c>
      <c r="C86" s="1">
        <v>41816</v>
      </c>
      <c r="D86" t="s">
        <v>1795</v>
      </c>
      <c r="E86" s="1">
        <v>41060</v>
      </c>
      <c r="F86" t="s">
        <v>72</v>
      </c>
      <c r="G86" t="s">
        <v>53</v>
      </c>
      <c r="H86" t="s">
        <v>1796</v>
      </c>
      <c r="I86" t="s">
        <v>55</v>
      </c>
      <c r="J86" t="s">
        <v>56</v>
      </c>
      <c r="K86" t="s">
        <v>57</v>
      </c>
      <c r="L86" t="s">
        <v>1086</v>
      </c>
      <c r="M86" t="s">
        <v>1797</v>
      </c>
      <c r="N86" t="s">
        <v>323</v>
      </c>
      <c r="O86" t="s">
        <v>66</v>
      </c>
      <c r="P86" t="s">
        <v>62</v>
      </c>
      <c r="Q86">
        <v>2</v>
      </c>
      <c r="R86" s="1">
        <v>40773</v>
      </c>
      <c r="S86" s="1">
        <v>40822</v>
      </c>
      <c r="T86" t="s">
        <v>63</v>
      </c>
      <c r="U86" s="1">
        <v>41816</v>
      </c>
      <c r="V86" t="s">
        <v>318</v>
      </c>
      <c r="W86" t="s">
        <v>816</v>
      </c>
      <c r="X86" t="s">
        <v>66</v>
      </c>
      <c r="Y86" t="s">
        <v>62</v>
      </c>
      <c r="Z86" t="s">
        <v>67</v>
      </c>
      <c r="AA86" t="s">
        <v>55</v>
      </c>
      <c r="AB86" t="s">
        <v>55</v>
      </c>
      <c r="AC86">
        <v>14600</v>
      </c>
      <c r="AD86" t="s">
        <v>55</v>
      </c>
      <c r="AE86" t="s">
        <v>55</v>
      </c>
      <c r="AF86" t="s">
        <v>55</v>
      </c>
      <c r="AG86">
        <v>1148.33</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t="s">
        <v>55</v>
      </c>
      <c r="AZ86" t="s">
        <v>1796</v>
      </c>
    </row>
    <row r="87" spans="1:52" x14ac:dyDescent="0.2">
      <c r="A87">
        <v>512881</v>
      </c>
      <c r="B87">
        <v>700</v>
      </c>
      <c r="C87" s="1">
        <v>41816</v>
      </c>
      <c r="D87" t="s">
        <v>1798</v>
      </c>
      <c r="E87" s="1">
        <v>41060</v>
      </c>
      <c r="F87" t="s">
        <v>72</v>
      </c>
      <c r="G87" t="s">
        <v>53</v>
      </c>
      <c r="H87" t="s">
        <v>1796</v>
      </c>
      <c r="I87" t="s">
        <v>55</v>
      </c>
      <c r="J87" t="s">
        <v>56</v>
      </c>
      <c r="K87" t="s">
        <v>57</v>
      </c>
      <c r="L87" t="s">
        <v>1086</v>
      </c>
      <c r="M87" t="s">
        <v>1797</v>
      </c>
      <c r="N87" t="s">
        <v>1799</v>
      </c>
      <c r="O87" t="s">
        <v>520</v>
      </c>
      <c r="P87" t="s">
        <v>62</v>
      </c>
      <c r="Q87" t="s">
        <v>55</v>
      </c>
      <c r="R87" s="1">
        <v>40773</v>
      </c>
      <c r="S87" s="1">
        <v>40822</v>
      </c>
      <c r="T87" t="s">
        <v>63</v>
      </c>
      <c r="U87" s="1">
        <v>41816</v>
      </c>
      <c r="V87" t="s">
        <v>318</v>
      </c>
      <c r="W87" t="s">
        <v>55</v>
      </c>
      <c r="X87" t="s">
        <v>55</v>
      </c>
      <c r="Y87" t="s">
        <v>55</v>
      </c>
      <c r="Z87" t="s">
        <v>67</v>
      </c>
      <c r="AA87" t="s">
        <v>55</v>
      </c>
      <c r="AB87" t="s">
        <v>68</v>
      </c>
      <c r="AC87" t="s">
        <v>55</v>
      </c>
      <c r="AD87" t="s">
        <v>55</v>
      </c>
      <c r="AE87" t="s">
        <v>55</v>
      </c>
      <c r="AF87" t="s">
        <v>55</v>
      </c>
      <c r="AG87">
        <v>1098.33</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t="s">
        <v>55</v>
      </c>
      <c r="AZ87" t="s">
        <v>1796</v>
      </c>
    </row>
    <row r="88" spans="1:52" x14ac:dyDescent="0.2">
      <c r="A88">
        <v>512893</v>
      </c>
      <c r="B88">
        <v>700</v>
      </c>
      <c r="C88" s="1">
        <v>41816</v>
      </c>
      <c r="D88" t="s">
        <v>1800</v>
      </c>
      <c r="E88" s="1">
        <v>41060</v>
      </c>
      <c r="F88" t="s">
        <v>72</v>
      </c>
      <c r="G88" t="s">
        <v>53</v>
      </c>
      <c r="H88" t="s">
        <v>1796</v>
      </c>
      <c r="I88" t="s">
        <v>55</v>
      </c>
      <c r="J88" t="s">
        <v>56</v>
      </c>
      <c r="K88" t="s">
        <v>57</v>
      </c>
      <c r="L88" t="s">
        <v>1086</v>
      </c>
      <c r="M88" t="s">
        <v>1797</v>
      </c>
      <c r="N88" t="s">
        <v>1801</v>
      </c>
      <c r="O88" t="s">
        <v>1095</v>
      </c>
      <c r="P88" t="s">
        <v>62</v>
      </c>
      <c r="Q88">
        <v>6</v>
      </c>
      <c r="R88" s="1">
        <v>40773</v>
      </c>
      <c r="S88" s="1">
        <v>40822</v>
      </c>
      <c r="T88" t="s">
        <v>63</v>
      </c>
      <c r="U88" s="1">
        <v>41816</v>
      </c>
      <c r="V88" t="s">
        <v>318</v>
      </c>
      <c r="W88" t="s">
        <v>55</v>
      </c>
      <c r="X88" t="s">
        <v>55</v>
      </c>
      <c r="Y88" t="s">
        <v>55</v>
      </c>
      <c r="Z88" t="s">
        <v>67</v>
      </c>
      <c r="AA88" t="s">
        <v>55</v>
      </c>
      <c r="AB88" t="s">
        <v>55</v>
      </c>
      <c r="AC88">
        <v>1825</v>
      </c>
      <c r="AD88" t="s">
        <v>55</v>
      </c>
      <c r="AE88" t="s">
        <v>55</v>
      </c>
      <c r="AF88" t="s">
        <v>55</v>
      </c>
      <c r="AG88">
        <v>1098.33</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1796</v>
      </c>
    </row>
    <row r="89" spans="1:52" x14ac:dyDescent="0.2">
      <c r="A89">
        <v>512905</v>
      </c>
      <c r="B89">
        <v>700</v>
      </c>
      <c r="C89" s="1">
        <v>41816</v>
      </c>
      <c r="D89" t="s">
        <v>1802</v>
      </c>
      <c r="E89" s="1">
        <v>41060</v>
      </c>
      <c r="F89" t="s">
        <v>72</v>
      </c>
      <c r="G89" t="s">
        <v>53</v>
      </c>
      <c r="H89" t="s">
        <v>1796</v>
      </c>
      <c r="I89" t="s">
        <v>55</v>
      </c>
      <c r="J89" t="s">
        <v>56</v>
      </c>
      <c r="K89" t="s">
        <v>57</v>
      </c>
      <c r="L89" t="s">
        <v>1086</v>
      </c>
      <c r="M89" t="s">
        <v>1797</v>
      </c>
      <c r="N89" t="s">
        <v>1801</v>
      </c>
      <c r="O89" t="s">
        <v>1095</v>
      </c>
      <c r="P89" t="s">
        <v>62</v>
      </c>
      <c r="Q89">
        <v>6</v>
      </c>
      <c r="R89" s="1">
        <v>40773</v>
      </c>
      <c r="S89" s="1">
        <v>40822</v>
      </c>
      <c r="T89" t="s">
        <v>63</v>
      </c>
      <c r="U89" s="1">
        <v>41816</v>
      </c>
      <c r="V89" t="s">
        <v>318</v>
      </c>
      <c r="W89" t="s">
        <v>55</v>
      </c>
      <c r="X89" t="s">
        <v>55</v>
      </c>
      <c r="Y89" t="s">
        <v>55</v>
      </c>
      <c r="Z89" t="s">
        <v>67</v>
      </c>
      <c r="AA89" t="s">
        <v>55</v>
      </c>
      <c r="AB89" t="s">
        <v>55</v>
      </c>
      <c r="AC89">
        <v>1825</v>
      </c>
      <c r="AD89" t="s">
        <v>55</v>
      </c>
      <c r="AE89" t="s">
        <v>55</v>
      </c>
      <c r="AF89" t="s">
        <v>55</v>
      </c>
      <c r="AG89">
        <v>1098.33</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1796</v>
      </c>
    </row>
    <row r="90" spans="1:52" x14ac:dyDescent="0.2">
      <c r="A90">
        <v>512920</v>
      </c>
      <c r="B90">
        <v>700</v>
      </c>
      <c r="C90" s="1">
        <v>41816</v>
      </c>
      <c r="D90" t="s">
        <v>1803</v>
      </c>
      <c r="E90" s="1">
        <v>41060</v>
      </c>
      <c r="F90" t="s">
        <v>72</v>
      </c>
      <c r="G90" t="s">
        <v>53</v>
      </c>
      <c r="H90" t="s">
        <v>1796</v>
      </c>
      <c r="I90" t="s">
        <v>55</v>
      </c>
      <c r="J90" t="s">
        <v>56</v>
      </c>
      <c r="K90" t="s">
        <v>57</v>
      </c>
      <c r="L90" t="s">
        <v>1086</v>
      </c>
      <c r="M90" t="s">
        <v>1797</v>
      </c>
      <c r="N90" t="s">
        <v>1801</v>
      </c>
      <c r="O90" t="s">
        <v>1095</v>
      </c>
      <c r="P90" t="s">
        <v>62</v>
      </c>
      <c r="Q90">
        <v>6</v>
      </c>
      <c r="R90" s="1">
        <v>40773</v>
      </c>
      <c r="S90" s="1">
        <v>40822</v>
      </c>
      <c r="T90" t="s">
        <v>63</v>
      </c>
      <c r="U90" s="1">
        <v>41816</v>
      </c>
      <c r="V90" t="s">
        <v>318</v>
      </c>
      <c r="W90" t="s">
        <v>55</v>
      </c>
      <c r="X90" t="s">
        <v>55</v>
      </c>
      <c r="Y90" t="s">
        <v>55</v>
      </c>
      <c r="Z90" t="s">
        <v>67</v>
      </c>
      <c r="AA90" t="s">
        <v>55</v>
      </c>
      <c r="AB90" t="s">
        <v>55</v>
      </c>
      <c r="AC90">
        <v>1825</v>
      </c>
      <c r="AD90" t="s">
        <v>55</v>
      </c>
      <c r="AE90" t="s">
        <v>55</v>
      </c>
      <c r="AF90" t="s">
        <v>55</v>
      </c>
      <c r="AG90">
        <v>1098.33</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1796</v>
      </c>
    </row>
    <row r="91" spans="1:52" x14ac:dyDescent="0.2">
      <c r="A91">
        <v>512933</v>
      </c>
      <c r="B91">
        <v>700</v>
      </c>
      <c r="C91" s="1">
        <v>41816</v>
      </c>
      <c r="D91" t="s">
        <v>1804</v>
      </c>
      <c r="E91" s="1">
        <v>41060</v>
      </c>
      <c r="F91" t="s">
        <v>72</v>
      </c>
      <c r="G91" t="s">
        <v>53</v>
      </c>
      <c r="H91" t="s">
        <v>1796</v>
      </c>
      <c r="I91" t="s">
        <v>55</v>
      </c>
      <c r="J91" t="s">
        <v>56</v>
      </c>
      <c r="K91" t="s">
        <v>57</v>
      </c>
      <c r="L91" t="s">
        <v>1086</v>
      </c>
      <c r="M91" t="s">
        <v>1797</v>
      </c>
      <c r="N91" t="s">
        <v>1801</v>
      </c>
      <c r="O91" t="s">
        <v>1095</v>
      </c>
      <c r="P91" t="s">
        <v>62</v>
      </c>
      <c r="Q91">
        <v>6</v>
      </c>
      <c r="R91" s="1">
        <v>40773</v>
      </c>
      <c r="S91" s="1">
        <v>40822</v>
      </c>
      <c r="T91" t="s">
        <v>63</v>
      </c>
      <c r="U91" s="1">
        <v>41816</v>
      </c>
      <c r="V91" t="s">
        <v>318</v>
      </c>
      <c r="W91" t="s">
        <v>55</v>
      </c>
      <c r="X91" t="s">
        <v>55</v>
      </c>
      <c r="Y91" t="s">
        <v>55</v>
      </c>
      <c r="Z91" t="s">
        <v>67</v>
      </c>
      <c r="AA91" t="s">
        <v>55</v>
      </c>
      <c r="AB91" t="s">
        <v>55</v>
      </c>
      <c r="AC91">
        <v>1825</v>
      </c>
      <c r="AD91" t="s">
        <v>55</v>
      </c>
      <c r="AE91" t="s">
        <v>55</v>
      </c>
      <c r="AF91" t="s">
        <v>55</v>
      </c>
      <c r="AG91">
        <v>1098.33</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1796</v>
      </c>
    </row>
    <row r="92" spans="1:52" x14ac:dyDescent="0.2">
      <c r="A92">
        <v>512947</v>
      </c>
      <c r="B92">
        <v>700</v>
      </c>
      <c r="C92" s="1">
        <v>41816</v>
      </c>
      <c r="D92" t="s">
        <v>1805</v>
      </c>
      <c r="E92" s="1">
        <v>41071</v>
      </c>
      <c r="F92" t="s">
        <v>52</v>
      </c>
      <c r="G92" t="s">
        <v>53</v>
      </c>
      <c r="H92" t="s">
        <v>1796</v>
      </c>
      <c r="I92" t="s">
        <v>55</v>
      </c>
      <c r="J92" t="s">
        <v>56</v>
      </c>
      <c r="K92" t="s">
        <v>57</v>
      </c>
      <c r="L92" t="s">
        <v>1086</v>
      </c>
      <c r="M92" t="s">
        <v>1797</v>
      </c>
      <c r="N92" t="s">
        <v>386</v>
      </c>
      <c r="O92" t="s">
        <v>1043</v>
      </c>
      <c r="P92" t="s">
        <v>62</v>
      </c>
      <c r="Q92">
        <v>1</v>
      </c>
      <c r="R92" s="1">
        <v>40773</v>
      </c>
      <c r="S92" s="1">
        <v>41074</v>
      </c>
      <c r="T92" t="s">
        <v>63</v>
      </c>
      <c r="U92" s="1">
        <v>41816</v>
      </c>
      <c r="V92" t="s">
        <v>318</v>
      </c>
      <c r="W92" t="s">
        <v>55</v>
      </c>
      <c r="X92" t="s">
        <v>55</v>
      </c>
      <c r="Y92" t="s">
        <v>55</v>
      </c>
      <c r="Z92" t="s">
        <v>67</v>
      </c>
      <c r="AA92" t="s">
        <v>55</v>
      </c>
      <c r="AB92" t="s">
        <v>68</v>
      </c>
      <c r="AC92" t="s">
        <v>55</v>
      </c>
      <c r="AD92" t="s">
        <v>55</v>
      </c>
      <c r="AE92" t="s">
        <v>55</v>
      </c>
      <c r="AF92" t="s">
        <v>55</v>
      </c>
      <c r="AG92">
        <v>212900.67</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t="s">
        <v>55</v>
      </c>
      <c r="AZ92" t="s">
        <v>1796</v>
      </c>
    </row>
    <row r="93" spans="1:52" x14ac:dyDescent="0.2">
      <c r="A93">
        <v>512955</v>
      </c>
      <c r="B93">
        <v>700</v>
      </c>
      <c r="C93" s="1">
        <v>41816</v>
      </c>
      <c r="D93" t="s">
        <v>1806</v>
      </c>
      <c r="E93" s="1">
        <v>41071</v>
      </c>
      <c r="F93" t="s">
        <v>52</v>
      </c>
      <c r="G93" t="s">
        <v>53</v>
      </c>
      <c r="H93" t="s">
        <v>1796</v>
      </c>
      <c r="I93" t="s">
        <v>55</v>
      </c>
      <c r="J93" t="s">
        <v>56</v>
      </c>
      <c r="K93" t="s">
        <v>57</v>
      </c>
      <c r="L93" t="s">
        <v>1086</v>
      </c>
      <c r="M93" t="s">
        <v>1797</v>
      </c>
      <c r="N93" t="s">
        <v>386</v>
      </c>
      <c r="O93" t="s">
        <v>1065</v>
      </c>
      <c r="P93" t="s">
        <v>62</v>
      </c>
      <c r="Q93">
        <v>1</v>
      </c>
      <c r="R93" s="1">
        <v>40773</v>
      </c>
      <c r="S93" s="1">
        <v>41074</v>
      </c>
      <c r="T93" t="s">
        <v>63</v>
      </c>
      <c r="U93" s="1">
        <v>41816</v>
      </c>
      <c r="V93" t="s">
        <v>318</v>
      </c>
      <c r="W93" t="s">
        <v>55</v>
      </c>
      <c r="X93" t="s">
        <v>55</v>
      </c>
      <c r="Y93" t="s">
        <v>55</v>
      </c>
      <c r="Z93" t="s">
        <v>67</v>
      </c>
      <c r="AA93" t="s">
        <v>55</v>
      </c>
      <c r="AB93" t="s">
        <v>68</v>
      </c>
      <c r="AC93" t="s">
        <v>55</v>
      </c>
      <c r="AD93" t="s">
        <v>55</v>
      </c>
      <c r="AE93" t="s">
        <v>55</v>
      </c>
      <c r="AF93" t="s">
        <v>55</v>
      </c>
      <c r="AG93">
        <v>202100.67</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t="s">
        <v>55</v>
      </c>
      <c r="AZ93" t="s">
        <v>1796</v>
      </c>
    </row>
    <row r="94" spans="1:52" x14ac:dyDescent="0.2">
      <c r="A94">
        <v>512962</v>
      </c>
      <c r="B94">
        <v>700</v>
      </c>
      <c r="C94" s="1">
        <v>41816</v>
      </c>
      <c r="D94" t="s">
        <v>1807</v>
      </c>
      <c r="E94" s="1">
        <v>41071</v>
      </c>
      <c r="F94" t="s">
        <v>52</v>
      </c>
      <c r="G94" t="s">
        <v>53</v>
      </c>
      <c r="H94" t="s">
        <v>1796</v>
      </c>
      <c r="I94" t="s">
        <v>55</v>
      </c>
      <c r="J94" t="s">
        <v>56</v>
      </c>
      <c r="K94" t="s">
        <v>57</v>
      </c>
      <c r="L94" t="s">
        <v>1086</v>
      </c>
      <c r="M94" t="s">
        <v>1797</v>
      </c>
      <c r="N94" t="s">
        <v>386</v>
      </c>
      <c r="O94" t="s">
        <v>1065</v>
      </c>
      <c r="P94" t="s">
        <v>62</v>
      </c>
      <c r="Q94">
        <v>1</v>
      </c>
      <c r="R94" s="1">
        <v>40773</v>
      </c>
      <c r="S94" s="1">
        <v>41074</v>
      </c>
      <c r="T94" t="s">
        <v>63</v>
      </c>
      <c r="U94" s="1">
        <v>41816</v>
      </c>
      <c r="V94" t="s">
        <v>318</v>
      </c>
      <c r="W94" t="s">
        <v>55</v>
      </c>
      <c r="X94" t="s">
        <v>55</v>
      </c>
      <c r="Y94" t="s">
        <v>55</v>
      </c>
      <c r="Z94" t="s">
        <v>67</v>
      </c>
      <c r="AA94" t="s">
        <v>55</v>
      </c>
      <c r="AB94" t="s">
        <v>68</v>
      </c>
      <c r="AC94" t="s">
        <v>55</v>
      </c>
      <c r="AD94" t="s">
        <v>55</v>
      </c>
      <c r="AE94" t="s">
        <v>55</v>
      </c>
      <c r="AF94" t="s">
        <v>55</v>
      </c>
      <c r="AG94">
        <v>202100.68</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t="s">
        <v>55</v>
      </c>
      <c r="AZ94" t="s">
        <v>1796</v>
      </c>
    </row>
    <row r="95" spans="1:52" x14ac:dyDescent="0.2">
      <c r="A95">
        <v>809889</v>
      </c>
      <c r="B95">
        <v>35</v>
      </c>
      <c r="C95" s="1">
        <v>41400</v>
      </c>
      <c r="D95" t="s">
        <v>1787</v>
      </c>
      <c r="E95" s="1">
        <v>41204</v>
      </c>
      <c r="F95" t="s">
        <v>72</v>
      </c>
      <c r="G95" t="s">
        <v>53</v>
      </c>
      <c r="H95" t="s">
        <v>1808</v>
      </c>
      <c r="I95" t="s">
        <v>55</v>
      </c>
      <c r="J95" t="s">
        <v>56</v>
      </c>
      <c r="K95" t="s">
        <v>74</v>
      </c>
      <c r="L95" t="s">
        <v>974</v>
      </c>
      <c r="M95" t="s">
        <v>1809</v>
      </c>
      <c r="N95" t="s">
        <v>144</v>
      </c>
      <c r="O95" t="s">
        <v>61</v>
      </c>
      <c r="P95" t="s">
        <v>62</v>
      </c>
      <c r="Q95">
        <v>2</v>
      </c>
      <c r="R95" s="1">
        <v>41115</v>
      </c>
      <c r="S95" s="1">
        <v>41115</v>
      </c>
      <c r="T95" t="s">
        <v>63</v>
      </c>
      <c r="U95" s="1">
        <v>41400</v>
      </c>
      <c r="V95" t="s">
        <v>64</v>
      </c>
      <c r="W95" t="s">
        <v>124</v>
      </c>
      <c r="X95" t="s">
        <v>125</v>
      </c>
      <c r="Y95" t="s">
        <v>62</v>
      </c>
      <c r="Z95" t="s">
        <v>67</v>
      </c>
      <c r="AA95" t="s">
        <v>78</v>
      </c>
      <c r="AB95" t="s">
        <v>55</v>
      </c>
      <c r="AC95">
        <v>1825</v>
      </c>
      <c r="AD95">
        <v>1365</v>
      </c>
      <c r="AE95" t="s">
        <v>55</v>
      </c>
      <c r="AF95">
        <v>0</v>
      </c>
      <c r="AG95">
        <v>1930</v>
      </c>
      <c r="AH95" t="b">
        <v>1</v>
      </c>
      <c r="AI95" t="s">
        <v>55</v>
      </c>
      <c r="AJ95" t="s">
        <v>86</v>
      </c>
      <c r="AK95">
        <v>1365</v>
      </c>
      <c r="AL95" t="s">
        <v>70</v>
      </c>
      <c r="AM95" t="s">
        <v>55</v>
      </c>
      <c r="AN95" t="s">
        <v>55</v>
      </c>
      <c r="AO95" t="s">
        <v>55</v>
      </c>
      <c r="AP95" t="s">
        <v>55</v>
      </c>
      <c r="AQ95" t="s">
        <v>55</v>
      </c>
      <c r="AR95" t="s">
        <v>55</v>
      </c>
      <c r="AS95" t="b">
        <v>1</v>
      </c>
      <c r="AT95">
        <v>285</v>
      </c>
      <c r="AU95" t="s">
        <v>55</v>
      </c>
      <c r="AV95" t="s">
        <v>55</v>
      </c>
      <c r="AW95" t="s">
        <v>55</v>
      </c>
      <c r="AX95" t="s">
        <v>55</v>
      </c>
      <c r="AY95" s="1">
        <v>42765</v>
      </c>
      <c r="AZ95" t="s">
        <v>1808</v>
      </c>
    </row>
    <row r="96" spans="1:52" x14ac:dyDescent="0.2">
      <c r="A96">
        <v>809891</v>
      </c>
      <c r="B96">
        <v>35</v>
      </c>
      <c r="C96" s="1">
        <v>41400</v>
      </c>
      <c r="D96" t="s">
        <v>1810</v>
      </c>
      <c r="E96" s="1">
        <v>41253</v>
      </c>
      <c r="F96" t="s">
        <v>52</v>
      </c>
      <c r="G96" t="s">
        <v>53</v>
      </c>
      <c r="H96" t="s">
        <v>1808</v>
      </c>
      <c r="I96" t="s">
        <v>55</v>
      </c>
      <c r="J96" t="s">
        <v>56</v>
      </c>
      <c r="K96" t="s">
        <v>74</v>
      </c>
      <c r="L96" t="s">
        <v>974</v>
      </c>
      <c r="M96" t="s">
        <v>1811</v>
      </c>
      <c r="N96" t="s">
        <v>180</v>
      </c>
      <c r="O96" t="s">
        <v>181</v>
      </c>
      <c r="P96" t="s">
        <v>62</v>
      </c>
      <c r="Q96">
        <v>4</v>
      </c>
      <c r="R96" s="1">
        <v>41115</v>
      </c>
      <c r="S96" s="1">
        <v>41261</v>
      </c>
      <c r="T96" t="s">
        <v>63</v>
      </c>
      <c r="U96" s="1">
        <v>41400</v>
      </c>
      <c r="V96" t="s">
        <v>64</v>
      </c>
      <c r="W96" t="s">
        <v>124</v>
      </c>
      <c r="X96" t="s">
        <v>125</v>
      </c>
      <c r="Y96" t="s">
        <v>62</v>
      </c>
      <c r="Z96" t="s">
        <v>67</v>
      </c>
      <c r="AA96" t="s">
        <v>78</v>
      </c>
      <c r="AB96" t="s">
        <v>55</v>
      </c>
      <c r="AC96">
        <v>1825</v>
      </c>
      <c r="AD96">
        <v>1365</v>
      </c>
      <c r="AE96" t="s">
        <v>55</v>
      </c>
      <c r="AF96">
        <v>0</v>
      </c>
      <c r="AG96">
        <v>1630</v>
      </c>
      <c r="AH96" t="b">
        <v>1</v>
      </c>
      <c r="AI96" t="s">
        <v>55</v>
      </c>
      <c r="AJ96" t="s">
        <v>86</v>
      </c>
      <c r="AK96">
        <v>1365</v>
      </c>
      <c r="AL96" t="s">
        <v>70</v>
      </c>
      <c r="AM96" t="s">
        <v>55</v>
      </c>
      <c r="AN96" t="s">
        <v>55</v>
      </c>
      <c r="AO96" t="s">
        <v>55</v>
      </c>
      <c r="AP96" t="s">
        <v>55</v>
      </c>
      <c r="AQ96" t="s">
        <v>55</v>
      </c>
      <c r="AR96" t="s">
        <v>55</v>
      </c>
      <c r="AS96" t="s">
        <v>55</v>
      </c>
      <c r="AT96">
        <v>0</v>
      </c>
      <c r="AU96" t="s">
        <v>55</v>
      </c>
      <c r="AV96" t="s">
        <v>55</v>
      </c>
      <c r="AW96" t="s">
        <v>55</v>
      </c>
      <c r="AX96" t="s">
        <v>55</v>
      </c>
      <c r="AY96" s="1">
        <v>42765</v>
      </c>
      <c r="AZ96" t="s">
        <v>1808</v>
      </c>
    </row>
    <row r="97" spans="1:52" x14ac:dyDescent="0.2">
      <c r="A97">
        <v>3237961</v>
      </c>
      <c r="B97">
        <v>113</v>
      </c>
      <c r="C97" s="1">
        <v>43019</v>
      </c>
      <c r="D97" t="s">
        <v>1812</v>
      </c>
      <c r="E97" s="1">
        <v>40967</v>
      </c>
      <c r="F97" t="s">
        <v>72</v>
      </c>
      <c r="G97" t="s">
        <v>53</v>
      </c>
      <c r="H97" t="s">
        <v>1813</v>
      </c>
      <c r="I97" t="s">
        <v>55</v>
      </c>
      <c r="J97" t="s">
        <v>56</v>
      </c>
      <c r="K97" t="s">
        <v>57</v>
      </c>
      <c r="L97" t="s">
        <v>430</v>
      </c>
      <c r="M97" t="s">
        <v>1814</v>
      </c>
      <c r="N97" t="s">
        <v>386</v>
      </c>
      <c r="O97" t="s">
        <v>61</v>
      </c>
      <c r="P97" t="s">
        <v>62</v>
      </c>
      <c r="Q97">
        <v>1</v>
      </c>
      <c r="R97" s="1">
        <v>40585</v>
      </c>
      <c r="S97" s="1">
        <v>40952</v>
      </c>
      <c r="T97" t="s">
        <v>830</v>
      </c>
      <c r="U97" s="1">
        <v>41886</v>
      </c>
      <c r="V97" t="s">
        <v>370</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43168</v>
      </c>
      <c r="AZ97" t="s">
        <v>1813</v>
      </c>
    </row>
    <row r="98" spans="1:52" x14ac:dyDescent="0.2">
      <c r="A98">
        <v>3237959</v>
      </c>
      <c r="B98">
        <v>113</v>
      </c>
      <c r="C98" s="1">
        <v>43019</v>
      </c>
      <c r="D98" t="s">
        <v>1815</v>
      </c>
      <c r="E98" s="1">
        <v>40967</v>
      </c>
      <c r="F98" t="s">
        <v>72</v>
      </c>
      <c r="G98" t="s">
        <v>53</v>
      </c>
      <c r="H98" t="s">
        <v>1813</v>
      </c>
      <c r="I98" t="s">
        <v>55</v>
      </c>
      <c r="J98" t="s">
        <v>56</v>
      </c>
      <c r="K98" t="s">
        <v>57</v>
      </c>
      <c r="L98" t="s">
        <v>430</v>
      </c>
      <c r="M98" t="s">
        <v>1814</v>
      </c>
      <c r="N98" t="s">
        <v>386</v>
      </c>
      <c r="O98" t="s">
        <v>61</v>
      </c>
      <c r="P98" t="s">
        <v>62</v>
      </c>
      <c r="Q98">
        <v>1</v>
      </c>
      <c r="R98" s="1">
        <v>40585</v>
      </c>
      <c r="S98" s="1">
        <v>40587</v>
      </c>
      <c r="T98" t="s">
        <v>830</v>
      </c>
      <c r="U98" s="1">
        <v>41886</v>
      </c>
      <c r="V98" t="s">
        <v>370</v>
      </c>
      <c r="W98" t="s">
        <v>55</v>
      </c>
      <c r="X98" t="s">
        <v>55</v>
      </c>
      <c r="Y98" t="s">
        <v>55</v>
      </c>
      <c r="Z98" t="s">
        <v>55</v>
      </c>
      <c r="AA98" t="s">
        <v>55</v>
      </c>
      <c r="AB98" t="s">
        <v>55</v>
      </c>
      <c r="AC98" t="s">
        <v>55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43168</v>
      </c>
      <c r="AZ98" t="s">
        <v>1813</v>
      </c>
    </row>
    <row r="99" spans="1:52" x14ac:dyDescent="0.2">
      <c r="A99">
        <v>3237957</v>
      </c>
      <c r="B99">
        <v>113</v>
      </c>
      <c r="C99" s="1">
        <v>43019</v>
      </c>
      <c r="D99" t="s">
        <v>1816</v>
      </c>
      <c r="E99" s="1">
        <v>40967</v>
      </c>
      <c r="F99" t="s">
        <v>72</v>
      </c>
      <c r="G99" t="s">
        <v>53</v>
      </c>
      <c r="H99" t="s">
        <v>1813</v>
      </c>
      <c r="I99" t="s">
        <v>55</v>
      </c>
      <c r="J99" t="s">
        <v>56</v>
      </c>
      <c r="K99" t="s">
        <v>57</v>
      </c>
      <c r="L99" t="s">
        <v>430</v>
      </c>
      <c r="M99" t="s">
        <v>1814</v>
      </c>
      <c r="N99" t="s">
        <v>386</v>
      </c>
      <c r="O99" t="s">
        <v>61</v>
      </c>
      <c r="P99" t="s">
        <v>62</v>
      </c>
      <c r="Q99">
        <v>1</v>
      </c>
      <c r="R99" s="1">
        <v>40585</v>
      </c>
      <c r="S99" s="1">
        <v>40587</v>
      </c>
      <c r="T99" t="s">
        <v>830</v>
      </c>
      <c r="U99" s="1">
        <v>41886</v>
      </c>
      <c r="V99" t="s">
        <v>370</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43168</v>
      </c>
      <c r="AZ99" t="s">
        <v>1813</v>
      </c>
    </row>
    <row r="100" spans="1:52" x14ac:dyDescent="0.2">
      <c r="A100">
        <v>230609</v>
      </c>
      <c r="B100">
        <v>83</v>
      </c>
      <c r="C100" s="1">
        <v>42674</v>
      </c>
      <c r="D100" t="s">
        <v>1817</v>
      </c>
      <c r="E100" s="1">
        <v>41204</v>
      </c>
      <c r="F100" t="s">
        <v>52</v>
      </c>
      <c r="G100" t="s">
        <v>53</v>
      </c>
      <c r="H100" t="s">
        <v>1548</v>
      </c>
      <c r="I100" t="s">
        <v>55</v>
      </c>
      <c r="J100" t="s">
        <v>56</v>
      </c>
      <c r="K100" t="s">
        <v>57</v>
      </c>
      <c r="L100" t="s">
        <v>762</v>
      </c>
      <c r="M100" t="s">
        <v>1549</v>
      </c>
      <c r="N100" t="s">
        <v>60</v>
      </c>
      <c r="O100" t="s">
        <v>61</v>
      </c>
      <c r="P100" t="s">
        <v>62</v>
      </c>
      <c r="Q100">
        <v>1</v>
      </c>
      <c r="R100" s="1">
        <v>40647</v>
      </c>
      <c r="S100" s="1">
        <v>41204</v>
      </c>
      <c r="T100" t="s">
        <v>63</v>
      </c>
      <c r="U100" s="1">
        <v>42674</v>
      </c>
      <c r="V100" t="s">
        <v>370</v>
      </c>
      <c r="W100" t="s">
        <v>55</v>
      </c>
      <c r="X100" t="s">
        <v>55</v>
      </c>
      <c r="Y100" t="s">
        <v>55</v>
      </c>
      <c r="Z100" t="s">
        <v>67</v>
      </c>
      <c r="AA100" t="s">
        <v>55</v>
      </c>
      <c r="AB100" t="s">
        <v>55</v>
      </c>
      <c r="AC100">
        <v>36135</v>
      </c>
      <c r="AD100" t="s">
        <v>55</v>
      </c>
      <c r="AE100" t="s">
        <v>55</v>
      </c>
      <c r="AF100" t="s">
        <v>55</v>
      </c>
      <c r="AG100">
        <v>1637</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1548</v>
      </c>
    </row>
    <row r="101" spans="1:52" x14ac:dyDescent="0.2">
      <c r="A101">
        <v>230623</v>
      </c>
      <c r="B101">
        <v>83</v>
      </c>
      <c r="C101" s="1">
        <v>42674</v>
      </c>
      <c r="D101" t="s">
        <v>1818</v>
      </c>
      <c r="E101" s="1">
        <v>41204</v>
      </c>
      <c r="F101" t="s">
        <v>52</v>
      </c>
      <c r="G101" t="s">
        <v>53</v>
      </c>
      <c r="H101" t="s">
        <v>1548</v>
      </c>
      <c r="I101" t="s">
        <v>55</v>
      </c>
      <c r="J101" t="s">
        <v>56</v>
      </c>
      <c r="K101" t="s">
        <v>57</v>
      </c>
      <c r="L101" t="s">
        <v>762</v>
      </c>
      <c r="M101" t="s">
        <v>1549</v>
      </c>
      <c r="N101" t="s">
        <v>1202</v>
      </c>
      <c r="O101" t="s">
        <v>1203</v>
      </c>
      <c r="P101" t="s">
        <v>62</v>
      </c>
      <c r="Q101" t="s">
        <v>85</v>
      </c>
      <c r="R101" s="1">
        <v>40647</v>
      </c>
      <c r="S101" s="1">
        <v>41204</v>
      </c>
      <c r="T101" t="s">
        <v>63</v>
      </c>
      <c r="U101" s="1">
        <v>42674</v>
      </c>
      <c r="V101" t="s">
        <v>370</v>
      </c>
      <c r="W101" t="s">
        <v>55</v>
      </c>
      <c r="X101" t="s">
        <v>55</v>
      </c>
      <c r="Y101" t="s">
        <v>55</v>
      </c>
      <c r="Z101" t="s">
        <v>67</v>
      </c>
      <c r="AA101" t="s">
        <v>55</v>
      </c>
      <c r="AB101" t="s">
        <v>55</v>
      </c>
      <c r="AC101">
        <v>36135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1548</v>
      </c>
    </row>
    <row r="102" spans="1:52" x14ac:dyDescent="0.2">
      <c r="A102">
        <v>230630</v>
      </c>
      <c r="B102">
        <v>83</v>
      </c>
      <c r="C102" s="1">
        <v>42674</v>
      </c>
      <c r="D102" t="s">
        <v>1819</v>
      </c>
      <c r="E102" s="1">
        <v>41204</v>
      </c>
      <c r="F102" t="s">
        <v>52</v>
      </c>
      <c r="G102" t="s">
        <v>53</v>
      </c>
      <c r="H102" t="s">
        <v>1548</v>
      </c>
      <c r="I102" t="s">
        <v>55</v>
      </c>
      <c r="J102" t="s">
        <v>56</v>
      </c>
      <c r="K102" t="s">
        <v>57</v>
      </c>
      <c r="L102" t="s">
        <v>762</v>
      </c>
      <c r="M102" t="s">
        <v>1549</v>
      </c>
      <c r="N102" t="s">
        <v>1202</v>
      </c>
      <c r="O102" t="s">
        <v>1203</v>
      </c>
      <c r="P102" t="s">
        <v>62</v>
      </c>
      <c r="Q102" t="s">
        <v>85</v>
      </c>
      <c r="R102" s="1">
        <v>40647</v>
      </c>
      <c r="S102" s="1">
        <v>41204</v>
      </c>
      <c r="T102" t="s">
        <v>63</v>
      </c>
      <c r="U102" s="1">
        <v>42674</v>
      </c>
      <c r="V102" t="s">
        <v>370</v>
      </c>
      <c r="W102" t="s">
        <v>55</v>
      </c>
      <c r="X102" t="s">
        <v>55</v>
      </c>
      <c r="Y102" t="s">
        <v>55</v>
      </c>
      <c r="Z102" t="s">
        <v>67</v>
      </c>
      <c r="AA102" t="s">
        <v>55</v>
      </c>
      <c r="AB102" t="s">
        <v>55</v>
      </c>
      <c r="AC102">
        <v>36135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t="s">
        <v>55</v>
      </c>
      <c r="AZ102" t="s">
        <v>1548</v>
      </c>
    </row>
    <row r="103" spans="1:52" x14ac:dyDescent="0.2">
      <c r="A103">
        <v>230638</v>
      </c>
      <c r="B103">
        <v>83</v>
      </c>
      <c r="C103" s="1">
        <v>42674</v>
      </c>
      <c r="D103" t="s">
        <v>1820</v>
      </c>
      <c r="E103" s="1">
        <v>41204</v>
      </c>
      <c r="F103" t="s">
        <v>52</v>
      </c>
      <c r="G103" t="s">
        <v>53</v>
      </c>
      <c r="H103" t="s">
        <v>1548</v>
      </c>
      <c r="I103" t="s">
        <v>55</v>
      </c>
      <c r="J103" t="s">
        <v>56</v>
      </c>
      <c r="K103" t="s">
        <v>57</v>
      </c>
      <c r="L103" t="s">
        <v>762</v>
      </c>
      <c r="M103" t="s">
        <v>1549</v>
      </c>
      <c r="N103" t="s">
        <v>586</v>
      </c>
      <c r="O103" t="s">
        <v>266</v>
      </c>
      <c r="P103" t="s">
        <v>62</v>
      </c>
      <c r="Q103" t="s">
        <v>85</v>
      </c>
      <c r="R103" s="1">
        <v>40647</v>
      </c>
      <c r="S103" s="1">
        <v>41204</v>
      </c>
      <c r="T103" t="s">
        <v>63</v>
      </c>
      <c r="U103" s="1">
        <v>42674</v>
      </c>
      <c r="V103" t="s">
        <v>370</v>
      </c>
      <c r="W103" t="s">
        <v>55</v>
      </c>
      <c r="X103" t="s">
        <v>55</v>
      </c>
      <c r="Y103" t="s">
        <v>55</v>
      </c>
      <c r="Z103" t="s">
        <v>67</v>
      </c>
      <c r="AA103" t="s">
        <v>55</v>
      </c>
      <c r="AB103" t="s">
        <v>55</v>
      </c>
      <c r="AC103">
        <v>36135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1548</v>
      </c>
    </row>
    <row r="104" spans="1:52" x14ac:dyDescent="0.2">
      <c r="A104">
        <v>904004</v>
      </c>
      <c r="B104">
        <v>670</v>
      </c>
      <c r="C104" s="1">
        <v>41122</v>
      </c>
      <c r="D104" t="s">
        <v>1733</v>
      </c>
      <c r="E104" s="1">
        <v>40941</v>
      </c>
      <c r="F104" t="s">
        <v>72</v>
      </c>
      <c r="G104" t="s">
        <v>53</v>
      </c>
      <c r="H104" t="s">
        <v>1821</v>
      </c>
      <c r="I104" t="s">
        <v>55</v>
      </c>
      <c r="J104" t="s">
        <v>56</v>
      </c>
      <c r="K104" t="s">
        <v>57</v>
      </c>
      <c r="L104" t="s">
        <v>251</v>
      </c>
      <c r="M104" t="s">
        <v>55</v>
      </c>
      <c r="N104" t="s">
        <v>586</v>
      </c>
      <c r="O104" t="s">
        <v>266</v>
      </c>
      <c r="P104" t="s">
        <v>62</v>
      </c>
      <c r="Q104" t="s">
        <v>85</v>
      </c>
      <c r="R104" s="1">
        <v>40865</v>
      </c>
      <c r="S104" s="1">
        <v>40865</v>
      </c>
      <c r="T104" t="s">
        <v>63</v>
      </c>
      <c r="U104" s="1">
        <v>41122</v>
      </c>
      <c r="V104" t="s">
        <v>370</v>
      </c>
      <c r="W104" t="s">
        <v>55</v>
      </c>
      <c r="X104" t="s">
        <v>55</v>
      </c>
      <c r="Y104" t="s">
        <v>55</v>
      </c>
      <c r="Z104" t="s">
        <v>67</v>
      </c>
      <c r="AA104" t="s">
        <v>55</v>
      </c>
      <c r="AB104" t="s">
        <v>55</v>
      </c>
      <c r="AC104">
        <v>7300</v>
      </c>
      <c r="AD104">
        <v>6205</v>
      </c>
      <c r="AE104" t="s">
        <v>55</v>
      </c>
      <c r="AF104">
        <v>0</v>
      </c>
      <c r="AG104">
        <v>6323.83</v>
      </c>
      <c r="AH104" t="s">
        <v>55</v>
      </c>
      <c r="AI104" t="s">
        <v>55</v>
      </c>
      <c r="AJ104" t="s">
        <v>55</v>
      </c>
      <c r="AK104" t="s">
        <v>55</v>
      </c>
      <c r="AL104" t="s">
        <v>55</v>
      </c>
      <c r="AM104" t="s">
        <v>55</v>
      </c>
      <c r="AN104" t="s">
        <v>55</v>
      </c>
      <c r="AO104" t="s">
        <v>55</v>
      </c>
      <c r="AP104" t="s">
        <v>55</v>
      </c>
      <c r="AQ104" t="s">
        <v>55</v>
      </c>
      <c r="AR104" t="s">
        <v>55</v>
      </c>
      <c r="AS104" t="s">
        <v>55</v>
      </c>
      <c r="AT104">
        <v>0</v>
      </c>
      <c r="AU104" t="s">
        <v>55</v>
      </c>
      <c r="AV104" t="s">
        <v>55</v>
      </c>
      <c r="AW104" s="1">
        <v>41141</v>
      </c>
      <c r="AX104" t="s">
        <v>55</v>
      </c>
      <c r="AY104" s="1">
        <v>42769</v>
      </c>
      <c r="AZ104" t="s">
        <v>1821</v>
      </c>
    </row>
    <row r="105" spans="1:52" x14ac:dyDescent="0.2">
      <c r="A105">
        <v>904006</v>
      </c>
      <c r="B105">
        <v>670</v>
      </c>
      <c r="C105" s="1">
        <v>41122</v>
      </c>
      <c r="D105" t="s">
        <v>1822</v>
      </c>
      <c r="E105" s="1">
        <v>40941</v>
      </c>
      <c r="F105" t="s">
        <v>72</v>
      </c>
      <c r="G105" t="s">
        <v>53</v>
      </c>
      <c r="H105" t="s">
        <v>1821</v>
      </c>
      <c r="I105" t="s">
        <v>55</v>
      </c>
      <c r="J105" t="s">
        <v>56</v>
      </c>
      <c r="K105" t="s">
        <v>57</v>
      </c>
      <c r="L105" t="s">
        <v>251</v>
      </c>
      <c r="M105" t="s">
        <v>55</v>
      </c>
      <c r="N105" t="s">
        <v>208</v>
      </c>
      <c r="O105" t="s">
        <v>129</v>
      </c>
      <c r="P105" t="s">
        <v>62</v>
      </c>
      <c r="Q105" t="s">
        <v>85</v>
      </c>
      <c r="R105" s="1">
        <v>40865</v>
      </c>
      <c r="S105" s="1">
        <v>40865</v>
      </c>
      <c r="T105" t="s">
        <v>63</v>
      </c>
      <c r="U105" s="1">
        <v>41122</v>
      </c>
      <c r="V105" t="s">
        <v>370</v>
      </c>
      <c r="W105" t="s">
        <v>55</v>
      </c>
      <c r="X105" t="s">
        <v>55</v>
      </c>
      <c r="Y105" t="s">
        <v>55</v>
      </c>
      <c r="Z105" t="s">
        <v>67</v>
      </c>
      <c r="AA105" t="s">
        <v>55</v>
      </c>
      <c r="AB105" t="s">
        <v>55</v>
      </c>
      <c r="AC105">
        <v>1825</v>
      </c>
      <c r="AD105">
        <v>1095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s="1">
        <v>41141</v>
      </c>
      <c r="AX105" t="s">
        <v>55</v>
      </c>
      <c r="AY105" s="1">
        <v>42769</v>
      </c>
      <c r="AZ105" t="s">
        <v>1821</v>
      </c>
    </row>
    <row r="106" spans="1:52" x14ac:dyDescent="0.2">
      <c r="A106">
        <v>904007</v>
      </c>
      <c r="B106">
        <v>670</v>
      </c>
      <c r="C106" s="1">
        <v>41122</v>
      </c>
      <c r="D106" t="s">
        <v>1823</v>
      </c>
      <c r="E106" s="1">
        <v>40941</v>
      </c>
      <c r="F106" t="s">
        <v>72</v>
      </c>
      <c r="G106" t="s">
        <v>53</v>
      </c>
      <c r="H106" t="s">
        <v>1821</v>
      </c>
      <c r="I106" t="s">
        <v>55</v>
      </c>
      <c r="J106" t="s">
        <v>56</v>
      </c>
      <c r="K106" t="s">
        <v>57</v>
      </c>
      <c r="L106" t="s">
        <v>251</v>
      </c>
      <c r="M106" t="s">
        <v>55</v>
      </c>
      <c r="N106" t="s">
        <v>167</v>
      </c>
      <c r="O106" t="s">
        <v>168</v>
      </c>
      <c r="P106" t="s">
        <v>62</v>
      </c>
      <c r="Q106" t="s">
        <v>85</v>
      </c>
      <c r="R106" s="1">
        <v>40865</v>
      </c>
      <c r="S106" s="1">
        <v>40865</v>
      </c>
      <c r="T106" t="s">
        <v>63</v>
      </c>
      <c r="U106" s="1">
        <v>41122</v>
      </c>
      <c r="V106" t="s">
        <v>370</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s="1">
        <v>41141</v>
      </c>
      <c r="AX106" t="s">
        <v>55</v>
      </c>
      <c r="AY106" s="1">
        <v>42769</v>
      </c>
      <c r="AZ106" t="s">
        <v>1821</v>
      </c>
    </row>
    <row r="107" spans="1:52" x14ac:dyDescent="0.2">
      <c r="A107">
        <v>904009</v>
      </c>
      <c r="B107">
        <v>670</v>
      </c>
      <c r="C107" s="1">
        <v>41122</v>
      </c>
      <c r="D107" t="s">
        <v>1824</v>
      </c>
      <c r="E107" s="1">
        <v>40941</v>
      </c>
      <c r="F107" t="s">
        <v>72</v>
      </c>
      <c r="G107" t="s">
        <v>53</v>
      </c>
      <c r="H107" t="s">
        <v>1821</v>
      </c>
      <c r="I107" t="s">
        <v>55</v>
      </c>
      <c r="J107" t="s">
        <v>56</v>
      </c>
      <c r="K107" t="s">
        <v>57</v>
      </c>
      <c r="L107" t="s">
        <v>251</v>
      </c>
      <c r="M107" t="s">
        <v>55</v>
      </c>
      <c r="N107" t="s">
        <v>1825</v>
      </c>
      <c r="O107" t="s">
        <v>61</v>
      </c>
      <c r="P107" t="s">
        <v>62</v>
      </c>
      <c r="Q107">
        <v>2</v>
      </c>
      <c r="R107" s="1">
        <v>40865</v>
      </c>
      <c r="S107" s="1">
        <v>40865</v>
      </c>
      <c r="T107" t="s">
        <v>63</v>
      </c>
      <c r="U107" s="1">
        <v>41122</v>
      </c>
      <c r="V107" t="s">
        <v>370</v>
      </c>
      <c r="W107" t="s">
        <v>55</v>
      </c>
      <c r="X107" t="s">
        <v>55</v>
      </c>
      <c r="Y107" t="s">
        <v>55</v>
      </c>
      <c r="Z107" t="s">
        <v>67</v>
      </c>
      <c r="AA107" t="s">
        <v>55</v>
      </c>
      <c r="AB107" t="s">
        <v>55</v>
      </c>
      <c r="AC107">
        <v>7300</v>
      </c>
      <c r="AD107">
        <v>6570</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s="1">
        <v>41141</v>
      </c>
      <c r="AX107" t="s">
        <v>55</v>
      </c>
      <c r="AY107" s="1">
        <v>42769</v>
      </c>
      <c r="AZ107" t="s">
        <v>1821</v>
      </c>
    </row>
    <row r="108" spans="1:52" x14ac:dyDescent="0.2">
      <c r="A108">
        <v>887707</v>
      </c>
      <c r="B108">
        <v>690</v>
      </c>
      <c r="C108" s="1">
        <v>41256</v>
      </c>
      <c r="D108" t="s">
        <v>1826</v>
      </c>
      <c r="E108" s="1">
        <v>41004</v>
      </c>
      <c r="F108" t="s">
        <v>72</v>
      </c>
      <c r="G108" t="s">
        <v>53</v>
      </c>
      <c r="H108" t="s">
        <v>1827</v>
      </c>
      <c r="I108" t="s">
        <v>55</v>
      </c>
      <c r="J108" t="s">
        <v>56</v>
      </c>
      <c r="K108" t="s">
        <v>57</v>
      </c>
      <c r="L108" t="s">
        <v>731</v>
      </c>
      <c r="M108" t="s">
        <v>1828</v>
      </c>
      <c r="N108" t="s">
        <v>1829</v>
      </c>
      <c r="O108" t="s">
        <v>121</v>
      </c>
      <c r="P108" t="s">
        <v>62</v>
      </c>
      <c r="Q108">
        <v>6</v>
      </c>
      <c r="R108" s="1">
        <v>40953</v>
      </c>
      <c r="S108" s="1">
        <v>40953</v>
      </c>
      <c r="T108" t="s">
        <v>63</v>
      </c>
      <c r="U108" s="1">
        <v>41256</v>
      </c>
      <c r="V108" t="s">
        <v>370</v>
      </c>
      <c r="W108" t="s">
        <v>55</v>
      </c>
      <c r="X108" t="s">
        <v>55</v>
      </c>
      <c r="Y108" t="s">
        <v>55</v>
      </c>
      <c r="Z108" t="s">
        <v>67</v>
      </c>
      <c r="AA108" t="s">
        <v>78</v>
      </c>
      <c r="AB108" t="s">
        <v>55</v>
      </c>
      <c r="AC108">
        <v>1825</v>
      </c>
      <c r="AD108">
        <v>1825</v>
      </c>
      <c r="AE108">
        <v>365</v>
      </c>
      <c r="AF108">
        <v>0</v>
      </c>
      <c r="AG108">
        <v>1595</v>
      </c>
      <c r="AH108" t="s">
        <v>55</v>
      </c>
      <c r="AI108" t="s">
        <v>55</v>
      </c>
      <c r="AJ108" t="s">
        <v>86</v>
      </c>
      <c r="AK108">
        <v>1825</v>
      </c>
      <c r="AL108" t="s">
        <v>70</v>
      </c>
      <c r="AM108" t="s">
        <v>118</v>
      </c>
      <c r="AN108" t="s">
        <v>55</v>
      </c>
      <c r="AO108" t="s">
        <v>55</v>
      </c>
      <c r="AP108" t="s">
        <v>55</v>
      </c>
      <c r="AQ108" t="s">
        <v>55</v>
      </c>
      <c r="AR108" t="s">
        <v>55</v>
      </c>
      <c r="AS108" t="s">
        <v>55</v>
      </c>
      <c r="AT108">
        <v>0</v>
      </c>
      <c r="AU108" t="s">
        <v>55</v>
      </c>
      <c r="AV108" t="b">
        <v>0</v>
      </c>
      <c r="AW108" t="s">
        <v>55</v>
      </c>
      <c r="AX108" t="s">
        <v>55</v>
      </c>
      <c r="AY108" s="1">
        <v>42769</v>
      </c>
      <c r="AZ108" t="s">
        <v>1827</v>
      </c>
    </row>
    <row r="109" spans="1:52" x14ac:dyDescent="0.2">
      <c r="A109">
        <v>887708</v>
      </c>
      <c r="B109">
        <v>690</v>
      </c>
      <c r="C109" s="1">
        <v>41256</v>
      </c>
      <c r="D109" t="s">
        <v>1830</v>
      </c>
      <c r="E109" s="1">
        <v>41004</v>
      </c>
      <c r="F109" t="s">
        <v>72</v>
      </c>
      <c r="G109" t="s">
        <v>53</v>
      </c>
      <c r="H109" t="s">
        <v>1827</v>
      </c>
      <c r="I109" t="s">
        <v>55</v>
      </c>
      <c r="J109" t="s">
        <v>56</v>
      </c>
      <c r="K109" t="s">
        <v>57</v>
      </c>
      <c r="L109" t="s">
        <v>731</v>
      </c>
      <c r="M109" t="s">
        <v>1828</v>
      </c>
      <c r="N109" t="s">
        <v>1831</v>
      </c>
      <c r="O109" t="s">
        <v>129</v>
      </c>
      <c r="P109" t="s">
        <v>62</v>
      </c>
      <c r="Q109">
        <v>6</v>
      </c>
      <c r="R109" s="1">
        <v>40953</v>
      </c>
      <c r="S109" s="1">
        <v>40953</v>
      </c>
      <c r="T109" t="s">
        <v>63</v>
      </c>
      <c r="U109" s="1">
        <v>41256</v>
      </c>
      <c r="V109" t="s">
        <v>370</v>
      </c>
      <c r="W109" t="s">
        <v>55</v>
      </c>
      <c r="X109" t="s">
        <v>55</v>
      </c>
      <c r="Y109" t="s">
        <v>55</v>
      </c>
      <c r="Z109" t="s">
        <v>67</v>
      </c>
      <c r="AA109" t="s">
        <v>78</v>
      </c>
      <c r="AB109" t="s">
        <v>55</v>
      </c>
      <c r="AC109">
        <v>1825</v>
      </c>
      <c r="AD109">
        <v>1095</v>
      </c>
      <c r="AE109" t="s">
        <v>55</v>
      </c>
      <c r="AF109" t="s">
        <v>55</v>
      </c>
      <c r="AG109" t="s">
        <v>55</v>
      </c>
      <c r="AH109" t="s">
        <v>55</v>
      </c>
      <c r="AI109" t="s">
        <v>55</v>
      </c>
      <c r="AJ109" t="s">
        <v>86</v>
      </c>
      <c r="AK109">
        <v>1825</v>
      </c>
      <c r="AL109" t="s">
        <v>70</v>
      </c>
      <c r="AM109" t="s">
        <v>55</v>
      </c>
      <c r="AN109" t="s">
        <v>55</v>
      </c>
      <c r="AO109" t="s">
        <v>55</v>
      </c>
      <c r="AP109" t="s">
        <v>55</v>
      </c>
      <c r="AQ109" t="s">
        <v>55</v>
      </c>
      <c r="AR109" t="s">
        <v>55</v>
      </c>
      <c r="AS109" t="s">
        <v>55</v>
      </c>
      <c r="AT109" t="s">
        <v>55</v>
      </c>
      <c r="AU109" t="s">
        <v>55</v>
      </c>
      <c r="AV109" t="b">
        <v>0</v>
      </c>
      <c r="AW109" t="s">
        <v>55</v>
      </c>
      <c r="AX109" t="s">
        <v>55</v>
      </c>
      <c r="AY109" s="1">
        <v>42769</v>
      </c>
      <c r="AZ109" t="s">
        <v>1827</v>
      </c>
    </row>
    <row r="110" spans="1:52" x14ac:dyDescent="0.2">
      <c r="A110">
        <v>887709</v>
      </c>
      <c r="B110">
        <v>690</v>
      </c>
      <c r="C110" s="1">
        <v>41256</v>
      </c>
      <c r="D110" t="s">
        <v>1832</v>
      </c>
      <c r="E110" s="1">
        <v>41004</v>
      </c>
      <c r="F110" t="s">
        <v>72</v>
      </c>
      <c r="G110" t="s">
        <v>53</v>
      </c>
      <c r="H110" t="s">
        <v>1827</v>
      </c>
      <c r="I110" t="s">
        <v>55</v>
      </c>
      <c r="J110" t="s">
        <v>56</v>
      </c>
      <c r="K110" t="s">
        <v>57</v>
      </c>
      <c r="L110" t="s">
        <v>731</v>
      </c>
      <c r="M110" t="s">
        <v>1828</v>
      </c>
      <c r="N110" t="s">
        <v>1833</v>
      </c>
      <c r="O110" t="s">
        <v>129</v>
      </c>
      <c r="P110" t="s">
        <v>62</v>
      </c>
      <c r="Q110">
        <v>6</v>
      </c>
      <c r="R110" s="1">
        <v>40953</v>
      </c>
      <c r="S110" s="1">
        <v>40953</v>
      </c>
      <c r="T110" t="s">
        <v>63</v>
      </c>
      <c r="U110" s="1">
        <v>41256</v>
      </c>
      <c r="V110" t="s">
        <v>370</v>
      </c>
      <c r="W110" t="s">
        <v>55</v>
      </c>
      <c r="X110" t="s">
        <v>55</v>
      </c>
      <c r="Y110" t="s">
        <v>55</v>
      </c>
      <c r="Z110" t="s">
        <v>67</v>
      </c>
      <c r="AA110" t="s">
        <v>78</v>
      </c>
      <c r="AB110" t="s">
        <v>55</v>
      </c>
      <c r="AC110">
        <v>1825</v>
      </c>
      <c r="AD110">
        <v>1825</v>
      </c>
      <c r="AE110" t="s">
        <v>55</v>
      </c>
      <c r="AF110" t="s">
        <v>55</v>
      </c>
      <c r="AG110" t="s">
        <v>55</v>
      </c>
      <c r="AH110" t="s">
        <v>55</v>
      </c>
      <c r="AI110" t="s">
        <v>55</v>
      </c>
      <c r="AJ110" t="s">
        <v>86</v>
      </c>
      <c r="AK110">
        <v>1825</v>
      </c>
      <c r="AL110" t="s">
        <v>70</v>
      </c>
      <c r="AM110" t="s">
        <v>55</v>
      </c>
      <c r="AN110" t="s">
        <v>55</v>
      </c>
      <c r="AO110" t="s">
        <v>55</v>
      </c>
      <c r="AP110" t="s">
        <v>55</v>
      </c>
      <c r="AQ110" t="s">
        <v>55</v>
      </c>
      <c r="AR110" t="s">
        <v>55</v>
      </c>
      <c r="AS110" t="s">
        <v>55</v>
      </c>
      <c r="AT110" t="s">
        <v>55</v>
      </c>
      <c r="AU110" t="s">
        <v>55</v>
      </c>
      <c r="AV110" t="b">
        <v>0</v>
      </c>
      <c r="AW110" t="s">
        <v>55</v>
      </c>
      <c r="AX110" t="s">
        <v>55</v>
      </c>
      <c r="AY110" s="1">
        <v>42769</v>
      </c>
      <c r="AZ110" t="s">
        <v>1827</v>
      </c>
    </row>
    <row r="111" spans="1:52" x14ac:dyDescent="0.2">
      <c r="A111">
        <v>887888</v>
      </c>
      <c r="B111">
        <v>690</v>
      </c>
      <c r="C111" s="1">
        <v>41177</v>
      </c>
      <c r="D111" t="s">
        <v>1834</v>
      </c>
      <c r="E111" s="1">
        <v>41113</v>
      </c>
      <c r="F111" t="s">
        <v>52</v>
      </c>
      <c r="G111" t="s">
        <v>53</v>
      </c>
      <c r="H111" t="s">
        <v>1827</v>
      </c>
      <c r="I111" t="s">
        <v>55</v>
      </c>
      <c r="J111" t="s">
        <v>56</v>
      </c>
      <c r="K111" t="s">
        <v>57</v>
      </c>
      <c r="L111" t="s">
        <v>731</v>
      </c>
      <c r="M111" t="s">
        <v>1828</v>
      </c>
      <c r="N111" t="s">
        <v>1835</v>
      </c>
      <c r="O111" t="s">
        <v>61</v>
      </c>
      <c r="P111" t="s">
        <v>62</v>
      </c>
      <c r="Q111" t="s">
        <v>55</v>
      </c>
      <c r="R111" s="1">
        <v>40953</v>
      </c>
      <c r="S111" s="1">
        <v>41113</v>
      </c>
      <c r="T111" t="s">
        <v>317</v>
      </c>
      <c r="U111" s="1">
        <v>41177</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b">
        <v>0</v>
      </c>
      <c r="AW111" t="s">
        <v>55</v>
      </c>
      <c r="AX111" t="s">
        <v>55</v>
      </c>
      <c r="AY111" s="1">
        <v>42769</v>
      </c>
      <c r="AZ111" t="s">
        <v>1827</v>
      </c>
    </row>
    <row r="112" spans="1:52" x14ac:dyDescent="0.2">
      <c r="A112">
        <v>699722</v>
      </c>
      <c r="B112">
        <v>77</v>
      </c>
      <c r="C112" s="1">
        <v>41501</v>
      </c>
      <c r="D112" t="s">
        <v>1836</v>
      </c>
      <c r="E112" s="1">
        <v>41183</v>
      </c>
      <c r="F112" t="s">
        <v>72</v>
      </c>
      <c r="G112" t="s">
        <v>53</v>
      </c>
      <c r="H112" t="s">
        <v>1837</v>
      </c>
      <c r="I112" t="s">
        <v>55</v>
      </c>
      <c r="J112" t="s">
        <v>56</v>
      </c>
      <c r="K112" t="s">
        <v>74</v>
      </c>
      <c r="L112" t="s">
        <v>1838</v>
      </c>
      <c r="M112" t="s">
        <v>76</v>
      </c>
      <c r="N112" t="s">
        <v>144</v>
      </c>
      <c r="O112" t="s">
        <v>61</v>
      </c>
      <c r="P112" t="s">
        <v>62</v>
      </c>
      <c r="Q112">
        <v>2</v>
      </c>
      <c r="R112" s="1">
        <v>41086</v>
      </c>
      <c r="S112" s="1">
        <v>41087</v>
      </c>
      <c r="T112" t="s">
        <v>63</v>
      </c>
      <c r="U112" s="1">
        <v>41501</v>
      </c>
      <c r="V112" t="s">
        <v>370</v>
      </c>
      <c r="W112" t="s">
        <v>1839</v>
      </c>
      <c r="X112" t="s">
        <v>66</v>
      </c>
      <c r="Y112" t="s">
        <v>62</v>
      </c>
      <c r="Z112" t="s">
        <v>67</v>
      </c>
      <c r="AA112" t="s">
        <v>78</v>
      </c>
      <c r="AB112" t="s">
        <v>55</v>
      </c>
      <c r="AC112">
        <v>3650</v>
      </c>
      <c r="AD112">
        <v>3650</v>
      </c>
      <c r="AE112" t="s">
        <v>55</v>
      </c>
      <c r="AF112">
        <v>0</v>
      </c>
      <c r="AG112">
        <v>13916.41</v>
      </c>
      <c r="AH112" t="s">
        <v>55</v>
      </c>
      <c r="AI112" t="s">
        <v>55</v>
      </c>
      <c r="AJ112" t="s">
        <v>86</v>
      </c>
      <c r="AK112">
        <v>3650</v>
      </c>
      <c r="AL112" t="s">
        <v>70</v>
      </c>
      <c r="AM112" t="s">
        <v>55</v>
      </c>
      <c r="AN112" t="s">
        <v>55</v>
      </c>
      <c r="AO112" t="s">
        <v>55</v>
      </c>
      <c r="AP112" t="s">
        <v>55</v>
      </c>
      <c r="AQ112" t="s">
        <v>55</v>
      </c>
      <c r="AR112" t="s">
        <v>55</v>
      </c>
      <c r="AS112" t="s">
        <v>55</v>
      </c>
      <c r="AT112">
        <v>0</v>
      </c>
      <c r="AU112" t="s">
        <v>55</v>
      </c>
      <c r="AV112" t="s">
        <v>55</v>
      </c>
      <c r="AW112" s="1">
        <v>41527</v>
      </c>
      <c r="AX112" t="s">
        <v>55</v>
      </c>
      <c r="AY112" s="1">
        <v>42762</v>
      </c>
      <c r="AZ112" t="s">
        <v>1837</v>
      </c>
    </row>
    <row r="113" spans="1:52" x14ac:dyDescent="0.2">
      <c r="A113">
        <v>699723</v>
      </c>
      <c r="B113">
        <v>77</v>
      </c>
      <c r="C113" s="1">
        <v>41501</v>
      </c>
      <c r="D113" t="s">
        <v>1840</v>
      </c>
      <c r="E113" s="1">
        <v>41183</v>
      </c>
      <c r="F113" t="s">
        <v>72</v>
      </c>
      <c r="G113" t="s">
        <v>53</v>
      </c>
      <c r="H113" t="s">
        <v>1837</v>
      </c>
      <c r="I113" t="s">
        <v>55</v>
      </c>
      <c r="J113" t="s">
        <v>56</v>
      </c>
      <c r="K113" t="s">
        <v>74</v>
      </c>
      <c r="L113" t="s">
        <v>1838</v>
      </c>
      <c r="M113" t="s">
        <v>1841</v>
      </c>
      <c r="N113" t="s">
        <v>167</v>
      </c>
      <c r="O113" t="s">
        <v>168</v>
      </c>
      <c r="P113" t="s">
        <v>62</v>
      </c>
      <c r="Q113" t="s">
        <v>85</v>
      </c>
      <c r="R113" s="1">
        <v>41086</v>
      </c>
      <c r="S113" s="1">
        <v>41087</v>
      </c>
      <c r="T113" t="s">
        <v>63</v>
      </c>
      <c r="U113" s="1">
        <v>41501</v>
      </c>
      <c r="V113" t="s">
        <v>370</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41527</v>
      </c>
      <c r="AX113" t="s">
        <v>55</v>
      </c>
      <c r="AY113" s="1">
        <v>42762</v>
      </c>
      <c r="AZ113" t="s">
        <v>1837</v>
      </c>
    </row>
    <row r="114" spans="1:52" x14ac:dyDescent="0.2">
      <c r="A114">
        <v>699724</v>
      </c>
      <c r="B114">
        <v>77</v>
      </c>
      <c r="C114" s="1">
        <v>41501</v>
      </c>
      <c r="D114" t="s">
        <v>1842</v>
      </c>
      <c r="E114" s="1">
        <v>41208</v>
      </c>
      <c r="F114" t="s">
        <v>52</v>
      </c>
      <c r="G114" t="s">
        <v>53</v>
      </c>
      <c r="H114" t="s">
        <v>1837</v>
      </c>
      <c r="I114" t="s">
        <v>55</v>
      </c>
      <c r="J114" t="s">
        <v>56</v>
      </c>
      <c r="K114" t="s">
        <v>74</v>
      </c>
      <c r="L114" t="s">
        <v>1838</v>
      </c>
      <c r="M114" t="s">
        <v>1841</v>
      </c>
      <c r="N114" t="s">
        <v>725</v>
      </c>
      <c r="O114" t="s">
        <v>501</v>
      </c>
      <c r="P114" t="s">
        <v>62</v>
      </c>
      <c r="Q114">
        <v>2</v>
      </c>
      <c r="R114" s="1">
        <v>41086</v>
      </c>
      <c r="S114" s="1">
        <v>41087</v>
      </c>
      <c r="T114" t="s">
        <v>63</v>
      </c>
      <c r="U114" s="1">
        <v>41501</v>
      </c>
      <c r="V114" t="s">
        <v>370</v>
      </c>
      <c r="W114" t="s">
        <v>55</v>
      </c>
      <c r="X114" t="s">
        <v>55</v>
      </c>
      <c r="Y114" t="s">
        <v>55</v>
      </c>
      <c r="Z114" t="s">
        <v>67</v>
      </c>
      <c r="AA114" t="s">
        <v>78</v>
      </c>
      <c r="AB114" t="s">
        <v>55</v>
      </c>
      <c r="AC114">
        <v>14600</v>
      </c>
      <c r="AD114">
        <v>11680</v>
      </c>
      <c r="AE114" t="s">
        <v>55</v>
      </c>
      <c r="AF114" t="s">
        <v>55</v>
      </c>
      <c r="AG114" t="s">
        <v>55</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s="1">
        <v>41527</v>
      </c>
      <c r="AX114" t="s">
        <v>55</v>
      </c>
      <c r="AY114" s="1">
        <v>42762</v>
      </c>
      <c r="AZ114" t="s">
        <v>1837</v>
      </c>
    </row>
    <row r="115" spans="1:52" x14ac:dyDescent="0.2">
      <c r="A115">
        <v>570827</v>
      </c>
      <c r="B115">
        <v>191</v>
      </c>
      <c r="C115" s="1">
        <v>41807</v>
      </c>
      <c r="D115" t="s">
        <v>1843</v>
      </c>
      <c r="E115" s="1">
        <v>41271</v>
      </c>
      <c r="F115" t="s">
        <v>72</v>
      </c>
      <c r="G115" t="s">
        <v>53</v>
      </c>
      <c r="H115" t="s">
        <v>1844</v>
      </c>
      <c r="I115" t="s">
        <v>55</v>
      </c>
      <c r="J115" t="s">
        <v>56</v>
      </c>
      <c r="K115" t="s">
        <v>74</v>
      </c>
      <c r="L115" t="s">
        <v>1439</v>
      </c>
      <c r="M115" t="s">
        <v>1845</v>
      </c>
      <c r="N115" t="s">
        <v>1482</v>
      </c>
      <c r="O115" t="s">
        <v>61</v>
      </c>
      <c r="P115" t="s">
        <v>62</v>
      </c>
      <c r="Q115">
        <v>1</v>
      </c>
      <c r="R115" s="1">
        <v>40918</v>
      </c>
      <c r="S115" s="1">
        <v>40919</v>
      </c>
      <c r="T115" t="s">
        <v>63</v>
      </c>
      <c r="U115" s="1">
        <v>41807</v>
      </c>
      <c r="V115" t="s">
        <v>370</v>
      </c>
      <c r="W115" t="s">
        <v>55</v>
      </c>
      <c r="X115" t="s">
        <v>55</v>
      </c>
      <c r="Y115" t="s">
        <v>55</v>
      </c>
      <c r="Z115" t="s">
        <v>67</v>
      </c>
      <c r="AA115" t="s">
        <v>55</v>
      </c>
      <c r="AB115" t="s">
        <v>68</v>
      </c>
      <c r="AC115" t="s">
        <v>55</v>
      </c>
      <c r="AD115" t="s">
        <v>55</v>
      </c>
      <c r="AE115" t="s">
        <v>55</v>
      </c>
      <c r="AF115" t="s">
        <v>55</v>
      </c>
      <c r="AG115">
        <v>97770.78</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t="s">
        <v>55</v>
      </c>
      <c r="AZ115" t="s">
        <v>1844</v>
      </c>
    </row>
    <row r="116" spans="1:52" x14ac:dyDescent="0.2">
      <c r="A116">
        <v>570828</v>
      </c>
      <c r="B116">
        <v>191</v>
      </c>
      <c r="C116" s="1">
        <v>41807</v>
      </c>
      <c r="D116" t="s">
        <v>1846</v>
      </c>
      <c r="E116" s="1">
        <v>41271</v>
      </c>
      <c r="F116" t="s">
        <v>72</v>
      </c>
      <c r="G116" t="s">
        <v>53</v>
      </c>
      <c r="H116" t="s">
        <v>1844</v>
      </c>
      <c r="I116" t="s">
        <v>55</v>
      </c>
      <c r="J116" t="s">
        <v>56</v>
      </c>
      <c r="K116" t="s">
        <v>74</v>
      </c>
      <c r="L116" t="s">
        <v>1439</v>
      </c>
      <c r="M116" t="s">
        <v>1845</v>
      </c>
      <c r="N116" t="s">
        <v>519</v>
      </c>
      <c r="O116" t="s">
        <v>520</v>
      </c>
      <c r="P116" t="s">
        <v>62</v>
      </c>
      <c r="Q116" t="s">
        <v>85</v>
      </c>
      <c r="R116" s="1">
        <v>40918</v>
      </c>
      <c r="S116" s="1">
        <v>40919</v>
      </c>
      <c r="T116" t="s">
        <v>63</v>
      </c>
      <c r="U116" s="1">
        <v>41807</v>
      </c>
      <c r="V116" t="s">
        <v>370</v>
      </c>
      <c r="W116" t="s">
        <v>55</v>
      </c>
      <c r="X116" t="s">
        <v>55</v>
      </c>
      <c r="Y116" t="s">
        <v>55</v>
      </c>
      <c r="Z116" t="s">
        <v>67</v>
      </c>
      <c r="AA116" t="s">
        <v>55</v>
      </c>
      <c r="AB116" t="s">
        <v>68</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t="s">
        <v>55</v>
      </c>
      <c r="AZ116" t="s">
        <v>1844</v>
      </c>
    </row>
    <row r="117" spans="1:52" x14ac:dyDescent="0.2">
      <c r="A117">
        <v>570829</v>
      </c>
      <c r="B117">
        <v>191</v>
      </c>
      <c r="C117" s="1">
        <v>41807</v>
      </c>
      <c r="D117" t="s">
        <v>1847</v>
      </c>
      <c r="E117" s="1">
        <v>41271</v>
      </c>
      <c r="F117" t="s">
        <v>72</v>
      </c>
      <c r="G117" t="s">
        <v>53</v>
      </c>
      <c r="H117" t="s">
        <v>1844</v>
      </c>
      <c r="I117" t="s">
        <v>55</v>
      </c>
      <c r="J117" t="s">
        <v>56</v>
      </c>
      <c r="K117" t="s">
        <v>74</v>
      </c>
      <c r="L117" t="s">
        <v>1439</v>
      </c>
      <c r="M117" t="s">
        <v>1845</v>
      </c>
      <c r="N117" t="s">
        <v>65</v>
      </c>
      <c r="O117" t="s">
        <v>66</v>
      </c>
      <c r="P117" t="s">
        <v>62</v>
      </c>
      <c r="Q117">
        <v>2</v>
      </c>
      <c r="R117" s="1">
        <v>40918</v>
      </c>
      <c r="S117" s="1">
        <v>40919</v>
      </c>
      <c r="T117" t="s">
        <v>63</v>
      </c>
      <c r="U117" s="1">
        <v>41807</v>
      </c>
      <c r="V117" t="s">
        <v>370</v>
      </c>
      <c r="W117" t="s">
        <v>55</v>
      </c>
      <c r="X117" t="s">
        <v>55</v>
      </c>
      <c r="Y117" t="s">
        <v>55</v>
      </c>
      <c r="Z117" t="s">
        <v>67</v>
      </c>
      <c r="AA117" t="s">
        <v>55</v>
      </c>
      <c r="AB117" t="s">
        <v>68</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t="s">
        <v>55</v>
      </c>
      <c r="AZ117" t="s">
        <v>1844</v>
      </c>
    </row>
    <row r="118" spans="1:52" x14ac:dyDescent="0.2">
      <c r="A118">
        <v>276140</v>
      </c>
      <c r="B118">
        <v>141</v>
      </c>
      <c r="C118" s="1">
        <v>42054</v>
      </c>
      <c r="D118" t="s">
        <v>1848</v>
      </c>
      <c r="E118" s="1">
        <v>41241</v>
      </c>
      <c r="F118" t="s">
        <v>52</v>
      </c>
      <c r="G118" t="s">
        <v>53</v>
      </c>
      <c r="H118" t="s">
        <v>1849</v>
      </c>
      <c r="I118" t="s">
        <v>55</v>
      </c>
      <c r="J118" t="s">
        <v>56</v>
      </c>
      <c r="K118" t="s">
        <v>57</v>
      </c>
      <c r="L118" t="s">
        <v>1850</v>
      </c>
      <c r="M118" t="s">
        <v>1851</v>
      </c>
      <c r="N118" t="s">
        <v>1852</v>
      </c>
      <c r="O118" t="s">
        <v>737</v>
      </c>
      <c r="P118" t="s">
        <v>62</v>
      </c>
      <c r="Q118" t="s">
        <v>85</v>
      </c>
      <c r="R118" s="1">
        <v>40575</v>
      </c>
      <c r="S118" s="1">
        <v>41250</v>
      </c>
      <c r="T118" t="s">
        <v>63</v>
      </c>
      <c r="U118" s="1">
        <v>42054</v>
      </c>
      <c r="V118" t="s">
        <v>64</v>
      </c>
      <c r="W118" t="s">
        <v>55</v>
      </c>
      <c r="X118" t="s">
        <v>55</v>
      </c>
      <c r="Y118" t="s">
        <v>55</v>
      </c>
      <c r="Z118" t="s">
        <v>67</v>
      </c>
      <c r="AA118" t="s">
        <v>55</v>
      </c>
      <c r="AB118" t="s">
        <v>55</v>
      </c>
      <c r="AC118">
        <v>5930</v>
      </c>
      <c r="AD118">
        <v>5475</v>
      </c>
      <c r="AE118" t="s">
        <v>55</v>
      </c>
      <c r="AF118" t="s">
        <v>55</v>
      </c>
      <c r="AG118">
        <v>6203.15</v>
      </c>
      <c r="AH118" t="s">
        <v>55</v>
      </c>
      <c r="AI118" t="s">
        <v>55</v>
      </c>
      <c r="AJ118" t="s">
        <v>69</v>
      </c>
      <c r="AK118">
        <v>36135</v>
      </c>
      <c r="AL118" t="s">
        <v>70</v>
      </c>
      <c r="AM118" t="s">
        <v>55</v>
      </c>
      <c r="AN118" t="s">
        <v>55</v>
      </c>
      <c r="AO118" t="s">
        <v>55</v>
      </c>
      <c r="AP118" t="s">
        <v>55</v>
      </c>
      <c r="AQ118" t="s">
        <v>55</v>
      </c>
      <c r="AR118" t="s">
        <v>55</v>
      </c>
      <c r="AS118" t="s">
        <v>55</v>
      </c>
      <c r="AT118">
        <v>675</v>
      </c>
      <c r="AU118" t="s">
        <v>55</v>
      </c>
      <c r="AV118" t="s">
        <v>55</v>
      </c>
      <c r="AW118" t="s">
        <v>55</v>
      </c>
      <c r="AX118" t="s">
        <v>55</v>
      </c>
      <c r="AY118" t="s">
        <v>55</v>
      </c>
      <c r="AZ118" t="s">
        <v>1849</v>
      </c>
    </row>
    <row r="119" spans="1:52" x14ac:dyDescent="0.2">
      <c r="A119">
        <v>276142</v>
      </c>
      <c r="B119">
        <v>141</v>
      </c>
      <c r="C119" s="1">
        <v>42054</v>
      </c>
      <c r="D119" t="s">
        <v>1853</v>
      </c>
      <c r="E119" s="1">
        <v>41241</v>
      </c>
      <c r="F119" t="s">
        <v>52</v>
      </c>
      <c r="G119" t="s">
        <v>53</v>
      </c>
      <c r="H119" t="s">
        <v>1849</v>
      </c>
      <c r="I119" t="s">
        <v>55</v>
      </c>
      <c r="J119" t="s">
        <v>56</v>
      </c>
      <c r="K119" t="s">
        <v>57</v>
      </c>
      <c r="L119" t="s">
        <v>1850</v>
      </c>
      <c r="M119" t="s">
        <v>1851</v>
      </c>
      <c r="N119" t="s">
        <v>1852</v>
      </c>
      <c r="O119" t="s">
        <v>737</v>
      </c>
      <c r="P119" t="s">
        <v>62</v>
      </c>
      <c r="Q119" t="s">
        <v>85</v>
      </c>
      <c r="R119" s="1">
        <v>40578</v>
      </c>
      <c r="S119" s="1">
        <v>41250</v>
      </c>
      <c r="T119" t="s">
        <v>63</v>
      </c>
      <c r="U119" s="1">
        <v>42054</v>
      </c>
      <c r="V119" t="s">
        <v>64</v>
      </c>
      <c r="W119" t="s">
        <v>55</v>
      </c>
      <c r="X119" t="s">
        <v>55</v>
      </c>
      <c r="Y119" t="s">
        <v>55</v>
      </c>
      <c r="Z119" t="s">
        <v>67</v>
      </c>
      <c r="AA119" t="s">
        <v>55</v>
      </c>
      <c r="AB119" t="s">
        <v>55</v>
      </c>
      <c r="AC119">
        <v>5930</v>
      </c>
      <c r="AD119">
        <v>5475</v>
      </c>
      <c r="AE119" t="s">
        <v>55</v>
      </c>
      <c r="AF119" t="s">
        <v>55</v>
      </c>
      <c r="AG119" t="s">
        <v>55</v>
      </c>
      <c r="AH119" t="s">
        <v>55</v>
      </c>
      <c r="AI119" t="s">
        <v>55</v>
      </c>
      <c r="AJ119" t="s">
        <v>69</v>
      </c>
      <c r="AK119">
        <v>36135</v>
      </c>
      <c r="AL119" t="s">
        <v>70</v>
      </c>
      <c r="AM119" t="s">
        <v>55</v>
      </c>
      <c r="AN119" t="s">
        <v>55</v>
      </c>
      <c r="AO119" t="s">
        <v>55</v>
      </c>
      <c r="AP119" t="s">
        <v>55</v>
      </c>
      <c r="AQ119" t="s">
        <v>55</v>
      </c>
      <c r="AR119" t="s">
        <v>55</v>
      </c>
      <c r="AS119" t="s">
        <v>55</v>
      </c>
      <c r="AT119" t="s">
        <v>55</v>
      </c>
      <c r="AU119" t="s">
        <v>55</v>
      </c>
      <c r="AV119" t="s">
        <v>55</v>
      </c>
      <c r="AW119" t="s">
        <v>55</v>
      </c>
      <c r="AX119" t="s">
        <v>55</v>
      </c>
      <c r="AY119" t="s">
        <v>55</v>
      </c>
      <c r="AZ119" t="s">
        <v>1849</v>
      </c>
    </row>
    <row r="120" spans="1:52" x14ac:dyDescent="0.2">
      <c r="A120">
        <v>276144</v>
      </c>
      <c r="B120">
        <v>141</v>
      </c>
      <c r="C120" s="1">
        <v>42054</v>
      </c>
      <c r="D120" t="s">
        <v>1854</v>
      </c>
      <c r="E120" s="1">
        <v>41241</v>
      </c>
      <c r="F120" t="s">
        <v>52</v>
      </c>
      <c r="G120" t="s">
        <v>53</v>
      </c>
      <c r="H120" t="s">
        <v>1849</v>
      </c>
      <c r="I120" t="s">
        <v>55</v>
      </c>
      <c r="J120" t="s">
        <v>56</v>
      </c>
      <c r="K120" t="s">
        <v>57</v>
      </c>
      <c r="L120" t="s">
        <v>1850</v>
      </c>
      <c r="M120" t="s">
        <v>1851</v>
      </c>
      <c r="N120" t="s">
        <v>1852</v>
      </c>
      <c r="O120" t="s">
        <v>737</v>
      </c>
      <c r="P120" t="s">
        <v>62</v>
      </c>
      <c r="Q120" t="s">
        <v>85</v>
      </c>
      <c r="R120" s="1">
        <v>40582</v>
      </c>
      <c r="S120" s="1">
        <v>41250</v>
      </c>
      <c r="T120" t="s">
        <v>63</v>
      </c>
      <c r="U120" s="1">
        <v>42054</v>
      </c>
      <c r="V120" t="s">
        <v>64</v>
      </c>
      <c r="W120" t="s">
        <v>55</v>
      </c>
      <c r="X120" t="s">
        <v>55</v>
      </c>
      <c r="Y120" t="s">
        <v>55</v>
      </c>
      <c r="Z120" t="s">
        <v>67</v>
      </c>
      <c r="AA120" t="s">
        <v>55</v>
      </c>
      <c r="AB120" t="s">
        <v>55</v>
      </c>
      <c r="AC120">
        <v>5930</v>
      </c>
      <c r="AD120">
        <v>5475</v>
      </c>
      <c r="AE120" t="s">
        <v>55</v>
      </c>
      <c r="AF120" t="s">
        <v>55</v>
      </c>
      <c r="AG120" t="s">
        <v>55</v>
      </c>
      <c r="AH120" t="s">
        <v>55</v>
      </c>
      <c r="AI120" t="s">
        <v>55</v>
      </c>
      <c r="AJ120" t="s">
        <v>69</v>
      </c>
      <c r="AK120">
        <v>36135</v>
      </c>
      <c r="AL120" t="s">
        <v>70</v>
      </c>
      <c r="AM120" t="s">
        <v>55</v>
      </c>
      <c r="AN120" t="s">
        <v>55</v>
      </c>
      <c r="AO120" t="s">
        <v>55</v>
      </c>
      <c r="AP120" t="s">
        <v>55</v>
      </c>
      <c r="AQ120" t="s">
        <v>55</v>
      </c>
      <c r="AR120" t="s">
        <v>55</v>
      </c>
      <c r="AS120" t="s">
        <v>55</v>
      </c>
      <c r="AT120" t="s">
        <v>55</v>
      </c>
      <c r="AU120" t="s">
        <v>55</v>
      </c>
      <c r="AV120" t="s">
        <v>55</v>
      </c>
      <c r="AW120" t="s">
        <v>55</v>
      </c>
      <c r="AX120" t="s">
        <v>55</v>
      </c>
      <c r="AY120" t="s">
        <v>55</v>
      </c>
      <c r="AZ120" t="s">
        <v>1849</v>
      </c>
    </row>
    <row r="121" spans="1:52" x14ac:dyDescent="0.2">
      <c r="A121">
        <v>276290</v>
      </c>
      <c r="B121">
        <v>89</v>
      </c>
      <c r="C121" s="1">
        <v>42054</v>
      </c>
      <c r="D121" t="s">
        <v>1855</v>
      </c>
      <c r="E121" s="1">
        <v>41204</v>
      </c>
      <c r="F121" t="s">
        <v>52</v>
      </c>
      <c r="G121" t="s">
        <v>53</v>
      </c>
      <c r="H121" t="s">
        <v>1849</v>
      </c>
      <c r="I121" t="s">
        <v>55</v>
      </c>
      <c r="J121" t="s">
        <v>56</v>
      </c>
      <c r="K121" t="s">
        <v>57</v>
      </c>
      <c r="L121" t="s">
        <v>1850</v>
      </c>
      <c r="M121" t="s">
        <v>1856</v>
      </c>
      <c r="N121" t="s">
        <v>386</v>
      </c>
      <c r="O121" t="s">
        <v>61</v>
      </c>
      <c r="P121" t="s">
        <v>62</v>
      </c>
      <c r="Q121">
        <v>2</v>
      </c>
      <c r="R121" s="1">
        <v>40685</v>
      </c>
      <c r="S121" s="1">
        <v>41220</v>
      </c>
      <c r="T121" t="s">
        <v>63</v>
      </c>
      <c r="U121" s="1">
        <v>42054</v>
      </c>
      <c r="V121" t="s">
        <v>64</v>
      </c>
      <c r="W121" t="s">
        <v>899</v>
      </c>
      <c r="X121" t="s">
        <v>66</v>
      </c>
      <c r="Y121" t="s">
        <v>62</v>
      </c>
      <c r="Z121" t="s">
        <v>67</v>
      </c>
      <c r="AA121" t="s">
        <v>55</v>
      </c>
      <c r="AB121" t="s">
        <v>55</v>
      </c>
      <c r="AC121">
        <v>30840</v>
      </c>
      <c r="AD121">
        <v>27375</v>
      </c>
      <c r="AE121" t="s">
        <v>55</v>
      </c>
      <c r="AF121" t="s">
        <v>55</v>
      </c>
      <c r="AG121">
        <v>253760.42</v>
      </c>
      <c r="AH121" t="s">
        <v>55</v>
      </c>
      <c r="AI121" t="s">
        <v>55</v>
      </c>
      <c r="AJ121" t="s">
        <v>86</v>
      </c>
      <c r="AK121">
        <v>36135</v>
      </c>
      <c r="AL121" t="s">
        <v>70</v>
      </c>
      <c r="AM121" t="s">
        <v>55</v>
      </c>
      <c r="AN121" t="s">
        <v>55</v>
      </c>
      <c r="AO121" t="s">
        <v>55</v>
      </c>
      <c r="AP121" t="s">
        <v>55</v>
      </c>
      <c r="AQ121" t="s">
        <v>55</v>
      </c>
      <c r="AR121" t="s">
        <v>55</v>
      </c>
      <c r="AS121" t="s">
        <v>55</v>
      </c>
      <c r="AT121">
        <v>6928.27</v>
      </c>
      <c r="AU121" t="s">
        <v>55</v>
      </c>
      <c r="AV121" t="s">
        <v>55</v>
      </c>
      <c r="AW121" t="s">
        <v>55</v>
      </c>
      <c r="AX121" t="s">
        <v>55</v>
      </c>
      <c r="AY121" t="s">
        <v>55</v>
      </c>
      <c r="AZ121" t="s">
        <v>1849</v>
      </c>
    </row>
    <row r="122" spans="1:52" x14ac:dyDescent="0.2">
      <c r="A122">
        <v>276292</v>
      </c>
      <c r="B122">
        <v>89</v>
      </c>
      <c r="C122" s="1">
        <v>42054</v>
      </c>
      <c r="D122" t="s">
        <v>1857</v>
      </c>
      <c r="E122" s="1">
        <v>41204</v>
      </c>
      <c r="F122" t="s">
        <v>52</v>
      </c>
      <c r="G122" t="s">
        <v>53</v>
      </c>
      <c r="H122" t="s">
        <v>1849</v>
      </c>
      <c r="I122" t="s">
        <v>55</v>
      </c>
      <c r="J122" t="s">
        <v>56</v>
      </c>
      <c r="K122" t="s">
        <v>57</v>
      </c>
      <c r="L122" t="s">
        <v>1850</v>
      </c>
      <c r="M122" t="s">
        <v>1856</v>
      </c>
      <c r="N122" t="s">
        <v>1858</v>
      </c>
      <c r="O122" t="s">
        <v>168</v>
      </c>
      <c r="P122" t="s">
        <v>62</v>
      </c>
      <c r="Q122" t="s">
        <v>55</v>
      </c>
      <c r="R122" s="1">
        <v>40685</v>
      </c>
      <c r="S122" s="1">
        <v>41220</v>
      </c>
      <c r="T122" t="s">
        <v>63</v>
      </c>
      <c r="U122" s="1">
        <v>42054</v>
      </c>
      <c r="V122" t="s">
        <v>64</v>
      </c>
      <c r="W122" t="s">
        <v>55</v>
      </c>
      <c r="X122" t="s">
        <v>55</v>
      </c>
      <c r="Y122" t="s">
        <v>55</v>
      </c>
      <c r="Z122" t="s">
        <v>67</v>
      </c>
      <c r="AA122" t="s">
        <v>55</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t="s">
        <v>55</v>
      </c>
      <c r="AZ122" t="s">
        <v>1849</v>
      </c>
    </row>
    <row r="123" spans="1:52" x14ac:dyDescent="0.2">
      <c r="A123">
        <v>276294</v>
      </c>
      <c r="B123">
        <v>89</v>
      </c>
      <c r="C123" s="1">
        <v>42054</v>
      </c>
      <c r="D123" t="s">
        <v>1859</v>
      </c>
      <c r="E123" s="1">
        <v>41204</v>
      </c>
      <c r="F123" t="s">
        <v>52</v>
      </c>
      <c r="G123" t="s">
        <v>53</v>
      </c>
      <c r="H123" t="s">
        <v>1849</v>
      </c>
      <c r="I123" t="s">
        <v>55</v>
      </c>
      <c r="J123" t="s">
        <v>56</v>
      </c>
      <c r="K123" t="s">
        <v>57</v>
      </c>
      <c r="L123" t="s">
        <v>1850</v>
      </c>
      <c r="M123" t="s">
        <v>1856</v>
      </c>
      <c r="N123" t="s">
        <v>386</v>
      </c>
      <c r="O123" t="s">
        <v>61</v>
      </c>
      <c r="P123" t="s">
        <v>62</v>
      </c>
      <c r="Q123">
        <v>2</v>
      </c>
      <c r="R123" s="1">
        <v>40685</v>
      </c>
      <c r="S123" s="1">
        <v>41220</v>
      </c>
      <c r="T123" t="s">
        <v>63</v>
      </c>
      <c r="U123" s="1">
        <v>42054</v>
      </c>
      <c r="V123" t="s">
        <v>64</v>
      </c>
      <c r="W123" t="s">
        <v>899</v>
      </c>
      <c r="X123" t="s">
        <v>66</v>
      </c>
      <c r="Y123" t="s">
        <v>62</v>
      </c>
      <c r="Z123" t="s">
        <v>67</v>
      </c>
      <c r="AA123" t="s">
        <v>55</v>
      </c>
      <c r="AB123" t="s">
        <v>55</v>
      </c>
      <c r="AC123">
        <v>30840</v>
      </c>
      <c r="AD123">
        <v>27375</v>
      </c>
      <c r="AE123" t="s">
        <v>55</v>
      </c>
      <c r="AF123" t="s">
        <v>55</v>
      </c>
      <c r="AG123" t="s">
        <v>55</v>
      </c>
      <c r="AH123" t="s">
        <v>55</v>
      </c>
      <c r="AI123" t="s">
        <v>55</v>
      </c>
      <c r="AJ123" t="s">
        <v>86</v>
      </c>
      <c r="AK123">
        <v>36135</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1849</v>
      </c>
    </row>
    <row r="124" spans="1:52" x14ac:dyDescent="0.2">
      <c r="A124">
        <v>276298</v>
      </c>
      <c r="B124">
        <v>89</v>
      </c>
      <c r="C124" s="1">
        <v>42054</v>
      </c>
      <c r="D124" t="s">
        <v>1860</v>
      </c>
      <c r="E124" s="1">
        <v>41204</v>
      </c>
      <c r="F124" t="s">
        <v>52</v>
      </c>
      <c r="G124" t="s">
        <v>53</v>
      </c>
      <c r="H124" t="s">
        <v>1849</v>
      </c>
      <c r="I124" t="s">
        <v>55</v>
      </c>
      <c r="J124" t="s">
        <v>56</v>
      </c>
      <c r="K124" t="s">
        <v>57</v>
      </c>
      <c r="L124" t="s">
        <v>1850</v>
      </c>
      <c r="M124" t="s">
        <v>1856</v>
      </c>
      <c r="N124" t="s">
        <v>265</v>
      </c>
      <c r="O124" t="s">
        <v>266</v>
      </c>
      <c r="P124" t="s">
        <v>62</v>
      </c>
      <c r="Q124" t="s">
        <v>55</v>
      </c>
      <c r="R124" s="1">
        <v>40685</v>
      </c>
      <c r="S124" s="1">
        <v>41220</v>
      </c>
      <c r="T124" t="s">
        <v>63</v>
      </c>
      <c r="U124" s="1">
        <v>42054</v>
      </c>
      <c r="V124" t="s">
        <v>64</v>
      </c>
      <c r="W124" t="s">
        <v>55</v>
      </c>
      <c r="X124" t="s">
        <v>55</v>
      </c>
      <c r="Y124" t="s">
        <v>55</v>
      </c>
      <c r="Z124" t="s">
        <v>67</v>
      </c>
      <c r="AA124" t="s">
        <v>55</v>
      </c>
      <c r="AB124" t="s">
        <v>55</v>
      </c>
      <c r="AC124">
        <v>27375</v>
      </c>
      <c r="AD124">
        <v>27375</v>
      </c>
      <c r="AE124" t="s">
        <v>55</v>
      </c>
      <c r="AF124" t="s">
        <v>55</v>
      </c>
      <c r="AG124" t="s">
        <v>55</v>
      </c>
      <c r="AH124" t="s">
        <v>55</v>
      </c>
      <c r="AI124" t="s">
        <v>55</v>
      </c>
      <c r="AJ124" t="s">
        <v>86</v>
      </c>
      <c r="AK124">
        <v>36135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1849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3AD9-AA60-DF4B-9954-F410EDE5D633}">
  <dimension ref="A1:AZ178"/>
  <sheetViews>
    <sheetView topLeftCell="A148" workbookViewId="0">
      <selection activeCell="D182" sqref="D182"/>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29.33203125" bestFit="1" customWidth="1"/>
    <col min="9" max="9" width="16.83203125" bestFit="1" customWidth="1"/>
    <col min="10" max="10" width="7.33203125" bestFit="1" customWidth="1"/>
    <col min="11" max="11" width="28" bestFit="1" customWidth="1"/>
    <col min="12" max="12" width="10.5" bestFit="1" customWidth="1"/>
    <col min="13" max="13" width="26.33203125" bestFit="1" customWidth="1"/>
    <col min="14" max="14" width="34" bestFit="1" customWidth="1"/>
    <col min="15" max="15" width="11.33203125" bestFit="1" customWidth="1"/>
    <col min="16" max="16" width="10.6640625" bestFit="1" customWidth="1"/>
    <col min="17" max="17" width="5.5" bestFit="1" customWidth="1"/>
    <col min="18" max="18" width="11.5" bestFit="1" customWidth="1"/>
    <col min="19" max="19" width="10" bestFit="1" customWidth="1"/>
    <col min="20" max="20" width="18.33203125" bestFit="1" customWidth="1"/>
    <col min="21" max="21" width="14" bestFit="1" customWidth="1"/>
    <col min="22" max="22" width="23.1640625" bestFit="1" customWidth="1"/>
    <col min="23" max="23" width="34.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48.1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29.3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668200</v>
      </c>
      <c r="B2">
        <v>121</v>
      </c>
      <c r="C2" s="1">
        <v>41401</v>
      </c>
      <c r="D2" t="s">
        <v>1861</v>
      </c>
      <c r="E2" s="1">
        <v>40751</v>
      </c>
      <c r="F2" t="s">
        <v>52</v>
      </c>
      <c r="G2" t="s">
        <v>53</v>
      </c>
      <c r="H2" t="s">
        <v>1862</v>
      </c>
      <c r="I2" t="s">
        <v>55</v>
      </c>
      <c r="J2" t="s">
        <v>56</v>
      </c>
      <c r="K2" t="s">
        <v>74</v>
      </c>
      <c r="L2" t="s">
        <v>1863</v>
      </c>
      <c r="M2" t="s">
        <v>1864</v>
      </c>
      <c r="N2" t="s">
        <v>744</v>
      </c>
      <c r="O2" t="s">
        <v>61</v>
      </c>
      <c r="P2" t="s">
        <v>62</v>
      </c>
      <c r="Q2">
        <v>2</v>
      </c>
      <c r="R2" s="1">
        <v>40693</v>
      </c>
      <c r="S2" s="1">
        <v>40753</v>
      </c>
      <c r="T2" t="s">
        <v>63</v>
      </c>
      <c r="U2" s="1">
        <v>41401</v>
      </c>
      <c r="V2" t="s">
        <v>64</v>
      </c>
      <c r="W2" t="s">
        <v>55</v>
      </c>
      <c r="X2" t="s">
        <v>55</v>
      </c>
      <c r="Y2" t="s">
        <v>55</v>
      </c>
      <c r="Z2" t="s">
        <v>55</v>
      </c>
      <c r="AA2" t="s">
        <v>55</v>
      </c>
      <c r="AB2" t="s">
        <v>55</v>
      </c>
      <c r="AC2" t="s">
        <v>55</v>
      </c>
      <c r="AD2" t="s">
        <v>55</v>
      </c>
      <c r="AE2" t="s">
        <v>55</v>
      </c>
      <c r="AF2">
        <v>0</v>
      </c>
      <c r="AG2">
        <v>4977</v>
      </c>
      <c r="AH2" t="s">
        <v>55</v>
      </c>
      <c r="AI2" t="s">
        <v>55</v>
      </c>
      <c r="AJ2" t="s">
        <v>55</v>
      </c>
      <c r="AK2" t="s">
        <v>55</v>
      </c>
      <c r="AL2" t="s">
        <v>55</v>
      </c>
      <c r="AM2" t="s">
        <v>55</v>
      </c>
      <c r="AN2" t="s">
        <v>55</v>
      </c>
      <c r="AO2" t="s">
        <v>55</v>
      </c>
      <c r="AP2" t="s">
        <v>55</v>
      </c>
      <c r="AQ2" t="s">
        <v>55</v>
      </c>
      <c r="AR2" t="s">
        <v>55</v>
      </c>
      <c r="AS2" t="s">
        <v>55</v>
      </c>
      <c r="AT2">
        <v>0</v>
      </c>
      <c r="AU2" t="s">
        <v>55</v>
      </c>
      <c r="AV2" t="s">
        <v>55</v>
      </c>
      <c r="AW2" t="s">
        <v>55</v>
      </c>
      <c r="AX2" t="s">
        <v>55</v>
      </c>
      <c r="AY2" s="1">
        <v>42761</v>
      </c>
      <c r="AZ2" t="s">
        <v>1862</v>
      </c>
    </row>
    <row r="3" spans="1:52" x14ac:dyDescent="0.2">
      <c r="A3">
        <v>668201</v>
      </c>
      <c r="B3">
        <v>121</v>
      </c>
      <c r="C3" s="1">
        <v>41401</v>
      </c>
      <c r="D3" t="s">
        <v>1865</v>
      </c>
      <c r="E3" s="1">
        <v>40751</v>
      </c>
      <c r="F3" t="s">
        <v>52</v>
      </c>
      <c r="G3" t="s">
        <v>53</v>
      </c>
      <c r="H3" t="s">
        <v>1862</v>
      </c>
      <c r="I3" t="s">
        <v>55</v>
      </c>
      <c r="J3" t="s">
        <v>56</v>
      </c>
      <c r="K3" t="s">
        <v>74</v>
      </c>
      <c r="L3" t="s">
        <v>1863</v>
      </c>
      <c r="M3" t="s">
        <v>1864</v>
      </c>
      <c r="N3" t="s">
        <v>436</v>
      </c>
      <c r="O3" t="s">
        <v>168</v>
      </c>
      <c r="P3" t="s">
        <v>62</v>
      </c>
      <c r="Q3" t="s">
        <v>85</v>
      </c>
      <c r="R3" s="1">
        <v>40693</v>
      </c>
      <c r="S3" s="1">
        <v>40753</v>
      </c>
      <c r="T3" t="s">
        <v>63</v>
      </c>
      <c r="U3" s="1">
        <v>41401</v>
      </c>
      <c r="V3" t="s">
        <v>64</v>
      </c>
      <c r="W3" t="s">
        <v>55</v>
      </c>
      <c r="X3" t="s">
        <v>55</v>
      </c>
      <c r="Y3" t="s">
        <v>55</v>
      </c>
      <c r="Z3" t="s">
        <v>67</v>
      </c>
      <c r="AA3" t="s">
        <v>55</v>
      </c>
      <c r="AB3" t="s">
        <v>55</v>
      </c>
      <c r="AC3">
        <v>1095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42761</v>
      </c>
      <c r="AZ3" t="s">
        <v>1862</v>
      </c>
    </row>
    <row r="4" spans="1:52" x14ac:dyDescent="0.2">
      <c r="A4">
        <v>668202</v>
      </c>
      <c r="B4">
        <v>121</v>
      </c>
      <c r="C4" s="1">
        <v>41401</v>
      </c>
      <c r="D4" t="s">
        <v>1866</v>
      </c>
      <c r="E4" s="1">
        <v>40751</v>
      </c>
      <c r="F4" t="s">
        <v>52</v>
      </c>
      <c r="G4" t="s">
        <v>53</v>
      </c>
      <c r="H4" t="s">
        <v>1862</v>
      </c>
      <c r="I4" t="s">
        <v>55</v>
      </c>
      <c r="J4" t="s">
        <v>56</v>
      </c>
      <c r="K4" t="s">
        <v>74</v>
      </c>
      <c r="L4" t="s">
        <v>1863</v>
      </c>
      <c r="M4" t="s">
        <v>1864</v>
      </c>
      <c r="N4" t="s">
        <v>960</v>
      </c>
      <c r="O4" t="s">
        <v>501</v>
      </c>
      <c r="P4" t="s">
        <v>62</v>
      </c>
      <c r="Q4">
        <v>2</v>
      </c>
      <c r="R4" s="1">
        <v>40693</v>
      </c>
      <c r="S4" s="1">
        <v>40753</v>
      </c>
      <c r="T4" t="s">
        <v>63</v>
      </c>
      <c r="U4" s="1">
        <v>41401</v>
      </c>
      <c r="V4" t="s">
        <v>64</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42761</v>
      </c>
      <c r="AZ4" t="s">
        <v>1862</v>
      </c>
    </row>
    <row r="5" spans="1:52" x14ac:dyDescent="0.2">
      <c r="A5">
        <v>668203</v>
      </c>
      <c r="B5">
        <v>121</v>
      </c>
      <c r="C5" s="1">
        <v>41401</v>
      </c>
      <c r="D5" t="s">
        <v>1867</v>
      </c>
      <c r="E5" s="1">
        <v>40751</v>
      </c>
      <c r="F5" t="s">
        <v>52</v>
      </c>
      <c r="G5" t="s">
        <v>53</v>
      </c>
      <c r="H5" t="s">
        <v>1862</v>
      </c>
      <c r="I5" t="s">
        <v>55</v>
      </c>
      <c r="J5" t="s">
        <v>56</v>
      </c>
      <c r="K5" t="s">
        <v>74</v>
      </c>
      <c r="L5" t="s">
        <v>1863</v>
      </c>
      <c r="M5" t="s">
        <v>1864</v>
      </c>
      <c r="N5" t="s">
        <v>478</v>
      </c>
      <c r="O5" t="s">
        <v>507</v>
      </c>
      <c r="P5" t="s">
        <v>62</v>
      </c>
      <c r="Q5">
        <v>6</v>
      </c>
      <c r="R5" s="1">
        <v>40693</v>
      </c>
      <c r="S5" s="1">
        <v>40753</v>
      </c>
      <c r="T5" t="s">
        <v>63</v>
      </c>
      <c r="U5" s="1">
        <v>41401</v>
      </c>
      <c r="V5" t="s">
        <v>64</v>
      </c>
      <c r="W5" t="s">
        <v>55</v>
      </c>
      <c r="X5" t="s">
        <v>55</v>
      </c>
      <c r="Y5" t="s">
        <v>55</v>
      </c>
      <c r="Z5" t="s">
        <v>67</v>
      </c>
      <c r="AA5" t="s">
        <v>55</v>
      </c>
      <c r="AB5" t="s">
        <v>55</v>
      </c>
      <c r="AC5">
        <v>1825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42761</v>
      </c>
      <c r="AZ5" t="s">
        <v>1862</v>
      </c>
    </row>
    <row r="6" spans="1:52" x14ac:dyDescent="0.2">
      <c r="A6">
        <v>815363</v>
      </c>
      <c r="B6">
        <v>770</v>
      </c>
      <c r="C6" s="1">
        <v>41402</v>
      </c>
      <c r="D6" t="s">
        <v>1868</v>
      </c>
      <c r="E6" s="1">
        <v>40749</v>
      </c>
      <c r="F6" t="s">
        <v>52</v>
      </c>
      <c r="G6" t="s">
        <v>53</v>
      </c>
      <c r="H6" t="s">
        <v>1862</v>
      </c>
      <c r="I6" t="s">
        <v>55</v>
      </c>
      <c r="J6" t="s">
        <v>56</v>
      </c>
      <c r="K6" t="s">
        <v>74</v>
      </c>
      <c r="L6" t="s">
        <v>1863</v>
      </c>
      <c r="M6" t="s">
        <v>1864</v>
      </c>
      <c r="N6" t="s">
        <v>1869</v>
      </c>
      <c r="O6" t="s">
        <v>168</v>
      </c>
      <c r="P6" t="s">
        <v>62</v>
      </c>
      <c r="Q6" t="s">
        <v>55</v>
      </c>
      <c r="R6" s="1">
        <v>40693</v>
      </c>
      <c r="S6" s="1">
        <v>40756</v>
      </c>
      <c r="T6" t="s">
        <v>63</v>
      </c>
      <c r="U6" s="1">
        <v>41402</v>
      </c>
      <c r="V6" t="s">
        <v>64</v>
      </c>
      <c r="W6" t="s">
        <v>55</v>
      </c>
      <c r="X6" t="s">
        <v>55</v>
      </c>
      <c r="Y6" t="s">
        <v>55</v>
      </c>
      <c r="Z6" t="s">
        <v>67</v>
      </c>
      <c r="AA6" t="s">
        <v>55</v>
      </c>
      <c r="AB6" t="s">
        <v>55</v>
      </c>
      <c r="AC6">
        <v>1095</v>
      </c>
      <c r="AD6" t="s">
        <v>55</v>
      </c>
      <c r="AE6" t="s">
        <v>55</v>
      </c>
      <c r="AF6" t="s">
        <v>55</v>
      </c>
      <c r="AG6">
        <v>1346</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42765</v>
      </c>
      <c r="AZ6" t="s">
        <v>1862</v>
      </c>
    </row>
    <row r="7" spans="1:52" x14ac:dyDescent="0.2">
      <c r="A7">
        <v>815364</v>
      </c>
      <c r="B7">
        <v>770</v>
      </c>
      <c r="C7" s="1">
        <v>41402</v>
      </c>
      <c r="D7" t="s">
        <v>1870</v>
      </c>
      <c r="E7" s="1">
        <v>40745</v>
      </c>
      <c r="F7" t="s">
        <v>72</v>
      </c>
      <c r="G7" t="s">
        <v>53</v>
      </c>
      <c r="H7" t="s">
        <v>1862</v>
      </c>
      <c r="I7" t="s">
        <v>55</v>
      </c>
      <c r="J7" t="s">
        <v>56</v>
      </c>
      <c r="K7" t="s">
        <v>74</v>
      </c>
      <c r="L7" t="s">
        <v>1863</v>
      </c>
      <c r="M7" t="s">
        <v>1871</v>
      </c>
      <c r="N7" t="s">
        <v>65</v>
      </c>
      <c r="O7" t="s">
        <v>66</v>
      </c>
      <c r="P7" t="s">
        <v>62</v>
      </c>
      <c r="Q7">
        <v>2</v>
      </c>
      <c r="R7" s="1">
        <v>40693</v>
      </c>
      <c r="S7" s="1">
        <v>40696</v>
      </c>
      <c r="T7" t="s">
        <v>63</v>
      </c>
      <c r="U7" s="1">
        <v>41402</v>
      </c>
      <c r="V7" t="s">
        <v>64</v>
      </c>
      <c r="W7" t="s">
        <v>55</v>
      </c>
      <c r="X7" t="s">
        <v>55</v>
      </c>
      <c r="Y7" t="s">
        <v>55</v>
      </c>
      <c r="Z7" t="s">
        <v>67</v>
      </c>
      <c r="AA7" t="s">
        <v>55</v>
      </c>
      <c r="AB7" t="s">
        <v>68</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42765</v>
      </c>
      <c r="AZ7" t="s">
        <v>1862</v>
      </c>
    </row>
    <row r="8" spans="1:52" x14ac:dyDescent="0.2">
      <c r="A8">
        <v>887867</v>
      </c>
      <c r="B8">
        <v>690</v>
      </c>
      <c r="C8" s="1">
        <v>41191</v>
      </c>
      <c r="D8" t="s">
        <v>1872</v>
      </c>
      <c r="E8" s="1">
        <v>40854</v>
      </c>
      <c r="F8" t="s">
        <v>52</v>
      </c>
      <c r="G8" t="s">
        <v>53</v>
      </c>
      <c r="H8" t="s">
        <v>1873</v>
      </c>
      <c r="I8" t="s">
        <v>55</v>
      </c>
      <c r="J8" t="s">
        <v>192</v>
      </c>
      <c r="K8" t="s">
        <v>74</v>
      </c>
      <c r="L8" t="s">
        <v>1874</v>
      </c>
      <c r="M8" t="s">
        <v>1272</v>
      </c>
      <c r="N8" t="s">
        <v>386</v>
      </c>
      <c r="O8" t="s">
        <v>61</v>
      </c>
      <c r="P8" t="s">
        <v>62</v>
      </c>
      <c r="Q8">
        <v>1</v>
      </c>
      <c r="R8" s="1">
        <v>40687</v>
      </c>
      <c r="S8" s="1">
        <v>40855</v>
      </c>
      <c r="T8" t="s">
        <v>63</v>
      </c>
      <c r="U8" s="1">
        <v>41177</v>
      </c>
      <c r="V8" t="s">
        <v>64</v>
      </c>
      <c r="W8" t="s">
        <v>816</v>
      </c>
      <c r="X8" t="s">
        <v>66</v>
      </c>
      <c r="Y8" t="s">
        <v>62</v>
      </c>
      <c r="Z8" t="s">
        <v>67</v>
      </c>
      <c r="AA8" t="s">
        <v>78</v>
      </c>
      <c r="AB8" t="s">
        <v>55</v>
      </c>
      <c r="AC8">
        <v>14600</v>
      </c>
      <c r="AD8">
        <v>5475</v>
      </c>
      <c r="AE8" t="s">
        <v>55</v>
      </c>
      <c r="AF8">
        <v>2500</v>
      </c>
      <c r="AG8">
        <v>37362.5</v>
      </c>
      <c r="AH8" t="s">
        <v>55</v>
      </c>
      <c r="AI8" t="s">
        <v>55</v>
      </c>
      <c r="AJ8" t="s">
        <v>86</v>
      </c>
      <c r="AK8">
        <v>36135</v>
      </c>
      <c r="AL8" t="s">
        <v>70</v>
      </c>
      <c r="AM8" t="s">
        <v>55</v>
      </c>
      <c r="AN8" t="s">
        <v>55</v>
      </c>
      <c r="AO8" t="s">
        <v>55</v>
      </c>
      <c r="AP8" t="s">
        <v>55</v>
      </c>
      <c r="AQ8" t="s">
        <v>55</v>
      </c>
      <c r="AR8" t="s">
        <v>55</v>
      </c>
      <c r="AS8" t="s">
        <v>55</v>
      </c>
      <c r="AT8">
        <v>0</v>
      </c>
      <c r="AU8" t="s">
        <v>55</v>
      </c>
      <c r="AV8" t="b">
        <v>0</v>
      </c>
      <c r="AW8" t="s">
        <v>55</v>
      </c>
      <c r="AX8" t="s">
        <v>55</v>
      </c>
      <c r="AY8" s="1">
        <v>42769</v>
      </c>
      <c r="AZ8" t="s">
        <v>1873</v>
      </c>
    </row>
    <row r="9" spans="1:52" x14ac:dyDescent="0.2">
      <c r="A9">
        <v>887889</v>
      </c>
      <c r="B9">
        <v>690</v>
      </c>
      <c r="C9" s="1">
        <v>41177</v>
      </c>
      <c r="D9" t="s">
        <v>1875</v>
      </c>
      <c r="E9" s="1">
        <v>40854</v>
      </c>
      <c r="F9" t="s">
        <v>52</v>
      </c>
      <c r="G9" t="s">
        <v>53</v>
      </c>
      <c r="H9" t="s">
        <v>1873</v>
      </c>
      <c r="I9" t="s">
        <v>55</v>
      </c>
      <c r="J9" t="s">
        <v>192</v>
      </c>
      <c r="K9" t="s">
        <v>74</v>
      </c>
      <c r="L9" t="s">
        <v>1874</v>
      </c>
      <c r="M9" t="s">
        <v>1272</v>
      </c>
      <c r="N9" t="s">
        <v>265</v>
      </c>
      <c r="O9" t="s">
        <v>266</v>
      </c>
      <c r="P9" t="s">
        <v>62</v>
      </c>
      <c r="Q9" t="s">
        <v>55</v>
      </c>
      <c r="R9" s="1">
        <v>40687</v>
      </c>
      <c r="S9" s="1">
        <v>40855</v>
      </c>
      <c r="T9" t="s">
        <v>63</v>
      </c>
      <c r="U9" s="1">
        <v>41177</v>
      </c>
      <c r="V9" t="s">
        <v>64</v>
      </c>
      <c r="W9" t="s">
        <v>55</v>
      </c>
      <c r="X9" t="s">
        <v>55</v>
      </c>
      <c r="Y9" t="s">
        <v>55</v>
      </c>
      <c r="Z9" t="s">
        <v>67</v>
      </c>
      <c r="AA9" t="s">
        <v>55</v>
      </c>
      <c r="AB9" t="s">
        <v>55</v>
      </c>
      <c r="AC9">
        <v>10950</v>
      </c>
      <c r="AD9">
        <v>10950</v>
      </c>
      <c r="AE9" t="s">
        <v>55</v>
      </c>
      <c r="AF9" t="s">
        <v>55</v>
      </c>
      <c r="AG9" t="s">
        <v>55</v>
      </c>
      <c r="AH9" t="s">
        <v>55</v>
      </c>
      <c r="AI9" t="s">
        <v>55</v>
      </c>
      <c r="AJ9" t="s">
        <v>86</v>
      </c>
      <c r="AK9">
        <v>36135</v>
      </c>
      <c r="AL9" t="s">
        <v>70</v>
      </c>
      <c r="AM9" t="s">
        <v>55</v>
      </c>
      <c r="AN9" t="s">
        <v>55</v>
      </c>
      <c r="AO9" t="s">
        <v>55</v>
      </c>
      <c r="AP9" t="s">
        <v>55</v>
      </c>
      <c r="AQ9" t="s">
        <v>55</v>
      </c>
      <c r="AR9" t="s">
        <v>55</v>
      </c>
      <c r="AS9" t="s">
        <v>55</v>
      </c>
      <c r="AT9" t="s">
        <v>55</v>
      </c>
      <c r="AU9" t="s">
        <v>55</v>
      </c>
      <c r="AV9" t="b">
        <v>0</v>
      </c>
      <c r="AW9" t="s">
        <v>55</v>
      </c>
      <c r="AX9" t="s">
        <v>55</v>
      </c>
      <c r="AY9" s="1">
        <v>42769</v>
      </c>
      <c r="AZ9" t="s">
        <v>1873</v>
      </c>
    </row>
    <row r="10" spans="1:52" x14ac:dyDescent="0.2">
      <c r="A10">
        <v>887890</v>
      </c>
      <c r="B10">
        <v>690</v>
      </c>
      <c r="C10" s="1">
        <v>41177</v>
      </c>
      <c r="D10" t="s">
        <v>1876</v>
      </c>
      <c r="E10" s="1">
        <v>40854</v>
      </c>
      <c r="F10" t="s">
        <v>52</v>
      </c>
      <c r="G10" t="s">
        <v>53</v>
      </c>
      <c r="H10" t="s">
        <v>1873</v>
      </c>
      <c r="I10" t="s">
        <v>55</v>
      </c>
      <c r="J10" t="s">
        <v>192</v>
      </c>
      <c r="K10" t="s">
        <v>74</v>
      </c>
      <c r="L10" t="s">
        <v>1874</v>
      </c>
      <c r="M10" t="s">
        <v>1272</v>
      </c>
      <c r="N10" t="s">
        <v>1287</v>
      </c>
      <c r="O10" t="s">
        <v>61</v>
      </c>
      <c r="P10" t="s">
        <v>62</v>
      </c>
      <c r="Q10">
        <v>3</v>
      </c>
      <c r="R10" s="1">
        <v>40687</v>
      </c>
      <c r="S10" s="1">
        <v>40855</v>
      </c>
      <c r="T10" t="s">
        <v>63</v>
      </c>
      <c r="U10" s="1">
        <v>41177</v>
      </c>
      <c r="V10" t="s">
        <v>64</v>
      </c>
      <c r="W10" t="s">
        <v>55</v>
      </c>
      <c r="X10" t="s">
        <v>55</v>
      </c>
      <c r="Y10" t="s">
        <v>55</v>
      </c>
      <c r="Z10" t="s">
        <v>67</v>
      </c>
      <c r="AA10" t="s">
        <v>55</v>
      </c>
      <c r="AB10" t="s">
        <v>55</v>
      </c>
      <c r="AC10">
        <v>3650</v>
      </c>
      <c r="AD10">
        <v>3650</v>
      </c>
      <c r="AE10" t="s">
        <v>55</v>
      </c>
      <c r="AF10" t="s">
        <v>55</v>
      </c>
      <c r="AG10" t="s">
        <v>55</v>
      </c>
      <c r="AH10" t="s">
        <v>55</v>
      </c>
      <c r="AI10" t="s">
        <v>55</v>
      </c>
      <c r="AJ10" t="s">
        <v>86</v>
      </c>
      <c r="AK10">
        <v>36135</v>
      </c>
      <c r="AL10" t="s">
        <v>70</v>
      </c>
      <c r="AM10" t="s">
        <v>55</v>
      </c>
      <c r="AN10" t="s">
        <v>55</v>
      </c>
      <c r="AO10" t="s">
        <v>55</v>
      </c>
      <c r="AP10" t="s">
        <v>55</v>
      </c>
      <c r="AQ10" t="s">
        <v>55</v>
      </c>
      <c r="AR10" t="s">
        <v>55</v>
      </c>
      <c r="AS10" t="s">
        <v>55</v>
      </c>
      <c r="AT10" t="s">
        <v>55</v>
      </c>
      <c r="AU10" t="s">
        <v>55</v>
      </c>
      <c r="AV10" t="b">
        <v>0</v>
      </c>
      <c r="AW10" t="s">
        <v>55</v>
      </c>
      <c r="AX10" t="s">
        <v>55</v>
      </c>
      <c r="AY10" s="1">
        <v>42769</v>
      </c>
      <c r="AZ10" t="s">
        <v>1873</v>
      </c>
    </row>
    <row r="11" spans="1:52" x14ac:dyDescent="0.2">
      <c r="A11">
        <v>887891</v>
      </c>
      <c r="B11">
        <v>690</v>
      </c>
      <c r="C11" s="1">
        <v>41177</v>
      </c>
      <c r="D11" t="s">
        <v>1877</v>
      </c>
      <c r="E11" s="1">
        <v>40812</v>
      </c>
      <c r="F11" t="s">
        <v>72</v>
      </c>
      <c r="G11" t="s">
        <v>53</v>
      </c>
      <c r="H11" t="s">
        <v>1873</v>
      </c>
      <c r="I11" t="s">
        <v>55</v>
      </c>
      <c r="J11" t="s">
        <v>192</v>
      </c>
      <c r="K11" t="s">
        <v>74</v>
      </c>
      <c r="L11" t="s">
        <v>1874</v>
      </c>
      <c r="M11" t="s">
        <v>1272</v>
      </c>
      <c r="N11" t="s">
        <v>549</v>
      </c>
      <c r="O11" t="s">
        <v>89</v>
      </c>
      <c r="P11" t="s">
        <v>62</v>
      </c>
      <c r="Q11">
        <v>3</v>
      </c>
      <c r="R11" s="1">
        <v>40687</v>
      </c>
      <c r="S11" s="1">
        <v>40688</v>
      </c>
      <c r="T11" t="s">
        <v>63</v>
      </c>
      <c r="U11" s="1">
        <v>41177</v>
      </c>
      <c r="V11" t="s">
        <v>64</v>
      </c>
      <c r="W11" t="s">
        <v>1878</v>
      </c>
      <c r="X11" t="s">
        <v>943</v>
      </c>
      <c r="Y11" t="s">
        <v>62</v>
      </c>
      <c r="Z11" t="s">
        <v>67</v>
      </c>
      <c r="AA11" t="s">
        <v>55</v>
      </c>
      <c r="AB11" t="s">
        <v>55</v>
      </c>
      <c r="AC11">
        <v>10950</v>
      </c>
      <c r="AD11">
        <v>10950</v>
      </c>
      <c r="AE11" t="s">
        <v>55</v>
      </c>
      <c r="AF11" t="s">
        <v>55</v>
      </c>
      <c r="AG11" t="s">
        <v>55</v>
      </c>
      <c r="AH11" t="s">
        <v>55</v>
      </c>
      <c r="AI11" t="s">
        <v>55</v>
      </c>
      <c r="AJ11" t="s">
        <v>86</v>
      </c>
      <c r="AK11">
        <v>36135</v>
      </c>
      <c r="AL11" t="s">
        <v>70</v>
      </c>
      <c r="AM11" t="s">
        <v>55</v>
      </c>
      <c r="AN11" t="s">
        <v>55</v>
      </c>
      <c r="AO11" t="s">
        <v>55</v>
      </c>
      <c r="AP11" t="s">
        <v>55</v>
      </c>
      <c r="AQ11" t="s">
        <v>55</v>
      </c>
      <c r="AR11" t="s">
        <v>55</v>
      </c>
      <c r="AS11" t="s">
        <v>55</v>
      </c>
      <c r="AT11" t="s">
        <v>55</v>
      </c>
      <c r="AU11" t="s">
        <v>55</v>
      </c>
      <c r="AV11" t="b">
        <v>0</v>
      </c>
      <c r="AW11" t="s">
        <v>55</v>
      </c>
      <c r="AX11" t="s">
        <v>55</v>
      </c>
      <c r="AY11" s="1">
        <v>42769</v>
      </c>
      <c r="AZ11" t="s">
        <v>1873</v>
      </c>
    </row>
    <row r="12" spans="1:52" x14ac:dyDescent="0.2">
      <c r="A12">
        <v>887892</v>
      </c>
      <c r="B12">
        <v>690</v>
      </c>
      <c r="C12" s="1">
        <v>41177</v>
      </c>
      <c r="D12" t="s">
        <v>1879</v>
      </c>
      <c r="E12" s="1">
        <v>40812</v>
      </c>
      <c r="F12" t="s">
        <v>72</v>
      </c>
      <c r="G12" t="s">
        <v>53</v>
      </c>
      <c r="H12" t="s">
        <v>1873</v>
      </c>
      <c r="I12" t="s">
        <v>55</v>
      </c>
      <c r="J12" t="s">
        <v>192</v>
      </c>
      <c r="K12" t="s">
        <v>74</v>
      </c>
      <c r="L12" t="s">
        <v>1874</v>
      </c>
      <c r="M12" t="s">
        <v>1272</v>
      </c>
      <c r="N12" t="s">
        <v>111</v>
      </c>
      <c r="O12" t="s">
        <v>84</v>
      </c>
      <c r="P12" t="s">
        <v>62</v>
      </c>
      <c r="Q12" t="s">
        <v>85</v>
      </c>
      <c r="R12" s="1">
        <v>40687</v>
      </c>
      <c r="S12" s="1">
        <v>40688</v>
      </c>
      <c r="T12" t="s">
        <v>63</v>
      </c>
      <c r="U12" s="1">
        <v>41177</v>
      </c>
      <c r="V12" t="s">
        <v>64</v>
      </c>
      <c r="W12" t="s">
        <v>55</v>
      </c>
      <c r="X12" t="s">
        <v>55</v>
      </c>
      <c r="Y12" t="s">
        <v>55</v>
      </c>
      <c r="Z12" t="s">
        <v>67</v>
      </c>
      <c r="AA12" t="s">
        <v>55</v>
      </c>
      <c r="AB12" t="s">
        <v>55</v>
      </c>
      <c r="AC12">
        <v>7300</v>
      </c>
      <c r="AD12">
        <v>7300</v>
      </c>
      <c r="AE12" t="s">
        <v>55</v>
      </c>
      <c r="AF12" t="s">
        <v>55</v>
      </c>
      <c r="AG12" t="s">
        <v>55</v>
      </c>
      <c r="AH12" t="s">
        <v>55</v>
      </c>
      <c r="AI12" t="s">
        <v>55</v>
      </c>
      <c r="AJ12" t="s">
        <v>86</v>
      </c>
      <c r="AK12">
        <v>36135</v>
      </c>
      <c r="AL12" t="s">
        <v>70</v>
      </c>
      <c r="AM12" t="s">
        <v>55</v>
      </c>
      <c r="AN12" t="s">
        <v>55</v>
      </c>
      <c r="AO12" t="s">
        <v>55</v>
      </c>
      <c r="AP12" t="s">
        <v>55</v>
      </c>
      <c r="AQ12" t="s">
        <v>55</v>
      </c>
      <c r="AR12" t="s">
        <v>55</v>
      </c>
      <c r="AS12" t="s">
        <v>55</v>
      </c>
      <c r="AT12" t="s">
        <v>55</v>
      </c>
      <c r="AU12" t="s">
        <v>55</v>
      </c>
      <c r="AV12" t="b">
        <v>0</v>
      </c>
      <c r="AW12" t="s">
        <v>55</v>
      </c>
      <c r="AX12" t="s">
        <v>55</v>
      </c>
      <c r="AY12" s="1">
        <v>42769</v>
      </c>
      <c r="AZ12" t="s">
        <v>1873</v>
      </c>
    </row>
    <row r="13" spans="1:52" x14ac:dyDescent="0.2">
      <c r="A13">
        <v>1069230</v>
      </c>
      <c r="B13">
        <v>570</v>
      </c>
      <c r="C13" s="1">
        <v>40756</v>
      </c>
      <c r="D13" t="s">
        <v>1880</v>
      </c>
      <c r="E13" s="1">
        <v>40598</v>
      </c>
      <c r="F13" t="s">
        <v>52</v>
      </c>
      <c r="G13" t="s">
        <v>53</v>
      </c>
      <c r="H13" t="s">
        <v>1881</v>
      </c>
      <c r="I13" t="s">
        <v>55</v>
      </c>
      <c r="J13" t="s">
        <v>56</v>
      </c>
      <c r="K13" t="s">
        <v>57</v>
      </c>
      <c r="L13" t="s">
        <v>1882</v>
      </c>
      <c r="M13" t="s">
        <v>1217</v>
      </c>
      <c r="N13" t="s">
        <v>736</v>
      </c>
      <c r="O13" t="s">
        <v>737</v>
      </c>
      <c r="P13" t="s">
        <v>62</v>
      </c>
      <c r="Q13" t="s">
        <v>85</v>
      </c>
      <c r="R13" s="1">
        <v>40490</v>
      </c>
      <c r="S13" s="1">
        <v>40687</v>
      </c>
      <c r="T13" t="s">
        <v>63</v>
      </c>
      <c r="U13" s="1">
        <v>40756</v>
      </c>
      <c r="V13" t="s">
        <v>64</v>
      </c>
      <c r="W13" t="s">
        <v>55</v>
      </c>
      <c r="X13" t="s">
        <v>55</v>
      </c>
      <c r="Y13" t="s">
        <v>55</v>
      </c>
      <c r="Z13" t="s">
        <v>67</v>
      </c>
      <c r="AA13" t="s">
        <v>55</v>
      </c>
      <c r="AB13" t="s">
        <v>55</v>
      </c>
      <c r="AC13">
        <v>14600</v>
      </c>
      <c r="AD13">
        <v>13505</v>
      </c>
      <c r="AE13">
        <v>180</v>
      </c>
      <c r="AF13">
        <v>0</v>
      </c>
      <c r="AG13">
        <v>3940</v>
      </c>
      <c r="AH13" t="s">
        <v>55</v>
      </c>
      <c r="AI13" t="s">
        <v>55</v>
      </c>
      <c r="AJ13" t="s">
        <v>69</v>
      </c>
      <c r="AK13">
        <v>14600</v>
      </c>
      <c r="AL13" t="s">
        <v>55</v>
      </c>
      <c r="AM13" t="s">
        <v>118</v>
      </c>
      <c r="AN13" t="s">
        <v>55</v>
      </c>
      <c r="AO13" t="s">
        <v>55</v>
      </c>
      <c r="AP13" t="s">
        <v>55</v>
      </c>
      <c r="AQ13" t="s">
        <v>55</v>
      </c>
      <c r="AR13" t="s">
        <v>55</v>
      </c>
      <c r="AS13" t="s">
        <v>55</v>
      </c>
      <c r="AT13">
        <v>750</v>
      </c>
      <c r="AU13" t="s">
        <v>55</v>
      </c>
      <c r="AV13" t="b">
        <v>0</v>
      </c>
      <c r="AW13" t="s">
        <v>55</v>
      </c>
      <c r="AX13" t="s">
        <v>55</v>
      </c>
      <c r="AY13" s="1">
        <v>42771</v>
      </c>
      <c r="AZ13" t="s">
        <v>1881</v>
      </c>
    </row>
    <row r="14" spans="1:52" x14ac:dyDescent="0.2">
      <c r="A14">
        <v>1069231</v>
      </c>
      <c r="B14">
        <v>570</v>
      </c>
      <c r="C14" s="1">
        <v>40756</v>
      </c>
      <c r="D14" t="s">
        <v>1883</v>
      </c>
      <c r="E14" s="1">
        <v>40598</v>
      </c>
      <c r="F14" t="s">
        <v>52</v>
      </c>
      <c r="G14" t="s">
        <v>53</v>
      </c>
      <c r="H14" t="s">
        <v>1881</v>
      </c>
      <c r="I14" t="s">
        <v>55</v>
      </c>
      <c r="J14" t="s">
        <v>56</v>
      </c>
      <c r="K14" t="s">
        <v>57</v>
      </c>
      <c r="L14" t="s">
        <v>1882</v>
      </c>
      <c r="M14" t="s">
        <v>1217</v>
      </c>
      <c r="N14" t="s">
        <v>736</v>
      </c>
      <c r="O14" t="s">
        <v>737</v>
      </c>
      <c r="P14" t="s">
        <v>62</v>
      </c>
      <c r="Q14" t="s">
        <v>85</v>
      </c>
      <c r="R14" s="1">
        <v>40479</v>
      </c>
      <c r="S14" s="1">
        <v>40687</v>
      </c>
      <c r="T14" t="s">
        <v>63</v>
      </c>
      <c r="U14" s="1">
        <v>40756</v>
      </c>
      <c r="V14" t="s">
        <v>64</v>
      </c>
      <c r="W14" t="s">
        <v>55</v>
      </c>
      <c r="X14" t="s">
        <v>55</v>
      </c>
      <c r="Y14" t="s">
        <v>55</v>
      </c>
      <c r="Z14" t="s">
        <v>55</v>
      </c>
      <c r="AA14" t="s">
        <v>55</v>
      </c>
      <c r="AB14" t="s">
        <v>55</v>
      </c>
      <c r="AC14" t="s">
        <v>55</v>
      </c>
      <c r="AD14" t="s">
        <v>55</v>
      </c>
      <c r="AE14">
        <v>180</v>
      </c>
      <c r="AF14" t="s">
        <v>55</v>
      </c>
      <c r="AG14" t="s">
        <v>55</v>
      </c>
      <c r="AH14" t="s">
        <v>55</v>
      </c>
      <c r="AI14" t="s">
        <v>55</v>
      </c>
      <c r="AJ14" t="s">
        <v>55</v>
      </c>
      <c r="AK14" t="s">
        <v>55</v>
      </c>
      <c r="AL14" t="s">
        <v>55</v>
      </c>
      <c r="AM14" t="s">
        <v>118</v>
      </c>
      <c r="AN14" t="s">
        <v>55</v>
      </c>
      <c r="AO14" t="s">
        <v>55</v>
      </c>
      <c r="AP14" t="s">
        <v>55</v>
      </c>
      <c r="AQ14" t="s">
        <v>55</v>
      </c>
      <c r="AR14" t="s">
        <v>55</v>
      </c>
      <c r="AS14" t="s">
        <v>55</v>
      </c>
      <c r="AT14" t="s">
        <v>55</v>
      </c>
      <c r="AU14" t="s">
        <v>55</v>
      </c>
      <c r="AV14" t="b">
        <v>0</v>
      </c>
      <c r="AW14" t="s">
        <v>55</v>
      </c>
      <c r="AX14" t="s">
        <v>55</v>
      </c>
      <c r="AY14" s="1">
        <v>42771</v>
      </c>
      <c r="AZ14" t="s">
        <v>1881</v>
      </c>
    </row>
    <row r="15" spans="1:52" x14ac:dyDescent="0.2">
      <c r="A15">
        <v>1069232</v>
      </c>
      <c r="B15">
        <v>570</v>
      </c>
      <c r="C15" s="1">
        <v>40756</v>
      </c>
      <c r="D15" t="s">
        <v>1884</v>
      </c>
      <c r="E15" s="1">
        <v>40598</v>
      </c>
      <c r="F15" t="s">
        <v>52</v>
      </c>
      <c r="G15" t="s">
        <v>53</v>
      </c>
      <c r="H15" t="s">
        <v>1881</v>
      </c>
      <c r="I15" t="s">
        <v>55</v>
      </c>
      <c r="J15" t="s">
        <v>56</v>
      </c>
      <c r="K15" t="s">
        <v>57</v>
      </c>
      <c r="L15" t="s">
        <v>1882</v>
      </c>
      <c r="M15" t="s">
        <v>1217</v>
      </c>
      <c r="N15" t="s">
        <v>736</v>
      </c>
      <c r="O15" t="s">
        <v>737</v>
      </c>
      <c r="P15" t="s">
        <v>62</v>
      </c>
      <c r="Q15" t="s">
        <v>85</v>
      </c>
      <c r="R15" s="1">
        <v>40471</v>
      </c>
      <c r="S15" s="1">
        <v>40687</v>
      </c>
      <c r="T15" t="s">
        <v>63</v>
      </c>
      <c r="U15" s="1">
        <v>40756</v>
      </c>
      <c r="V15" t="s">
        <v>64</v>
      </c>
      <c r="W15" t="s">
        <v>55</v>
      </c>
      <c r="X15" t="s">
        <v>55</v>
      </c>
      <c r="Y15" t="s">
        <v>55</v>
      </c>
      <c r="Z15" t="s">
        <v>55</v>
      </c>
      <c r="AA15" t="s">
        <v>55</v>
      </c>
      <c r="AB15" t="s">
        <v>55</v>
      </c>
      <c r="AC15" t="s">
        <v>55</v>
      </c>
      <c r="AD15" t="s">
        <v>55</v>
      </c>
      <c r="AE15">
        <v>180</v>
      </c>
      <c r="AF15" t="s">
        <v>55</v>
      </c>
      <c r="AG15" t="s">
        <v>55</v>
      </c>
      <c r="AH15" t="s">
        <v>55</v>
      </c>
      <c r="AI15" t="s">
        <v>55</v>
      </c>
      <c r="AJ15" t="s">
        <v>69</v>
      </c>
      <c r="AK15">
        <v>14600</v>
      </c>
      <c r="AL15" t="s">
        <v>55</v>
      </c>
      <c r="AM15" t="s">
        <v>118</v>
      </c>
      <c r="AN15" t="s">
        <v>55</v>
      </c>
      <c r="AO15" t="s">
        <v>55</v>
      </c>
      <c r="AP15" t="s">
        <v>55</v>
      </c>
      <c r="AQ15" t="s">
        <v>55</v>
      </c>
      <c r="AR15" t="s">
        <v>55</v>
      </c>
      <c r="AS15" t="s">
        <v>55</v>
      </c>
      <c r="AT15" t="s">
        <v>55</v>
      </c>
      <c r="AU15" t="s">
        <v>55</v>
      </c>
      <c r="AV15" t="b">
        <v>0</v>
      </c>
      <c r="AW15" t="s">
        <v>55</v>
      </c>
      <c r="AX15" t="s">
        <v>55</v>
      </c>
      <c r="AY15" s="1">
        <v>42771</v>
      </c>
      <c r="AZ15" t="s">
        <v>1881</v>
      </c>
    </row>
    <row r="16" spans="1:52" x14ac:dyDescent="0.2">
      <c r="A16">
        <v>1069233</v>
      </c>
      <c r="B16">
        <v>570</v>
      </c>
      <c r="C16" s="1">
        <v>40756</v>
      </c>
      <c r="D16" t="s">
        <v>1885</v>
      </c>
      <c r="E16" s="1">
        <v>40598</v>
      </c>
      <c r="F16" t="s">
        <v>52</v>
      </c>
      <c r="G16" t="s">
        <v>53</v>
      </c>
      <c r="H16" t="s">
        <v>1881</v>
      </c>
      <c r="I16" t="s">
        <v>55</v>
      </c>
      <c r="J16" t="s">
        <v>56</v>
      </c>
      <c r="K16" t="s">
        <v>57</v>
      </c>
      <c r="L16" t="s">
        <v>1882</v>
      </c>
      <c r="M16" t="s">
        <v>1217</v>
      </c>
      <c r="N16" t="s">
        <v>736</v>
      </c>
      <c r="O16" t="s">
        <v>737</v>
      </c>
      <c r="P16" t="s">
        <v>62</v>
      </c>
      <c r="Q16" t="s">
        <v>85</v>
      </c>
      <c r="R16" s="1">
        <v>40449</v>
      </c>
      <c r="S16" s="1">
        <v>40687</v>
      </c>
      <c r="T16" t="s">
        <v>63</v>
      </c>
      <c r="U16" s="1">
        <v>40756</v>
      </c>
      <c r="V16" t="s">
        <v>64</v>
      </c>
      <c r="W16" t="s">
        <v>55</v>
      </c>
      <c r="X16" t="s">
        <v>55</v>
      </c>
      <c r="Y16" t="s">
        <v>55</v>
      </c>
      <c r="Z16" t="s">
        <v>55</v>
      </c>
      <c r="AA16" t="s">
        <v>55</v>
      </c>
      <c r="AB16" t="s">
        <v>55</v>
      </c>
      <c r="AC16" t="s">
        <v>55</v>
      </c>
      <c r="AD16" t="s">
        <v>55</v>
      </c>
      <c r="AE16">
        <v>180</v>
      </c>
      <c r="AF16" t="s">
        <v>55</v>
      </c>
      <c r="AG16" t="s">
        <v>55</v>
      </c>
      <c r="AH16" t="s">
        <v>55</v>
      </c>
      <c r="AI16" t="s">
        <v>55</v>
      </c>
      <c r="AJ16" t="s">
        <v>69</v>
      </c>
      <c r="AK16">
        <v>14600</v>
      </c>
      <c r="AL16" t="s">
        <v>55</v>
      </c>
      <c r="AM16" t="s">
        <v>118</v>
      </c>
      <c r="AN16" t="s">
        <v>55</v>
      </c>
      <c r="AO16" t="s">
        <v>55</v>
      </c>
      <c r="AP16" t="s">
        <v>55</v>
      </c>
      <c r="AQ16" t="s">
        <v>55</v>
      </c>
      <c r="AR16" t="s">
        <v>55</v>
      </c>
      <c r="AS16" t="s">
        <v>55</v>
      </c>
      <c r="AT16" t="s">
        <v>55</v>
      </c>
      <c r="AU16" t="s">
        <v>55</v>
      </c>
      <c r="AV16" t="b">
        <v>0</v>
      </c>
      <c r="AW16" t="s">
        <v>55</v>
      </c>
      <c r="AX16" t="s">
        <v>55</v>
      </c>
      <c r="AY16" s="1">
        <v>42771</v>
      </c>
      <c r="AZ16" t="s">
        <v>1881</v>
      </c>
    </row>
    <row r="17" spans="1:52" x14ac:dyDescent="0.2">
      <c r="A17">
        <v>1280523</v>
      </c>
      <c r="B17">
        <v>149</v>
      </c>
      <c r="C17" s="1">
        <v>40885</v>
      </c>
      <c r="D17" t="s">
        <v>1886</v>
      </c>
      <c r="E17" s="1">
        <v>40742</v>
      </c>
      <c r="F17" t="s">
        <v>72</v>
      </c>
      <c r="G17" t="s">
        <v>53</v>
      </c>
      <c r="H17" t="s">
        <v>1881</v>
      </c>
      <c r="I17" t="s">
        <v>55</v>
      </c>
      <c r="J17" t="s">
        <v>56</v>
      </c>
      <c r="K17" t="s">
        <v>57</v>
      </c>
      <c r="L17" t="s">
        <v>1882</v>
      </c>
      <c r="M17" t="s">
        <v>1428</v>
      </c>
      <c r="N17" t="s">
        <v>167</v>
      </c>
      <c r="O17" t="s">
        <v>168</v>
      </c>
      <c r="P17" t="s">
        <v>62</v>
      </c>
      <c r="Q17" t="s">
        <v>85</v>
      </c>
      <c r="R17" s="1">
        <v>40641</v>
      </c>
      <c r="S17" s="1">
        <v>40687</v>
      </c>
      <c r="T17" t="s">
        <v>63</v>
      </c>
      <c r="U17" s="1">
        <v>40885</v>
      </c>
      <c r="V17" t="s">
        <v>64</v>
      </c>
      <c r="W17" t="s">
        <v>55</v>
      </c>
      <c r="X17" t="s">
        <v>55</v>
      </c>
      <c r="Y17" t="s">
        <v>55</v>
      </c>
      <c r="Z17" t="s">
        <v>67</v>
      </c>
      <c r="AA17" t="s">
        <v>55</v>
      </c>
      <c r="AB17" t="s">
        <v>55</v>
      </c>
      <c r="AC17">
        <v>1095</v>
      </c>
      <c r="AD17" t="s">
        <v>55</v>
      </c>
      <c r="AE17" t="s">
        <v>55</v>
      </c>
      <c r="AF17">
        <v>0</v>
      </c>
      <c r="AG17">
        <v>2972.84</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s="1">
        <v>42773</v>
      </c>
      <c r="AZ17" t="s">
        <v>1881</v>
      </c>
    </row>
    <row r="18" spans="1:52" x14ac:dyDescent="0.2">
      <c r="A18">
        <v>1280527</v>
      </c>
      <c r="B18">
        <v>149</v>
      </c>
      <c r="C18" s="1">
        <v>40885</v>
      </c>
      <c r="D18" t="s">
        <v>1887</v>
      </c>
      <c r="E18" s="1">
        <v>40742</v>
      </c>
      <c r="F18" t="s">
        <v>72</v>
      </c>
      <c r="G18" t="s">
        <v>53</v>
      </c>
      <c r="H18" t="s">
        <v>1881</v>
      </c>
      <c r="I18" t="s">
        <v>55</v>
      </c>
      <c r="J18" t="s">
        <v>56</v>
      </c>
      <c r="K18" t="s">
        <v>57</v>
      </c>
      <c r="L18" t="s">
        <v>1882</v>
      </c>
      <c r="M18" t="s">
        <v>1217</v>
      </c>
      <c r="N18" t="s">
        <v>208</v>
      </c>
      <c r="O18" t="s">
        <v>129</v>
      </c>
      <c r="P18" t="s">
        <v>62</v>
      </c>
      <c r="Q18" t="s">
        <v>85</v>
      </c>
      <c r="R18" s="1">
        <v>40641</v>
      </c>
      <c r="S18" s="1">
        <v>40687</v>
      </c>
      <c r="T18" t="s">
        <v>63</v>
      </c>
      <c r="U18" s="1">
        <v>40885</v>
      </c>
      <c r="V18" t="s">
        <v>64</v>
      </c>
      <c r="W18" t="s">
        <v>55</v>
      </c>
      <c r="X18" t="s">
        <v>55</v>
      </c>
      <c r="Y18" t="s">
        <v>55</v>
      </c>
      <c r="Z18" t="s">
        <v>67</v>
      </c>
      <c r="AA18" t="s">
        <v>55</v>
      </c>
      <c r="AB18" t="s">
        <v>55</v>
      </c>
      <c r="AC18">
        <v>1825</v>
      </c>
      <c r="AD18">
        <v>1095</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1881</v>
      </c>
    </row>
    <row r="19" spans="1:52" x14ac:dyDescent="0.2">
      <c r="A19">
        <v>1280528</v>
      </c>
      <c r="B19">
        <v>149</v>
      </c>
      <c r="C19" s="1">
        <v>40885</v>
      </c>
      <c r="D19" t="s">
        <v>1888</v>
      </c>
      <c r="E19" s="1">
        <v>40742</v>
      </c>
      <c r="F19" t="s">
        <v>72</v>
      </c>
      <c r="G19" t="s">
        <v>53</v>
      </c>
      <c r="H19" t="s">
        <v>1881</v>
      </c>
      <c r="I19" t="s">
        <v>55</v>
      </c>
      <c r="J19" t="s">
        <v>56</v>
      </c>
      <c r="K19" t="s">
        <v>57</v>
      </c>
      <c r="L19" t="s">
        <v>1882</v>
      </c>
      <c r="M19" t="s">
        <v>1217</v>
      </c>
      <c r="N19" t="s">
        <v>1889</v>
      </c>
      <c r="O19" t="s">
        <v>61</v>
      </c>
      <c r="P19" t="s">
        <v>62</v>
      </c>
      <c r="Q19">
        <v>2</v>
      </c>
      <c r="R19" s="1">
        <v>40641</v>
      </c>
      <c r="S19" s="1">
        <v>40687</v>
      </c>
      <c r="T19" t="s">
        <v>63</v>
      </c>
      <c r="U19" s="1">
        <v>40885</v>
      </c>
      <c r="V19" t="s">
        <v>64</v>
      </c>
      <c r="W19" t="s">
        <v>610</v>
      </c>
      <c r="X19" t="s">
        <v>256</v>
      </c>
      <c r="Y19" t="s">
        <v>62</v>
      </c>
      <c r="Z19" t="s">
        <v>67</v>
      </c>
      <c r="AA19" t="s">
        <v>55</v>
      </c>
      <c r="AB19" t="s">
        <v>55</v>
      </c>
      <c r="AC19">
        <v>7300</v>
      </c>
      <c r="AD19">
        <v>6690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s="1">
        <v>42773</v>
      </c>
      <c r="AZ19" t="s">
        <v>1881</v>
      </c>
    </row>
    <row r="20" spans="1:52" x14ac:dyDescent="0.2">
      <c r="A20">
        <v>1115854</v>
      </c>
      <c r="B20">
        <v>187</v>
      </c>
      <c r="C20" s="1">
        <v>41121</v>
      </c>
      <c r="D20" t="s">
        <v>1890</v>
      </c>
      <c r="E20" s="1">
        <v>40751</v>
      </c>
      <c r="F20" t="s">
        <v>72</v>
      </c>
      <c r="G20" t="s">
        <v>53</v>
      </c>
      <c r="H20" t="s">
        <v>1891</v>
      </c>
      <c r="I20" t="s">
        <v>55</v>
      </c>
      <c r="J20" t="s">
        <v>56</v>
      </c>
      <c r="K20" t="s">
        <v>74</v>
      </c>
      <c r="L20" t="s">
        <v>206</v>
      </c>
      <c r="M20" t="s">
        <v>1892</v>
      </c>
      <c r="N20" t="s">
        <v>1361</v>
      </c>
      <c r="O20" t="s">
        <v>61</v>
      </c>
      <c r="P20" t="s">
        <v>62</v>
      </c>
      <c r="Q20">
        <v>2</v>
      </c>
      <c r="R20" s="1">
        <v>40667</v>
      </c>
      <c r="S20" s="1">
        <v>40679</v>
      </c>
      <c r="T20" t="s">
        <v>317</v>
      </c>
      <c r="U20" s="1">
        <v>41121</v>
      </c>
      <c r="V20" t="s">
        <v>318</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42772</v>
      </c>
      <c r="AZ20" t="s">
        <v>1891</v>
      </c>
    </row>
    <row r="21" spans="1:52" x14ac:dyDescent="0.2">
      <c r="A21">
        <v>1115855</v>
      </c>
      <c r="B21">
        <v>187</v>
      </c>
      <c r="C21" s="1">
        <v>41121</v>
      </c>
      <c r="D21" t="s">
        <v>1893</v>
      </c>
      <c r="E21" s="1">
        <v>40751</v>
      </c>
      <c r="F21" t="s">
        <v>52</v>
      </c>
      <c r="G21" t="s">
        <v>53</v>
      </c>
      <c r="H21" t="s">
        <v>1891</v>
      </c>
      <c r="I21" t="s">
        <v>55</v>
      </c>
      <c r="J21" t="s">
        <v>56</v>
      </c>
      <c r="K21" t="s">
        <v>74</v>
      </c>
      <c r="L21" t="s">
        <v>206</v>
      </c>
      <c r="M21" t="s">
        <v>1892</v>
      </c>
      <c r="N21" t="s">
        <v>1361</v>
      </c>
      <c r="O21" t="s">
        <v>61</v>
      </c>
      <c r="P21" t="s">
        <v>62</v>
      </c>
      <c r="Q21">
        <v>2</v>
      </c>
      <c r="R21" s="1">
        <v>40667</v>
      </c>
      <c r="S21" s="1">
        <v>40756</v>
      </c>
      <c r="T21" t="s">
        <v>317</v>
      </c>
      <c r="U21" s="1">
        <v>41121</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42772</v>
      </c>
      <c r="AZ21" t="s">
        <v>1891</v>
      </c>
    </row>
    <row r="22" spans="1:52" x14ac:dyDescent="0.2">
      <c r="A22">
        <v>1115856</v>
      </c>
      <c r="B22">
        <v>187</v>
      </c>
      <c r="C22" s="1">
        <v>41121</v>
      </c>
      <c r="D22" t="s">
        <v>1894</v>
      </c>
      <c r="E22" s="1">
        <v>40751</v>
      </c>
      <c r="F22" t="s">
        <v>72</v>
      </c>
      <c r="G22" t="s">
        <v>53</v>
      </c>
      <c r="H22" t="s">
        <v>1891</v>
      </c>
      <c r="I22" t="s">
        <v>55</v>
      </c>
      <c r="J22" t="s">
        <v>56</v>
      </c>
      <c r="K22" t="s">
        <v>74</v>
      </c>
      <c r="L22" t="s">
        <v>206</v>
      </c>
      <c r="M22" t="s">
        <v>1892</v>
      </c>
      <c r="N22" t="s">
        <v>1323</v>
      </c>
      <c r="O22" t="s">
        <v>181</v>
      </c>
      <c r="P22" t="s">
        <v>62</v>
      </c>
      <c r="Q22">
        <v>4</v>
      </c>
      <c r="R22" s="1">
        <v>40667</v>
      </c>
      <c r="S22" s="1">
        <v>40679</v>
      </c>
      <c r="T22" t="s">
        <v>317</v>
      </c>
      <c r="U22" s="1">
        <v>41121</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42772</v>
      </c>
      <c r="AZ22" t="s">
        <v>1891</v>
      </c>
    </row>
    <row r="23" spans="1:52" x14ac:dyDescent="0.2">
      <c r="A23">
        <v>1115857</v>
      </c>
      <c r="B23">
        <v>187</v>
      </c>
      <c r="C23" s="1">
        <v>41121</v>
      </c>
      <c r="D23" t="s">
        <v>1895</v>
      </c>
      <c r="E23" s="1">
        <v>40751</v>
      </c>
      <c r="F23" t="s">
        <v>52</v>
      </c>
      <c r="G23" t="s">
        <v>53</v>
      </c>
      <c r="H23" t="s">
        <v>1891</v>
      </c>
      <c r="I23" t="s">
        <v>55</v>
      </c>
      <c r="J23" t="s">
        <v>56</v>
      </c>
      <c r="K23" t="s">
        <v>74</v>
      </c>
      <c r="L23" t="s">
        <v>206</v>
      </c>
      <c r="M23" t="s">
        <v>1892</v>
      </c>
      <c r="N23" t="s">
        <v>1323</v>
      </c>
      <c r="O23" t="s">
        <v>181</v>
      </c>
      <c r="P23" t="s">
        <v>62</v>
      </c>
      <c r="Q23">
        <v>4</v>
      </c>
      <c r="R23" s="1">
        <v>40667</v>
      </c>
      <c r="S23" s="1">
        <v>40756</v>
      </c>
      <c r="T23" t="s">
        <v>317</v>
      </c>
      <c r="U23" s="1">
        <v>41121</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42772</v>
      </c>
      <c r="AZ23" t="s">
        <v>1891</v>
      </c>
    </row>
    <row r="24" spans="1:52" x14ac:dyDescent="0.2">
      <c r="A24">
        <v>1115858</v>
      </c>
      <c r="B24">
        <v>187</v>
      </c>
      <c r="C24" s="1">
        <v>41121</v>
      </c>
      <c r="D24" t="s">
        <v>1896</v>
      </c>
      <c r="E24" s="1">
        <v>40751</v>
      </c>
      <c r="F24" t="s">
        <v>72</v>
      </c>
      <c r="G24" t="s">
        <v>53</v>
      </c>
      <c r="H24" t="s">
        <v>1891</v>
      </c>
      <c r="I24" t="s">
        <v>55</v>
      </c>
      <c r="J24" t="s">
        <v>56</v>
      </c>
      <c r="K24" t="s">
        <v>74</v>
      </c>
      <c r="L24" t="s">
        <v>206</v>
      </c>
      <c r="M24" t="s">
        <v>1892</v>
      </c>
      <c r="N24" t="s">
        <v>1897</v>
      </c>
      <c r="O24" t="s">
        <v>151</v>
      </c>
      <c r="P24" t="s">
        <v>62</v>
      </c>
      <c r="Q24">
        <v>6</v>
      </c>
      <c r="R24" s="1">
        <v>40667</v>
      </c>
      <c r="S24" s="1">
        <v>40679</v>
      </c>
      <c r="T24" t="s">
        <v>63</v>
      </c>
      <c r="U24" s="1">
        <v>41121</v>
      </c>
      <c r="V24" t="s">
        <v>318</v>
      </c>
      <c r="W24" t="s">
        <v>55</v>
      </c>
      <c r="X24" t="s">
        <v>55</v>
      </c>
      <c r="Y24" t="s">
        <v>55</v>
      </c>
      <c r="Z24" t="s">
        <v>55</v>
      </c>
      <c r="AA24" t="s">
        <v>55</v>
      </c>
      <c r="AB24" t="s">
        <v>55</v>
      </c>
      <c r="AC24" t="s">
        <v>55</v>
      </c>
      <c r="AD24" t="s">
        <v>55</v>
      </c>
      <c r="AE24" t="s">
        <v>55</v>
      </c>
      <c r="AF24">
        <v>3000</v>
      </c>
      <c r="AG24">
        <v>3202</v>
      </c>
      <c r="AH24" t="b">
        <v>1</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42772</v>
      </c>
      <c r="AZ24" t="s">
        <v>1891</v>
      </c>
    </row>
    <row r="25" spans="1:52" x14ac:dyDescent="0.2">
      <c r="A25">
        <v>1115859</v>
      </c>
      <c r="B25">
        <v>187</v>
      </c>
      <c r="C25" s="1">
        <v>41121</v>
      </c>
      <c r="D25" t="s">
        <v>1898</v>
      </c>
      <c r="E25" s="1">
        <v>40751</v>
      </c>
      <c r="F25" t="s">
        <v>72</v>
      </c>
      <c r="G25" t="s">
        <v>53</v>
      </c>
      <c r="H25" t="s">
        <v>1891</v>
      </c>
      <c r="I25" t="s">
        <v>55</v>
      </c>
      <c r="J25" t="s">
        <v>56</v>
      </c>
      <c r="K25" t="s">
        <v>74</v>
      </c>
      <c r="L25" t="s">
        <v>206</v>
      </c>
      <c r="M25" t="s">
        <v>1892</v>
      </c>
      <c r="N25" t="s">
        <v>1899</v>
      </c>
      <c r="O25" t="s">
        <v>507</v>
      </c>
      <c r="P25" t="s">
        <v>62</v>
      </c>
      <c r="Q25">
        <v>6</v>
      </c>
      <c r="R25" s="1">
        <v>40667</v>
      </c>
      <c r="S25" s="1">
        <v>40679</v>
      </c>
      <c r="T25" t="s">
        <v>63</v>
      </c>
      <c r="U25" s="1">
        <v>41121</v>
      </c>
      <c r="V25" t="s">
        <v>318</v>
      </c>
      <c r="W25" t="s">
        <v>55</v>
      </c>
      <c r="X25" t="s">
        <v>55</v>
      </c>
      <c r="Y25" t="s">
        <v>55</v>
      </c>
      <c r="Z25" t="s">
        <v>200</v>
      </c>
      <c r="AA25" t="s">
        <v>78</v>
      </c>
      <c r="AB25" t="s">
        <v>55</v>
      </c>
      <c r="AC25">
        <v>90</v>
      </c>
      <c r="AD25" t="s">
        <v>55</v>
      </c>
      <c r="AE25">
        <v>30</v>
      </c>
      <c r="AF25" t="s">
        <v>55</v>
      </c>
      <c r="AG25" t="s">
        <v>55</v>
      </c>
      <c r="AH25" t="s">
        <v>55</v>
      </c>
      <c r="AI25" t="s">
        <v>55</v>
      </c>
      <c r="AJ25" t="s">
        <v>55</v>
      </c>
      <c r="AK25" t="s">
        <v>55</v>
      </c>
      <c r="AL25" t="s">
        <v>55</v>
      </c>
      <c r="AM25" t="s">
        <v>1900</v>
      </c>
      <c r="AN25" t="s">
        <v>55</v>
      </c>
      <c r="AO25" t="s">
        <v>55</v>
      </c>
      <c r="AP25" t="s">
        <v>55</v>
      </c>
      <c r="AQ25" t="s">
        <v>55</v>
      </c>
      <c r="AR25" t="s">
        <v>55</v>
      </c>
      <c r="AS25" t="s">
        <v>55</v>
      </c>
      <c r="AT25" t="s">
        <v>55</v>
      </c>
      <c r="AU25" t="s">
        <v>55</v>
      </c>
      <c r="AV25" t="s">
        <v>55</v>
      </c>
      <c r="AW25" t="s">
        <v>55</v>
      </c>
      <c r="AX25" t="s">
        <v>55</v>
      </c>
      <c r="AY25" s="1">
        <v>42772</v>
      </c>
      <c r="AZ25" t="s">
        <v>1891</v>
      </c>
    </row>
    <row r="26" spans="1:52" x14ac:dyDescent="0.2">
      <c r="A26">
        <v>979733</v>
      </c>
      <c r="B26">
        <v>590</v>
      </c>
      <c r="C26" s="1">
        <v>40899</v>
      </c>
      <c r="D26" t="s">
        <v>1901</v>
      </c>
      <c r="E26" s="1">
        <v>40700</v>
      </c>
      <c r="F26" t="s">
        <v>72</v>
      </c>
      <c r="G26" t="s">
        <v>53</v>
      </c>
      <c r="H26" t="s">
        <v>1902</v>
      </c>
      <c r="I26" t="s">
        <v>55</v>
      </c>
      <c r="J26" t="s">
        <v>56</v>
      </c>
      <c r="K26" t="s">
        <v>57</v>
      </c>
      <c r="L26" t="s">
        <v>1903</v>
      </c>
      <c r="M26" t="s">
        <v>629</v>
      </c>
      <c r="N26" t="s">
        <v>1088</v>
      </c>
      <c r="O26" t="s">
        <v>61</v>
      </c>
      <c r="P26" t="s">
        <v>62</v>
      </c>
      <c r="Q26">
        <v>1</v>
      </c>
      <c r="R26" s="1">
        <v>40665</v>
      </c>
      <c r="S26" s="1">
        <v>40672</v>
      </c>
      <c r="T26" t="s">
        <v>63</v>
      </c>
      <c r="U26" s="1">
        <v>40899</v>
      </c>
      <c r="V26" t="s">
        <v>64</v>
      </c>
      <c r="W26" t="s">
        <v>1904</v>
      </c>
      <c r="X26" t="s">
        <v>66</v>
      </c>
      <c r="Y26" t="s">
        <v>62</v>
      </c>
      <c r="Z26" t="s">
        <v>67</v>
      </c>
      <c r="AA26" t="s">
        <v>78</v>
      </c>
      <c r="AB26" t="s">
        <v>55</v>
      </c>
      <c r="AC26">
        <v>21900</v>
      </c>
      <c r="AD26">
        <v>10220</v>
      </c>
      <c r="AE26" t="s">
        <v>55</v>
      </c>
      <c r="AF26">
        <v>0</v>
      </c>
      <c r="AG26">
        <v>26043.5</v>
      </c>
      <c r="AH26" t="s">
        <v>55</v>
      </c>
      <c r="AI26" t="s">
        <v>55</v>
      </c>
      <c r="AJ26" t="s">
        <v>86</v>
      </c>
      <c r="AK26">
        <v>1095</v>
      </c>
      <c r="AL26" t="s">
        <v>70</v>
      </c>
      <c r="AM26" t="s">
        <v>55</v>
      </c>
      <c r="AN26" t="s">
        <v>55</v>
      </c>
      <c r="AO26" t="s">
        <v>55</v>
      </c>
      <c r="AP26" t="s">
        <v>55</v>
      </c>
      <c r="AQ26" t="s">
        <v>55</v>
      </c>
      <c r="AR26" t="s">
        <v>55</v>
      </c>
      <c r="AS26" t="s">
        <v>55</v>
      </c>
      <c r="AT26" t="s">
        <v>55</v>
      </c>
      <c r="AU26" t="s">
        <v>55</v>
      </c>
      <c r="AV26" t="s">
        <v>55</v>
      </c>
      <c r="AW26" t="s">
        <v>55</v>
      </c>
      <c r="AX26" t="s">
        <v>55</v>
      </c>
      <c r="AY26" s="1">
        <v>42770</v>
      </c>
      <c r="AZ26" t="s">
        <v>1902</v>
      </c>
    </row>
    <row r="27" spans="1:52" x14ac:dyDescent="0.2">
      <c r="A27">
        <v>979735</v>
      </c>
      <c r="B27">
        <v>590</v>
      </c>
      <c r="C27" s="1">
        <v>40899</v>
      </c>
      <c r="D27" t="s">
        <v>1905</v>
      </c>
      <c r="E27" s="1">
        <v>40700</v>
      </c>
      <c r="F27" t="s">
        <v>72</v>
      </c>
      <c r="G27" t="s">
        <v>53</v>
      </c>
      <c r="H27" t="s">
        <v>1902</v>
      </c>
      <c r="I27" t="s">
        <v>55</v>
      </c>
      <c r="J27" t="s">
        <v>56</v>
      </c>
      <c r="K27" t="s">
        <v>57</v>
      </c>
      <c r="L27" t="s">
        <v>1903</v>
      </c>
      <c r="M27" t="s">
        <v>1906</v>
      </c>
      <c r="N27" t="s">
        <v>1907</v>
      </c>
      <c r="O27" t="s">
        <v>168</v>
      </c>
      <c r="P27" t="s">
        <v>62</v>
      </c>
      <c r="Q27" t="s">
        <v>85</v>
      </c>
      <c r="R27" s="1">
        <v>40665</v>
      </c>
      <c r="S27" s="1">
        <v>40672</v>
      </c>
      <c r="T27" t="s">
        <v>63</v>
      </c>
      <c r="U27" s="1">
        <v>40899</v>
      </c>
      <c r="V27" t="s">
        <v>64</v>
      </c>
      <c r="W27" t="s">
        <v>55</v>
      </c>
      <c r="X27" t="s">
        <v>55</v>
      </c>
      <c r="Y27" t="s">
        <v>55</v>
      </c>
      <c r="Z27" t="s">
        <v>67</v>
      </c>
      <c r="AA27" t="s">
        <v>78</v>
      </c>
      <c r="AB27" t="s">
        <v>55</v>
      </c>
      <c r="AC27">
        <v>1095</v>
      </c>
      <c r="AD27" t="s">
        <v>55</v>
      </c>
      <c r="AE27" t="s">
        <v>55</v>
      </c>
      <c r="AF27">
        <v>0</v>
      </c>
      <c r="AG27">
        <v>840</v>
      </c>
      <c r="AH27" t="s">
        <v>55</v>
      </c>
      <c r="AI27" t="s">
        <v>55</v>
      </c>
      <c r="AJ27" t="s">
        <v>86</v>
      </c>
      <c r="AK27">
        <v>1095</v>
      </c>
      <c r="AL27" t="s">
        <v>70</v>
      </c>
      <c r="AM27" t="s">
        <v>55</v>
      </c>
      <c r="AN27" t="s">
        <v>55</v>
      </c>
      <c r="AO27" t="s">
        <v>55</v>
      </c>
      <c r="AP27" t="s">
        <v>55</v>
      </c>
      <c r="AQ27" t="s">
        <v>55</v>
      </c>
      <c r="AR27" t="s">
        <v>55</v>
      </c>
      <c r="AS27" t="s">
        <v>55</v>
      </c>
      <c r="AT27">
        <v>0</v>
      </c>
      <c r="AU27" t="s">
        <v>55</v>
      </c>
      <c r="AV27" t="s">
        <v>55</v>
      </c>
      <c r="AW27" t="s">
        <v>55</v>
      </c>
      <c r="AX27" t="s">
        <v>55</v>
      </c>
      <c r="AY27" s="1">
        <v>42770</v>
      </c>
      <c r="AZ27" t="s">
        <v>1902</v>
      </c>
    </row>
    <row r="28" spans="1:52" x14ac:dyDescent="0.2">
      <c r="A28">
        <v>979736</v>
      </c>
      <c r="B28">
        <v>590</v>
      </c>
      <c r="C28" s="1">
        <v>40899</v>
      </c>
      <c r="D28" t="s">
        <v>1908</v>
      </c>
      <c r="E28" s="1">
        <v>40700</v>
      </c>
      <c r="F28" t="s">
        <v>72</v>
      </c>
      <c r="G28" t="s">
        <v>53</v>
      </c>
      <c r="H28" t="s">
        <v>1902</v>
      </c>
      <c r="I28" t="s">
        <v>55</v>
      </c>
      <c r="J28" t="s">
        <v>56</v>
      </c>
      <c r="K28" t="s">
        <v>57</v>
      </c>
      <c r="L28" t="s">
        <v>1903</v>
      </c>
      <c r="M28" t="s">
        <v>1906</v>
      </c>
      <c r="N28" t="s">
        <v>1909</v>
      </c>
      <c r="O28" t="s">
        <v>256</v>
      </c>
      <c r="P28" t="s">
        <v>62</v>
      </c>
      <c r="Q28" t="s">
        <v>85</v>
      </c>
      <c r="R28" s="1">
        <v>40665</v>
      </c>
      <c r="S28" s="1">
        <v>40672</v>
      </c>
      <c r="T28" t="s">
        <v>63</v>
      </c>
      <c r="U28" s="1">
        <v>40899</v>
      </c>
      <c r="V28" t="s">
        <v>64</v>
      </c>
      <c r="W28" t="s">
        <v>55</v>
      </c>
      <c r="X28" t="s">
        <v>55</v>
      </c>
      <c r="Y28" t="s">
        <v>55</v>
      </c>
      <c r="Z28" t="s">
        <v>67</v>
      </c>
      <c r="AA28" t="s">
        <v>55</v>
      </c>
      <c r="AB28" t="s">
        <v>55</v>
      </c>
      <c r="AC28" t="s">
        <v>55</v>
      </c>
      <c r="AD28" t="s">
        <v>55</v>
      </c>
      <c r="AE28" t="s">
        <v>55</v>
      </c>
      <c r="AF28">
        <v>0</v>
      </c>
      <c r="AG28">
        <v>840</v>
      </c>
      <c r="AH28" t="s">
        <v>55</v>
      </c>
      <c r="AI28" t="s">
        <v>55</v>
      </c>
      <c r="AJ28" t="s">
        <v>86</v>
      </c>
      <c r="AK28">
        <v>1095</v>
      </c>
      <c r="AL28" t="s">
        <v>70</v>
      </c>
      <c r="AM28" t="s">
        <v>55</v>
      </c>
      <c r="AN28" t="s">
        <v>55</v>
      </c>
      <c r="AO28" t="s">
        <v>55</v>
      </c>
      <c r="AP28" t="s">
        <v>55</v>
      </c>
      <c r="AQ28" t="s">
        <v>55</v>
      </c>
      <c r="AR28" t="s">
        <v>55</v>
      </c>
      <c r="AS28" t="s">
        <v>55</v>
      </c>
      <c r="AT28">
        <v>0</v>
      </c>
      <c r="AU28" t="s">
        <v>55</v>
      </c>
      <c r="AV28" t="s">
        <v>55</v>
      </c>
      <c r="AW28" t="s">
        <v>55</v>
      </c>
      <c r="AX28" t="s">
        <v>55</v>
      </c>
      <c r="AY28" s="1">
        <v>42770</v>
      </c>
      <c r="AZ28" t="s">
        <v>1902</v>
      </c>
    </row>
    <row r="29" spans="1:52" x14ac:dyDescent="0.2">
      <c r="A29">
        <v>979737</v>
      </c>
      <c r="B29">
        <v>590</v>
      </c>
      <c r="C29" s="1">
        <v>40899</v>
      </c>
      <c r="D29" t="s">
        <v>1910</v>
      </c>
      <c r="E29" s="1">
        <v>40700</v>
      </c>
      <c r="F29" t="s">
        <v>72</v>
      </c>
      <c r="G29" t="s">
        <v>53</v>
      </c>
      <c r="H29" t="s">
        <v>1902</v>
      </c>
      <c r="I29" t="s">
        <v>55</v>
      </c>
      <c r="J29" t="s">
        <v>56</v>
      </c>
      <c r="K29" t="s">
        <v>57</v>
      </c>
      <c r="L29" t="s">
        <v>1903</v>
      </c>
      <c r="M29" t="s">
        <v>1906</v>
      </c>
      <c r="N29" t="s">
        <v>636</v>
      </c>
      <c r="O29" t="s">
        <v>168</v>
      </c>
      <c r="P29" t="s">
        <v>62</v>
      </c>
      <c r="Q29" t="s">
        <v>85</v>
      </c>
      <c r="R29" s="1">
        <v>40665</v>
      </c>
      <c r="S29" s="1">
        <v>40672</v>
      </c>
      <c r="T29" t="s">
        <v>63</v>
      </c>
      <c r="U29" s="1">
        <v>40899</v>
      </c>
      <c r="V29" t="s">
        <v>64</v>
      </c>
      <c r="W29" t="s">
        <v>55</v>
      </c>
      <c r="X29" t="s">
        <v>55</v>
      </c>
      <c r="Y29" t="s">
        <v>55</v>
      </c>
      <c r="Z29" t="s">
        <v>67</v>
      </c>
      <c r="AA29" t="s">
        <v>78</v>
      </c>
      <c r="AB29" t="s">
        <v>55</v>
      </c>
      <c r="AC29">
        <v>1825</v>
      </c>
      <c r="AD29" t="s">
        <v>55</v>
      </c>
      <c r="AE29" t="s">
        <v>55</v>
      </c>
      <c r="AF29">
        <v>0</v>
      </c>
      <c r="AG29">
        <v>840</v>
      </c>
      <c r="AH29" t="s">
        <v>55</v>
      </c>
      <c r="AI29" t="s">
        <v>55</v>
      </c>
      <c r="AJ29" t="s">
        <v>86</v>
      </c>
      <c r="AK29">
        <v>1095</v>
      </c>
      <c r="AL29" t="s">
        <v>70</v>
      </c>
      <c r="AM29" t="s">
        <v>55</v>
      </c>
      <c r="AN29" t="s">
        <v>55</v>
      </c>
      <c r="AO29" t="s">
        <v>55</v>
      </c>
      <c r="AP29" t="s">
        <v>55</v>
      </c>
      <c r="AQ29" t="s">
        <v>55</v>
      </c>
      <c r="AR29" t="s">
        <v>55</v>
      </c>
      <c r="AS29" t="s">
        <v>55</v>
      </c>
      <c r="AT29">
        <v>0</v>
      </c>
      <c r="AU29" t="s">
        <v>55</v>
      </c>
      <c r="AV29" t="s">
        <v>55</v>
      </c>
      <c r="AW29" t="s">
        <v>55</v>
      </c>
      <c r="AX29" t="s">
        <v>55</v>
      </c>
      <c r="AY29" s="1">
        <v>42770</v>
      </c>
      <c r="AZ29" t="s">
        <v>1902</v>
      </c>
    </row>
    <row r="30" spans="1:52" x14ac:dyDescent="0.2">
      <c r="A30">
        <v>979740</v>
      </c>
      <c r="B30">
        <v>590</v>
      </c>
      <c r="C30" s="1">
        <v>40899</v>
      </c>
      <c r="D30" t="s">
        <v>1911</v>
      </c>
      <c r="E30" s="1">
        <v>40700</v>
      </c>
      <c r="F30" t="s">
        <v>72</v>
      </c>
      <c r="G30" t="s">
        <v>53</v>
      </c>
      <c r="H30" t="s">
        <v>1902</v>
      </c>
      <c r="I30" t="s">
        <v>55</v>
      </c>
      <c r="J30" t="s">
        <v>56</v>
      </c>
      <c r="K30" t="s">
        <v>57</v>
      </c>
      <c r="L30" t="s">
        <v>1903</v>
      </c>
      <c r="M30" t="s">
        <v>1906</v>
      </c>
      <c r="N30" t="s">
        <v>1912</v>
      </c>
      <c r="O30" t="s">
        <v>266</v>
      </c>
      <c r="P30" t="s">
        <v>62</v>
      </c>
      <c r="Q30" t="s">
        <v>85</v>
      </c>
      <c r="R30" s="1">
        <v>40665</v>
      </c>
      <c r="S30" s="1">
        <v>40672</v>
      </c>
      <c r="T30" t="s">
        <v>63</v>
      </c>
      <c r="U30" s="1">
        <v>40899</v>
      </c>
      <c r="V30" t="s">
        <v>64</v>
      </c>
      <c r="W30" t="s">
        <v>55</v>
      </c>
      <c r="X30" t="s">
        <v>55</v>
      </c>
      <c r="Y30" t="s">
        <v>55</v>
      </c>
      <c r="Z30" t="s">
        <v>67</v>
      </c>
      <c r="AA30" t="s">
        <v>55</v>
      </c>
      <c r="AB30" t="s">
        <v>55</v>
      </c>
      <c r="AC30" t="s">
        <v>55</v>
      </c>
      <c r="AD30" t="s">
        <v>55</v>
      </c>
      <c r="AE30" t="s">
        <v>55</v>
      </c>
      <c r="AF30">
        <v>0</v>
      </c>
      <c r="AG30">
        <v>1630</v>
      </c>
      <c r="AH30" t="s">
        <v>55</v>
      </c>
      <c r="AI30" t="s">
        <v>55</v>
      </c>
      <c r="AJ30" t="s">
        <v>86</v>
      </c>
      <c r="AK30">
        <v>1095</v>
      </c>
      <c r="AL30" t="s">
        <v>70</v>
      </c>
      <c r="AM30" t="s">
        <v>55</v>
      </c>
      <c r="AN30" t="s">
        <v>55</v>
      </c>
      <c r="AO30" t="s">
        <v>55</v>
      </c>
      <c r="AP30" t="s">
        <v>55</v>
      </c>
      <c r="AQ30" t="s">
        <v>55</v>
      </c>
      <c r="AR30" t="s">
        <v>55</v>
      </c>
      <c r="AS30" t="s">
        <v>55</v>
      </c>
      <c r="AT30">
        <v>0</v>
      </c>
      <c r="AU30" t="s">
        <v>55</v>
      </c>
      <c r="AV30" t="s">
        <v>55</v>
      </c>
      <c r="AW30" t="s">
        <v>55</v>
      </c>
      <c r="AX30" t="s">
        <v>55</v>
      </c>
      <c r="AY30" s="1">
        <v>42770</v>
      </c>
      <c r="AZ30" t="s">
        <v>1902</v>
      </c>
    </row>
    <row r="31" spans="1:52" x14ac:dyDescent="0.2">
      <c r="A31">
        <v>979741</v>
      </c>
      <c r="B31">
        <v>590</v>
      </c>
      <c r="C31" s="1">
        <v>40899</v>
      </c>
      <c r="D31" t="s">
        <v>1913</v>
      </c>
      <c r="E31" s="1">
        <v>40700</v>
      </c>
      <c r="F31" t="s">
        <v>72</v>
      </c>
      <c r="G31" t="s">
        <v>53</v>
      </c>
      <c r="H31" t="s">
        <v>1902</v>
      </c>
      <c r="I31" t="s">
        <v>55</v>
      </c>
      <c r="J31" t="s">
        <v>56</v>
      </c>
      <c r="K31" t="s">
        <v>57</v>
      </c>
      <c r="L31" t="s">
        <v>1903</v>
      </c>
      <c r="M31" t="s">
        <v>1906</v>
      </c>
      <c r="N31" t="s">
        <v>1914</v>
      </c>
      <c r="O31" t="s">
        <v>168</v>
      </c>
      <c r="P31" t="s">
        <v>62</v>
      </c>
      <c r="Q31" t="s">
        <v>85</v>
      </c>
      <c r="R31" s="1">
        <v>40665</v>
      </c>
      <c r="S31" s="1">
        <v>40672</v>
      </c>
      <c r="T31" t="s">
        <v>63</v>
      </c>
      <c r="U31" s="1">
        <v>40899</v>
      </c>
      <c r="V31" t="s">
        <v>64</v>
      </c>
      <c r="W31" t="s">
        <v>55</v>
      </c>
      <c r="X31" t="s">
        <v>55</v>
      </c>
      <c r="Y31" t="s">
        <v>55</v>
      </c>
      <c r="Z31" t="s">
        <v>67</v>
      </c>
      <c r="AA31" t="s">
        <v>78</v>
      </c>
      <c r="AB31" t="s">
        <v>55</v>
      </c>
      <c r="AC31">
        <v>1825</v>
      </c>
      <c r="AD31" t="s">
        <v>55</v>
      </c>
      <c r="AE31" t="s">
        <v>55</v>
      </c>
      <c r="AF31">
        <v>0</v>
      </c>
      <c r="AG31">
        <v>840</v>
      </c>
      <c r="AH31" t="s">
        <v>55</v>
      </c>
      <c r="AI31" t="s">
        <v>55</v>
      </c>
      <c r="AJ31" t="s">
        <v>86</v>
      </c>
      <c r="AK31">
        <v>1095</v>
      </c>
      <c r="AL31" t="s">
        <v>70</v>
      </c>
      <c r="AM31" t="s">
        <v>55</v>
      </c>
      <c r="AN31" t="s">
        <v>55</v>
      </c>
      <c r="AO31" t="s">
        <v>55</v>
      </c>
      <c r="AP31" t="s">
        <v>55</v>
      </c>
      <c r="AQ31" t="s">
        <v>55</v>
      </c>
      <c r="AR31" t="s">
        <v>55</v>
      </c>
      <c r="AS31" t="s">
        <v>55</v>
      </c>
      <c r="AT31">
        <v>0</v>
      </c>
      <c r="AU31" t="s">
        <v>55</v>
      </c>
      <c r="AV31" t="s">
        <v>55</v>
      </c>
      <c r="AW31" t="s">
        <v>55</v>
      </c>
      <c r="AX31" t="s">
        <v>55</v>
      </c>
      <c r="AY31" s="1">
        <v>42770</v>
      </c>
      <c r="AZ31" t="s">
        <v>1902</v>
      </c>
    </row>
    <row r="32" spans="1:52" x14ac:dyDescent="0.2">
      <c r="A32">
        <v>979743</v>
      </c>
      <c r="B32">
        <v>590</v>
      </c>
      <c r="C32" s="1">
        <v>40899</v>
      </c>
      <c r="D32" t="s">
        <v>1915</v>
      </c>
      <c r="E32" s="1">
        <v>40700</v>
      </c>
      <c r="F32" t="s">
        <v>72</v>
      </c>
      <c r="G32" t="s">
        <v>53</v>
      </c>
      <c r="H32" t="s">
        <v>1902</v>
      </c>
      <c r="I32" t="s">
        <v>55</v>
      </c>
      <c r="J32" t="s">
        <v>56</v>
      </c>
      <c r="K32" t="s">
        <v>57</v>
      </c>
      <c r="L32" t="s">
        <v>1903</v>
      </c>
      <c r="M32" t="s">
        <v>1906</v>
      </c>
      <c r="N32" t="s">
        <v>1916</v>
      </c>
      <c r="O32" t="s">
        <v>266</v>
      </c>
      <c r="P32" t="s">
        <v>62</v>
      </c>
      <c r="Q32" t="s">
        <v>85</v>
      </c>
      <c r="R32" s="1">
        <v>40665</v>
      </c>
      <c r="S32" s="1">
        <v>40672</v>
      </c>
      <c r="T32" t="s">
        <v>63</v>
      </c>
      <c r="U32" s="1">
        <v>40899</v>
      </c>
      <c r="V32" t="s">
        <v>64</v>
      </c>
      <c r="W32" t="s">
        <v>55</v>
      </c>
      <c r="X32" t="s">
        <v>55</v>
      </c>
      <c r="Y32" t="s">
        <v>55</v>
      </c>
      <c r="Z32" t="s">
        <v>67</v>
      </c>
      <c r="AA32" t="s">
        <v>55</v>
      </c>
      <c r="AB32" t="s">
        <v>55</v>
      </c>
      <c r="AC32" t="s">
        <v>55</v>
      </c>
      <c r="AD32" t="s">
        <v>55</v>
      </c>
      <c r="AE32" t="s">
        <v>55</v>
      </c>
      <c r="AF32">
        <v>0</v>
      </c>
      <c r="AG32">
        <v>840</v>
      </c>
      <c r="AH32" t="s">
        <v>55</v>
      </c>
      <c r="AI32" t="s">
        <v>55</v>
      </c>
      <c r="AJ32" t="s">
        <v>86</v>
      </c>
      <c r="AK32">
        <v>1095</v>
      </c>
      <c r="AL32" t="s">
        <v>70</v>
      </c>
      <c r="AM32" t="s">
        <v>55</v>
      </c>
      <c r="AN32" t="s">
        <v>55</v>
      </c>
      <c r="AO32" t="s">
        <v>55</v>
      </c>
      <c r="AP32" t="s">
        <v>55</v>
      </c>
      <c r="AQ32" t="s">
        <v>55</v>
      </c>
      <c r="AR32" t="s">
        <v>55</v>
      </c>
      <c r="AS32" t="s">
        <v>55</v>
      </c>
      <c r="AT32">
        <v>0</v>
      </c>
      <c r="AU32" t="s">
        <v>55</v>
      </c>
      <c r="AV32" t="s">
        <v>55</v>
      </c>
      <c r="AW32" t="s">
        <v>55</v>
      </c>
      <c r="AX32" t="s">
        <v>55</v>
      </c>
      <c r="AY32" s="1">
        <v>42770</v>
      </c>
      <c r="AZ32" t="s">
        <v>1902</v>
      </c>
    </row>
    <row r="33" spans="1:52" x14ac:dyDescent="0.2">
      <c r="A33">
        <v>979744</v>
      </c>
      <c r="B33">
        <v>590</v>
      </c>
      <c r="C33" s="1">
        <v>40899</v>
      </c>
      <c r="D33" t="s">
        <v>1917</v>
      </c>
      <c r="E33" s="1">
        <v>40700</v>
      </c>
      <c r="F33" t="s">
        <v>72</v>
      </c>
      <c r="G33" t="s">
        <v>53</v>
      </c>
      <c r="H33" t="s">
        <v>1902</v>
      </c>
      <c r="I33" t="s">
        <v>55</v>
      </c>
      <c r="J33" t="s">
        <v>56</v>
      </c>
      <c r="K33" t="s">
        <v>57</v>
      </c>
      <c r="L33" t="s">
        <v>1903</v>
      </c>
      <c r="M33" t="s">
        <v>1906</v>
      </c>
      <c r="N33" t="s">
        <v>1918</v>
      </c>
      <c r="O33" t="s">
        <v>168</v>
      </c>
      <c r="P33" t="s">
        <v>62</v>
      </c>
      <c r="Q33" t="s">
        <v>85</v>
      </c>
      <c r="R33" s="1">
        <v>40665</v>
      </c>
      <c r="S33" s="1">
        <v>40672</v>
      </c>
      <c r="T33" t="s">
        <v>63</v>
      </c>
      <c r="U33" s="1">
        <v>40899</v>
      </c>
      <c r="V33" t="s">
        <v>64</v>
      </c>
      <c r="W33" t="s">
        <v>55</v>
      </c>
      <c r="X33" t="s">
        <v>55</v>
      </c>
      <c r="Y33" t="s">
        <v>55</v>
      </c>
      <c r="Z33" t="s">
        <v>67</v>
      </c>
      <c r="AA33" t="s">
        <v>55</v>
      </c>
      <c r="AB33" t="s">
        <v>55</v>
      </c>
      <c r="AC33">
        <v>1825</v>
      </c>
      <c r="AD33" t="s">
        <v>55</v>
      </c>
      <c r="AE33" t="s">
        <v>55</v>
      </c>
      <c r="AF33">
        <v>0</v>
      </c>
      <c r="AG33">
        <v>840</v>
      </c>
      <c r="AH33" t="s">
        <v>55</v>
      </c>
      <c r="AI33" t="s">
        <v>55</v>
      </c>
      <c r="AJ33" t="s">
        <v>86</v>
      </c>
      <c r="AK33">
        <v>1095</v>
      </c>
      <c r="AL33" t="s">
        <v>70</v>
      </c>
      <c r="AM33" t="s">
        <v>55</v>
      </c>
      <c r="AN33" t="s">
        <v>55</v>
      </c>
      <c r="AO33" t="s">
        <v>55</v>
      </c>
      <c r="AP33" t="s">
        <v>55</v>
      </c>
      <c r="AQ33" t="s">
        <v>55</v>
      </c>
      <c r="AR33" t="s">
        <v>55</v>
      </c>
      <c r="AS33" t="s">
        <v>55</v>
      </c>
      <c r="AT33">
        <v>0</v>
      </c>
      <c r="AU33" t="s">
        <v>55</v>
      </c>
      <c r="AV33" t="s">
        <v>55</v>
      </c>
      <c r="AW33" t="s">
        <v>55</v>
      </c>
      <c r="AX33" t="s">
        <v>55</v>
      </c>
      <c r="AY33" s="1">
        <v>42770</v>
      </c>
      <c r="AZ33" t="s">
        <v>1902</v>
      </c>
    </row>
    <row r="34" spans="1:52" x14ac:dyDescent="0.2">
      <c r="A34">
        <v>979748</v>
      </c>
      <c r="B34">
        <v>590</v>
      </c>
      <c r="C34" s="1">
        <v>40899</v>
      </c>
      <c r="D34" t="s">
        <v>1919</v>
      </c>
      <c r="E34" s="1">
        <v>40700</v>
      </c>
      <c r="F34" t="s">
        <v>72</v>
      </c>
      <c r="G34" t="s">
        <v>53</v>
      </c>
      <c r="H34" t="s">
        <v>1902</v>
      </c>
      <c r="I34" t="s">
        <v>55</v>
      </c>
      <c r="J34" t="s">
        <v>56</v>
      </c>
      <c r="K34" t="s">
        <v>57</v>
      </c>
      <c r="L34" t="s">
        <v>1903</v>
      </c>
      <c r="M34" t="s">
        <v>1906</v>
      </c>
      <c r="N34" t="s">
        <v>1920</v>
      </c>
      <c r="O34" t="s">
        <v>266</v>
      </c>
      <c r="P34" t="s">
        <v>62</v>
      </c>
      <c r="Q34" t="s">
        <v>85</v>
      </c>
      <c r="R34" s="1">
        <v>40665</v>
      </c>
      <c r="S34" s="1">
        <v>40672</v>
      </c>
      <c r="T34" t="s">
        <v>63</v>
      </c>
      <c r="U34" s="1">
        <v>40899</v>
      </c>
      <c r="V34" t="s">
        <v>64</v>
      </c>
      <c r="W34" t="s">
        <v>55</v>
      </c>
      <c r="X34" t="s">
        <v>55</v>
      </c>
      <c r="Y34" t="s">
        <v>55</v>
      </c>
      <c r="Z34" t="s">
        <v>67</v>
      </c>
      <c r="AA34" t="s">
        <v>55</v>
      </c>
      <c r="AB34" t="s">
        <v>55</v>
      </c>
      <c r="AC34" t="s">
        <v>55</v>
      </c>
      <c r="AD34" t="s">
        <v>55</v>
      </c>
      <c r="AE34" t="s">
        <v>55</v>
      </c>
      <c r="AF34">
        <v>0</v>
      </c>
      <c r="AG34">
        <v>840</v>
      </c>
      <c r="AH34" t="s">
        <v>55</v>
      </c>
      <c r="AI34" t="s">
        <v>55</v>
      </c>
      <c r="AJ34" t="s">
        <v>86</v>
      </c>
      <c r="AK34">
        <v>1095</v>
      </c>
      <c r="AL34" t="s">
        <v>70</v>
      </c>
      <c r="AM34" t="s">
        <v>55</v>
      </c>
      <c r="AN34" t="s">
        <v>55</v>
      </c>
      <c r="AO34" t="s">
        <v>55</v>
      </c>
      <c r="AP34" t="s">
        <v>55</v>
      </c>
      <c r="AQ34" t="s">
        <v>55</v>
      </c>
      <c r="AR34" t="s">
        <v>55</v>
      </c>
      <c r="AS34" t="s">
        <v>55</v>
      </c>
      <c r="AT34">
        <v>0</v>
      </c>
      <c r="AU34" t="s">
        <v>55</v>
      </c>
      <c r="AV34" t="s">
        <v>55</v>
      </c>
      <c r="AW34" t="s">
        <v>55</v>
      </c>
      <c r="AX34" t="s">
        <v>55</v>
      </c>
      <c r="AY34" s="1">
        <v>42770</v>
      </c>
      <c r="AZ34" t="s">
        <v>1902</v>
      </c>
    </row>
    <row r="35" spans="1:52" x14ac:dyDescent="0.2">
      <c r="A35">
        <v>979750</v>
      </c>
      <c r="B35">
        <v>590</v>
      </c>
      <c r="C35" s="1">
        <v>40899</v>
      </c>
      <c r="D35" t="s">
        <v>1921</v>
      </c>
      <c r="E35" s="1">
        <v>40700</v>
      </c>
      <c r="F35" t="s">
        <v>72</v>
      </c>
      <c r="G35" t="s">
        <v>53</v>
      </c>
      <c r="H35" t="s">
        <v>1902</v>
      </c>
      <c r="I35" t="s">
        <v>55</v>
      </c>
      <c r="J35" t="s">
        <v>56</v>
      </c>
      <c r="K35" t="s">
        <v>57</v>
      </c>
      <c r="L35" t="s">
        <v>1903</v>
      </c>
      <c r="M35" t="s">
        <v>1906</v>
      </c>
      <c r="N35" t="s">
        <v>1922</v>
      </c>
      <c r="O35" t="s">
        <v>784</v>
      </c>
      <c r="P35" t="s">
        <v>62</v>
      </c>
      <c r="Q35">
        <v>4</v>
      </c>
      <c r="R35" s="1">
        <v>40665</v>
      </c>
      <c r="S35" s="1">
        <v>40672</v>
      </c>
      <c r="T35" t="s">
        <v>63</v>
      </c>
      <c r="U35" s="1">
        <v>40899</v>
      </c>
      <c r="V35" t="s">
        <v>64</v>
      </c>
      <c r="W35" t="s">
        <v>1923</v>
      </c>
      <c r="X35" t="s">
        <v>784</v>
      </c>
      <c r="Y35" t="s">
        <v>62</v>
      </c>
      <c r="Z35" t="s">
        <v>55</v>
      </c>
      <c r="AA35" t="s">
        <v>55</v>
      </c>
      <c r="AB35" t="s">
        <v>55</v>
      </c>
      <c r="AC35" t="s">
        <v>55</v>
      </c>
      <c r="AD35" t="s">
        <v>55</v>
      </c>
      <c r="AE35" t="s">
        <v>55</v>
      </c>
      <c r="AF35">
        <v>0</v>
      </c>
      <c r="AG35">
        <v>1630</v>
      </c>
      <c r="AH35" t="s">
        <v>55</v>
      </c>
      <c r="AI35" t="s">
        <v>55</v>
      </c>
      <c r="AJ35" t="s">
        <v>86</v>
      </c>
      <c r="AK35">
        <v>1095</v>
      </c>
      <c r="AL35" t="s">
        <v>70</v>
      </c>
      <c r="AM35" t="s">
        <v>55</v>
      </c>
      <c r="AN35" t="s">
        <v>55</v>
      </c>
      <c r="AO35" t="s">
        <v>55</v>
      </c>
      <c r="AP35" t="s">
        <v>55</v>
      </c>
      <c r="AQ35" t="s">
        <v>55</v>
      </c>
      <c r="AR35" t="s">
        <v>55</v>
      </c>
      <c r="AS35" t="s">
        <v>55</v>
      </c>
      <c r="AT35">
        <v>0</v>
      </c>
      <c r="AU35" t="s">
        <v>55</v>
      </c>
      <c r="AV35" t="s">
        <v>55</v>
      </c>
      <c r="AW35" t="s">
        <v>55</v>
      </c>
      <c r="AX35" t="s">
        <v>55</v>
      </c>
      <c r="AY35" s="1">
        <v>42770</v>
      </c>
      <c r="AZ35" t="s">
        <v>1902</v>
      </c>
    </row>
    <row r="36" spans="1:52" x14ac:dyDescent="0.2">
      <c r="A36">
        <v>979752</v>
      </c>
      <c r="B36">
        <v>590</v>
      </c>
      <c r="C36" s="1">
        <v>40899</v>
      </c>
      <c r="D36" t="s">
        <v>1924</v>
      </c>
      <c r="E36" s="1">
        <v>40700</v>
      </c>
      <c r="F36" t="s">
        <v>72</v>
      </c>
      <c r="G36" t="s">
        <v>53</v>
      </c>
      <c r="H36" t="s">
        <v>1902</v>
      </c>
      <c r="I36" t="s">
        <v>55</v>
      </c>
      <c r="J36" t="s">
        <v>56</v>
      </c>
      <c r="K36" t="s">
        <v>57</v>
      </c>
      <c r="L36" t="s">
        <v>1903</v>
      </c>
      <c r="M36" t="s">
        <v>1906</v>
      </c>
      <c r="N36" t="s">
        <v>1925</v>
      </c>
      <c r="O36" t="s">
        <v>784</v>
      </c>
      <c r="P36" t="s">
        <v>62</v>
      </c>
      <c r="Q36">
        <v>4</v>
      </c>
      <c r="R36" s="1">
        <v>40665</v>
      </c>
      <c r="S36" s="1">
        <v>40672</v>
      </c>
      <c r="T36" t="s">
        <v>63</v>
      </c>
      <c r="U36" s="1">
        <v>40899</v>
      </c>
      <c r="V36" t="s">
        <v>64</v>
      </c>
      <c r="W36" t="s">
        <v>55</v>
      </c>
      <c r="X36" t="s">
        <v>55</v>
      </c>
      <c r="Y36" t="s">
        <v>55</v>
      </c>
      <c r="Z36" t="s">
        <v>67</v>
      </c>
      <c r="AA36" t="s">
        <v>55</v>
      </c>
      <c r="AB36" t="s">
        <v>55</v>
      </c>
      <c r="AC36" t="s">
        <v>55</v>
      </c>
      <c r="AD36" t="s">
        <v>55</v>
      </c>
      <c r="AE36" t="s">
        <v>55</v>
      </c>
      <c r="AF36">
        <v>0</v>
      </c>
      <c r="AG36">
        <v>840</v>
      </c>
      <c r="AH36" t="s">
        <v>55</v>
      </c>
      <c r="AI36" t="s">
        <v>55</v>
      </c>
      <c r="AJ36" t="s">
        <v>86</v>
      </c>
      <c r="AK36">
        <v>1095</v>
      </c>
      <c r="AL36" t="s">
        <v>70</v>
      </c>
      <c r="AM36" t="s">
        <v>55</v>
      </c>
      <c r="AN36" t="s">
        <v>55</v>
      </c>
      <c r="AO36" t="s">
        <v>55</v>
      </c>
      <c r="AP36" t="s">
        <v>55</v>
      </c>
      <c r="AQ36" t="s">
        <v>55</v>
      </c>
      <c r="AR36" t="s">
        <v>55</v>
      </c>
      <c r="AS36" t="s">
        <v>55</v>
      </c>
      <c r="AT36">
        <v>0</v>
      </c>
      <c r="AU36" t="s">
        <v>55</v>
      </c>
      <c r="AV36" t="s">
        <v>55</v>
      </c>
      <c r="AW36" t="s">
        <v>55</v>
      </c>
      <c r="AX36" t="s">
        <v>55</v>
      </c>
      <c r="AY36" s="1">
        <v>42770</v>
      </c>
      <c r="AZ36" t="s">
        <v>1902</v>
      </c>
    </row>
    <row r="37" spans="1:52" x14ac:dyDescent="0.2">
      <c r="A37">
        <v>979754</v>
      </c>
      <c r="B37">
        <v>590</v>
      </c>
      <c r="C37" s="1">
        <v>40899</v>
      </c>
      <c r="D37" t="s">
        <v>1926</v>
      </c>
      <c r="E37" s="1">
        <v>40700</v>
      </c>
      <c r="F37" t="s">
        <v>72</v>
      </c>
      <c r="G37" t="s">
        <v>53</v>
      </c>
      <c r="H37" t="s">
        <v>1902</v>
      </c>
      <c r="I37" t="s">
        <v>55</v>
      </c>
      <c r="J37" t="s">
        <v>56</v>
      </c>
      <c r="K37" t="s">
        <v>57</v>
      </c>
      <c r="L37" t="s">
        <v>1903</v>
      </c>
      <c r="M37" t="s">
        <v>1906</v>
      </c>
      <c r="N37" t="s">
        <v>1927</v>
      </c>
      <c r="O37" t="s">
        <v>1928</v>
      </c>
      <c r="P37" t="s">
        <v>62</v>
      </c>
      <c r="Q37">
        <v>6</v>
      </c>
      <c r="R37" s="1">
        <v>40665</v>
      </c>
      <c r="S37" s="1">
        <v>40672</v>
      </c>
      <c r="T37" t="s">
        <v>63</v>
      </c>
      <c r="U37" s="1">
        <v>40899</v>
      </c>
      <c r="V37" t="s">
        <v>64</v>
      </c>
      <c r="W37" t="s">
        <v>55</v>
      </c>
      <c r="X37" t="s">
        <v>55</v>
      </c>
      <c r="Y37" t="s">
        <v>55</v>
      </c>
      <c r="Z37" t="s">
        <v>67</v>
      </c>
      <c r="AA37" t="s">
        <v>55</v>
      </c>
      <c r="AB37" t="s">
        <v>55</v>
      </c>
      <c r="AC37" t="s">
        <v>55</v>
      </c>
      <c r="AD37" t="s">
        <v>55</v>
      </c>
      <c r="AE37" t="s">
        <v>55</v>
      </c>
      <c r="AF37">
        <v>0</v>
      </c>
      <c r="AG37">
        <v>840</v>
      </c>
      <c r="AH37" t="s">
        <v>55</v>
      </c>
      <c r="AI37" t="s">
        <v>55</v>
      </c>
      <c r="AJ37" t="s">
        <v>86</v>
      </c>
      <c r="AK37">
        <v>1095</v>
      </c>
      <c r="AL37" t="s">
        <v>70</v>
      </c>
      <c r="AM37" t="s">
        <v>55</v>
      </c>
      <c r="AN37" t="s">
        <v>55</v>
      </c>
      <c r="AO37" t="s">
        <v>55</v>
      </c>
      <c r="AP37" t="s">
        <v>55</v>
      </c>
      <c r="AQ37" t="s">
        <v>55</v>
      </c>
      <c r="AR37" t="s">
        <v>55</v>
      </c>
      <c r="AS37" t="s">
        <v>55</v>
      </c>
      <c r="AT37">
        <v>0</v>
      </c>
      <c r="AU37" t="s">
        <v>55</v>
      </c>
      <c r="AV37" t="s">
        <v>55</v>
      </c>
      <c r="AW37" t="s">
        <v>55</v>
      </c>
      <c r="AX37" t="s">
        <v>55</v>
      </c>
      <c r="AY37" s="1">
        <v>42770</v>
      </c>
      <c r="AZ37" t="s">
        <v>1902</v>
      </c>
    </row>
    <row r="38" spans="1:52" x14ac:dyDescent="0.2">
      <c r="A38">
        <v>980394</v>
      </c>
      <c r="B38">
        <v>590</v>
      </c>
      <c r="C38" s="1">
        <v>40855</v>
      </c>
      <c r="D38" t="s">
        <v>1929</v>
      </c>
      <c r="E38" s="1">
        <v>40700</v>
      </c>
      <c r="F38" t="s">
        <v>72</v>
      </c>
      <c r="G38" t="s">
        <v>53</v>
      </c>
      <c r="H38" t="s">
        <v>1902</v>
      </c>
      <c r="I38" t="s">
        <v>55</v>
      </c>
      <c r="J38" t="s">
        <v>56</v>
      </c>
      <c r="K38" t="s">
        <v>57</v>
      </c>
      <c r="L38" t="s">
        <v>1903</v>
      </c>
      <c r="M38" t="s">
        <v>1906</v>
      </c>
      <c r="N38" t="s">
        <v>1930</v>
      </c>
      <c r="O38" t="s">
        <v>168</v>
      </c>
      <c r="P38" t="s">
        <v>62</v>
      </c>
      <c r="Q38" t="s">
        <v>85</v>
      </c>
      <c r="R38" s="1">
        <v>40665</v>
      </c>
      <c r="S38" s="1">
        <v>40672</v>
      </c>
      <c r="T38" t="s">
        <v>533</v>
      </c>
      <c r="U38" s="1">
        <v>40855</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42770</v>
      </c>
      <c r="AZ38" t="s">
        <v>1902</v>
      </c>
    </row>
    <row r="39" spans="1:52" x14ac:dyDescent="0.2">
      <c r="A39">
        <v>1306769</v>
      </c>
      <c r="B39">
        <v>800</v>
      </c>
      <c r="C39" s="1">
        <v>40879</v>
      </c>
      <c r="D39" t="s">
        <v>1931</v>
      </c>
      <c r="E39" s="1">
        <v>40653</v>
      </c>
      <c r="F39" t="s">
        <v>72</v>
      </c>
      <c r="G39" t="s">
        <v>53</v>
      </c>
      <c r="H39" t="s">
        <v>1932</v>
      </c>
      <c r="I39" t="s">
        <v>55</v>
      </c>
      <c r="J39" t="s">
        <v>192</v>
      </c>
      <c r="K39" t="s">
        <v>74</v>
      </c>
      <c r="L39" t="s">
        <v>1933</v>
      </c>
      <c r="M39" t="s">
        <v>1934</v>
      </c>
      <c r="N39" t="s">
        <v>1935</v>
      </c>
      <c r="O39" t="s">
        <v>61</v>
      </c>
      <c r="P39" t="s">
        <v>62</v>
      </c>
      <c r="Q39">
        <v>3</v>
      </c>
      <c r="R39" s="1">
        <v>40493</v>
      </c>
      <c r="S39" s="1">
        <v>40574</v>
      </c>
      <c r="T39" t="s">
        <v>63</v>
      </c>
      <c r="U39" s="1">
        <v>40879</v>
      </c>
      <c r="V39" t="s">
        <v>64</v>
      </c>
      <c r="W39" t="s">
        <v>1936</v>
      </c>
      <c r="X39" t="s">
        <v>256</v>
      </c>
      <c r="Y39" t="s">
        <v>62</v>
      </c>
      <c r="Z39" t="s">
        <v>1937</v>
      </c>
      <c r="AA39" t="s">
        <v>78</v>
      </c>
      <c r="AB39" t="s">
        <v>55</v>
      </c>
      <c r="AC39">
        <v>1825</v>
      </c>
      <c r="AD39">
        <v>1825</v>
      </c>
      <c r="AE39" t="s">
        <v>55</v>
      </c>
      <c r="AF39">
        <v>0</v>
      </c>
      <c r="AG39">
        <v>940</v>
      </c>
      <c r="AH39" t="b">
        <v>1</v>
      </c>
      <c r="AI39" t="s">
        <v>55</v>
      </c>
      <c r="AJ39" t="s">
        <v>69</v>
      </c>
      <c r="AK39">
        <v>0</v>
      </c>
      <c r="AL39" t="s">
        <v>55</v>
      </c>
      <c r="AM39" t="s">
        <v>55</v>
      </c>
      <c r="AN39" t="s">
        <v>55</v>
      </c>
      <c r="AO39" t="s">
        <v>55</v>
      </c>
      <c r="AP39" t="s">
        <v>55</v>
      </c>
      <c r="AQ39" t="s">
        <v>55</v>
      </c>
      <c r="AR39" t="s">
        <v>55</v>
      </c>
      <c r="AS39" t="s">
        <v>55</v>
      </c>
      <c r="AT39">
        <v>0</v>
      </c>
      <c r="AU39" t="s">
        <v>55</v>
      </c>
      <c r="AV39" t="s">
        <v>55</v>
      </c>
      <c r="AW39" t="s">
        <v>55</v>
      </c>
      <c r="AX39" t="s">
        <v>55</v>
      </c>
      <c r="AY39" s="1">
        <v>42774</v>
      </c>
      <c r="AZ39" t="s">
        <v>1932</v>
      </c>
    </row>
    <row r="40" spans="1:52" x14ac:dyDescent="0.2">
      <c r="A40">
        <v>1306770</v>
      </c>
      <c r="B40">
        <v>800</v>
      </c>
      <c r="C40" s="1">
        <v>40879</v>
      </c>
      <c r="D40" t="s">
        <v>1938</v>
      </c>
      <c r="E40" s="1">
        <v>40653</v>
      </c>
      <c r="F40" t="s">
        <v>72</v>
      </c>
      <c r="G40" t="s">
        <v>53</v>
      </c>
      <c r="H40" t="s">
        <v>1932</v>
      </c>
      <c r="I40" t="s">
        <v>55</v>
      </c>
      <c r="J40" t="s">
        <v>192</v>
      </c>
      <c r="K40" t="s">
        <v>74</v>
      </c>
      <c r="L40" t="s">
        <v>1933</v>
      </c>
      <c r="M40" t="s">
        <v>1934</v>
      </c>
      <c r="N40" t="s">
        <v>1935</v>
      </c>
      <c r="O40" t="s">
        <v>61</v>
      </c>
      <c r="P40" t="s">
        <v>62</v>
      </c>
      <c r="Q40">
        <v>3</v>
      </c>
      <c r="R40" s="1">
        <v>40493</v>
      </c>
      <c r="S40" s="1">
        <v>40574</v>
      </c>
      <c r="T40" t="s">
        <v>63</v>
      </c>
      <c r="U40" s="1">
        <v>40879</v>
      </c>
      <c r="V40" t="s">
        <v>64</v>
      </c>
      <c r="W40" t="s">
        <v>1936</v>
      </c>
      <c r="X40" t="s">
        <v>256</v>
      </c>
      <c r="Y40" t="s">
        <v>62</v>
      </c>
      <c r="Z40" t="s">
        <v>67</v>
      </c>
      <c r="AA40" t="s">
        <v>78</v>
      </c>
      <c r="AB40" t="s">
        <v>55</v>
      </c>
      <c r="AC40">
        <v>1825</v>
      </c>
      <c r="AD40">
        <v>1825</v>
      </c>
      <c r="AE40" t="s">
        <v>55</v>
      </c>
      <c r="AF40">
        <v>0</v>
      </c>
      <c r="AG40">
        <v>840</v>
      </c>
      <c r="AH40" t="b">
        <v>1</v>
      </c>
      <c r="AI40" t="s">
        <v>55</v>
      </c>
      <c r="AJ40" t="s">
        <v>69</v>
      </c>
      <c r="AK40" t="s">
        <v>55</v>
      </c>
      <c r="AL40" t="s">
        <v>55</v>
      </c>
      <c r="AM40" t="s">
        <v>55</v>
      </c>
      <c r="AN40" t="s">
        <v>55</v>
      </c>
      <c r="AO40" t="s">
        <v>55</v>
      </c>
      <c r="AP40" t="s">
        <v>55</v>
      </c>
      <c r="AQ40" t="s">
        <v>55</v>
      </c>
      <c r="AR40" t="s">
        <v>55</v>
      </c>
      <c r="AS40" t="s">
        <v>55</v>
      </c>
      <c r="AT40">
        <v>0</v>
      </c>
      <c r="AU40" t="s">
        <v>55</v>
      </c>
      <c r="AV40" t="s">
        <v>55</v>
      </c>
      <c r="AW40" t="s">
        <v>55</v>
      </c>
      <c r="AX40" t="s">
        <v>55</v>
      </c>
      <c r="AY40" s="1">
        <v>42774</v>
      </c>
      <c r="AZ40" t="s">
        <v>1932</v>
      </c>
    </row>
    <row r="41" spans="1:52" x14ac:dyDescent="0.2">
      <c r="A41">
        <v>1069721</v>
      </c>
      <c r="B41">
        <v>570</v>
      </c>
      <c r="C41" s="1">
        <v>40701</v>
      </c>
      <c r="D41" t="s">
        <v>1939</v>
      </c>
      <c r="E41" s="1">
        <v>40612</v>
      </c>
      <c r="F41" t="s">
        <v>72</v>
      </c>
      <c r="G41" t="s">
        <v>53</v>
      </c>
      <c r="H41" t="s">
        <v>1940</v>
      </c>
      <c r="I41" t="s">
        <v>55</v>
      </c>
      <c r="J41" t="s">
        <v>56</v>
      </c>
      <c r="K41" t="s">
        <v>74</v>
      </c>
      <c r="L41" t="s">
        <v>1941</v>
      </c>
      <c r="M41" t="s">
        <v>1942</v>
      </c>
      <c r="N41" t="s">
        <v>383</v>
      </c>
      <c r="O41" t="s">
        <v>494</v>
      </c>
      <c r="P41" t="s">
        <v>62</v>
      </c>
      <c r="Q41">
        <v>5</v>
      </c>
      <c r="R41" s="1">
        <v>40475</v>
      </c>
      <c r="S41" s="1">
        <v>40475</v>
      </c>
      <c r="T41" t="s">
        <v>317</v>
      </c>
      <c r="U41" s="1">
        <v>40701</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1940</v>
      </c>
    </row>
    <row r="42" spans="1:52" x14ac:dyDescent="0.2">
      <c r="A42">
        <v>376208</v>
      </c>
      <c r="B42">
        <v>570</v>
      </c>
      <c r="C42" s="1">
        <v>42349</v>
      </c>
      <c r="D42" t="s">
        <v>1943</v>
      </c>
      <c r="E42" s="1">
        <v>40841</v>
      </c>
      <c r="F42" t="s">
        <v>72</v>
      </c>
      <c r="G42" t="s">
        <v>53</v>
      </c>
      <c r="H42" t="s">
        <v>1940</v>
      </c>
      <c r="I42" t="s">
        <v>55</v>
      </c>
      <c r="J42" t="s">
        <v>56</v>
      </c>
      <c r="K42" t="s">
        <v>74</v>
      </c>
      <c r="L42" t="s">
        <v>1941</v>
      </c>
      <c r="M42" t="s">
        <v>260</v>
      </c>
      <c r="N42" t="s">
        <v>386</v>
      </c>
      <c r="O42" t="s">
        <v>61</v>
      </c>
      <c r="P42" t="s">
        <v>62</v>
      </c>
      <c r="Q42">
        <v>1</v>
      </c>
      <c r="R42" s="1">
        <v>40564</v>
      </c>
      <c r="S42" s="1">
        <v>40830</v>
      </c>
      <c r="T42" t="s">
        <v>63</v>
      </c>
      <c r="U42" s="1">
        <v>42349</v>
      </c>
      <c r="V42" t="s">
        <v>370</v>
      </c>
      <c r="W42" t="s">
        <v>65</v>
      </c>
      <c r="X42" t="s">
        <v>66</v>
      </c>
      <c r="Y42" t="s">
        <v>62</v>
      </c>
      <c r="Z42" t="s">
        <v>67</v>
      </c>
      <c r="AA42" t="s">
        <v>78</v>
      </c>
      <c r="AB42" t="s">
        <v>68</v>
      </c>
      <c r="AC42" t="s">
        <v>55</v>
      </c>
      <c r="AD42" t="s">
        <v>55</v>
      </c>
      <c r="AE42" t="s">
        <v>55</v>
      </c>
      <c r="AF42" t="s">
        <v>55</v>
      </c>
      <c r="AG42">
        <v>1650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1940</v>
      </c>
    </row>
    <row r="43" spans="1:52" x14ac:dyDescent="0.2">
      <c r="A43">
        <v>376246</v>
      </c>
      <c r="B43">
        <v>570</v>
      </c>
      <c r="C43" s="1">
        <v>42349</v>
      </c>
      <c r="D43" t="s">
        <v>1944</v>
      </c>
      <c r="E43" s="1">
        <v>40841</v>
      </c>
      <c r="F43" t="s">
        <v>72</v>
      </c>
      <c r="G43" t="s">
        <v>53</v>
      </c>
      <c r="H43" t="s">
        <v>1940</v>
      </c>
      <c r="I43" t="s">
        <v>55</v>
      </c>
      <c r="J43" t="s">
        <v>56</v>
      </c>
      <c r="K43" t="s">
        <v>74</v>
      </c>
      <c r="L43" t="s">
        <v>1941</v>
      </c>
      <c r="M43" t="s">
        <v>260</v>
      </c>
      <c r="N43" t="s">
        <v>265</v>
      </c>
      <c r="O43" t="s">
        <v>266</v>
      </c>
      <c r="P43" t="s">
        <v>62</v>
      </c>
      <c r="Q43" t="s">
        <v>85</v>
      </c>
      <c r="R43" s="1">
        <v>40564</v>
      </c>
      <c r="S43" s="1">
        <v>40830</v>
      </c>
      <c r="T43" t="s">
        <v>63</v>
      </c>
      <c r="U43" s="1">
        <v>42349</v>
      </c>
      <c r="V43" t="s">
        <v>370</v>
      </c>
      <c r="W43" t="s">
        <v>55</v>
      </c>
      <c r="X43" t="s">
        <v>55</v>
      </c>
      <c r="Y43" t="s">
        <v>55</v>
      </c>
      <c r="Z43" t="s">
        <v>67</v>
      </c>
      <c r="AA43" t="s">
        <v>469</v>
      </c>
      <c r="AB43" t="s">
        <v>55</v>
      </c>
      <c r="AC43">
        <v>9125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1940</v>
      </c>
    </row>
    <row r="44" spans="1:52" x14ac:dyDescent="0.2">
      <c r="A44">
        <v>376257</v>
      </c>
      <c r="B44">
        <v>570</v>
      </c>
      <c r="C44" s="1">
        <v>42349</v>
      </c>
      <c r="D44" t="s">
        <v>1945</v>
      </c>
      <c r="E44" s="1">
        <v>40841</v>
      </c>
      <c r="F44" t="s">
        <v>72</v>
      </c>
      <c r="G44" t="s">
        <v>53</v>
      </c>
      <c r="H44" t="s">
        <v>1940</v>
      </c>
      <c r="I44" t="s">
        <v>55</v>
      </c>
      <c r="J44" t="s">
        <v>56</v>
      </c>
      <c r="K44" t="s">
        <v>74</v>
      </c>
      <c r="L44" t="s">
        <v>1941</v>
      </c>
      <c r="M44" t="s">
        <v>260</v>
      </c>
      <c r="N44" t="s">
        <v>265</v>
      </c>
      <c r="O44" t="s">
        <v>266</v>
      </c>
      <c r="P44" t="s">
        <v>62</v>
      </c>
      <c r="Q44" t="s">
        <v>85</v>
      </c>
      <c r="R44" s="1">
        <v>40564</v>
      </c>
      <c r="S44" s="1">
        <v>40830</v>
      </c>
      <c r="T44" t="s">
        <v>63</v>
      </c>
      <c r="U44" s="1">
        <v>42349</v>
      </c>
      <c r="V44" t="s">
        <v>370</v>
      </c>
      <c r="W44" t="s">
        <v>55</v>
      </c>
      <c r="X44" t="s">
        <v>55</v>
      </c>
      <c r="Y44" t="s">
        <v>55</v>
      </c>
      <c r="Z44" t="s">
        <v>67</v>
      </c>
      <c r="AA44" t="s">
        <v>469</v>
      </c>
      <c r="AB44" t="s">
        <v>55</v>
      </c>
      <c r="AC44">
        <v>9125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1940</v>
      </c>
    </row>
    <row r="45" spans="1:52" x14ac:dyDescent="0.2">
      <c r="A45">
        <v>376263</v>
      </c>
      <c r="B45">
        <v>570</v>
      </c>
      <c r="C45" s="1">
        <v>42349</v>
      </c>
      <c r="D45" t="s">
        <v>1946</v>
      </c>
      <c r="E45" s="1">
        <v>40841</v>
      </c>
      <c r="F45" t="s">
        <v>72</v>
      </c>
      <c r="G45" t="s">
        <v>53</v>
      </c>
      <c r="H45" t="s">
        <v>1940</v>
      </c>
      <c r="I45" t="s">
        <v>55</v>
      </c>
      <c r="J45" t="s">
        <v>56</v>
      </c>
      <c r="K45" t="s">
        <v>74</v>
      </c>
      <c r="L45" t="s">
        <v>1941</v>
      </c>
      <c r="M45" t="s">
        <v>260</v>
      </c>
      <c r="N45" t="s">
        <v>386</v>
      </c>
      <c r="O45" t="s">
        <v>61</v>
      </c>
      <c r="P45" t="s">
        <v>62</v>
      </c>
      <c r="Q45">
        <v>1</v>
      </c>
      <c r="R45" s="1">
        <v>40564</v>
      </c>
      <c r="S45" s="1">
        <v>40830</v>
      </c>
      <c r="T45" t="s">
        <v>63</v>
      </c>
      <c r="U45" s="1">
        <v>42349</v>
      </c>
      <c r="V45" t="s">
        <v>370</v>
      </c>
      <c r="W45" t="s">
        <v>65</v>
      </c>
      <c r="X45" t="s">
        <v>66</v>
      </c>
      <c r="Y45" t="s">
        <v>62</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1940</v>
      </c>
    </row>
    <row r="46" spans="1:52" x14ac:dyDescent="0.2">
      <c r="A46">
        <v>1082887</v>
      </c>
      <c r="B46">
        <v>179</v>
      </c>
      <c r="C46" s="1">
        <v>40893</v>
      </c>
      <c r="D46" t="s">
        <v>1947</v>
      </c>
      <c r="E46" s="1">
        <v>40561</v>
      </c>
      <c r="F46" t="s">
        <v>72</v>
      </c>
      <c r="G46" t="s">
        <v>53</v>
      </c>
      <c r="H46" t="s">
        <v>1948</v>
      </c>
      <c r="I46" t="s">
        <v>1949</v>
      </c>
      <c r="J46" t="s">
        <v>56</v>
      </c>
      <c r="K46" t="s">
        <v>57</v>
      </c>
      <c r="L46" t="s">
        <v>1950</v>
      </c>
      <c r="M46" t="s">
        <v>1951</v>
      </c>
      <c r="N46" t="s">
        <v>1952</v>
      </c>
      <c r="O46" t="s">
        <v>132</v>
      </c>
      <c r="P46" t="s">
        <v>62</v>
      </c>
      <c r="Q46">
        <v>5</v>
      </c>
      <c r="R46" s="1">
        <v>40522</v>
      </c>
      <c r="S46" s="1">
        <v>40522</v>
      </c>
      <c r="T46" t="s">
        <v>63</v>
      </c>
      <c r="U46" s="1">
        <v>40794</v>
      </c>
      <c r="V46" t="s">
        <v>318</v>
      </c>
      <c r="W46" t="s">
        <v>55</v>
      </c>
      <c r="X46" t="s">
        <v>55</v>
      </c>
      <c r="Y46" t="s">
        <v>55</v>
      </c>
      <c r="Z46" t="s">
        <v>67</v>
      </c>
      <c r="AA46" t="s">
        <v>78</v>
      </c>
      <c r="AB46" t="s">
        <v>55</v>
      </c>
      <c r="AC46">
        <v>180</v>
      </c>
      <c r="AD46" t="s">
        <v>55</v>
      </c>
      <c r="AE46">
        <v>180</v>
      </c>
      <c r="AF46">
        <v>3250</v>
      </c>
      <c r="AG46">
        <v>3386</v>
      </c>
      <c r="AH46" t="s">
        <v>55</v>
      </c>
      <c r="AI46" t="s">
        <v>55</v>
      </c>
      <c r="AJ46" t="s">
        <v>55</v>
      </c>
      <c r="AK46" t="s">
        <v>55</v>
      </c>
      <c r="AL46" t="s">
        <v>55</v>
      </c>
      <c r="AM46" t="s">
        <v>118</v>
      </c>
      <c r="AN46" t="s">
        <v>55</v>
      </c>
      <c r="AO46" t="s">
        <v>55</v>
      </c>
      <c r="AP46" t="s">
        <v>55</v>
      </c>
      <c r="AQ46" t="s">
        <v>55</v>
      </c>
      <c r="AR46" t="s">
        <v>55</v>
      </c>
      <c r="AS46" t="s">
        <v>55</v>
      </c>
      <c r="AT46" t="s">
        <v>55</v>
      </c>
      <c r="AU46" t="s">
        <v>55</v>
      </c>
      <c r="AV46" t="b">
        <v>0</v>
      </c>
      <c r="AW46" s="1">
        <v>40830</v>
      </c>
      <c r="AX46" t="s">
        <v>55</v>
      </c>
      <c r="AY46" s="1">
        <v>42771</v>
      </c>
      <c r="AZ46" t="s">
        <v>1948</v>
      </c>
    </row>
    <row r="47" spans="1:52" x14ac:dyDescent="0.2">
      <c r="A47">
        <v>1082888</v>
      </c>
      <c r="B47">
        <v>179</v>
      </c>
      <c r="C47" s="1">
        <v>40893</v>
      </c>
      <c r="D47" t="s">
        <v>1953</v>
      </c>
      <c r="E47" s="1">
        <v>40561</v>
      </c>
      <c r="F47" t="s">
        <v>72</v>
      </c>
      <c r="G47" t="s">
        <v>53</v>
      </c>
      <c r="H47" t="s">
        <v>1948</v>
      </c>
      <c r="I47" t="s">
        <v>1949</v>
      </c>
      <c r="J47" t="s">
        <v>56</v>
      </c>
      <c r="K47" t="s">
        <v>57</v>
      </c>
      <c r="L47" t="s">
        <v>1950</v>
      </c>
      <c r="M47" t="s">
        <v>1951</v>
      </c>
      <c r="N47" t="s">
        <v>1952</v>
      </c>
      <c r="O47" t="s">
        <v>132</v>
      </c>
      <c r="P47" t="s">
        <v>62</v>
      </c>
      <c r="Q47">
        <v>5</v>
      </c>
      <c r="R47" s="1">
        <v>40522</v>
      </c>
      <c r="S47" s="1">
        <v>40522</v>
      </c>
      <c r="T47" t="s">
        <v>63</v>
      </c>
      <c r="U47" s="1">
        <v>40794</v>
      </c>
      <c r="V47" t="s">
        <v>318</v>
      </c>
      <c r="W47" t="s">
        <v>55</v>
      </c>
      <c r="X47" t="s">
        <v>55</v>
      </c>
      <c r="Y47" t="s">
        <v>55</v>
      </c>
      <c r="Z47" t="s">
        <v>67</v>
      </c>
      <c r="AA47" t="s">
        <v>78</v>
      </c>
      <c r="AB47" t="s">
        <v>55</v>
      </c>
      <c r="AC47">
        <v>180</v>
      </c>
      <c r="AD47" t="s">
        <v>55</v>
      </c>
      <c r="AE47">
        <v>180</v>
      </c>
      <c r="AF47" t="s">
        <v>55</v>
      </c>
      <c r="AG47" t="s">
        <v>55</v>
      </c>
      <c r="AH47" t="s">
        <v>55</v>
      </c>
      <c r="AI47" t="s">
        <v>55</v>
      </c>
      <c r="AJ47" t="s">
        <v>55</v>
      </c>
      <c r="AK47" t="s">
        <v>55</v>
      </c>
      <c r="AL47" t="s">
        <v>55</v>
      </c>
      <c r="AM47" t="s">
        <v>118</v>
      </c>
      <c r="AN47" t="s">
        <v>55</v>
      </c>
      <c r="AO47" t="s">
        <v>55</v>
      </c>
      <c r="AP47" t="s">
        <v>55</v>
      </c>
      <c r="AQ47" t="s">
        <v>55</v>
      </c>
      <c r="AR47" t="s">
        <v>55</v>
      </c>
      <c r="AS47" t="s">
        <v>55</v>
      </c>
      <c r="AT47" t="s">
        <v>55</v>
      </c>
      <c r="AU47" t="s">
        <v>55</v>
      </c>
      <c r="AV47" t="b">
        <v>0</v>
      </c>
      <c r="AW47" s="1">
        <v>40830</v>
      </c>
      <c r="AX47" t="s">
        <v>55</v>
      </c>
      <c r="AY47" s="1">
        <v>42771</v>
      </c>
      <c r="AZ47" t="s">
        <v>1948</v>
      </c>
    </row>
    <row r="48" spans="1:52" x14ac:dyDescent="0.2">
      <c r="A48">
        <v>1082889</v>
      </c>
      <c r="B48">
        <v>179</v>
      </c>
      <c r="C48" s="1">
        <v>40893</v>
      </c>
      <c r="D48" t="s">
        <v>1954</v>
      </c>
      <c r="E48" s="1">
        <v>40561</v>
      </c>
      <c r="F48" t="s">
        <v>72</v>
      </c>
      <c r="G48" t="s">
        <v>53</v>
      </c>
      <c r="H48" t="s">
        <v>1948</v>
      </c>
      <c r="I48" t="s">
        <v>1949</v>
      </c>
      <c r="J48" t="s">
        <v>56</v>
      </c>
      <c r="K48" t="s">
        <v>57</v>
      </c>
      <c r="L48" t="s">
        <v>1950</v>
      </c>
      <c r="M48" t="s">
        <v>1951</v>
      </c>
      <c r="N48" t="s">
        <v>1955</v>
      </c>
      <c r="O48" t="s">
        <v>1956</v>
      </c>
      <c r="P48" t="s">
        <v>62</v>
      </c>
      <c r="Q48">
        <v>6</v>
      </c>
      <c r="R48" s="1">
        <v>40521</v>
      </c>
      <c r="S48" s="1">
        <v>40522</v>
      </c>
      <c r="T48" t="s">
        <v>63</v>
      </c>
      <c r="U48" s="1">
        <v>40794</v>
      </c>
      <c r="V48" t="s">
        <v>318</v>
      </c>
      <c r="W48" t="s">
        <v>55</v>
      </c>
      <c r="X48" t="s">
        <v>55</v>
      </c>
      <c r="Y48" t="s">
        <v>55</v>
      </c>
      <c r="Z48" t="s">
        <v>67</v>
      </c>
      <c r="AA48" t="s">
        <v>78</v>
      </c>
      <c r="AB48" t="s">
        <v>55</v>
      </c>
      <c r="AC48">
        <v>365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b">
        <v>0</v>
      </c>
      <c r="AW48" t="s">
        <v>55</v>
      </c>
      <c r="AX48" t="s">
        <v>55</v>
      </c>
      <c r="AY48" s="1">
        <v>42771</v>
      </c>
      <c r="AZ48" t="s">
        <v>1948</v>
      </c>
    </row>
    <row r="49" spans="1:52" x14ac:dyDescent="0.2">
      <c r="A49">
        <v>1085948</v>
      </c>
      <c r="B49">
        <v>179</v>
      </c>
      <c r="C49" s="1">
        <v>40794</v>
      </c>
      <c r="D49" t="s">
        <v>1957</v>
      </c>
      <c r="E49" s="1">
        <v>40561</v>
      </c>
      <c r="F49" t="s">
        <v>72</v>
      </c>
      <c r="G49" t="s">
        <v>53</v>
      </c>
      <c r="H49" t="s">
        <v>1948</v>
      </c>
      <c r="I49" t="s">
        <v>1949</v>
      </c>
      <c r="J49" t="s">
        <v>56</v>
      </c>
      <c r="K49" t="s">
        <v>57</v>
      </c>
      <c r="L49" t="s">
        <v>1950</v>
      </c>
      <c r="M49" t="s">
        <v>1951</v>
      </c>
      <c r="N49" t="s">
        <v>432</v>
      </c>
      <c r="O49" t="s">
        <v>61</v>
      </c>
      <c r="P49" t="s">
        <v>62</v>
      </c>
      <c r="Q49">
        <v>2</v>
      </c>
      <c r="R49" s="1">
        <v>40521</v>
      </c>
      <c r="S49" s="1">
        <v>40522</v>
      </c>
      <c r="T49" t="s">
        <v>317</v>
      </c>
      <c r="U49" s="1">
        <v>40794</v>
      </c>
      <c r="V49" t="s">
        <v>318</v>
      </c>
      <c r="W49" t="s">
        <v>55</v>
      </c>
      <c r="X49" t="s">
        <v>55</v>
      </c>
      <c r="Y49" t="s">
        <v>55</v>
      </c>
      <c r="Z49" t="s">
        <v>55</v>
      </c>
      <c r="AA49" t="s">
        <v>55</v>
      </c>
      <c r="AB49" t="s">
        <v>55</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40830</v>
      </c>
      <c r="AX49" t="s">
        <v>55</v>
      </c>
      <c r="AY49" s="1">
        <v>42771</v>
      </c>
      <c r="AZ49" t="s">
        <v>1948</v>
      </c>
    </row>
    <row r="50" spans="1:52" x14ac:dyDescent="0.2">
      <c r="A50">
        <v>1085950</v>
      </c>
      <c r="B50">
        <v>179</v>
      </c>
      <c r="C50" s="1">
        <v>40794</v>
      </c>
      <c r="D50" t="s">
        <v>1958</v>
      </c>
      <c r="E50" s="1">
        <v>40561</v>
      </c>
      <c r="F50" t="s">
        <v>72</v>
      </c>
      <c r="G50" t="s">
        <v>53</v>
      </c>
      <c r="H50" t="s">
        <v>1948</v>
      </c>
      <c r="I50" t="s">
        <v>1949</v>
      </c>
      <c r="J50" t="s">
        <v>56</v>
      </c>
      <c r="K50" t="s">
        <v>57</v>
      </c>
      <c r="L50" t="s">
        <v>1950</v>
      </c>
      <c r="M50" t="s">
        <v>1951</v>
      </c>
      <c r="N50" t="s">
        <v>1959</v>
      </c>
      <c r="O50" t="s">
        <v>125</v>
      </c>
      <c r="P50" t="s">
        <v>62</v>
      </c>
      <c r="Q50">
        <v>6</v>
      </c>
      <c r="R50" s="1">
        <v>40521</v>
      </c>
      <c r="S50" s="1">
        <v>40522</v>
      </c>
      <c r="T50" t="s">
        <v>317</v>
      </c>
      <c r="U50" s="1">
        <v>40794</v>
      </c>
      <c r="V50" t="s">
        <v>318</v>
      </c>
      <c r="W50" t="s">
        <v>55</v>
      </c>
      <c r="X50" t="s">
        <v>55</v>
      </c>
      <c r="Y50" t="s">
        <v>55</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42771</v>
      </c>
      <c r="AZ50" t="s">
        <v>1948</v>
      </c>
    </row>
    <row r="51" spans="1:52" x14ac:dyDescent="0.2">
      <c r="A51">
        <v>1100505</v>
      </c>
      <c r="B51">
        <v>173</v>
      </c>
      <c r="C51" s="1">
        <v>41058</v>
      </c>
      <c r="D51" t="s">
        <v>1960</v>
      </c>
      <c r="E51" s="1">
        <v>40624</v>
      </c>
      <c r="F51" t="s">
        <v>52</v>
      </c>
      <c r="G51" t="s">
        <v>53</v>
      </c>
      <c r="H51" t="s">
        <v>1961</v>
      </c>
      <c r="I51" t="s">
        <v>55</v>
      </c>
      <c r="J51" t="s">
        <v>56</v>
      </c>
      <c r="K51" t="s">
        <v>74</v>
      </c>
      <c r="L51" t="s">
        <v>1962</v>
      </c>
      <c r="M51" t="s">
        <v>1963</v>
      </c>
      <c r="N51" t="s">
        <v>265</v>
      </c>
      <c r="O51" t="s">
        <v>266</v>
      </c>
      <c r="P51" t="s">
        <v>62</v>
      </c>
      <c r="Q51" t="s">
        <v>85</v>
      </c>
      <c r="R51" s="1">
        <v>40606</v>
      </c>
      <c r="S51" s="1">
        <v>40626</v>
      </c>
      <c r="T51" t="s">
        <v>63</v>
      </c>
      <c r="U51" s="1">
        <v>41058</v>
      </c>
      <c r="V51" t="s">
        <v>64</v>
      </c>
      <c r="W51" t="s">
        <v>55</v>
      </c>
      <c r="X51" t="s">
        <v>55</v>
      </c>
      <c r="Y51" t="s">
        <v>55</v>
      </c>
      <c r="Z51" t="s">
        <v>67</v>
      </c>
      <c r="AA51" t="s">
        <v>55</v>
      </c>
      <c r="AB51" t="s">
        <v>68</v>
      </c>
      <c r="AC51" t="s">
        <v>55</v>
      </c>
      <c r="AD51" t="s">
        <v>55</v>
      </c>
      <c r="AE51" t="s">
        <v>55</v>
      </c>
      <c r="AF51">
        <v>0</v>
      </c>
      <c r="AG51">
        <v>15426.09</v>
      </c>
      <c r="AH51" t="s">
        <v>55</v>
      </c>
      <c r="AI51" t="s">
        <v>55</v>
      </c>
      <c r="AJ51" t="s">
        <v>55</v>
      </c>
      <c r="AK51" t="s">
        <v>55</v>
      </c>
      <c r="AL51" t="s">
        <v>55</v>
      </c>
      <c r="AM51" t="s">
        <v>55</v>
      </c>
      <c r="AN51" t="s">
        <v>55</v>
      </c>
      <c r="AO51" t="s">
        <v>55</v>
      </c>
      <c r="AP51" t="s">
        <v>55</v>
      </c>
      <c r="AQ51" t="s">
        <v>55</v>
      </c>
      <c r="AR51" t="s">
        <v>55</v>
      </c>
      <c r="AS51" t="s">
        <v>55</v>
      </c>
      <c r="AT51">
        <v>0</v>
      </c>
      <c r="AU51" t="s">
        <v>55</v>
      </c>
      <c r="AV51" t="s">
        <v>55</v>
      </c>
      <c r="AW51" t="s">
        <v>55</v>
      </c>
      <c r="AX51" t="s">
        <v>55</v>
      </c>
      <c r="AY51" s="1">
        <v>42772</v>
      </c>
      <c r="AZ51" t="s">
        <v>1961</v>
      </c>
    </row>
    <row r="52" spans="1:52" x14ac:dyDescent="0.2">
      <c r="A52">
        <v>1100513</v>
      </c>
      <c r="B52">
        <v>173</v>
      </c>
      <c r="C52" s="1">
        <v>41058</v>
      </c>
      <c r="D52" t="s">
        <v>1964</v>
      </c>
      <c r="E52" s="1">
        <v>40624</v>
      </c>
      <c r="F52" t="s">
        <v>52</v>
      </c>
      <c r="G52" t="s">
        <v>53</v>
      </c>
      <c r="H52" t="s">
        <v>1961</v>
      </c>
      <c r="I52" t="s">
        <v>55</v>
      </c>
      <c r="J52" t="s">
        <v>56</v>
      </c>
      <c r="K52" t="s">
        <v>74</v>
      </c>
      <c r="L52" t="s">
        <v>1962</v>
      </c>
      <c r="M52" t="s">
        <v>1963</v>
      </c>
      <c r="N52" t="s">
        <v>1965</v>
      </c>
      <c r="O52" t="s">
        <v>61</v>
      </c>
      <c r="P52" t="s">
        <v>62</v>
      </c>
      <c r="Q52">
        <v>1</v>
      </c>
      <c r="R52" s="1">
        <v>40606</v>
      </c>
      <c r="S52" s="1">
        <v>40626</v>
      </c>
      <c r="T52" t="s">
        <v>63</v>
      </c>
      <c r="U52" s="1">
        <v>41058</v>
      </c>
      <c r="V52" t="s">
        <v>64</v>
      </c>
      <c r="W52" t="s">
        <v>55</v>
      </c>
      <c r="X52" t="s">
        <v>55</v>
      </c>
      <c r="Y52" t="s">
        <v>55</v>
      </c>
      <c r="Z52" t="s">
        <v>67</v>
      </c>
      <c r="AA52" t="s">
        <v>55</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42772</v>
      </c>
      <c r="AZ52" t="s">
        <v>1961</v>
      </c>
    </row>
    <row r="53" spans="1:52" x14ac:dyDescent="0.2">
      <c r="A53">
        <v>1100521</v>
      </c>
      <c r="B53">
        <v>173</v>
      </c>
      <c r="C53" s="1">
        <v>41058</v>
      </c>
      <c r="D53" t="s">
        <v>1966</v>
      </c>
      <c r="E53" s="1">
        <v>40624</v>
      </c>
      <c r="F53" t="s">
        <v>52</v>
      </c>
      <c r="G53" t="s">
        <v>53</v>
      </c>
      <c r="H53" t="s">
        <v>1961</v>
      </c>
      <c r="I53" t="s">
        <v>55</v>
      </c>
      <c r="J53" t="s">
        <v>56</v>
      </c>
      <c r="K53" t="s">
        <v>74</v>
      </c>
      <c r="L53" t="s">
        <v>1962</v>
      </c>
      <c r="M53" t="s">
        <v>1963</v>
      </c>
      <c r="N53" t="s">
        <v>1228</v>
      </c>
      <c r="O53" t="s">
        <v>168</v>
      </c>
      <c r="P53" t="s">
        <v>62</v>
      </c>
      <c r="Q53" t="s">
        <v>85</v>
      </c>
      <c r="R53" s="1">
        <v>40606</v>
      </c>
      <c r="S53" s="1">
        <v>40626</v>
      </c>
      <c r="T53" t="s">
        <v>63</v>
      </c>
      <c r="U53" s="1">
        <v>41058</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42772</v>
      </c>
      <c r="AZ53" t="s">
        <v>1961</v>
      </c>
    </row>
    <row r="54" spans="1:52" x14ac:dyDescent="0.2">
      <c r="A54">
        <v>1100527</v>
      </c>
      <c r="B54">
        <v>173</v>
      </c>
      <c r="C54" s="1">
        <v>41058</v>
      </c>
      <c r="D54" t="s">
        <v>1967</v>
      </c>
      <c r="E54" s="1">
        <v>40722</v>
      </c>
      <c r="F54" t="s">
        <v>52</v>
      </c>
      <c r="G54" t="s">
        <v>53</v>
      </c>
      <c r="H54" t="s">
        <v>1961</v>
      </c>
      <c r="I54" t="s">
        <v>55</v>
      </c>
      <c r="J54" t="s">
        <v>56</v>
      </c>
      <c r="K54" t="s">
        <v>74</v>
      </c>
      <c r="L54" t="s">
        <v>1962</v>
      </c>
      <c r="M54" t="s">
        <v>1968</v>
      </c>
      <c r="N54" t="s">
        <v>1969</v>
      </c>
      <c r="O54" t="s">
        <v>129</v>
      </c>
      <c r="P54" t="s">
        <v>62</v>
      </c>
      <c r="Q54">
        <v>6</v>
      </c>
      <c r="R54" s="1">
        <v>40606</v>
      </c>
      <c r="S54" s="1">
        <v>40738</v>
      </c>
      <c r="T54" t="s">
        <v>63</v>
      </c>
      <c r="U54" s="1">
        <v>41058</v>
      </c>
      <c r="V54" t="s">
        <v>64</v>
      </c>
      <c r="W54" t="s">
        <v>55</v>
      </c>
      <c r="X54" t="s">
        <v>55</v>
      </c>
      <c r="Y54" t="s">
        <v>55</v>
      </c>
      <c r="Z54" t="s">
        <v>67</v>
      </c>
      <c r="AA54" t="s">
        <v>55</v>
      </c>
      <c r="AB54" t="s">
        <v>55</v>
      </c>
      <c r="AC54">
        <v>730</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42772</v>
      </c>
      <c r="AZ54" t="s">
        <v>1961</v>
      </c>
    </row>
    <row r="55" spans="1:52" x14ac:dyDescent="0.2">
      <c r="A55">
        <v>1100528</v>
      </c>
      <c r="B55">
        <v>173</v>
      </c>
      <c r="C55" s="1">
        <v>41058</v>
      </c>
      <c r="D55" t="s">
        <v>1970</v>
      </c>
      <c r="E55" s="1">
        <v>40722</v>
      </c>
      <c r="F55" t="s">
        <v>52</v>
      </c>
      <c r="G55" t="s">
        <v>53</v>
      </c>
      <c r="H55" t="s">
        <v>1961</v>
      </c>
      <c r="I55" t="s">
        <v>55</v>
      </c>
      <c r="J55" t="s">
        <v>56</v>
      </c>
      <c r="K55" t="s">
        <v>74</v>
      </c>
      <c r="L55" t="s">
        <v>1962</v>
      </c>
      <c r="M55" t="s">
        <v>1968</v>
      </c>
      <c r="N55" t="s">
        <v>1228</v>
      </c>
      <c r="O55" t="s">
        <v>168</v>
      </c>
      <c r="P55" t="s">
        <v>62</v>
      </c>
      <c r="Q55" t="s">
        <v>55</v>
      </c>
      <c r="R55" s="1">
        <v>40606</v>
      </c>
      <c r="S55" s="1">
        <v>40738</v>
      </c>
      <c r="T55" t="s">
        <v>63</v>
      </c>
      <c r="U55" s="1">
        <v>41058</v>
      </c>
      <c r="V55" t="s">
        <v>64</v>
      </c>
      <c r="W55" t="s">
        <v>55</v>
      </c>
      <c r="X55" t="s">
        <v>55</v>
      </c>
      <c r="Y55" t="s">
        <v>55</v>
      </c>
      <c r="Z55" t="s">
        <v>67</v>
      </c>
      <c r="AA55" t="s">
        <v>55</v>
      </c>
      <c r="AB55" t="s">
        <v>55</v>
      </c>
      <c r="AC55">
        <v>1095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42772</v>
      </c>
      <c r="AZ55" t="s">
        <v>1961</v>
      </c>
    </row>
    <row r="56" spans="1:52" x14ac:dyDescent="0.2">
      <c r="A56">
        <v>1100531</v>
      </c>
      <c r="B56">
        <v>173</v>
      </c>
      <c r="C56" s="1">
        <v>41058</v>
      </c>
      <c r="D56" t="s">
        <v>1971</v>
      </c>
      <c r="E56" s="1">
        <v>40722</v>
      </c>
      <c r="F56" t="s">
        <v>52</v>
      </c>
      <c r="G56" t="s">
        <v>53</v>
      </c>
      <c r="H56" t="s">
        <v>1961</v>
      </c>
      <c r="I56" t="s">
        <v>55</v>
      </c>
      <c r="J56" t="s">
        <v>56</v>
      </c>
      <c r="K56" t="s">
        <v>74</v>
      </c>
      <c r="L56" t="s">
        <v>1962</v>
      </c>
      <c r="M56" t="s">
        <v>1968</v>
      </c>
      <c r="N56" t="s">
        <v>1228</v>
      </c>
      <c r="O56" t="s">
        <v>168</v>
      </c>
      <c r="P56" t="s">
        <v>62</v>
      </c>
      <c r="Q56" t="s">
        <v>55</v>
      </c>
      <c r="R56" s="1">
        <v>40606</v>
      </c>
      <c r="S56" s="1">
        <v>40738</v>
      </c>
      <c r="T56" t="s">
        <v>63</v>
      </c>
      <c r="U56" s="1">
        <v>41058</v>
      </c>
      <c r="V56" t="s">
        <v>64</v>
      </c>
      <c r="W56" t="s">
        <v>55</v>
      </c>
      <c r="X56" t="s">
        <v>55</v>
      </c>
      <c r="Y56" t="s">
        <v>55</v>
      </c>
      <c r="Z56" t="s">
        <v>67</v>
      </c>
      <c r="AA56" t="s">
        <v>55</v>
      </c>
      <c r="AB56" t="s">
        <v>55</v>
      </c>
      <c r="AC56">
        <v>1095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42772</v>
      </c>
      <c r="AZ56" t="s">
        <v>1961</v>
      </c>
    </row>
    <row r="57" spans="1:52" x14ac:dyDescent="0.2">
      <c r="A57">
        <v>1100532</v>
      </c>
      <c r="B57">
        <v>173</v>
      </c>
      <c r="C57" s="1">
        <v>41058</v>
      </c>
      <c r="D57" t="s">
        <v>1972</v>
      </c>
      <c r="E57" s="1">
        <v>40722</v>
      </c>
      <c r="F57" t="s">
        <v>52</v>
      </c>
      <c r="G57" t="s">
        <v>53</v>
      </c>
      <c r="H57" t="s">
        <v>1961</v>
      </c>
      <c r="I57" t="s">
        <v>55</v>
      </c>
      <c r="J57" t="s">
        <v>56</v>
      </c>
      <c r="K57" t="s">
        <v>74</v>
      </c>
      <c r="L57" t="s">
        <v>1962</v>
      </c>
      <c r="M57" t="s">
        <v>1968</v>
      </c>
      <c r="N57" t="s">
        <v>1228</v>
      </c>
      <c r="O57" t="s">
        <v>168</v>
      </c>
      <c r="P57" t="s">
        <v>62</v>
      </c>
      <c r="Q57" t="s">
        <v>55</v>
      </c>
      <c r="R57" s="1">
        <v>40606</v>
      </c>
      <c r="S57" s="1">
        <v>40738</v>
      </c>
      <c r="T57" t="s">
        <v>63</v>
      </c>
      <c r="U57" s="1">
        <v>41058</v>
      </c>
      <c r="V57" t="s">
        <v>64</v>
      </c>
      <c r="W57" t="s">
        <v>55</v>
      </c>
      <c r="X57" t="s">
        <v>55</v>
      </c>
      <c r="Y57" t="s">
        <v>55</v>
      </c>
      <c r="Z57" t="s">
        <v>67</v>
      </c>
      <c r="AA57" t="s">
        <v>55</v>
      </c>
      <c r="AB57" t="s">
        <v>55</v>
      </c>
      <c r="AC57">
        <v>1095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42772</v>
      </c>
      <c r="AZ57" t="s">
        <v>1961</v>
      </c>
    </row>
    <row r="58" spans="1:52" x14ac:dyDescent="0.2">
      <c r="A58">
        <v>1100533</v>
      </c>
      <c r="B58">
        <v>173</v>
      </c>
      <c r="C58" s="1">
        <v>41058</v>
      </c>
      <c r="D58" t="s">
        <v>1973</v>
      </c>
      <c r="E58" s="1">
        <v>40722</v>
      </c>
      <c r="F58" t="s">
        <v>52</v>
      </c>
      <c r="G58" t="s">
        <v>53</v>
      </c>
      <c r="H58" t="s">
        <v>1961</v>
      </c>
      <c r="I58" t="s">
        <v>55</v>
      </c>
      <c r="J58" t="s">
        <v>56</v>
      </c>
      <c r="K58" t="s">
        <v>74</v>
      </c>
      <c r="L58" t="s">
        <v>1962</v>
      </c>
      <c r="M58" t="s">
        <v>1968</v>
      </c>
      <c r="N58" t="s">
        <v>1228</v>
      </c>
      <c r="O58" t="s">
        <v>168</v>
      </c>
      <c r="P58" t="s">
        <v>62</v>
      </c>
      <c r="Q58" t="s">
        <v>55</v>
      </c>
      <c r="R58" s="1">
        <v>40606</v>
      </c>
      <c r="S58" s="1">
        <v>40738</v>
      </c>
      <c r="T58" t="s">
        <v>63</v>
      </c>
      <c r="U58" s="1">
        <v>41058</v>
      </c>
      <c r="V58" t="s">
        <v>64</v>
      </c>
      <c r="W58" t="s">
        <v>55</v>
      </c>
      <c r="X58" t="s">
        <v>55</v>
      </c>
      <c r="Y58" t="s">
        <v>55</v>
      </c>
      <c r="Z58" t="s">
        <v>67</v>
      </c>
      <c r="AA58" t="s">
        <v>55</v>
      </c>
      <c r="AB58" t="s">
        <v>55</v>
      </c>
      <c r="AC58">
        <v>1095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42772</v>
      </c>
      <c r="AZ58" t="s">
        <v>1961</v>
      </c>
    </row>
    <row r="59" spans="1:52" x14ac:dyDescent="0.2">
      <c r="A59">
        <v>1100088</v>
      </c>
      <c r="B59">
        <v>173</v>
      </c>
      <c r="C59" s="1">
        <v>41128</v>
      </c>
      <c r="D59" t="s">
        <v>1974</v>
      </c>
      <c r="E59" s="1">
        <v>40624</v>
      </c>
      <c r="F59" t="s">
        <v>52</v>
      </c>
      <c r="G59" t="s">
        <v>53</v>
      </c>
      <c r="H59" t="s">
        <v>1975</v>
      </c>
      <c r="I59" t="s">
        <v>55</v>
      </c>
      <c r="J59" t="s">
        <v>56</v>
      </c>
      <c r="K59" t="s">
        <v>74</v>
      </c>
      <c r="L59" t="s">
        <v>1976</v>
      </c>
      <c r="M59" t="s">
        <v>1963</v>
      </c>
      <c r="N59" t="s">
        <v>1965</v>
      </c>
      <c r="O59" t="s">
        <v>61</v>
      </c>
      <c r="P59" t="s">
        <v>62</v>
      </c>
      <c r="Q59">
        <v>1</v>
      </c>
      <c r="R59" s="1">
        <v>40606</v>
      </c>
      <c r="S59" s="1">
        <v>40626</v>
      </c>
      <c r="T59" t="s">
        <v>63</v>
      </c>
      <c r="U59" s="1">
        <v>41128</v>
      </c>
      <c r="V59" t="s">
        <v>64</v>
      </c>
      <c r="W59" t="s">
        <v>60</v>
      </c>
      <c r="X59" t="s">
        <v>61</v>
      </c>
      <c r="Y59" t="s">
        <v>62</v>
      </c>
      <c r="Z59" t="s">
        <v>67</v>
      </c>
      <c r="AA59" t="s">
        <v>55</v>
      </c>
      <c r="AB59" t="s">
        <v>55</v>
      </c>
      <c r="AC59">
        <v>10950</v>
      </c>
      <c r="AD59" t="s">
        <v>55</v>
      </c>
      <c r="AE59" t="s">
        <v>55</v>
      </c>
      <c r="AF59">
        <v>0</v>
      </c>
      <c r="AG59">
        <v>3448.36</v>
      </c>
      <c r="AH59" t="s">
        <v>55</v>
      </c>
      <c r="AI59" t="s">
        <v>55</v>
      </c>
      <c r="AJ59" t="s">
        <v>86</v>
      </c>
      <c r="AK59">
        <v>3650</v>
      </c>
      <c r="AL59" t="s">
        <v>70</v>
      </c>
      <c r="AM59" t="s">
        <v>55</v>
      </c>
      <c r="AN59" t="s">
        <v>55</v>
      </c>
      <c r="AO59" t="s">
        <v>55</v>
      </c>
      <c r="AP59" t="s">
        <v>55</v>
      </c>
      <c r="AQ59" t="s">
        <v>55</v>
      </c>
      <c r="AR59" t="s">
        <v>55</v>
      </c>
      <c r="AS59" t="s">
        <v>55</v>
      </c>
      <c r="AT59">
        <v>0</v>
      </c>
      <c r="AU59" t="s">
        <v>55</v>
      </c>
      <c r="AV59" t="s">
        <v>55</v>
      </c>
      <c r="AW59" t="s">
        <v>55</v>
      </c>
      <c r="AX59" t="s">
        <v>55</v>
      </c>
      <c r="AY59" s="1">
        <v>42771</v>
      </c>
      <c r="AZ59" t="s">
        <v>1975</v>
      </c>
    </row>
    <row r="60" spans="1:52" x14ac:dyDescent="0.2">
      <c r="A60">
        <v>1008848</v>
      </c>
      <c r="B60">
        <v>700</v>
      </c>
      <c r="C60" s="1">
        <v>40842</v>
      </c>
      <c r="D60" t="s">
        <v>1977</v>
      </c>
      <c r="E60" s="1">
        <v>40786</v>
      </c>
      <c r="F60" t="s">
        <v>72</v>
      </c>
      <c r="G60" t="s">
        <v>53</v>
      </c>
      <c r="H60" t="s">
        <v>1978</v>
      </c>
      <c r="I60" t="s">
        <v>55</v>
      </c>
      <c r="J60" t="s">
        <v>192</v>
      </c>
      <c r="K60" t="s">
        <v>74</v>
      </c>
      <c r="L60" t="s">
        <v>1979</v>
      </c>
      <c r="M60" t="s">
        <v>1980</v>
      </c>
      <c r="N60" t="s">
        <v>1696</v>
      </c>
      <c r="O60" t="s">
        <v>196</v>
      </c>
      <c r="P60" t="s">
        <v>62</v>
      </c>
      <c r="Q60">
        <v>6</v>
      </c>
      <c r="R60" s="1">
        <v>40659</v>
      </c>
      <c r="S60" s="1">
        <v>40660</v>
      </c>
      <c r="T60" t="s">
        <v>63</v>
      </c>
      <c r="U60" s="1">
        <v>40842</v>
      </c>
      <c r="V60" t="s">
        <v>64</v>
      </c>
      <c r="W60" t="s">
        <v>1981</v>
      </c>
      <c r="X60" t="s">
        <v>125</v>
      </c>
      <c r="Y60" t="s">
        <v>199</v>
      </c>
      <c r="Z60" t="s">
        <v>200</v>
      </c>
      <c r="AA60" t="s">
        <v>55</v>
      </c>
      <c r="AB60" t="s">
        <v>55</v>
      </c>
      <c r="AC60">
        <v>365</v>
      </c>
      <c r="AD60">
        <v>365</v>
      </c>
      <c r="AE60" t="s">
        <v>55</v>
      </c>
      <c r="AF60" t="s">
        <v>55</v>
      </c>
      <c r="AG60">
        <v>252</v>
      </c>
      <c r="AH60" t="s">
        <v>55</v>
      </c>
      <c r="AI60" t="s">
        <v>55</v>
      </c>
      <c r="AJ60" t="s">
        <v>55</v>
      </c>
      <c r="AK60" t="s">
        <v>55</v>
      </c>
      <c r="AL60" t="s">
        <v>55</v>
      </c>
      <c r="AM60" t="s">
        <v>55</v>
      </c>
      <c r="AN60" t="s">
        <v>55</v>
      </c>
      <c r="AO60" t="s">
        <v>55</v>
      </c>
      <c r="AP60" t="s">
        <v>55</v>
      </c>
      <c r="AQ60" t="s">
        <v>55</v>
      </c>
      <c r="AR60" t="s">
        <v>55</v>
      </c>
      <c r="AS60" t="s">
        <v>55</v>
      </c>
      <c r="AT60">
        <v>1057</v>
      </c>
      <c r="AU60" t="s">
        <v>55</v>
      </c>
      <c r="AV60" t="s">
        <v>55</v>
      </c>
      <c r="AW60" t="s">
        <v>55</v>
      </c>
      <c r="AX60" t="s">
        <v>55</v>
      </c>
      <c r="AY60" s="1">
        <v>42770</v>
      </c>
      <c r="AZ60" t="s">
        <v>1978</v>
      </c>
    </row>
    <row r="61" spans="1:52" x14ac:dyDescent="0.2">
      <c r="A61">
        <v>1180944</v>
      </c>
      <c r="B61">
        <v>161</v>
      </c>
      <c r="C61" s="1">
        <v>41002</v>
      </c>
      <c r="D61" t="s">
        <v>1982</v>
      </c>
      <c r="E61" s="1">
        <v>40613</v>
      </c>
      <c r="F61" t="s">
        <v>72</v>
      </c>
      <c r="G61" t="s">
        <v>53</v>
      </c>
      <c r="H61" t="s">
        <v>1983</v>
      </c>
      <c r="I61" t="s">
        <v>55</v>
      </c>
      <c r="J61" t="s">
        <v>56</v>
      </c>
      <c r="K61" t="s">
        <v>74</v>
      </c>
      <c r="L61" t="s">
        <v>505</v>
      </c>
      <c r="M61" t="s">
        <v>1984</v>
      </c>
      <c r="N61" t="s">
        <v>383</v>
      </c>
      <c r="O61" t="s">
        <v>384</v>
      </c>
      <c r="P61" t="s">
        <v>62</v>
      </c>
      <c r="Q61">
        <v>2</v>
      </c>
      <c r="R61" s="1">
        <v>40515</v>
      </c>
      <c r="S61" s="1">
        <v>40527</v>
      </c>
      <c r="T61" t="s">
        <v>509</v>
      </c>
      <c r="U61" s="1">
        <v>40967</v>
      </c>
      <c r="V61" t="s">
        <v>370</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42772</v>
      </c>
      <c r="AZ61" t="s">
        <v>1983</v>
      </c>
    </row>
    <row r="62" spans="1:52" x14ac:dyDescent="0.2">
      <c r="A62">
        <v>1180945</v>
      </c>
      <c r="B62">
        <v>161</v>
      </c>
      <c r="C62" s="1">
        <v>41002</v>
      </c>
      <c r="D62" t="s">
        <v>1985</v>
      </c>
      <c r="E62" s="1">
        <v>40697</v>
      </c>
      <c r="F62" t="s">
        <v>52</v>
      </c>
      <c r="G62" t="s">
        <v>53</v>
      </c>
      <c r="H62" t="s">
        <v>1983</v>
      </c>
      <c r="I62" t="s">
        <v>55</v>
      </c>
      <c r="J62" t="s">
        <v>56</v>
      </c>
      <c r="K62" t="s">
        <v>74</v>
      </c>
      <c r="L62" t="s">
        <v>505</v>
      </c>
      <c r="M62" t="s">
        <v>1984</v>
      </c>
      <c r="N62" t="s">
        <v>386</v>
      </c>
      <c r="O62" t="s">
        <v>61</v>
      </c>
      <c r="P62" t="s">
        <v>62</v>
      </c>
      <c r="Q62">
        <v>1</v>
      </c>
      <c r="R62" s="1">
        <v>40515</v>
      </c>
      <c r="S62" s="1">
        <v>40701</v>
      </c>
      <c r="T62" t="s">
        <v>63</v>
      </c>
      <c r="U62" s="1">
        <v>40967</v>
      </c>
      <c r="V62" t="s">
        <v>370</v>
      </c>
      <c r="W62" t="s">
        <v>55</v>
      </c>
      <c r="X62" t="s">
        <v>55</v>
      </c>
      <c r="Y62" t="s">
        <v>55</v>
      </c>
      <c r="Z62" t="s">
        <v>67</v>
      </c>
      <c r="AA62" t="s">
        <v>78</v>
      </c>
      <c r="AB62" t="s">
        <v>68</v>
      </c>
      <c r="AC62" t="s">
        <v>55</v>
      </c>
      <c r="AD62" t="s">
        <v>55</v>
      </c>
      <c r="AE62" t="s">
        <v>55</v>
      </c>
      <c r="AF62">
        <v>0</v>
      </c>
      <c r="AG62">
        <v>450</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42772</v>
      </c>
      <c r="AZ62" t="s">
        <v>1983</v>
      </c>
    </row>
    <row r="63" spans="1:52" x14ac:dyDescent="0.2">
      <c r="A63">
        <v>917529</v>
      </c>
      <c r="B63">
        <v>710</v>
      </c>
      <c r="C63" s="1">
        <v>41131</v>
      </c>
      <c r="D63" t="s">
        <v>1986</v>
      </c>
      <c r="E63" s="1">
        <v>40627</v>
      </c>
      <c r="F63" t="s">
        <v>72</v>
      </c>
      <c r="G63" t="s">
        <v>53</v>
      </c>
      <c r="H63" t="s">
        <v>1987</v>
      </c>
      <c r="I63" t="s">
        <v>55</v>
      </c>
      <c r="J63" t="s">
        <v>56</v>
      </c>
      <c r="K63" t="s">
        <v>57</v>
      </c>
      <c r="L63" t="s">
        <v>1353</v>
      </c>
      <c r="M63" t="s">
        <v>1988</v>
      </c>
      <c r="N63" t="s">
        <v>436</v>
      </c>
      <c r="O63" t="s">
        <v>168</v>
      </c>
      <c r="P63" t="s">
        <v>62</v>
      </c>
      <c r="Q63" t="s">
        <v>55</v>
      </c>
      <c r="R63" s="1">
        <v>40542</v>
      </c>
      <c r="S63" s="1">
        <v>40546</v>
      </c>
      <c r="T63" t="s">
        <v>63</v>
      </c>
      <c r="U63" s="1">
        <v>41100</v>
      </c>
      <c r="V63" t="s">
        <v>64</v>
      </c>
      <c r="W63" t="s">
        <v>55</v>
      </c>
      <c r="X63" t="s">
        <v>55</v>
      </c>
      <c r="Y63" t="s">
        <v>55</v>
      </c>
      <c r="Z63" t="s">
        <v>67</v>
      </c>
      <c r="AA63" t="s">
        <v>55</v>
      </c>
      <c r="AB63" t="s">
        <v>55</v>
      </c>
      <c r="AC63">
        <v>1095</v>
      </c>
      <c r="AD63" t="s">
        <v>55</v>
      </c>
      <c r="AE63" t="s">
        <v>55</v>
      </c>
      <c r="AF63">
        <v>0</v>
      </c>
      <c r="AG63">
        <v>2856</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42769</v>
      </c>
      <c r="AZ63" t="s">
        <v>1987</v>
      </c>
    </row>
    <row r="64" spans="1:52" x14ac:dyDescent="0.2">
      <c r="A64">
        <v>917531</v>
      </c>
      <c r="B64">
        <v>710</v>
      </c>
      <c r="C64" s="1">
        <v>41131</v>
      </c>
      <c r="D64" t="s">
        <v>1989</v>
      </c>
      <c r="E64" s="1">
        <v>40627</v>
      </c>
      <c r="F64" t="s">
        <v>72</v>
      </c>
      <c r="G64" t="s">
        <v>53</v>
      </c>
      <c r="H64" t="s">
        <v>1987</v>
      </c>
      <c r="I64" t="s">
        <v>55</v>
      </c>
      <c r="J64" t="s">
        <v>56</v>
      </c>
      <c r="K64" t="s">
        <v>57</v>
      </c>
      <c r="L64" t="s">
        <v>1353</v>
      </c>
      <c r="M64" t="s">
        <v>1988</v>
      </c>
      <c r="N64" t="s">
        <v>1990</v>
      </c>
      <c r="O64" t="s">
        <v>168</v>
      </c>
      <c r="P64" t="s">
        <v>62</v>
      </c>
      <c r="Q64" t="s">
        <v>55</v>
      </c>
      <c r="R64" s="1">
        <v>40542</v>
      </c>
      <c r="S64" s="1">
        <v>40546</v>
      </c>
      <c r="T64" t="s">
        <v>63</v>
      </c>
      <c r="U64" s="1">
        <v>41100</v>
      </c>
      <c r="V64" t="s">
        <v>64</v>
      </c>
      <c r="W64" t="s">
        <v>55</v>
      </c>
      <c r="X64" t="s">
        <v>55</v>
      </c>
      <c r="Y64" t="s">
        <v>55</v>
      </c>
      <c r="Z64" t="s">
        <v>67</v>
      </c>
      <c r="AA64" t="s">
        <v>55</v>
      </c>
      <c r="AB64" t="s">
        <v>55</v>
      </c>
      <c r="AC64">
        <v>1825</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s="1">
        <v>42769</v>
      </c>
      <c r="AZ64" t="s">
        <v>1987</v>
      </c>
    </row>
    <row r="65" spans="1:52" x14ac:dyDescent="0.2">
      <c r="A65">
        <v>917533</v>
      </c>
      <c r="B65">
        <v>710</v>
      </c>
      <c r="C65" s="1">
        <v>41131</v>
      </c>
      <c r="D65" t="s">
        <v>1991</v>
      </c>
      <c r="E65" s="1">
        <v>40639</v>
      </c>
      <c r="F65" t="s">
        <v>52</v>
      </c>
      <c r="G65" t="s">
        <v>53</v>
      </c>
      <c r="H65" t="s">
        <v>1987</v>
      </c>
      <c r="I65" t="s">
        <v>55</v>
      </c>
      <c r="J65" t="s">
        <v>56</v>
      </c>
      <c r="K65" t="s">
        <v>57</v>
      </c>
      <c r="L65" t="s">
        <v>1353</v>
      </c>
      <c r="M65" t="s">
        <v>1992</v>
      </c>
      <c r="N65" t="s">
        <v>1993</v>
      </c>
      <c r="O65" t="s">
        <v>61</v>
      </c>
      <c r="P65" t="s">
        <v>62</v>
      </c>
      <c r="Q65">
        <v>2</v>
      </c>
      <c r="R65" s="1">
        <v>40542</v>
      </c>
      <c r="S65" s="1">
        <v>40640</v>
      </c>
      <c r="T65" t="s">
        <v>63</v>
      </c>
      <c r="U65" s="1">
        <v>41100</v>
      </c>
      <c r="V65" t="s">
        <v>64</v>
      </c>
      <c r="W65" t="s">
        <v>899</v>
      </c>
      <c r="X65" t="s">
        <v>66</v>
      </c>
      <c r="Y65" t="s">
        <v>62</v>
      </c>
      <c r="Z65" t="s">
        <v>67</v>
      </c>
      <c r="AA65" t="s">
        <v>55</v>
      </c>
      <c r="AB65" t="s">
        <v>68</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42769</v>
      </c>
      <c r="AZ65" t="s">
        <v>1987</v>
      </c>
    </row>
    <row r="66" spans="1:52" x14ac:dyDescent="0.2">
      <c r="A66">
        <v>917535</v>
      </c>
      <c r="B66">
        <v>710</v>
      </c>
      <c r="C66" s="1">
        <v>41131</v>
      </c>
      <c r="D66" t="s">
        <v>1994</v>
      </c>
      <c r="E66" s="1">
        <v>40639</v>
      </c>
      <c r="F66" t="s">
        <v>52</v>
      </c>
      <c r="G66" t="s">
        <v>53</v>
      </c>
      <c r="H66" t="s">
        <v>1987</v>
      </c>
      <c r="I66" t="s">
        <v>55</v>
      </c>
      <c r="J66" t="s">
        <v>56</v>
      </c>
      <c r="K66" t="s">
        <v>57</v>
      </c>
      <c r="L66" t="s">
        <v>1353</v>
      </c>
      <c r="M66" t="s">
        <v>1992</v>
      </c>
      <c r="N66" t="s">
        <v>899</v>
      </c>
      <c r="O66" t="s">
        <v>66</v>
      </c>
      <c r="P66" t="s">
        <v>62</v>
      </c>
      <c r="Q66" t="s">
        <v>55</v>
      </c>
      <c r="R66" s="1">
        <v>40542</v>
      </c>
      <c r="S66" s="1">
        <v>40640</v>
      </c>
      <c r="T66" t="s">
        <v>63</v>
      </c>
      <c r="U66" s="1">
        <v>41100</v>
      </c>
      <c r="V66" t="s">
        <v>64</v>
      </c>
      <c r="W66" t="s">
        <v>55</v>
      </c>
      <c r="X66" t="s">
        <v>55</v>
      </c>
      <c r="Y66" t="s">
        <v>55</v>
      </c>
      <c r="Z66" t="s">
        <v>67</v>
      </c>
      <c r="AA66" t="s">
        <v>55</v>
      </c>
      <c r="AB66" t="s">
        <v>68</v>
      </c>
      <c r="AC66" t="s">
        <v>55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42769</v>
      </c>
      <c r="AZ66" t="s">
        <v>1987</v>
      </c>
    </row>
    <row r="67" spans="1:52" x14ac:dyDescent="0.2">
      <c r="A67">
        <v>1080500</v>
      </c>
      <c r="B67">
        <v>179</v>
      </c>
      <c r="C67" s="1">
        <v>40987</v>
      </c>
      <c r="D67" t="s">
        <v>1995</v>
      </c>
      <c r="E67" s="1">
        <v>40703</v>
      </c>
      <c r="F67" t="s">
        <v>72</v>
      </c>
      <c r="G67" t="s">
        <v>53</v>
      </c>
      <c r="H67" t="s">
        <v>1996</v>
      </c>
      <c r="I67" t="s">
        <v>55</v>
      </c>
      <c r="J67" t="s">
        <v>56</v>
      </c>
      <c r="K67" t="s">
        <v>74</v>
      </c>
      <c r="L67" t="s">
        <v>1997</v>
      </c>
      <c r="M67" t="s">
        <v>1998</v>
      </c>
      <c r="N67" t="s">
        <v>1999</v>
      </c>
      <c r="O67" t="s">
        <v>84</v>
      </c>
      <c r="P67" t="s">
        <v>62</v>
      </c>
      <c r="Q67" t="s">
        <v>85</v>
      </c>
      <c r="R67" s="1">
        <v>40634</v>
      </c>
      <c r="S67" s="1">
        <v>40635</v>
      </c>
      <c r="T67" t="s">
        <v>63</v>
      </c>
      <c r="U67" s="1">
        <v>40987</v>
      </c>
      <c r="V67" t="s">
        <v>64</v>
      </c>
      <c r="W67" t="s">
        <v>55</v>
      </c>
      <c r="X67" t="s">
        <v>55</v>
      </c>
      <c r="Y67" t="s">
        <v>55</v>
      </c>
      <c r="Z67" t="s">
        <v>67</v>
      </c>
      <c r="AA67" t="s">
        <v>78</v>
      </c>
      <c r="AB67" t="s">
        <v>55</v>
      </c>
      <c r="AC67">
        <v>3650</v>
      </c>
      <c r="AD67">
        <v>2920</v>
      </c>
      <c r="AE67" t="s">
        <v>55</v>
      </c>
      <c r="AF67">
        <v>300</v>
      </c>
      <c r="AG67">
        <v>1530</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1996</v>
      </c>
    </row>
    <row r="68" spans="1:52" x14ac:dyDescent="0.2">
      <c r="A68">
        <v>1080501</v>
      </c>
      <c r="B68">
        <v>179</v>
      </c>
      <c r="C68" s="1">
        <v>40987</v>
      </c>
      <c r="D68" t="s">
        <v>2000</v>
      </c>
      <c r="E68" s="1">
        <v>40729</v>
      </c>
      <c r="F68" t="s">
        <v>52</v>
      </c>
      <c r="G68" t="s">
        <v>53</v>
      </c>
      <c r="H68" t="s">
        <v>1996</v>
      </c>
      <c r="I68" t="s">
        <v>55</v>
      </c>
      <c r="J68" t="s">
        <v>56</v>
      </c>
      <c r="K68" t="s">
        <v>74</v>
      </c>
      <c r="L68" t="s">
        <v>1997</v>
      </c>
      <c r="M68" t="s">
        <v>1998</v>
      </c>
      <c r="N68" t="s">
        <v>2001</v>
      </c>
      <c r="O68" t="s">
        <v>181</v>
      </c>
      <c r="P68" t="s">
        <v>62</v>
      </c>
      <c r="Q68" t="s">
        <v>85</v>
      </c>
      <c r="R68" s="1">
        <v>40634</v>
      </c>
      <c r="S68" s="1">
        <v>40635</v>
      </c>
      <c r="T68" t="s">
        <v>63</v>
      </c>
      <c r="U68" s="1">
        <v>40987</v>
      </c>
      <c r="V68" t="s">
        <v>64</v>
      </c>
      <c r="W68" t="s">
        <v>610</v>
      </c>
      <c r="X68" t="s">
        <v>256</v>
      </c>
      <c r="Y68" t="s">
        <v>62</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s">
        <v>55</v>
      </c>
      <c r="AW68" t="s">
        <v>55</v>
      </c>
      <c r="AX68" t="s">
        <v>55</v>
      </c>
      <c r="AY68" s="1">
        <v>42771</v>
      </c>
      <c r="AZ68" t="s">
        <v>1996</v>
      </c>
    </row>
    <row r="69" spans="1:52" x14ac:dyDescent="0.2">
      <c r="A69">
        <v>1080503</v>
      </c>
      <c r="B69">
        <v>179</v>
      </c>
      <c r="C69" s="1">
        <v>40987</v>
      </c>
      <c r="D69" t="s">
        <v>2002</v>
      </c>
      <c r="E69" s="1">
        <v>40729</v>
      </c>
      <c r="F69" t="s">
        <v>52</v>
      </c>
      <c r="G69" t="s">
        <v>53</v>
      </c>
      <c r="H69" t="s">
        <v>1996</v>
      </c>
      <c r="I69" t="s">
        <v>55</v>
      </c>
      <c r="J69" t="s">
        <v>56</v>
      </c>
      <c r="K69" t="s">
        <v>74</v>
      </c>
      <c r="L69" t="s">
        <v>1997</v>
      </c>
      <c r="M69" t="s">
        <v>1998</v>
      </c>
      <c r="N69" t="s">
        <v>2003</v>
      </c>
      <c r="O69" t="s">
        <v>151</v>
      </c>
      <c r="P69" t="s">
        <v>62</v>
      </c>
      <c r="Q69">
        <v>6</v>
      </c>
      <c r="R69" s="1">
        <v>40634</v>
      </c>
      <c r="S69" s="1">
        <v>40635</v>
      </c>
      <c r="T69" t="s">
        <v>63</v>
      </c>
      <c r="U69" s="1">
        <v>40987</v>
      </c>
      <c r="V69" t="s">
        <v>64</v>
      </c>
      <c r="W69" t="s">
        <v>55</v>
      </c>
      <c r="X69" t="s">
        <v>55</v>
      </c>
      <c r="Y69" t="s">
        <v>55</v>
      </c>
      <c r="Z69" t="s">
        <v>67</v>
      </c>
      <c r="AA69" t="s">
        <v>78</v>
      </c>
      <c r="AB69" t="s">
        <v>55</v>
      </c>
      <c r="AC69">
        <v>1825</v>
      </c>
      <c r="AD69">
        <v>1825</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s">
        <v>55</v>
      </c>
      <c r="AW69" t="s">
        <v>55</v>
      </c>
      <c r="AX69" t="s">
        <v>55</v>
      </c>
      <c r="AY69" s="1">
        <v>42771</v>
      </c>
      <c r="AZ69" t="s">
        <v>1996</v>
      </c>
    </row>
    <row r="70" spans="1:52" x14ac:dyDescent="0.2">
      <c r="A70">
        <v>829732</v>
      </c>
      <c r="B70">
        <v>99</v>
      </c>
      <c r="C70" s="1">
        <v>40963</v>
      </c>
      <c r="D70" t="s">
        <v>2004</v>
      </c>
      <c r="E70" s="1">
        <v>40731</v>
      </c>
      <c r="F70" t="s">
        <v>52</v>
      </c>
      <c r="G70" t="s">
        <v>53</v>
      </c>
      <c r="H70" t="s">
        <v>1996</v>
      </c>
      <c r="I70" t="s">
        <v>55</v>
      </c>
      <c r="J70" t="s">
        <v>56</v>
      </c>
      <c r="K70" t="s">
        <v>74</v>
      </c>
      <c r="L70" t="s">
        <v>1997</v>
      </c>
      <c r="M70" t="s">
        <v>400</v>
      </c>
      <c r="N70" t="s">
        <v>2005</v>
      </c>
      <c r="O70" t="s">
        <v>61</v>
      </c>
      <c r="P70" t="s">
        <v>62</v>
      </c>
      <c r="Q70" t="s">
        <v>55</v>
      </c>
      <c r="R70" s="1">
        <v>40634</v>
      </c>
      <c r="S70" s="1">
        <v>40746</v>
      </c>
      <c r="T70" t="s">
        <v>63</v>
      </c>
      <c r="U70" s="1">
        <v>40963</v>
      </c>
      <c r="V70" t="s">
        <v>64</v>
      </c>
      <c r="W70" t="s">
        <v>2006</v>
      </c>
      <c r="X70" t="s">
        <v>181</v>
      </c>
      <c r="Y70" t="s">
        <v>62</v>
      </c>
      <c r="Z70" t="s">
        <v>67</v>
      </c>
      <c r="AA70" t="s">
        <v>55</v>
      </c>
      <c r="AB70" t="s">
        <v>55</v>
      </c>
      <c r="AC70">
        <v>1825</v>
      </c>
      <c r="AD70">
        <v>1095</v>
      </c>
      <c r="AE70" t="s">
        <v>55</v>
      </c>
      <c r="AF70" t="s">
        <v>55</v>
      </c>
      <c r="AG70">
        <v>949</v>
      </c>
      <c r="AH70" t="s">
        <v>55</v>
      </c>
      <c r="AI70" t="s">
        <v>55</v>
      </c>
      <c r="AJ70" t="s">
        <v>69</v>
      </c>
      <c r="AK70" t="s">
        <v>55</v>
      </c>
      <c r="AL70" t="s">
        <v>55</v>
      </c>
      <c r="AM70" t="s">
        <v>55</v>
      </c>
      <c r="AN70" t="s">
        <v>55</v>
      </c>
      <c r="AO70" t="s">
        <v>55</v>
      </c>
      <c r="AP70" t="s">
        <v>55</v>
      </c>
      <c r="AQ70" t="s">
        <v>55</v>
      </c>
      <c r="AR70" t="s">
        <v>55</v>
      </c>
      <c r="AS70" t="s">
        <v>55</v>
      </c>
      <c r="AT70">
        <v>531.33000000000004</v>
      </c>
      <c r="AU70" t="s">
        <v>55</v>
      </c>
      <c r="AV70" t="s">
        <v>55</v>
      </c>
      <c r="AW70" t="s">
        <v>55</v>
      </c>
      <c r="AX70" t="s">
        <v>55</v>
      </c>
      <c r="AY70" s="1">
        <v>42768</v>
      </c>
      <c r="AZ70" t="s">
        <v>1996</v>
      </c>
    </row>
    <row r="71" spans="1:52" x14ac:dyDescent="0.2">
      <c r="A71">
        <v>829733</v>
      </c>
      <c r="B71">
        <v>99</v>
      </c>
      <c r="C71" s="1">
        <v>40963</v>
      </c>
      <c r="D71" t="s">
        <v>2007</v>
      </c>
      <c r="E71" s="1">
        <v>40731</v>
      </c>
      <c r="F71" t="s">
        <v>52</v>
      </c>
      <c r="G71" t="s">
        <v>53</v>
      </c>
      <c r="H71" t="s">
        <v>1996</v>
      </c>
      <c r="I71" t="s">
        <v>55</v>
      </c>
      <c r="J71" t="s">
        <v>56</v>
      </c>
      <c r="K71" t="s">
        <v>74</v>
      </c>
      <c r="L71" t="s">
        <v>1997</v>
      </c>
      <c r="M71" t="s">
        <v>1998</v>
      </c>
      <c r="N71" t="s">
        <v>1314</v>
      </c>
      <c r="O71" t="s">
        <v>1315</v>
      </c>
      <c r="P71" t="s">
        <v>62</v>
      </c>
      <c r="Q71" t="s">
        <v>55</v>
      </c>
      <c r="R71" s="1">
        <v>40634</v>
      </c>
      <c r="S71" s="1">
        <v>40746</v>
      </c>
      <c r="T71" t="s">
        <v>63</v>
      </c>
      <c r="U71" s="1">
        <v>40963</v>
      </c>
      <c r="V71" t="s">
        <v>64</v>
      </c>
      <c r="W71" t="s">
        <v>2008</v>
      </c>
      <c r="X71" t="s">
        <v>151</v>
      </c>
      <c r="Y71" t="s">
        <v>62</v>
      </c>
      <c r="Z71" t="s">
        <v>67</v>
      </c>
      <c r="AA71" t="s">
        <v>55</v>
      </c>
      <c r="AB71" t="s">
        <v>55</v>
      </c>
      <c r="AC71">
        <v>1825</v>
      </c>
      <c r="AD71">
        <v>1275</v>
      </c>
      <c r="AE71" t="s">
        <v>55</v>
      </c>
      <c r="AF71" t="s">
        <v>55</v>
      </c>
      <c r="AG71" t="s">
        <v>55</v>
      </c>
      <c r="AH71" t="s">
        <v>55</v>
      </c>
      <c r="AI71" t="s">
        <v>55</v>
      </c>
      <c r="AJ71" t="s">
        <v>69</v>
      </c>
      <c r="AK71" t="s">
        <v>55</v>
      </c>
      <c r="AL71" t="s">
        <v>55</v>
      </c>
      <c r="AM71" t="s">
        <v>55</v>
      </c>
      <c r="AN71" t="s">
        <v>55</v>
      </c>
      <c r="AO71" t="s">
        <v>55</v>
      </c>
      <c r="AP71" t="s">
        <v>55</v>
      </c>
      <c r="AQ71" t="s">
        <v>55</v>
      </c>
      <c r="AR71" t="s">
        <v>55</v>
      </c>
      <c r="AS71" t="s">
        <v>55</v>
      </c>
      <c r="AT71" t="s">
        <v>55</v>
      </c>
      <c r="AU71" t="s">
        <v>55</v>
      </c>
      <c r="AV71" t="s">
        <v>55</v>
      </c>
      <c r="AW71" t="s">
        <v>55</v>
      </c>
      <c r="AX71" t="s">
        <v>55</v>
      </c>
      <c r="AY71" s="1">
        <v>42768</v>
      </c>
      <c r="AZ71" t="s">
        <v>1996</v>
      </c>
    </row>
    <row r="72" spans="1:52" x14ac:dyDescent="0.2">
      <c r="A72">
        <v>973323</v>
      </c>
      <c r="B72">
        <v>590</v>
      </c>
      <c r="C72" s="1">
        <v>41227</v>
      </c>
      <c r="D72" t="s">
        <v>2009</v>
      </c>
      <c r="E72" s="1">
        <v>40665</v>
      </c>
      <c r="F72" t="s">
        <v>52</v>
      </c>
      <c r="G72" t="s">
        <v>53</v>
      </c>
      <c r="H72" t="s">
        <v>2010</v>
      </c>
      <c r="I72" t="s">
        <v>55</v>
      </c>
      <c r="J72" t="s">
        <v>56</v>
      </c>
      <c r="K72" t="s">
        <v>57</v>
      </c>
      <c r="L72" t="s">
        <v>1623</v>
      </c>
      <c r="M72" t="s">
        <v>629</v>
      </c>
      <c r="N72" t="s">
        <v>386</v>
      </c>
      <c r="O72" t="s">
        <v>61</v>
      </c>
      <c r="P72" t="s">
        <v>62</v>
      </c>
      <c r="Q72">
        <v>1</v>
      </c>
      <c r="R72" s="1">
        <v>40129</v>
      </c>
      <c r="S72" s="1">
        <v>40801</v>
      </c>
      <c r="T72" t="s">
        <v>63</v>
      </c>
      <c r="U72" s="1">
        <v>41227</v>
      </c>
      <c r="V72" t="s">
        <v>318</v>
      </c>
      <c r="W72" t="s">
        <v>65</v>
      </c>
      <c r="X72" t="s">
        <v>66</v>
      </c>
      <c r="Y72" t="s">
        <v>62</v>
      </c>
      <c r="Z72" t="s">
        <v>67</v>
      </c>
      <c r="AA72" t="s">
        <v>55</v>
      </c>
      <c r="AB72" t="s">
        <v>68</v>
      </c>
      <c r="AC72" t="s">
        <v>55</v>
      </c>
      <c r="AD72" t="s">
        <v>55</v>
      </c>
      <c r="AE72" t="s">
        <v>55</v>
      </c>
      <c r="AF72">
        <v>0</v>
      </c>
      <c r="AG72">
        <v>27771.759999999998</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41247</v>
      </c>
      <c r="AX72" t="s">
        <v>55</v>
      </c>
      <c r="AY72" s="1">
        <v>42770</v>
      </c>
      <c r="AZ72" t="s">
        <v>2010</v>
      </c>
    </row>
    <row r="73" spans="1:52" x14ac:dyDescent="0.2">
      <c r="A73">
        <v>973327</v>
      </c>
      <c r="B73">
        <v>590</v>
      </c>
      <c r="C73" s="1">
        <v>41227</v>
      </c>
      <c r="D73" t="s">
        <v>2011</v>
      </c>
      <c r="E73" s="1">
        <v>40665</v>
      </c>
      <c r="F73" t="s">
        <v>52</v>
      </c>
      <c r="G73" t="s">
        <v>53</v>
      </c>
      <c r="H73" t="s">
        <v>2010</v>
      </c>
      <c r="I73" t="s">
        <v>55</v>
      </c>
      <c r="J73" t="s">
        <v>56</v>
      </c>
      <c r="K73" t="s">
        <v>57</v>
      </c>
      <c r="L73" t="s">
        <v>1623</v>
      </c>
      <c r="M73" t="s">
        <v>1906</v>
      </c>
      <c r="N73" t="s">
        <v>265</v>
      </c>
      <c r="O73" t="s">
        <v>266</v>
      </c>
      <c r="P73" t="s">
        <v>62</v>
      </c>
      <c r="Q73" t="s">
        <v>55</v>
      </c>
      <c r="R73" s="1">
        <v>40129</v>
      </c>
      <c r="S73" s="1">
        <v>40801</v>
      </c>
      <c r="T73" t="s">
        <v>63</v>
      </c>
      <c r="U73" s="1">
        <v>41227</v>
      </c>
      <c r="V73" t="s">
        <v>318</v>
      </c>
      <c r="W73" t="s">
        <v>55</v>
      </c>
      <c r="X73" t="s">
        <v>55</v>
      </c>
      <c r="Y73" t="s">
        <v>55</v>
      </c>
      <c r="Z73" t="s">
        <v>67</v>
      </c>
      <c r="AA73" t="s">
        <v>55</v>
      </c>
      <c r="AB73" t="s">
        <v>55</v>
      </c>
      <c r="AC73">
        <v>1825</v>
      </c>
      <c r="AD73" t="s">
        <v>55</v>
      </c>
      <c r="AE73" t="s">
        <v>55</v>
      </c>
      <c r="AF73" t="s">
        <v>55</v>
      </c>
      <c r="AG73">
        <v>395</v>
      </c>
      <c r="AH73" t="s">
        <v>55</v>
      </c>
      <c r="AI73" t="s">
        <v>55</v>
      </c>
      <c r="AJ73" t="s">
        <v>55</v>
      </c>
      <c r="AK73" t="s">
        <v>55</v>
      </c>
      <c r="AL73" t="s">
        <v>55</v>
      </c>
      <c r="AM73" t="s">
        <v>55</v>
      </c>
      <c r="AN73" t="s">
        <v>55</v>
      </c>
      <c r="AO73" t="s">
        <v>55</v>
      </c>
      <c r="AP73" t="s">
        <v>55</v>
      </c>
      <c r="AQ73" t="s">
        <v>55</v>
      </c>
      <c r="AR73" t="s">
        <v>55</v>
      </c>
      <c r="AS73" t="s">
        <v>55</v>
      </c>
      <c r="AT73">
        <v>0</v>
      </c>
      <c r="AU73" t="s">
        <v>55</v>
      </c>
      <c r="AV73" t="s">
        <v>55</v>
      </c>
      <c r="AW73" s="1">
        <v>41247</v>
      </c>
      <c r="AX73" t="s">
        <v>55</v>
      </c>
      <c r="AY73" s="1">
        <v>42770</v>
      </c>
      <c r="AZ73" t="s">
        <v>2010</v>
      </c>
    </row>
    <row r="74" spans="1:52" x14ac:dyDescent="0.2">
      <c r="A74">
        <v>974539</v>
      </c>
      <c r="B74">
        <v>590</v>
      </c>
      <c r="C74" s="1">
        <v>41172</v>
      </c>
      <c r="D74" t="s">
        <v>2012</v>
      </c>
      <c r="E74" s="1">
        <v>40665</v>
      </c>
      <c r="F74" t="s">
        <v>52</v>
      </c>
      <c r="G74" t="s">
        <v>53</v>
      </c>
      <c r="H74" t="s">
        <v>2010</v>
      </c>
      <c r="I74" t="s">
        <v>55</v>
      </c>
      <c r="J74" t="s">
        <v>56</v>
      </c>
      <c r="K74" t="s">
        <v>57</v>
      </c>
      <c r="L74" t="s">
        <v>1623</v>
      </c>
      <c r="M74" t="s">
        <v>1906</v>
      </c>
      <c r="N74" t="s">
        <v>2013</v>
      </c>
      <c r="O74" t="s">
        <v>168</v>
      </c>
      <c r="P74" t="s">
        <v>62</v>
      </c>
      <c r="Q74" t="s">
        <v>55</v>
      </c>
      <c r="R74" s="1">
        <v>40129</v>
      </c>
      <c r="S74" s="1">
        <v>40801</v>
      </c>
      <c r="T74" t="s">
        <v>317</v>
      </c>
      <c r="U74" s="1">
        <v>41172</v>
      </c>
      <c r="V74" t="s">
        <v>318</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42770</v>
      </c>
      <c r="AZ74" t="s">
        <v>2010</v>
      </c>
    </row>
    <row r="75" spans="1:52" x14ac:dyDescent="0.2">
      <c r="A75">
        <v>974540</v>
      </c>
      <c r="B75">
        <v>590</v>
      </c>
      <c r="C75" s="1">
        <v>41172</v>
      </c>
      <c r="D75" t="s">
        <v>2014</v>
      </c>
      <c r="E75" s="1">
        <v>40665</v>
      </c>
      <c r="F75" t="s">
        <v>52</v>
      </c>
      <c r="G75" t="s">
        <v>53</v>
      </c>
      <c r="H75" t="s">
        <v>2010</v>
      </c>
      <c r="I75" t="s">
        <v>55</v>
      </c>
      <c r="J75" t="s">
        <v>56</v>
      </c>
      <c r="K75" t="s">
        <v>57</v>
      </c>
      <c r="L75" t="s">
        <v>1623</v>
      </c>
      <c r="M75" t="s">
        <v>629</v>
      </c>
      <c r="N75" t="s">
        <v>2013</v>
      </c>
      <c r="O75" t="s">
        <v>168</v>
      </c>
      <c r="P75" t="s">
        <v>62</v>
      </c>
      <c r="Q75" t="s">
        <v>55</v>
      </c>
      <c r="R75" s="1">
        <v>40129</v>
      </c>
      <c r="S75" s="1">
        <v>40801</v>
      </c>
      <c r="T75" t="s">
        <v>317</v>
      </c>
      <c r="U75" s="1">
        <v>41172</v>
      </c>
      <c r="V75" t="s">
        <v>318</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42770</v>
      </c>
      <c r="AZ75" t="s">
        <v>2010</v>
      </c>
    </row>
    <row r="76" spans="1:52" x14ac:dyDescent="0.2">
      <c r="A76">
        <v>607167</v>
      </c>
      <c r="B76">
        <v>550</v>
      </c>
      <c r="C76" s="1">
        <v>41830</v>
      </c>
      <c r="D76" t="s">
        <v>2015</v>
      </c>
      <c r="E76" s="1">
        <v>40725</v>
      </c>
      <c r="F76" t="s">
        <v>72</v>
      </c>
      <c r="G76" t="s">
        <v>53</v>
      </c>
      <c r="H76" t="s">
        <v>2016</v>
      </c>
      <c r="I76" t="s">
        <v>55</v>
      </c>
      <c r="J76" t="s">
        <v>56</v>
      </c>
      <c r="K76" t="s">
        <v>57</v>
      </c>
      <c r="L76" t="s">
        <v>814</v>
      </c>
      <c r="M76" t="s">
        <v>2017</v>
      </c>
      <c r="N76" t="s">
        <v>386</v>
      </c>
      <c r="O76" t="s">
        <v>61</v>
      </c>
      <c r="P76" t="s">
        <v>62</v>
      </c>
      <c r="Q76">
        <v>1</v>
      </c>
      <c r="R76" s="1">
        <v>39457</v>
      </c>
      <c r="S76" s="1">
        <v>40556</v>
      </c>
      <c r="T76" t="s">
        <v>63</v>
      </c>
      <c r="U76" s="1">
        <v>41830</v>
      </c>
      <c r="V76" t="s">
        <v>64</v>
      </c>
      <c r="W76" t="s">
        <v>65</v>
      </c>
      <c r="X76" t="s">
        <v>66</v>
      </c>
      <c r="Y76" t="s">
        <v>62</v>
      </c>
      <c r="Z76" t="s">
        <v>67</v>
      </c>
      <c r="AA76" t="s">
        <v>55</v>
      </c>
      <c r="AB76" t="s">
        <v>55</v>
      </c>
      <c r="AC76">
        <v>14600</v>
      </c>
      <c r="AD76">
        <v>3650</v>
      </c>
      <c r="AE76" t="s">
        <v>55</v>
      </c>
      <c r="AF76" t="s">
        <v>55</v>
      </c>
      <c r="AG76">
        <v>3266.9</v>
      </c>
      <c r="AH76" t="s">
        <v>55</v>
      </c>
      <c r="AI76" t="s">
        <v>55</v>
      </c>
      <c r="AJ76" t="s">
        <v>69</v>
      </c>
      <c r="AK76" t="s">
        <v>55</v>
      </c>
      <c r="AL76" t="s">
        <v>55</v>
      </c>
      <c r="AM76" t="s">
        <v>55</v>
      </c>
      <c r="AN76" t="s">
        <v>55</v>
      </c>
      <c r="AO76" t="s">
        <v>55</v>
      </c>
      <c r="AP76" t="s">
        <v>55</v>
      </c>
      <c r="AQ76" t="s">
        <v>55</v>
      </c>
      <c r="AR76" t="s">
        <v>55</v>
      </c>
      <c r="AS76" t="s">
        <v>55</v>
      </c>
      <c r="AT76" t="s">
        <v>55</v>
      </c>
      <c r="AU76" t="s">
        <v>55</v>
      </c>
      <c r="AV76" t="s">
        <v>55</v>
      </c>
      <c r="AW76" t="s">
        <v>55</v>
      </c>
      <c r="AX76" t="s">
        <v>55</v>
      </c>
      <c r="AY76" t="s">
        <v>55</v>
      </c>
      <c r="AZ76" t="s">
        <v>2016</v>
      </c>
    </row>
    <row r="77" spans="1:52" x14ac:dyDescent="0.2">
      <c r="A77">
        <v>607168</v>
      </c>
      <c r="B77">
        <v>550</v>
      </c>
      <c r="C77" s="1">
        <v>41830</v>
      </c>
      <c r="D77" t="s">
        <v>2018</v>
      </c>
      <c r="E77" s="1">
        <v>40725</v>
      </c>
      <c r="F77" t="s">
        <v>72</v>
      </c>
      <c r="G77" t="s">
        <v>53</v>
      </c>
      <c r="H77" t="s">
        <v>2016</v>
      </c>
      <c r="I77" t="s">
        <v>55</v>
      </c>
      <c r="J77" t="s">
        <v>56</v>
      </c>
      <c r="K77" t="s">
        <v>57</v>
      </c>
      <c r="L77" t="s">
        <v>814</v>
      </c>
      <c r="M77" t="s">
        <v>2017</v>
      </c>
      <c r="N77" t="s">
        <v>167</v>
      </c>
      <c r="O77" t="s">
        <v>168</v>
      </c>
      <c r="P77" t="s">
        <v>62</v>
      </c>
      <c r="Q77" t="s">
        <v>85</v>
      </c>
      <c r="R77" s="1">
        <v>39457</v>
      </c>
      <c r="S77" s="1">
        <v>40556</v>
      </c>
      <c r="T77" t="s">
        <v>63</v>
      </c>
      <c r="U77" s="1">
        <v>41830</v>
      </c>
      <c r="V77" t="s">
        <v>64</v>
      </c>
      <c r="W77" t="s">
        <v>55</v>
      </c>
      <c r="X77" t="s">
        <v>55</v>
      </c>
      <c r="Y77" t="s">
        <v>55</v>
      </c>
      <c r="Z77" t="s">
        <v>67</v>
      </c>
      <c r="AA77" t="s">
        <v>55</v>
      </c>
      <c r="AB77" t="s">
        <v>55</v>
      </c>
      <c r="AC77">
        <v>1095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t="s">
        <v>55</v>
      </c>
      <c r="AZ77" t="s">
        <v>2016</v>
      </c>
    </row>
    <row r="78" spans="1:52" x14ac:dyDescent="0.2">
      <c r="A78">
        <v>981915</v>
      </c>
      <c r="B78">
        <v>195</v>
      </c>
      <c r="C78" s="1">
        <v>41240</v>
      </c>
      <c r="D78" t="s">
        <v>2019</v>
      </c>
      <c r="E78" s="1">
        <v>40561</v>
      </c>
      <c r="F78" t="s">
        <v>52</v>
      </c>
      <c r="G78" t="s">
        <v>53</v>
      </c>
      <c r="H78" t="s">
        <v>2020</v>
      </c>
      <c r="I78" t="s">
        <v>2021</v>
      </c>
      <c r="J78" t="s">
        <v>56</v>
      </c>
      <c r="K78" t="s">
        <v>74</v>
      </c>
      <c r="L78" t="s">
        <v>2022</v>
      </c>
      <c r="M78" t="s">
        <v>2023</v>
      </c>
      <c r="N78" t="s">
        <v>1482</v>
      </c>
      <c r="O78" t="s">
        <v>61</v>
      </c>
      <c r="P78" t="s">
        <v>62</v>
      </c>
      <c r="Q78">
        <v>1</v>
      </c>
      <c r="R78" s="1">
        <v>40387</v>
      </c>
      <c r="S78" s="1">
        <v>40568</v>
      </c>
      <c r="T78" t="s">
        <v>63</v>
      </c>
      <c r="U78" s="1">
        <v>40792</v>
      </c>
      <c r="V78" t="s">
        <v>64</v>
      </c>
      <c r="W78" t="s">
        <v>55</v>
      </c>
      <c r="X78" t="s">
        <v>55</v>
      </c>
      <c r="Y78" t="s">
        <v>55</v>
      </c>
      <c r="Z78" t="s">
        <v>67</v>
      </c>
      <c r="AA78" t="s">
        <v>55</v>
      </c>
      <c r="AB78" t="s">
        <v>2024</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42770</v>
      </c>
      <c r="AZ78" t="s">
        <v>2020</v>
      </c>
    </row>
    <row r="79" spans="1:52" x14ac:dyDescent="0.2">
      <c r="A79">
        <v>1149851</v>
      </c>
      <c r="B79">
        <v>67</v>
      </c>
      <c r="C79" s="1">
        <v>40870</v>
      </c>
      <c r="D79" t="s">
        <v>2025</v>
      </c>
      <c r="E79" s="1">
        <v>40641</v>
      </c>
      <c r="F79" t="s">
        <v>72</v>
      </c>
      <c r="G79" t="s">
        <v>53</v>
      </c>
      <c r="H79" t="s">
        <v>2026</v>
      </c>
      <c r="I79" t="s">
        <v>55</v>
      </c>
      <c r="J79" t="s">
        <v>56</v>
      </c>
      <c r="K79" t="s">
        <v>74</v>
      </c>
      <c r="L79" t="s">
        <v>2027</v>
      </c>
      <c r="M79" t="s">
        <v>2028</v>
      </c>
      <c r="N79" t="s">
        <v>167</v>
      </c>
      <c r="O79" t="s">
        <v>168</v>
      </c>
      <c r="P79" t="s">
        <v>62</v>
      </c>
      <c r="Q79" t="s">
        <v>85</v>
      </c>
      <c r="R79" s="1">
        <v>40563</v>
      </c>
      <c r="S79" s="1">
        <v>40567</v>
      </c>
      <c r="T79" t="s">
        <v>63</v>
      </c>
      <c r="U79" s="1">
        <v>40870</v>
      </c>
      <c r="V79" t="s">
        <v>64</v>
      </c>
      <c r="W79" t="s">
        <v>55</v>
      </c>
      <c r="X79" t="s">
        <v>55</v>
      </c>
      <c r="Y79" t="s">
        <v>55</v>
      </c>
      <c r="Z79" t="s">
        <v>67</v>
      </c>
      <c r="AA79" t="s">
        <v>55</v>
      </c>
      <c r="AB79" t="s">
        <v>55</v>
      </c>
      <c r="AC79">
        <v>1095</v>
      </c>
      <c r="AD79" t="s">
        <v>55</v>
      </c>
      <c r="AE79" t="s">
        <v>55</v>
      </c>
      <c r="AF79">
        <v>0</v>
      </c>
      <c r="AG79">
        <v>53896.6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42772</v>
      </c>
      <c r="AZ79" t="s">
        <v>2026</v>
      </c>
    </row>
    <row r="80" spans="1:52" x14ac:dyDescent="0.2">
      <c r="A80">
        <v>1149852</v>
      </c>
      <c r="B80">
        <v>67</v>
      </c>
      <c r="C80" s="1">
        <v>40870</v>
      </c>
      <c r="D80" t="s">
        <v>2029</v>
      </c>
      <c r="E80" s="1">
        <v>40665</v>
      </c>
      <c r="F80" t="s">
        <v>52</v>
      </c>
      <c r="G80" t="s">
        <v>53</v>
      </c>
      <c r="H80" t="s">
        <v>2026</v>
      </c>
      <c r="I80" t="s">
        <v>55</v>
      </c>
      <c r="J80" t="s">
        <v>56</v>
      </c>
      <c r="K80" t="s">
        <v>74</v>
      </c>
      <c r="L80" t="s">
        <v>2027</v>
      </c>
      <c r="M80" t="s">
        <v>2028</v>
      </c>
      <c r="N80" t="s">
        <v>60</v>
      </c>
      <c r="O80" t="s">
        <v>61</v>
      </c>
      <c r="P80" t="s">
        <v>62</v>
      </c>
      <c r="Q80">
        <v>1</v>
      </c>
      <c r="R80" s="1">
        <v>40563</v>
      </c>
      <c r="S80" s="1">
        <v>40567</v>
      </c>
      <c r="T80" t="s">
        <v>63</v>
      </c>
      <c r="U80" s="1">
        <v>40870</v>
      </c>
      <c r="V80" t="s">
        <v>64</v>
      </c>
      <c r="W80" t="s">
        <v>55</v>
      </c>
      <c r="X80" t="s">
        <v>55</v>
      </c>
      <c r="Y80" t="s">
        <v>55</v>
      </c>
      <c r="Z80" t="s">
        <v>67</v>
      </c>
      <c r="AA80" t="s">
        <v>55</v>
      </c>
      <c r="AB80" t="s">
        <v>68</v>
      </c>
      <c r="AC80" t="s">
        <v>55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42772</v>
      </c>
      <c r="AZ80" t="s">
        <v>2026</v>
      </c>
    </row>
    <row r="81" spans="1:52" x14ac:dyDescent="0.2">
      <c r="A81">
        <v>1149855</v>
      </c>
      <c r="B81">
        <v>67</v>
      </c>
      <c r="C81" s="1">
        <v>40870</v>
      </c>
      <c r="D81" t="s">
        <v>2030</v>
      </c>
      <c r="E81" s="1">
        <v>40665</v>
      </c>
      <c r="F81" t="s">
        <v>52</v>
      </c>
      <c r="G81" t="s">
        <v>53</v>
      </c>
      <c r="H81" t="s">
        <v>2026</v>
      </c>
      <c r="I81" t="s">
        <v>55</v>
      </c>
      <c r="J81" t="s">
        <v>56</v>
      </c>
      <c r="K81" t="s">
        <v>74</v>
      </c>
      <c r="L81" t="s">
        <v>2027</v>
      </c>
      <c r="M81" t="s">
        <v>2028</v>
      </c>
      <c r="N81" t="s">
        <v>586</v>
      </c>
      <c r="O81" t="s">
        <v>266</v>
      </c>
      <c r="P81" t="s">
        <v>62</v>
      </c>
      <c r="Q81" t="s">
        <v>85</v>
      </c>
      <c r="R81" s="1">
        <v>40563</v>
      </c>
      <c r="S81" s="1">
        <v>40567</v>
      </c>
      <c r="T81" t="s">
        <v>63</v>
      </c>
      <c r="U81" s="1">
        <v>40870</v>
      </c>
      <c r="V81" t="s">
        <v>64</v>
      </c>
      <c r="W81" t="s">
        <v>55</v>
      </c>
      <c r="X81" t="s">
        <v>55</v>
      </c>
      <c r="Y81" t="s">
        <v>55</v>
      </c>
      <c r="Z81" t="s">
        <v>67</v>
      </c>
      <c r="AA81" t="s">
        <v>55</v>
      </c>
      <c r="AB81" t="s">
        <v>55</v>
      </c>
      <c r="AC81">
        <v>18250</v>
      </c>
      <c r="AD81" t="s">
        <v>55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42772</v>
      </c>
      <c r="AZ81" t="s">
        <v>2026</v>
      </c>
    </row>
    <row r="82" spans="1:52" x14ac:dyDescent="0.2">
      <c r="A82">
        <v>1250359</v>
      </c>
      <c r="B82">
        <v>143</v>
      </c>
      <c r="C82" s="1">
        <v>40948</v>
      </c>
      <c r="D82" t="s">
        <v>2031</v>
      </c>
      <c r="E82" s="1">
        <v>40847</v>
      </c>
      <c r="F82" t="s">
        <v>72</v>
      </c>
      <c r="G82" t="s">
        <v>53</v>
      </c>
      <c r="H82" t="s">
        <v>2032</v>
      </c>
      <c r="I82" t="s">
        <v>55</v>
      </c>
      <c r="J82" t="s">
        <v>56</v>
      </c>
      <c r="K82" t="s">
        <v>57</v>
      </c>
      <c r="L82" t="s">
        <v>2033</v>
      </c>
      <c r="M82" t="s">
        <v>2034</v>
      </c>
      <c r="N82" t="s">
        <v>323</v>
      </c>
      <c r="O82" t="s">
        <v>61</v>
      </c>
      <c r="P82" t="s">
        <v>62</v>
      </c>
      <c r="Q82">
        <v>2</v>
      </c>
      <c r="R82" s="1">
        <v>40756</v>
      </c>
      <c r="S82" s="1">
        <v>40766</v>
      </c>
      <c r="T82" t="s">
        <v>317</v>
      </c>
      <c r="U82" s="1">
        <v>40948</v>
      </c>
      <c r="V82" t="s">
        <v>318</v>
      </c>
      <c r="W82" t="s">
        <v>55</v>
      </c>
      <c r="X82" t="s">
        <v>55</v>
      </c>
      <c r="Y82" t="s">
        <v>55</v>
      </c>
      <c r="Z82" t="s">
        <v>55</v>
      </c>
      <c r="AA82" t="s">
        <v>55</v>
      </c>
      <c r="AB82" t="s">
        <v>55</v>
      </c>
      <c r="AC82" t="s">
        <v>55</v>
      </c>
      <c r="AD82" t="s">
        <v>55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42773</v>
      </c>
      <c r="AZ82" t="s">
        <v>2032</v>
      </c>
    </row>
    <row r="83" spans="1:52" x14ac:dyDescent="0.2">
      <c r="A83">
        <v>1250360</v>
      </c>
      <c r="B83">
        <v>143</v>
      </c>
      <c r="C83" s="1">
        <v>40948</v>
      </c>
      <c r="D83" t="s">
        <v>1905</v>
      </c>
      <c r="E83" s="1">
        <v>40889</v>
      </c>
      <c r="F83" t="s">
        <v>52</v>
      </c>
      <c r="G83" t="s">
        <v>53</v>
      </c>
      <c r="H83" t="s">
        <v>2032</v>
      </c>
      <c r="I83" t="s">
        <v>55</v>
      </c>
      <c r="J83" t="s">
        <v>56</v>
      </c>
      <c r="K83" t="s">
        <v>57</v>
      </c>
      <c r="L83" t="s">
        <v>2033</v>
      </c>
      <c r="M83" t="s">
        <v>2034</v>
      </c>
      <c r="N83" t="s">
        <v>2035</v>
      </c>
      <c r="O83" t="s">
        <v>168</v>
      </c>
      <c r="P83" t="s">
        <v>62</v>
      </c>
      <c r="Q83" t="s">
        <v>55</v>
      </c>
      <c r="R83" s="1">
        <v>40756</v>
      </c>
      <c r="S83" s="1">
        <v>40898</v>
      </c>
      <c r="T83" t="s">
        <v>317</v>
      </c>
      <c r="U83" s="1">
        <v>40948</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42773</v>
      </c>
      <c r="AZ83" t="s">
        <v>2032</v>
      </c>
    </row>
    <row r="84" spans="1:52" x14ac:dyDescent="0.2">
      <c r="A84">
        <v>1250361</v>
      </c>
      <c r="B84">
        <v>143</v>
      </c>
      <c r="C84" s="1">
        <v>40948</v>
      </c>
      <c r="D84" t="s">
        <v>1908</v>
      </c>
      <c r="E84" s="1">
        <v>40889</v>
      </c>
      <c r="F84" t="s">
        <v>52</v>
      </c>
      <c r="G84" t="s">
        <v>53</v>
      </c>
      <c r="H84" t="s">
        <v>2032</v>
      </c>
      <c r="I84" t="s">
        <v>55</v>
      </c>
      <c r="J84" t="s">
        <v>56</v>
      </c>
      <c r="K84" t="s">
        <v>57</v>
      </c>
      <c r="L84" t="s">
        <v>2033</v>
      </c>
      <c r="M84" t="s">
        <v>2034</v>
      </c>
      <c r="N84" t="s">
        <v>2036</v>
      </c>
      <c r="O84" t="s">
        <v>266</v>
      </c>
      <c r="P84" t="s">
        <v>62</v>
      </c>
      <c r="Q84" t="s">
        <v>55</v>
      </c>
      <c r="R84" s="1">
        <v>40756</v>
      </c>
      <c r="S84" s="1">
        <v>40898</v>
      </c>
      <c r="T84" t="s">
        <v>63</v>
      </c>
      <c r="U84" s="1">
        <v>40948</v>
      </c>
      <c r="V84" t="s">
        <v>318</v>
      </c>
      <c r="W84" t="s">
        <v>55</v>
      </c>
      <c r="X84" t="s">
        <v>55</v>
      </c>
      <c r="Y84" t="s">
        <v>55</v>
      </c>
      <c r="Z84" t="s">
        <v>67</v>
      </c>
      <c r="AA84" t="s">
        <v>55</v>
      </c>
      <c r="AB84" t="s">
        <v>55</v>
      </c>
      <c r="AC84">
        <v>1095</v>
      </c>
      <c r="AD84" t="s">
        <v>55</v>
      </c>
      <c r="AE84" t="s">
        <v>55</v>
      </c>
      <c r="AF84">
        <v>0</v>
      </c>
      <c r="AG84">
        <v>9507.2999999999993</v>
      </c>
      <c r="AH84" t="s">
        <v>55</v>
      </c>
      <c r="AI84" t="s">
        <v>55</v>
      </c>
      <c r="AJ84" t="s">
        <v>55</v>
      </c>
      <c r="AK84" t="s">
        <v>55</v>
      </c>
      <c r="AL84" t="s">
        <v>55</v>
      </c>
      <c r="AM84" t="s">
        <v>55</v>
      </c>
      <c r="AN84" t="s">
        <v>55</v>
      </c>
      <c r="AO84" t="s">
        <v>55</v>
      </c>
      <c r="AP84" t="s">
        <v>55</v>
      </c>
      <c r="AQ84" t="s">
        <v>55</v>
      </c>
      <c r="AR84" t="s">
        <v>55</v>
      </c>
      <c r="AS84" t="s">
        <v>55</v>
      </c>
      <c r="AT84">
        <v>0</v>
      </c>
      <c r="AU84" t="s">
        <v>55</v>
      </c>
      <c r="AV84" t="s">
        <v>55</v>
      </c>
      <c r="AW84" t="s">
        <v>55</v>
      </c>
      <c r="AX84" t="s">
        <v>55</v>
      </c>
      <c r="AY84" s="1">
        <v>42773</v>
      </c>
      <c r="AZ84" t="s">
        <v>2032</v>
      </c>
    </row>
    <row r="85" spans="1:52" x14ac:dyDescent="0.2">
      <c r="A85">
        <v>1250362</v>
      </c>
      <c r="B85">
        <v>143</v>
      </c>
      <c r="C85" s="1">
        <v>40948</v>
      </c>
      <c r="D85" t="s">
        <v>1910</v>
      </c>
      <c r="E85" s="1">
        <v>40889</v>
      </c>
      <c r="F85" t="s">
        <v>52</v>
      </c>
      <c r="G85" t="s">
        <v>53</v>
      </c>
      <c r="H85" t="s">
        <v>2032</v>
      </c>
      <c r="I85" t="s">
        <v>55</v>
      </c>
      <c r="J85" t="s">
        <v>56</v>
      </c>
      <c r="K85" t="s">
        <v>57</v>
      </c>
      <c r="L85" t="s">
        <v>2033</v>
      </c>
      <c r="M85" t="s">
        <v>2034</v>
      </c>
      <c r="N85" t="s">
        <v>2037</v>
      </c>
      <c r="O85" t="s">
        <v>168</v>
      </c>
      <c r="P85" t="s">
        <v>62</v>
      </c>
      <c r="Q85" t="s">
        <v>55</v>
      </c>
      <c r="R85" s="1">
        <v>40756</v>
      </c>
      <c r="S85" s="1">
        <v>40898</v>
      </c>
      <c r="T85" t="s">
        <v>317</v>
      </c>
      <c r="U85" s="1">
        <v>40948</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42773</v>
      </c>
      <c r="AZ85" t="s">
        <v>2032</v>
      </c>
    </row>
    <row r="86" spans="1:52" x14ac:dyDescent="0.2">
      <c r="A86">
        <v>1250363</v>
      </c>
      <c r="B86">
        <v>143</v>
      </c>
      <c r="C86" s="1">
        <v>40948</v>
      </c>
      <c r="D86" t="s">
        <v>1911</v>
      </c>
      <c r="E86" s="1">
        <v>40889</v>
      </c>
      <c r="F86" t="s">
        <v>52</v>
      </c>
      <c r="G86" t="s">
        <v>53</v>
      </c>
      <c r="H86" t="s">
        <v>2032</v>
      </c>
      <c r="I86" t="s">
        <v>55</v>
      </c>
      <c r="J86" t="s">
        <v>56</v>
      </c>
      <c r="K86" t="s">
        <v>57</v>
      </c>
      <c r="L86" t="s">
        <v>2033</v>
      </c>
      <c r="M86" t="s">
        <v>2034</v>
      </c>
      <c r="N86" t="s">
        <v>2038</v>
      </c>
      <c r="O86" t="s">
        <v>943</v>
      </c>
      <c r="P86" t="s">
        <v>62</v>
      </c>
      <c r="Q86">
        <v>2</v>
      </c>
      <c r="R86" s="1">
        <v>40756</v>
      </c>
      <c r="S86" s="1">
        <v>40898</v>
      </c>
      <c r="T86" t="s">
        <v>63</v>
      </c>
      <c r="U86" s="1">
        <v>40948</v>
      </c>
      <c r="V86" t="s">
        <v>318</v>
      </c>
      <c r="W86" t="s">
        <v>55</v>
      </c>
      <c r="X86" t="s">
        <v>55</v>
      </c>
      <c r="Y86" t="s">
        <v>55</v>
      </c>
      <c r="Z86" t="s">
        <v>67</v>
      </c>
      <c r="AA86" t="s">
        <v>55</v>
      </c>
      <c r="AB86" t="s">
        <v>55</v>
      </c>
      <c r="AC86">
        <v>2190</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42773</v>
      </c>
      <c r="AZ86" t="s">
        <v>2032</v>
      </c>
    </row>
    <row r="87" spans="1:52" x14ac:dyDescent="0.2">
      <c r="A87">
        <v>1250364</v>
      </c>
      <c r="B87">
        <v>143</v>
      </c>
      <c r="C87" s="1">
        <v>40948</v>
      </c>
      <c r="D87" t="s">
        <v>1913</v>
      </c>
      <c r="E87" s="1">
        <v>40889</v>
      </c>
      <c r="F87" t="s">
        <v>52</v>
      </c>
      <c r="G87" t="s">
        <v>53</v>
      </c>
      <c r="H87" t="s">
        <v>2032</v>
      </c>
      <c r="I87" t="s">
        <v>55</v>
      </c>
      <c r="J87" t="s">
        <v>56</v>
      </c>
      <c r="K87" t="s">
        <v>57</v>
      </c>
      <c r="L87" t="s">
        <v>2033</v>
      </c>
      <c r="M87" t="s">
        <v>2034</v>
      </c>
      <c r="N87" t="s">
        <v>2039</v>
      </c>
      <c r="O87" t="s">
        <v>168</v>
      </c>
      <c r="P87" t="s">
        <v>62</v>
      </c>
      <c r="Q87" t="s">
        <v>55</v>
      </c>
      <c r="R87" s="1">
        <v>40756</v>
      </c>
      <c r="S87" s="1">
        <v>40898</v>
      </c>
      <c r="T87" t="s">
        <v>63</v>
      </c>
      <c r="U87" s="1">
        <v>40948</v>
      </c>
      <c r="V87" t="s">
        <v>318</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42773</v>
      </c>
      <c r="AZ87" t="s">
        <v>2032</v>
      </c>
    </row>
    <row r="88" spans="1:52" x14ac:dyDescent="0.2">
      <c r="A88">
        <v>1250365</v>
      </c>
      <c r="B88">
        <v>143</v>
      </c>
      <c r="C88" s="1">
        <v>40948</v>
      </c>
      <c r="D88" t="s">
        <v>1915</v>
      </c>
      <c r="E88" s="1">
        <v>40889</v>
      </c>
      <c r="F88" t="s">
        <v>52</v>
      </c>
      <c r="G88" t="s">
        <v>53</v>
      </c>
      <c r="H88" t="s">
        <v>2032</v>
      </c>
      <c r="I88" t="s">
        <v>55</v>
      </c>
      <c r="J88" t="s">
        <v>56</v>
      </c>
      <c r="K88" t="s">
        <v>57</v>
      </c>
      <c r="L88" t="s">
        <v>2033</v>
      </c>
      <c r="M88" t="s">
        <v>2034</v>
      </c>
      <c r="N88" t="s">
        <v>2040</v>
      </c>
      <c r="O88" t="s">
        <v>943</v>
      </c>
      <c r="P88" t="s">
        <v>62</v>
      </c>
      <c r="Q88">
        <v>2</v>
      </c>
      <c r="R88" s="1">
        <v>40756</v>
      </c>
      <c r="S88" s="1">
        <v>40898</v>
      </c>
      <c r="T88" t="s">
        <v>317</v>
      </c>
      <c r="U88" s="1">
        <v>40948</v>
      </c>
      <c r="V88" t="s">
        <v>318</v>
      </c>
      <c r="W88" t="s">
        <v>55</v>
      </c>
      <c r="X88" t="s">
        <v>55</v>
      </c>
      <c r="Y88" t="s">
        <v>55</v>
      </c>
      <c r="Z88" t="s">
        <v>55</v>
      </c>
      <c r="AA88" t="s">
        <v>55</v>
      </c>
      <c r="AB88" t="s">
        <v>55</v>
      </c>
      <c r="AC88" t="s">
        <v>55</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42773</v>
      </c>
      <c r="AZ88" t="s">
        <v>2032</v>
      </c>
    </row>
    <row r="89" spans="1:52" x14ac:dyDescent="0.2">
      <c r="A89">
        <v>1250366</v>
      </c>
      <c r="B89">
        <v>143</v>
      </c>
      <c r="C89" s="1">
        <v>40948</v>
      </c>
      <c r="D89" t="s">
        <v>1917</v>
      </c>
      <c r="E89" s="1">
        <v>40889</v>
      </c>
      <c r="F89" t="s">
        <v>52</v>
      </c>
      <c r="G89" t="s">
        <v>53</v>
      </c>
      <c r="H89" t="s">
        <v>2032</v>
      </c>
      <c r="I89" t="s">
        <v>55</v>
      </c>
      <c r="J89" t="s">
        <v>56</v>
      </c>
      <c r="K89" t="s">
        <v>57</v>
      </c>
      <c r="L89" t="s">
        <v>2033</v>
      </c>
      <c r="M89" t="s">
        <v>2034</v>
      </c>
      <c r="N89" t="s">
        <v>2041</v>
      </c>
      <c r="O89" t="s">
        <v>168</v>
      </c>
      <c r="P89" t="s">
        <v>62</v>
      </c>
      <c r="Q89" t="s">
        <v>55</v>
      </c>
      <c r="R89" s="1">
        <v>40756</v>
      </c>
      <c r="S89" s="1">
        <v>40898</v>
      </c>
      <c r="T89" t="s">
        <v>317</v>
      </c>
      <c r="U89" s="1">
        <v>40948</v>
      </c>
      <c r="V89" t="s">
        <v>318</v>
      </c>
      <c r="W89" t="s">
        <v>55</v>
      </c>
      <c r="X89" t="s">
        <v>55</v>
      </c>
      <c r="Y89" t="s">
        <v>55</v>
      </c>
      <c r="Z89" t="s">
        <v>55</v>
      </c>
      <c r="AA89" t="s">
        <v>55</v>
      </c>
      <c r="AB89" t="s">
        <v>55</v>
      </c>
      <c r="AC89" t="s">
        <v>55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42773</v>
      </c>
      <c r="AZ89" t="s">
        <v>2032</v>
      </c>
    </row>
    <row r="90" spans="1:52" x14ac:dyDescent="0.2">
      <c r="A90">
        <v>1250367</v>
      </c>
      <c r="B90">
        <v>143</v>
      </c>
      <c r="C90" s="1">
        <v>40948</v>
      </c>
      <c r="D90" t="s">
        <v>1919</v>
      </c>
      <c r="E90" s="1">
        <v>40889</v>
      </c>
      <c r="F90" t="s">
        <v>52</v>
      </c>
      <c r="G90" t="s">
        <v>53</v>
      </c>
      <c r="H90" t="s">
        <v>2032</v>
      </c>
      <c r="I90" t="s">
        <v>55</v>
      </c>
      <c r="J90" t="s">
        <v>56</v>
      </c>
      <c r="K90" t="s">
        <v>57</v>
      </c>
      <c r="L90" t="s">
        <v>2033</v>
      </c>
      <c r="M90" t="s">
        <v>2034</v>
      </c>
      <c r="N90" t="s">
        <v>2042</v>
      </c>
      <c r="O90" t="s">
        <v>272</v>
      </c>
      <c r="P90" t="s">
        <v>62</v>
      </c>
      <c r="Q90" t="s">
        <v>55</v>
      </c>
      <c r="R90" s="1">
        <v>40756</v>
      </c>
      <c r="S90" s="1">
        <v>40898</v>
      </c>
      <c r="T90" t="s">
        <v>317</v>
      </c>
      <c r="U90" s="1">
        <v>40948</v>
      </c>
      <c r="V90" t="s">
        <v>318</v>
      </c>
      <c r="W90" t="s">
        <v>55</v>
      </c>
      <c r="X90" t="s">
        <v>55</v>
      </c>
      <c r="Y90" t="s">
        <v>55</v>
      </c>
      <c r="Z90" t="s">
        <v>55</v>
      </c>
      <c r="AA90" t="s">
        <v>55</v>
      </c>
      <c r="AB90" t="s">
        <v>55</v>
      </c>
      <c r="AC90" t="s">
        <v>55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42773</v>
      </c>
      <c r="AZ90" t="s">
        <v>2032</v>
      </c>
    </row>
    <row r="91" spans="1:52" x14ac:dyDescent="0.2">
      <c r="A91">
        <v>1250368</v>
      </c>
      <c r="B91">
        <v>143</v>
      </c>
      <c r="C91" s="1">
        <v>40948</v>
      </c>
      <c r="D91" t="s">
        <v>1921</v>
      </c>
      <c r="E91" s="1">
        <v>40889</v>
      </c>
      <c r="F91" t="s">
        <v>52</v>
      </c>
      <c r="G91" t="s">
        <v>53</v>
      </c>
      <c r="H91" t="s">
        <v>2032</v>
      </c>
      <c r="I91" t="s">
        <v>55</v>
      </c>
      <c r="J91" t="s">
        <v>56</v>
      </c>
      <c r="K91" t="s">
        <v>57</v>
      </c>
      <c r="L91" t="s">
        <v>2033</v>
      </c>
      <c r="M91" t="s">
        <v>2034</v>
      </c>
      <c r="N91" t="s">
        <v>2043</v>
      </c>
      <c r="O91" t="s">
        <v>129</v>
      </c>
      <c r="P91" t="s">
        <v>62</v>
      </c>
      <c r="Q91" t="s">
        <v>55</v>
      </c>
      <c r="R91" s="1">
        <v>40756</v>
      </c>
      <c r="S91" s="1">
        <v>40898</v>
      </c>
      <c r="T91" t="s">
        <v>63</v>
      </c>
      <c r="U91" s="1">
        <v>40948</v>
      </c>
      <c r="V91" t="s">
        <v>370</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42773</v>
      </c>
      <c r="AZ91" t="s">
        <v>2032</v>
      </c>
    </row>
    <row r="92" spans="1:52" x14ac:dyDescent="0.2">
      <c r="A92">
        <v>1245102</v>
      </c>
      <c r="B92">
        <v>89</v>
      </c>
      <c r="C92" s="1">
        <v>41009</v>
      </c>
      <c r="D92" t="s">
        <v>2044</v>
      </c>
      <c r="E92" s="1">
        <v>40805</v>
      </c>
      <c r="F92" t="s">
        <v>52</v>
      </c>
      <c r="G92" t="s">
        <v>53</v>
      </c>
      <c r="H92" t="s">
        <v>2045</v>
      </c>
      <c r="I92" t="s">
        <v>55</v>
      </c>
      <c r="J92" t="s">
        <v>192</v>
      </c>
      <c r="K92" t="s">
        <v>74</v>
      </c>
      <c r="L92" t="s">
        <v>1041</v>
      </c>
      <c r="M92" t="s">
        <v>1272</v>
      </c>
      <c r="N92" t="s">
        <v>2046</v>
      </c>
      <c r="O92" t="s">
        <v>2047</v>
      </c>
      <c r="P92" t="s">
        <v>62</v>
      </c>
      <c r="Q92" t="s">
        <v>55</v>
      </c>
      <c r="R92" s="1">
        <v>40687</v>
      </c>
      <c r="S92" s="1">
        <v>40815</v>
      </c>
      <c r="T92" t="s">
        <v>63</v>
      </c>
      <c r="U92" s="1">
        <v>41009</v>
      </c>
      <c r="V92" t="s">
        <v>64</v>
      </c>
      <c r="W92" t="s">
        <v>55</v>
      </c>
      <c r="X92" t="s">
        <v>55</v>
      </c>
      <c r="Y92" t="s">
        <v>55</v>
      </c>
      <c r="Z92" t="s">
        <v>67</v>
      </c>
      <c r="AA92" t="s">
        <v>55</v>
      </c>
      <c r="AB92" t="s">
        <v>55</v>
      </c>
      <c r="AC92">
        <v>1125</v>
      </c>
      <c r="AD92">
        <v>1095</v>
      </c>
      <c r="AE92" t="s">
        <v>55</v>
      </c>
      <c r="AF92">
        <v>100</v>
      </c>
      <c r="AG92">
        <v>7047.2</v>
      </c>
      <c r="AH92" t="s">
        <v>55</v>
      </c>
      <c r="AI92" t="s">
        <v>55</v>
      </c>
      <c r="AJ92" t="s">
        <v>86</v>
      </c>
      <c r="AK92">
        <v>1095</v>
      </c>
      <c r="AL92" t="s">
        <v>70</v>
      </c>
      <c r="AM92" t="s">
        <v>55</v>
      </c>
      <c r="AN92" t="s">
        <v>55</v>
      </c>
      <c r="AO92" t="s">
        <v>55</v>
      </c>
      <c r="AP92" t="s">
        <v>55</v>
      </c>
      <c r="AQ92" t="s">
        <v>55</v>
      </c>
      <c r="AR92" t="s">
        <v>55</v>
      </c>
      <c r="AS92" t="s">
        <v>55</v>
      </c>
      <c r="AT92">
        <v>1136.18</v>
      </c>
      <c r="AU92" t="s">
        <v>55</v>
      </c>
      <c r="AV92" t="s">
        <v>55</v>
      </c>
      <c r="AW92" t="s">
        <v>55</v>
      </c>
      <c r="AX92" t="s">
        <v>55</v>
      </c>
      <c r="AY92" s="1">
        <v>42773</v>
      </c>
      <c r="AZ92" t="s">
        <v>2045</v>
      </c>
    </row>
    <row r="93" spans="1:52" x14ac:dyDescent="0.2">
      <c r="A93">
        <v>1245104</v>
      </c>
      <c r="B93">
        <v>89</v>
      </c>
      <c r="C93" s="1">
        <v>41009</v>
      </c>
      <c r="D93" t="s">
        <v>2048</v>
      </c>
      <c r="E93" s="1">
        <v>40805</v>
      </c>
      <c r="F93" t="s">
        <v>52</v>
      </c>
      <c r="G93" t="s">
        <v>53</v>
      </c>
      <c r="H93" t="s">
        <v>2045</v>
      </c>
      <c r="I93" t="s">
        <v>55</v>
      </c>
      <c r="J93" t="s">
        <v>192</v>
      </c>
      <c r="K93" t="s">
        <v>74</v>
      </c>
      <c r="L93" t="s">
        <v>1041</v>
      </c>
      <c r="M93" t="s">
        <v>1272</v>
      </c>
      <c r="N93" t="s">
        <v>2049</v>
      </c>
      <c r="O93" t="s">
        <v>2050</v>
      </c>
      <c r="P93" t="s">
        <v>62</v>
      </c>
      <c r="Q93" t="s">
        <v>55</v>
      </c>
      <c r="R93" s="1">
        <v>40687</v>
      </c>
      <c r="S93" s="1">
        <v>40815</v>
      </c>
      <c r="T93" t="s">
        <v>63</v>
      </c>
      <c r="U93" s="1">
        <v>41009</v>
      </c>
      <c r="V93" t="s">
        <v>64</v>
      </c>
      <c r="W93" t="s">
        <v>55</v>
      </c>
      <c r="X93" t="s">
        <v>55</v>
      </c>
      <c r="Y93" t="s">
        <v>55</v>
      </c>
      <c r="Z93" t="s">
        <v>67</v>
      </c>
      <c r="AA93" t="s">
        <v>55</v>
      </c>
      <c r="AB93" t="s">
        <v>55</v>
      </c>
      <c r="AC93">
        <v>1095</v>
      </c>
      <c r="AD93">
        <v>1095</v>
      </c>
      <c r="AE93" t="s">
        <v>55</v>
      </c>
      <c r="AF93" t="s">
        <v>55</v>
      </c>
      <c r="AG93" t="s">
        <v>55</v>
      </c>
      <c r="AH93" t="s">
        <v>55</v>
      </c>
      <c r="AI93" t="s">
        <v>55</v>
      </c>
      <c r="AJ93" t="s">
        <v>86</v>
      </c>
      <c r="AK93">
        <v>1095</v>
      </c>
      <c r="AL93" t="s">
        <v>70</v>
      </c>
      <c r="AM93" t="s">
        <v>55</v>
      </c>
      <c r="AN93" t="s">
        <v>55</v>
      </c>
      <c r="AO93" t="s">
        <v>55</v>
      </c>
      <c r="AP93" t="s">
        <v>55</v>
      </c>
      <c r="AQ93" t="s">
        <v>55</v>
      </c>
      <c r="AR93" t="s">
        <v>55</v>
      </c>
      <c r="AS93" t="s">
        <v>55</v>
      </c>
      <c r="AT93" t="s">
        <v>55</v>
      </c>
      <c r="AU93" t="s">
        <v>55</v>
      </c>
      <c r="AV93" t="s">
        <v>55</v>
      </c>
      <c r="AW93" t="s">
        <v>55</v>
      </c>
      <c r="AX93" t="s">
        <v>55</v>
      </c>
      <c r="AY93" s="1">
        <v>42773</v>
      </c>
      <c r="AZ93" t="s">
        <v>2045</v>
      </c>
    </row>
    <row r="94" spans="1:52" x14ac:dyDescent="0.2">
      <c r="A94">
        <v>1245106</v>
      </c>
      <c r="B94">
        <v>89</v>
      </c>
      <c r="C94" s="1">
        <v>41009</v>
      </c>
      <c r="D94" t="s">
        <v>2051</v>
      </c>
      <c r="E94" s="1">
        <v>40805</v>
      </c>
      <c r="F94" t="s">
        <v>52</v>
      </c>
      <c r="G94" t="s">
        <v>53</v>
      </c>
      <c r="H94" t="s">
        <v>2045</v>
      </c>
      <c r="I94" t="s">
        <v>55</v>
      </c>
      <c r="J94" t="s">
        <v>192</v>
      </c>
      <c r="K94" t="s">
        <v>74</v>
      </c>
      <c r="L94" t="s">
        <v>1041</v>
      </c>
      <c r="M94" t="s">
        <v>1272</v>
      </c>
      <c r="N94" t="s">
        <v>2049</v>
      </c>
      <c r="O94" t="s">
        <v>2050</v>
      </c>
      <c r="P94" t="s">
        <v>62</v>
      </c>
      <c r="Q94" t="s">
        <v>55</v>
      </c>
      <c r="R94" s="1">
        <v>40688</v>
      </c>
      <c r="S94" s="1">
        <v>40815</v>
      </c>
      <c r="T94" t="s">
        <v>63</v>
      </c>
      <c r="U94" s="1">
        <v>41009</v>
      </c>
      <c r="V94" t="s">
        <v>64</v>
      </c>
      <c r="W94" t="s">
        <v>55</v>
      </c>
      <c r="X94" t="s">
        <v>55</v>
      </c>
      <c r="Y94" t="s">
        <v>55</v>
      </c>
      <c r="Z94" t="s">
        <v>67</v>
      </c>
      <c r="AA94" t="s">
        <v>55</v>
      </c>
      <c r="AB94" t="s">
        <v>55</v>
      </c>
      <c r="AC94">
        <v>1095</v>
      </c>
      <c r="AD94">
        <v>1095</v>
      </c>
      <c r="AE94" t="s">
        <v>55</v>
      </c>
      <c r="AF94" t="s">
        <v>55</v>
      </c>
      <c r="AG94" t="s">
        <v>55</v>
      </c>
      <c r="AH94" t="s">
        <v>55</v>
      </c>
      <c r="AI94" t="s">
        <v>55</v>
      </c>
      <c r="AJ94" t="s">
        <v>86</v>
      </c>
      <c r="AK94">
        <v>1095</v>
      </c>
      <c r="AL94" t="s">
        <v>70</v>
      </c>
      <c r="AM94" t="s">
        <v>55</v>
      </c>
      <c r="AN94" t="s">
        <v>55</v>
      </c>
      <c r="AO94" t="s">
        <v>55</v>
      </c>
      <c r="AP94" t="s">
        <v>55</v>
      </c>
      <c r="AQ94" t="s">
        <v>55</v>
      </c>
      <c r="AR94" t="s">
        <v>55</v>
      </c>
      <c r="AS94" t="s">
        <v>55</v>
      </c>
      <c r="AT94" t="s">
        <v>55</v>
      </c>
      <c r="AU94" t="s">
        <v>55</v>
      </c>
      <c r="AV94" t="s">
        <v>55</v>
      </c>
      <c r="AW94" t="s">
        <v>55</v>
      </c>
      <c r="AX94" t="s">
        <v>55</v>
      </c>
      <c r="AY94" s="1">
        <v>42773</v>
      </c>
      <c r="AZ94" t="s">
        <v>2045</v>
      </c>
    </row>
    <row r="95" spans="1:52" x14ac:dyDescent="0.2">
      <c r="A95">
        <v>1245109</v>
      </c>
      <c r="B95">
        <v>89</v>
      </c>
      <c r="C95" s="1">
        <v>41009</v>
      </c>
      <c r="D95" t="s">
        <v>2052</v>
      </c>
      <c r="E95" s="1">
        <v>40864</v>
      </c>
      <c r="F95" t="s">
        <v>72</v>
      </c>
      <c r="G95" t="s">
        <v>53</v>
      </c>
      <c r="H95" t="s">
        <v>2045</v>
      </c>
      <c r="I95" t="s">
        <v>55</v>
      </c>
      <c r="J95" t="s">
        <v>192</v>
      </c>
      <c r="K95" t="s">
        <v>74</v>
      </c>
      <c r="L95" t="s">
        <v>1041</v>
      </c>
      <c r="M95" t="s">
        <v>2053</v>
      </c>
      <c r="N95" t="s">
        <v>744</v>
      </c>
      <c r="O95" t="s">
        <v>61</v>
      </c>
      <c r="P95" t="s">
        <v>62</v>
      </c>
      <c r="Q95">
        <v>2</v>
      </c>
      <c r="R95" s="1">
        <v>40688</v>
      </c>
      <c r="S95" s="1">
        <v>40688</v>
      </c>
      <c r="T95" t="s">
        <v>63</v>
      </c>
      <c r="U95" s="1">
        <v>41009</v>
      </c>
      <c r="V95" t="s">
        <v>64</v>
      </c>
      <c r="W95" t="s">
        <v>610</v>
      </c>
      <c r="X95" t="s">
        <v>181</v>
      </c>
      <c r="Y95" t="s">
        <v>62</v>
      </c>
      <c r="Z95" t="s">
        <v>67</v>
      </c>
      <c r="AA95" t="s">
        <v>55</v>
      </c>
      <c r="AB95" t="s">
        <v>55</v>
      </c>
      <c r="AC95">
        <v>2190</v>
      </c>
      <c r="AD95">
        <v>1460</v>
      </c>
      <c r="AE95" t="s">
        <v>55</v>
      </c>
      <c r="AF95" t="s">
        <v>55</v>
      </c>
      <c r="AG95" t="s">
        <v>55</v>
      </c>
      <c r="AH95" t="s">
        <v>55</v>
      </c>
      <c r="AI95" t="s">
        <v>55</v>
      </c>
      <c r="AJ95" t="s">
        <v>86</v>
      </c>
      <c r="AK95">
        <v>1095</v>
      </c>
      <c r="AL95" t="s">
        <v>70</v>
      </c>
      <c r="AM95" t="s">
        <v>55</v>
      </c>
      <c r="AN95" t="s">
        <v>55</v>
      </c>
      <c r="AO95" t="s">
        <v>55</v>
      </c>
      <c r="AP95" t="s">
        <v>55</v>
      </c>
      <c r="AQ95" t="s">
        <v>55</v>
      </c>
      <c r="AR95" t="s">
        <v>55</v>
      </c>
      <c r="AS95" t="s">
        <v>55</v>
      </c>
      <c r="AT95" t="s">
        <v>55</v>
      </c>
      <c r="AU95" t="s">
        <v>55</v>
      </c>
      <c r="AV95" t="s">
        <v>55</v>
      </c>
      <c r="AW95" t="s">
        <v>55</v>
      </c>
      <c r="AX95" t="s">
        <v>55</v>
      </c>
      <c r="AY95" s="1">
        <v>42773</v>
      </c>
      <c r="AZ95" t="s">
        <v>2045</v>
      </c>
    </row>
    <row r="96" spans="1:52" x14ac:dyDescent="0.2">
      <c r="A96">
        <v>1245110</v>
      </c>
      <c r="B96">
        <v>89</v>
      </c>
      <c r="C96" s="1">
        <v>41009</v>
      </c>
      <c r="D96" t="s">
        <v>2054</v>
      </c>
      <c r="E96" s="1">
        <v>40898</v>
      </c>
      <c r="F96" t="s">
        <v>72</v>
      </c>
      <c r="G96" t="s">
        <v>53</v>
      </c>
      <c r="H96" t="s">
        <v>2045</v>
      </c>
      <c r="I96" t="s">
        <v>55</v>
      </c>
      <c r="J96" t="s">
        <v>192</v>
      </c>
      <c r="K96" t="s">
        <v>74</v>
      </c>
      <c r="L96" t="s">
        <v>1041</v>
      </c>
      <c r="M96" t="s">
        <v>2053</v>
      </c>
      <c r="N96" t="s">
        <v>2055</v>
      </c>
      <c r="O96" t="s">
        <v>125</v>
      </c>
      <c r="P96" t="s">
        <v>62</v>
      </c>
      <c r="Q96">
        <v>6</v>
      </c>
      <c r="R96" s="1">
        <v>40688</v>
      </c>
      <c r="S96" s="1">
        <v>40688</v>
      </c>
      <c r="T96" t="s">
        <v>63</v>
      </c>
      <c r="U96" s="1">
        <v>41009</v>
      </c>
      <c r="V96" t="s">
        <v>64</v>
      </c>
      <c r="W96" t="s">
        <v>55</v>
      </c>
      <c r="X96" t="s">
        <v>55</v>
      </c>
      <c r="Y96" t="s">
        <v>55</v>
      </c>
      <c r="Z96" t="s">
        <v>67</v>
      </c>
      <c r="AA96" t="s">
        <v>55</v>
      </c>
      <c r="AB96" t="s">
        <v>55</v>
      </c>
      <c r="AC96">
        <v>910</v>
      </c>
      <c r="AD96">
        <v>730</v>
      </c>
      <c r="AE96" t="s">
        <v>55</v>
      </c>
      <c r="AF96" t="s">
        <v>55</v>
      </c>
      <c r="AG96" t="s">
        <v>55</v>
      </c>
      <c r="AH96" t="s">
        <v>55</v>
      </c>
      <c r="AI96" t="s">
        <v>55</v>
      </c>
      <c r="AJ96" t="s">
        <v>86</v>
      </c>
      <c r="AK96">
        <v>1095</v>
      </c>
      <c r="AL96" t="s">
        <v>70</v>
      </c>
      <c r="AM96" t="s">
        <v>55</v>
      </c>
      <c r="AN96" t="s">
        <v>55</v>
      </c>
      <c r="AO96" t="s">
        <v>55</v>
      </c>
      <c r="AP96" t="s">
        <v>55</v>
      </c>
      <c r="AQ96" t="s">
        <v>55</v>
      </c>
      <c r="AR96" t="s">
        <v>55</v>
      </c>
      <c r="AS96" t="s">
        <v>55</v>
      </c>
      <c r="AT96" t="s">
        <v>55</v>
      </c>
      <c r="AU96" t="s">
        <v>55</v>
      </c>
      <c r="AV96" t="s">
        <v>55</v>
      </c>
      <c r="AW96" t="s">
        <v>55</v>
      </c>
      <c r="AX96" t="s">
        <v>55</v>
      </c>
      <c r="AY96" s="1">
        <v>42773</v>
      </c>
      <c r="AZ96" t="s">
        <v>2045</v>
      </c>
    </row>
    <row r="97" spans="1:52" x14ac:dyDescent="0.2">
      <c r="A97">
        <v>1189565</v>
      </c>
      <c r="B97">
        <v>163</v>
      </c>
      <c r="C97" s="1">
        <v>40837</v>
      </c>
      <c r="D97" t="s">
        <v>2056</v>
      </c>
      <c r="E97" s="1">
        <v>40611</v>
      </c>
      <c r="F97" t="s">
        <v>2057</v>
      </c>
      <c r="G97" t="s">
        <v>53</v>
      </c>
      <c r="H97" t="s">
        <v>2058</v>
      </c>
      <c r="I97" t="s">
        <v>55</v>
      </c>
      <c r="J97" t="s">
        <v>56</v>
      </c>
      <c r="K97" t="s">
        <v>57</v>
      </c>
      <c r="L97" t="s">
        <v>2059</v>
      </c>
      <c r="M97" t="s">
        <v>2060</v>
      </c>
      <c r="N97" t="s">
        <v>725</v>
      </c>
      <c r="O97" t="s">
        <v>501</v>
      </c>
      <c r="P97" t="s">
        <v>62</v>
      </c>
      <c r="Q97">
        <v>2</v>
      </c>
      <c r="R97" s="1">
        <v>39230</v>
      </c>
      <c r="S97" s="1">
        <v>40549</v>
      </c>
      <c r="T97" t="s">
        <v>63</v>
      </c>
      <c r="U97" s="1">
        <v>40837</v>
      </c>
      <c r="V97" t="s">
        <v>64</v>
      </c>
      <c r="W97" t="s">
        <v>55</v>
      </c>
      <c r="X97" t="s">
        <v>55</v>
      </c>
      <c r="Y97" t="s">
        <v>55</v>
      </c>
      <c r="Z97" t="s">
        <v>67</v>
      </c>
      <c r="AA97" t="s">
        <v>78</v>
      </c>
      <c r="AB97" t="s">
        <v>55</v>
      </c>
      <c r="AC97">
        <v>7300</v>
      </c>
      <c r="AD97">
        <v>4745</v>
      </c>
      <c r="AE97" t="s">
        <v>55</v>
      </c>
      <c r="AF97">
        <v>0</v>
      </c>
      <c r="AG97">
        <v>5290.52</v>
      </c>
      <c r="AH97" t="s">
        <v>55</v>
      </c>
      <c r="AI97" t="s">
        <v>55</v>
      </c>
      <c r="AJ97" t="s">
        <v>86</v>
      </c>
      <c r="AK97">
        <v>5475</v>
      </c>
      <c r="AL97" t="s">
        <v>70</v>
      </c>
      <c r="AM97" t="s">
        <v>55</v>
      </c>
      <c r="AN97" t="s">
        <v>55</v>
      </c>
      <c r="AO97" t="s">
        <v>55</v>
      </c>
      <c r="AP97" t="s">
        <v>55</v>
      </c>
      <c r="AQ97" t="s">
        <v>55</v>
      </c>
      <c r="AR97" t="s">
        <v>55</v>
      </c>
      <c r="AS97" t="s">
        <v>55</v>
      </c>
      <c r="AT97">
        <v>3554.25</v>
      </c>
      <c r="AU97" t="s">
        <v>55</v>
      </c>
      <c r="AV97" t="s">
        <v>55</v>
      </c>
      <c r="AW97" t="s">
        <v>55</v>
      </c>
      <c r="AX97" t="s">
        <v>55</v>
      </c>
      <c r="AY97" s="1">
        <v>42773</v>
      </c>
      <c r="AZ97" t="s">
        <v>2058</v>
      </c>
    </row>
    <row r="98" spans="1:52" x14ac:dyDescent="0.2">
      <c r="A98">
        <v>1189568</v>
      </c>
      <c r="B98">
        <v>163</v>
      </c>
      <c r="C98" s="1">
        <v>40837</v>
      </c>
      <c r="D98" t="s">
        <v>2061</v>
      </c>
      <c r="E98" s="1">
        <v>40611</v>
      </c>
      <c r="F98" t="s">
        <v>2057</v>
      </c>
      <c r="G98" t="s">
        <v>53</v>
      </c>
      <c r="H98" t="s">
        <v>2058</v>
      </c>
      <c r="I98" t="s">
        <v>55</v>
      </c>
      <c r="J98" t="s">
        <v>56</v>
      </c>
      <c r="K98" t="s">
        <v>57</v>
      </c>
      <c r="L98" t="s">
        <v>2059</v>
      </c>
      <c r="M98" t="s">
        <v>2060</v>
      </c>
      <c r="N98" t="s">
        <v>167</v>
      </c>
      <c r="O98" t="s">
        <v>168</v>
      </c>
      <c r="P98" t="s">
        <v>62</v>
      </c>
      <c r="Q98" t="s">
        <v>85</v>
      </c>
      <c r="R98" s="1">
        <v>39230</v>
      </c>
      <c r="S98" s="1">
        <v>40549</v>
      </c>
      <c r="T98" t="s">
        <v>63</v>
      </c>
      <c r="U98" s="1">
        <v>40837</v>
      </c>
      <c r="V98" t="s">
        <v>64</v>
      </c>
      <c r="W98" t="s">
        <v>55</v>
      </c>
      <c r="X98" t="s">
        <v>55</v>
      </c>
      <c r="Y98" t="s">
        <v>55</v>
      </c>
      <c r="Z98" t="s">
        <v>67</v>
      </c>
      <c r="AA98" t="s">
        <v>78</v>
      </c>
      <c r="AB98" t="s">
        <v>55</v>
      </c>
      <c r="AC98">
        <v>1095</v>
      </c>
      <c r="AD98" t="s">
        <v>55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42773</v>
      </c>
      <c r="AZ98" t="s">
        <v>2058</v>
      </c>
    </row>
    <row r="99" spans="1:52" x14ac:dyDescent="0.2">
      <c r="A99">
        <v>1189570</v>
      </c>
      <c r="B99">
        <v>163</v>
      </c>
      <c r="C99" s="1">
        <v>40837</v>
      </c>
      <c r="D99" t="s">
        <v>1886</v>
      </c>
      <c r="E99" s="1">
        <v>40611</v>
      </c>
      <c r="F99" t="s">
        <v>2057</v>
      </c>
      <c r="G99" t="s">
        <v>53</v>
      </c>
      <c r="H99" t="s">
        <v>2058</v>
      </c>
      <c r="I99" t="s">
        <v>55</v>
      </c>
      <c r="J99" t="s">
        <v>56</v>
      </c>
      <c r="K99" t="s">
        <v>57</v>
      </c>
      <c r="L99" t="s">
        <v>2059</v>
      </c>
      <c r="M99" t="s">
        <v>2060</v>
      </c>
      <c r="N99" t="s">
        <v>60</v>
      </c>
      <c r="O99" t="s">
        <v>61</v>
      </c>
      <c r="P99" t="s">
        <v>62</v>
      </c>
      <c r="Q99">
        <v>2</v>
      </c>
      <c r="R99" s="1">
        <v>39230</v>
      </c>
      <c r="S99" s="1">
        <v>40549</v>
      </c>
      <c r="T99" t="s">
        <v>63</v>
      </c>
      <c r="U99" s="1">
        <v>40837</v>
      </c>
      <c r="V99" t="s">
        <v>64</v>
      </c>
      <c r="W99" t="s">
        <v>55</v>
      </c>
      <c r="X99" t="s">
        <v>55</v>
      </c>
      <c r="Y99" t="s">
        <v>55</v>
      </c>
      <c r="Z99" t="s">
        <v>67</v>
      </c>
      <c r="AA99" t="s">
        <v>78</v>
      </c>
      <c r="AB99" t="s">
        <v>55</v>
      </c>
      <c r="AC99">
        <v>3650</v>
      </c>
      <c r="AD99">
        <v>2920</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2058</v>
      </c>
    </row>
    <row r="100" spans="1:52" x14ac:dyDescent="0.2">
      <c r="A100">
        <v>1189571</v>
      </c>
      <c r="B100">
        <v>163</v>
      </c>
      <c r="C100" s="1">
        <v>40837</v>
      </c>
      <c r="D100" t="s">
        <v>2062</v>
      </c>
      <c r="E100" s="1">
        <v>40611</v>
      </c>
      <c r="F100" t="s">
        <v>2057</v>
      </c>
      <c r="G100" t="s">
        <v>53</v>
      </c>
      <c r="H100" t="s">
        <v>2058</v>
      </c>
      <c r="I100" t="s">
        <v>55</v>
      </c>
      <c r="J100" t="s">
        <v>56</v>
      </c>
      <c r="K100" t="s">
        <v>57</v>
      </c>
      <c r="L100" t="s">
        <v>2059</v>
      </c>
      <c r="M100" t="s">
        <v>2060</v>
      </c>
      <c r="N100" t="s">
        <v>167</v>
      </c>
      <c r="O100" t="s">
        <v>168</v>
      </c>
      <c r="P100" t="s">
        <v>62</v>
      </c>
      <c r="Q100" t="s">
        <v>85</v>
      </c>
      <c r="R100" s="1">
        <v>39230</v>
      </c>
      <c r="S100" s="1">
        <v>40549</v>
      </c>
      <c r="T100" t="s">
        <v>63</v>
      </c>
      <c r="U100" s="1">
        <v>40837</v>
      </c>
      <c r="V100" t="s">
        <v>64</v>
      </c>
      <c r="W100" t="s">
        <v>55</v>
      </c>
      <c r="X100" t="s">
        <v>55</v>
      </c>
      <c r="Y100" t="s">
        <v>55</v>
      </c>
      <c r="Z100" t="s">
        <v>67</v>
      </c>
      <c r="AA100" t="s">
        <v>78</v>
      </c>
      <c r="AB100" t="s">
        <v>55</v>
      </c>
      <c r="AC100">
        <v>1825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2058</v>
      </c>
    </row>
    <row r="101" spans="1:52" x14ac:dyDescent="0.2">
      <c r="A101">
        <v>1189573</v>
      </c>
      <c r="B101">
        <v>163</v>
      </c>
      <c r="C101" s="1">
        <v>40837</v>
      </c>
      <c r="D101" t="s">
        <v>2063</v>
      </c>
      <c r="E101" s="1">
        <v>40665</v>
      </c>
      <c r="F101" t="s">
        <v>52</v>
      </c>
      <c r="G101" t="s">
        <v>53</v>
      </c>
      <c r="H101" t="s">
        <v>2058</v>
      </c>
      <c r="I101" t="s">
        <v>55</v>
      </c>
      <c r="J101" t="s">
        <v>56</v>
      </c>
      <c r="K101" t="s">
        <v>57</v>
      </c>
      <c r="L101" t="s">
        <v>2059</v>
      </c>
      <c r="M101" t="s">
        <v>2060</v>
      </c>
      <c r="N101" t="s">
        <v>117</v>
      </c>
      <c r="O101" t="s">
        <v>84</v>
      </c>
      <c r="P101" t="s">
        <v>62</v>
      </c>
      <c r="Q101" t="s">
        <v>85</v>
      </c>
      <c r="R101" s="1">
        <v>39192</v>
      </c>
      <c r="S101" s="1">
        <v>40666</v>
      </c>
      <c r="T101" t="s">
        <v>63</v>
      </c>
      <c r="U101" s="1">
        <v>40837</v>
      </c>
      <c r="V101" t="s">
        <v>64</v>
      </c>
      <c r="W101" t="s">
        <v>55</v>
      </c>
      <c r="X101" t="s">
        <v>55</v>
      </c>
      <c r="Y101" t="s">
        <v>55</v>
      </c>
      <c r="Z101" t="s">
        <v>67</v>
      </c>
      <c r="AA101" t="s">
        <v>78</v>
      </c>
      <c r="AB101" t="s">
        <v>55</v>
      </c>
      <c r="AC101">
        <v>3285</v>
      </c>
      <c r="AD101">
        <v>3285</v>
      </c>
      <c r="AE101" t="s">
        <v>55</v>
      </c>
      <c r="AF101">
        <v>0</v>
      </c>
      <c r="AG101">
        <v>398</v>
      </c>
      <c r="AH101" t="s">
        <v>55</v>
      </c>
      <c r="AI101" t="s">
        <v>55</v>
      </c>
      <c r="AJ101" t="s">
        <v>55</v>
      </c>
      <c r="AK101" t="s">
        <v>55</v>
      </c>
      <c r="AL101" t="s">
        <v>55</v>
      </c>
      <c r="AM101" t="s">
        <v>55</v>
      </c>
      <c r="AN101" t="s">
        <v>55</v>
      </c>
      <c r="AO101" t="s">
        <v>55</v>
      </c>
      <c r="AP101" t="s">
        <v>55</v>
      </c>
      <c r="AQ101" t="s">
        <v>55</v>
      </c>
      <c r="AR101" t="s">
        <v>55</v>
      </c>
      <c r="AS101" t="s">
        <v>55</v>
      </c>
      <c r="AT101">
        <v>500</v>
      </c>
      <c r="AU101" t="s">
        <v>55</v>
      </c>
      <c r="AV101" t="s">
        <v>55</v>
      </c>
      <c r="AW101" t="s">
        <v>55</v>
      </c>
      <c r="AX101" t="s">
        <v>55</v>
      </c>
      <c r="AY101" s="1">
        <v>42773</v>
      </c>
      <c r="AZ101" t="s">
        <v>2058</v>
      </c>
    </row>
    <row r="102" spans="1:52" x14ac:dyDescent="0.2">
      <c r="A102">
        <v>1100618</v>
      </c>
      <c r="B102">
        <v>173</v>
      </c>
      <c r="C102" s="1">
        <v>41047</v>
      </c>
      <c r="D102" t="s">
        <v>2064</v>
      </c>
      <c r="E102" s="1">
        <v>40624</v>
      </c>
      <c r="F102" t="s">
        <v>52</v>
      </c>
      <c r="G102" t="s">
        <v>53</v>
      </c>
      <c r="H102" t="s">
        <v>2065</v>
      </c>
      <c r="I102" t="s">
        <v>55</v>
      </c>
      <c r="J102" t="s">
        <v>56</v>
      </c>
      <c r="K102" t="s">
        <v>74</v>
      </c>
      <c r="L102" t="s">
        <v>2066</v>
      </c>
      <c r="M102" t="s">
        <v>2067</v>
      </c>
      <c r="N102" t="s">
        <v>1965</v>
      </c>
      <c r="O102" t="s">
        <v>61</v>
      </c>
      <c r="P102" t="s">
        <v>62</v>
      </c>
      <c r="Q102">
        <v>2</v>
      </c>
      <c r="R102" s="1">
        <v>40606</v>
      </c>
      <c r="S102" s="1">
        <v>40626</v>
      </c>
      <c r="T102" t="s">
        <v>63</v>
      </c>
      <c r="U102" s="1">
        <v>41047</v>
      </c>
      <c r="V102" t="s">
        <v>64</v>
      </c>
      <c r="W102" t="s">
        <v>55</v>
      </c>
      <c r="X102" t="s">
        <v>55</v>
      </c>
      <c r="Y102" t="s">
        <v>55</v>
      </c>
      <c r="Z102" t="s">
        <v>67</v>
      </c>
      <c r="AA102" t="s">
        <v>55</v>
      </c>
      <c r="AB102" t="s">
        <v>55</v>
      </c>
      <c r="AC102">
        <v>18250</v>
      </c>
      <c r="AD102">
        <v>9855</v>
      </c>
      <c r="AE102" t="s">
        <v>55</v>
      </c>
      <c r="AF102" t="s">
        <v>55</v>
      </c>
      <c r="AG102">
        <v>420</v>
      </c>
      <c r="AH102" t="s">
        <v>55</v>
      </c>
      <c r="AI102" t="s">
        <v>55</v>
      </c>
      <c r="AJ102" t="s">
        <v>86</v>
      </c>
      <c r="AK102">
        <v>3650</v>
      </c>
      <c r="AL102" t="s">
        <v>70</v>
      </c>
      <c r="AM102" t="s">
        <v>55</v>
      </c>
      <c r="AN102" t="s">
        <v>55</v>
      </c>
      <c r="AO102" t="s">
        <v>55</v>
      </c>
      <c r="AP102" t="s">
        <v>55</v>
      </c>
      <c r="AQ102" t="s">
        <v>55</v>
      </c>
      <c r="AR102" t="s">
        <v>55</v>
      </c>
      <c r="AS102" t="s">
        <v>55</v>
      </c>
      <c r="AT102" t="s">
        <v>55</v>
      </c>
      <c r="AU102" t="s">
        <v>55</v>
      </c>
      <c r="AV102" t="s">
        <v>55</v>
      </c>
      <c r="AW102" t="s">
        <v>55</v>
      </c>
      <c r="AX102" t="s">
        <v>55</v>
      </c>
      <c r="AY102" s="1">
        <v>42772</v>
      </c>
      <c r="AZ102" t="s">
        <v>2065</v>
      </c>
    </row>
    <row r="103" spans="1:52" x14ac:dyDescent="0.2">
      <c r="A103">
        <v>1307107</v>
      </c>
      <c r="B103">
        <v>680</v>
      </c>
      <c r="C103" s="1">
        <v>41187</v>
      </c>
      <c r="D103" t="s">
        <v>2068</v>
      </c>
      <c r="E103" s="1">
        <v>40696</v>
      </c>
      <c r="F103" t="s">
        <v>52</v>
      </c>
      <c r="G103" t="s">
        <v>53</v>
      </c>
      <c r="H103" t="s">
        <v>2069</v>
      </c>
      <c r="I103" t="s">
        <v>55</v>
      </c>
      <c r="J103" t="s">
        <v>56</v>
      </c>
      <c r="K103" t="s">
        <v>57</v>
      </c>
      <c r="L103" t="s">
        <v>854</v>
      </c>
      <c r="M103" t="s">
        <v>1596</v>
      </c>
      <c r="N103" t="s">
        <v>386</v>
      </c>
      <c r="O103" t="s">
        <v>61</v>
      </c>
      <c r="P103" t="s">
        <v>62</v>
      </c>
      <c r="Q103">
        <v>1</v>
      </c>
      <c r="R103" s="1">
        <v>40644</v>
      </c>
      <c r="S103" s="1">
        <v>40644</v>
      </c>
      <c r="T103" t="s">
        <v>63</v>
      </c>
      <c r="U103" s="1">
        <v>41187</v>
      </c>
      <c r="V103" t="s">
        <v>318</v>
      </c>
      <c r="W103" t="s">
        <v>65</v>
      </c>
      <c r="X103" t="s">
        <v>66</v>
      </c>
      <c r="Y103" t="s">
        <v>62</v>
      </c>
      <c r="Z103" t="s">
        <v>67</v>
      </c>
      <c r="AA103" t="s">
        <v>55</v>
      </c>
      <c r="AB103" t="s">
        <v>68</v>
      </c>
      <c r="AC103" t="s">
        <v>55</v>
      </c>
      <c r="AD103" t="s">
        <v>55</v>
      </c>
      <c r="AE103" t="s">
        <v>55</v>
      </c>
      <c r="AF103">
        <v>0</v>
      </c>
      <c r="AG103">
        <v>4713.25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s="1">
        <v>41270</v>
      </c>
      <c r="AX103" t="s">
        <v>55</v>
      </c>
      <c r="AY103" s="1">
        <v>42774</v>
      </c>
      <c r="AZ103" t="s">
        <v>2069</v>
      </c>
    </row>
    <row r="104" spans="1:52" x14ac:dyDescent="0.2">
      <c r="A104">
        <v>1307108</v>
      </c>
      <c r="B104">
        <v>680</v>
      </c>
      <c r="C104" s="1">
        <v>41187</v>
      </c>
      <c r="D104" t="s">
        <v>2070</v>
      </c>
      <c r="E104" s="1">
        <v>40696</v>
      </c>
      <c r="F104" t="s">
        <v>52</v>
      </c>
      <c r="G104" t="s">
        <v>53</v>
      </c>
      <c r="H104" t="s">
        <v>2069</v>
      </c>
      <c r="I104" t="s">
        <v>55</v>
      </c>
      <c r="J104" t="s">
        <v>56</v>
      </c>
      <c r="K104" t="s">
        <v>57</v>
      </c>
      <c r="L104" t="s">
        <v>854</v>
      </c>
      <c r="M104" t="s">
        <v>2071</v>
      </c>
      <c r="N104" t="s">
        <v>2072</v>
      </c>
      <c r="O104" t="s">
        <v>550</v>
      </c>
      <c r="P104" t="s">
        <v>62</v>
      </c>
      <c r="Q104">
        <v>2</v>
      </c>
      <c r="R104" s="1">
        <v>40644</v>
      </c>
      <c r="S104" s="1">
        <v>40644</v>
      </c>
      <c r="T104" t="s">
        <v>63</v>
      </c>
      <c r="U104" s="1">
        <v>41187</v>
      </c>
      <c r="V104" t="s">
        <v>318</v>
      </c>
      <c r="W104" t="s">
        <v>55</v>
      </c>
      <c r="X104" t="s">
        <v>55</v>
      </c>
      <c r="Y104" t="s">
        <v>55</v>
      </c>
      <c r="Z104" t="s">
        <v>67</v>
      </c>
      <c r="AA104" t="s">
        <v>55</v>
      </c>
      <c r="AB104" t="s">
        <v>55</v>
      </c>
      <c r="AC104">
        <v>7300</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42774</v>
      </c>
      <c r="AZ104" t="s">
        <v>2069</v>
      </c>
    </row>
    <row r="105" spans="1:52" x14ac:dyDescent="0.2">
      <c r="A105">
        <v>1307109</v>
      </c>
      <c r="B105">
        <v>680</v>
      </c>
      <c r="C105" s="1">
        <v>41187</v>
      </c>
      <c r="D105" t="s">
        <v>2073</v>
      </c>
      <c r="E105" s="1">
        <v>40696</v>
      </c>
      <c r="F105" t="s">
        <v>52</v>
      </c>
      <c r="G105" t="s">
        <v>53</v>
      </c>
      <c r="H105" t="s">
        <v>2069</v>
      </c>
      <c r="I105" t="s">
        <v>55</v>
      </c>
      <c r="J105" t="s">
        <v>56</v>
      </c>
      <c r="K105" t="s">
        <v>57</v>
      </c>
      <c r="L105" t="s">
        <v>854</v>
      </c>
      <c r="M105" t="s">
        <v>2071</v>
      </c>
      <c r="N105" t="s">
        <v>2036</v>
      </c>
      <c r="O105" t="s">
        <v>266</v>
      </c>
      <c r="P105" t="s">
        <v>62</v>
      </c>
      <c r="Q105">
        <v>4</v>
      </c>
      <c r="R105" s="1">
        <v>40644</v>
      </c>
      <c r="S105" s="1">
        <v>40644</v>
      </c>
      <c r="T105" t="s">
        <v>63</v>
      </c>
      <c r="U105" s="1">
        <v>41187</v>
      </c>
      <c r="V105" t="s">
        <v>318</v>
      </c>
      <c r="W105" t="s">
        <v>55</v>
      </c>
      <c r="X105" t="s">
        <v>55</v>
      </c>
      <c r="Y105" t="s">
        <v>55</v>
      </c>
      <c r="Z105" t="s">
        <v>67</v>
      </c>
      <c r="AA105" t="s">
        <v>55</v>
      </c>
      <c r="AB105" t="s">
        <v>55</v>
      </c>
      <c r="AC105">
        <v>730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42774</v>
      </c>
      <c r="AZ105" t="s">
        <v>2069</v>
      </c>
    </row>
    <row r="106" spans="1:52" x14ac:dyDescent="0.2">
      <c r="A106">
        <v>1307110</v>
      </c>
      <c r="B106">
        <v>680</v>
      </c>
      <c r="C106" s="1">
        <v>41187</v>
      </c>
      <c r="D106" t="s">
        <v>2074</v>
      </c>
      <c r="E106" s="1">
        <v>40696</v>
      </c>
      <c r="F106" t="s">
        <v>52</v>
      </c>
      <c r="G106" t="s">
        <v>53</v>
      </c>
      <c r="H106" t="s">
        <v>2069</v>
      </c>
      <c r="I106" t="s">
        <v>55</v>
      </c>
      <c r="J106" t="s">
        <v>56</v>
      </c>
      <c r="K106" t="s">
        <v>57</v>
      </c>
      <c r="L106" t="s">
        <v>854</v>
      </c>
      <c r="M106" t="s">
        <v>2071</v>
      </c>
      <c r="N106" t="s">
        <v>2036</v>
      </c>
      <c r="O106" t="s">
        <v>266</v>
      </c>
      <c r="P106" t="s">
        <v>62</v>
      </c>
      <c r="Q106" t="s">
        <v>85</v>
      </c>
      <c r="R106" s="1">
        <v>40644</v>
      </c>
      <c r="S106" s="1">
        <v>40644</v>
      </c>
      <c r="T106" t="s">
        <v>63</v>
      </c>
      <c r="U106" s="1">
        <v>41187</v>
      </c>
      <c r="V106" t="s">
        <v>318</v>
      </c>
      <c r="W106" t="s">
        <v>55</v>
      </c>
      <c r="X106" t="s">
        <v>55</v>
      </c>
      <c r="Y106" t="s">
        <v>55</v>
      </c>
      <c r="Z106" t="s">
        <v>67</v>
      </c>
      <c r="AA106" t="s">
        <v>55</v>
      </c>
      <c r="AB106" t="s">
        <v>55</v>
      </c>
      <c r="AC106">
        <v>730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42774</v>
      </c>
      <c r="AZ106" t="s">
        <v>2069</v>
      </c>
    </row>
    <row r="107" spans="1:52" x14ac:dyDescent="0.2">
      <c r="A107">
        <v>1307112</v>
      </c>
      <c r="B107">
        <v>680</v>
      </c>
      <c r="C107" s="1">
        <v>41187</v>
      </c>
      <c r="D107" t="s">
        <v>2075</v>
      </c>
      <c r="E107" s="1">
        <v>40696</v>
      </c>
      <c r="F107" t="s">
        <v>72</v>
      </c>
      <c r="G107" t="s">
        <v>53</v>
      </c>
      <c r="H107" t="s">
        <v>2069</v>
      </c>
      <c r="I107" t="s">
        <v>55</v>
      </c>
      <c r="J107" t="s">
        <v>56</v>
      </c>
      <c r="K107" t="s">
        <v>57</v>
      </c>
      <c r="L107" t="s">
        <v>854</v>
      </c>
      <c r="M107" t="s">
        <v>2071</v>
      </c>
      <c r="N107" t="s">
        <v>2076</v>
      </c>
      <c r="O107" t="s">
        <v>168</v>
      </c>
      <c r="P107" t="s">
        <v>62</v>
      </c>
      <c r="Q107" t="s">
        <v>85</v>
      </c>
      <c r="R107" s="1">
        <v>40644</v>
      </c>
      <c r="S107" s="1">
        <v>40644</v>
      </c>
      <c r="T107" t="s">
        <v>63</v>
      </c>
      <c r="U107" s="1">
        <v>41187</v>
      </c>
      <c r="V107" t="s">
        <v>318</v>
      </c>
      <c r="W107" t="s">
        <v>55</v>
      </c>
      <c r="X107" t="s">
        <v>55</v>
      </c>
      <c r="Y107" t="s">
        <v>55</v>
      </c>
      <c r="Z107" t="s">
        <v>67</v>
      </c>
      <c r="AA107" t="s">
        <v>55</v>
      </c>
      <c r="AB107" t="s">
        <v>55</v>
      </c>
      <c r="AC107">
        <v>1095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42774</v>
      </c>
      <c r="AZ107" t="s">
        <v>2069</v>
      </c>
    </row>
    <row r="108" spans="1:52" x14ac:dyDescent="0.2">
      <c r="A108">
        <v>1307114</v>
      </c>
      <c r="B108">
        <v>680</v>
      </c>
      <c r="C108" s="1">
        <v>41187</v>
      </c>
      <c r="D108" t="s">
        <v>2077</v>
      </c>
      <c r="E108" s="1">
        <v>40696</v>
      </c>
      <c r="F108" t="s">
        <v>52</v>
      </c>
      <c r="G108" t="s">
        <v>53</v>
      </c>
      <c r="H108" t="s">
        <v>2069</v>
      </c>
      <c r="I108" t="s">
        <v>55</v>
      </c>
      <c r="J108" t="s">
        <v>56</v>
      </c>
      <c r="K108" t="s">
        <v>57</v>
      </c>
      <c r="L108" t="s">
        <v>854</v>
      </c>
      <c r="M108" t="s">
        <v>2071</v>
      </c>
      <c r="N108" t="s">
        <v>2076</v>
      </c>
      <c r="O108" t="s">
        <v>168</v>
      </c>
      <c r="P108" t="s">
        <v>62</v>
      </c>
      <c r="Q108" t="s">
        <v>85</v>
      </c>
      <c r="R108" s="1">
        <v>40644</v>
      </c>
      <c r="S108" s="1">
        <v>40644</v>
      </c>
      <c r="T108" t="s">
        <v>63</v>
      </c>
      <c r="U108" s="1">
        <v>41187</v>
      </c>
      <c r="V108" t="s">
        <v>318</v>
      </c>
      <c r="W108" t="s">
        <v>55</v>
      </c>
      <c r="X108" t="s">
        <v>55</v>
      </c>
      <c r="Y108" t="s">
        <v>55</v>
      </c>
      <c r="Z108" t="s">
        <v>67</v>
      </c>
      <c r="AA108" t="s">
        <v>55</v>
      </c>
      <c r="AB108" t="s">
        <v>55</v>
      </c>
      <c r="AC108">
        <v>1825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42774</v>
      </c>
      <c r="AZ108" t="s">
        <v>2069</v>
      </c>
    </row>
    <row r="109" spans="1:52" x14ac:dyDescent="0.2">
      <c r="A109">
        <v>1307116</v>
      </c>
      <c r="B109">
        <v>680</v>
      </c>
      <c r="C109" s="1">
        <v>41187</v>
      </c>
      <c r="D109" t="s">
        <v>2078</v>
      </c>
      <c r="E109" s="1">
        <v>40696</v>
      </c>
      <c r="F109" t="s">
        <v>52</v>
      </c>
      <c r="G109" t="s">
        <v>53</v>
      </c>
      <c r="H109" t="s">
        <v>2069</v>
      </c>
      <c r="I109" t="s">
        <v>55</v>
      </c>
      <c r="J109" t="s">
        <v>56</v>
      </c>
      <c r="K109" t="s">
        <v>57</v>
      </c>
      <c r="L109" t="s">
        <v>854</v>
      </c>
      <c r="M109" t="s">
        <v>2071</v>
      </c>
      <c r="N109" t="s">
        <v>2076</v>
      </c>
      <c r="O109" t="s">
        <v>168</v>
      </c>
      <c r="P109" t="s">
        <v>62</v>
      </c>
      <c r="Q109" t="s">
        <v>85</v>
      </c>
      <c r="R109" s="1">
        <v>40644</v>
      </c>
      <c r="S109" s="1">
        <v>40644</v>
      </c>
      <c r="T109" t="s">
        <v>63</v>
      </c>
      <c r="U109" s="1">
        <v>41187</v>
      </c>
      <c r="V109" t="s">
        <v>318</v>
      </c>
      <c r="W109" t="s">
        <v>55</v>
      </c>
      <c r="X109" t="s">
        <v>55</v>
      </c>
      <c r="Y109" t="s">
        <v>55</v>
      </c>
      <c r="Z109" t="s">
        <v>67</v>
      </c>
      <c r="AA109" t="s">
        <v>55</v>
      </c>
      <c r="AB109" t="s">
        <v>55</v>
      </c>
      <c r="AC109">
        <v>1825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42774</v>
      </c>
      <c r="AZ109" t="s">
        <v>2069</v>
      </c>
    </row>
    <row r="110" spans="1:52" x14ac:dyDescent="0.2">
      <c r="A110">
        <v>1307118</v>
      </c>
      <c r="B110">
        <v>680</v>
      </c>
      <c r="C110" s="1">
        <v>41187</v>
      </c>
      <c r="D110" t="s">
        <v>2079</v>
      </c>
      <c r="E110" s="1">
        <v>40696</v>
      </c>
      <c r="F110" t="s">
        <v>52</v>
      </c>
      <c r="G110" t="s">
        <v>53</v>
      </c>
      <c r="H110" t="s">
        <v>2069</v>
      </c>
      <c r="I110" t="s">
        <v>55</v>
      </c>
      <c r="J110" t="s">
        <v>56</v>
      </c>
      <c r="K110" t="s">
        <v>57</v>
      </c>
      <c r="L110" t="s">
        <v>854</v>
      </c>
      <c r="M110" t="s">
        <v>2071</v>
      </c>
      <c r="N110" t="s">
        <v>2076</v>
      </c>
      <c r="O110" t="s">
        <v>168</v>
      </c>
      <c r="P110" t="s">
        <v>62</v>
      </c>
      <c r="Q110" t="s">
        <v>85</v>
      </c>
      <c r="R110" s="1">
        <v>40644</v>
      </c>
      <c r="S110" s="1">
        <v>40644</v>
      </c>
      <c r="T110" t="s">
        <v>63</v>
      </c>
      <c r="U110" s="1">
        <v>41187</v>
      </c>
      <c r="V110" t="s">
        <v>318</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42774</v>
      </c>
      <c r="AZ110" t="s">
        <v>2069</v>
      </c>
    </row>
    <row r="111" spans="1:52" x14ac:dyDescent="0.2">
      <c r="A111">
        <v>1209938</v>
      </c>
      <c r="B111">
        <v>153</v>
      </c>
      <c r="C111" s="1">
        <v>41130</v>
      </c>
      <c r="D111" t="s">
        <v>2080</v>
      </c>
      <c r="E111" s="1">
        <v>40716</v>
      </c>
      <c r="F111" t="s">
        <v>72</v>
      </c>
      <c r="G111" t="s">
        <v>53</v>
      </c>
      <c r="H111" t="s">
        <v>2081</v>
      </c>
      <c r="I111" t="s">
        <v>55</v>
      </c>
      <c r="J111" t="s">
        <v>192</v>
      </c>
      <c r="K111" t="s">
        <v>74</v>
      </c>
      <c r="L111" t="s">
        <v>1051</v>
      </c>
      <c r="M111" t="s">
        <v>2082</v>
      </c>
      <c r="N111" t="s">
        <v>2083</v>
      </c>
      <c r="O111" t="s">
        <v>61</v>
      </c>
      <c r="P111" t="s">
        <v>62</v>
      </c>
      <c r="Q111">
        <v>1</v>
      </c>
      <c r="R111" s="1">
        <v>40606</v>
      </c>
      <c r="S111" s="1">
        <v>40637</v>
      </c>
      <c r="T111" t="s">
        <v>63</v>
      </c>
      <c r="U111" s="1">
        <v>41130</v>
      </c>
      <c r="V111" t="s">
        <v>64</v>
      </c>
      <c r="W111" t="s">
        <v>2084</v>
      </c>
      <c r="X111" t="s">
        <v>66</v>
      </c>
      <c r="Y111" t="s">
        <v>62</v>
      </c>
      <c r="Z111" t="s">
        <v>1937</v>
      </c>
      <c r="AA111" t="s">
        <v>55</v>
      </c>
      <c r="AB111" t="s">
        <v>55</v>
      </c>
      <c r="AC111">
        <v>3650</v>
      </c>
      <c r="AD111" t="s">
        <v>55</v>
      </c>
      <c r="AE111" t="s">
        <v>55</v>
      </c>
      <c r="AF111">
        <v>0</v>
      </c>
      <c r="AG111">
        <v>425</v>
      </c>
      <c r="AH111" t="b">
        <v>1</v>
      </c>
      <c r="AI111" t="s">
        <v>55</v>
      </c>
      <c r="AJ111" t="s">
        <v>86</v>
      </c>
      <c r="AK111">
        <v>730</v>
      </c>
      <c r="AL111" t="s">
        <v>142</v>
      </c>
      <c r="AM111" t="s">
        <v>55</v>
      </c>
      <c r="AN111" t="s">
        <v>55</v>
      </c>
      <c r="AO111" t="s">
        <v>55</v>
      </c>
      <c r="AP111" t="s">
        <v>55</v>
      </c>
      <c r="AQ111" t="s">
        <v>55</v>
      </c>
      <c r="AR111" t="s">
        <v>55</v>
      </c>
      <c r="AS111" t="s">
        <v>55</v>
      </c>
      <c r="AT111">
        <v>0</v>
      </c>
      <c r="AU111" t="s">
        <v>55</v>
      </c>
      <c r="AV111" t="s">
        <v>55</v>
      </c>
      <c r="AW111" t="s">
        <v>55</v>
      </c>
      <c r="AX111" t="s">
        <v>55</v>
      </c>
      <c r="AY111" s="1">
        <v>42773</v>
      </c>
      <c r="AZ111" t="s">
        <v>2081</v>
      </c>
    </row>
    <row r="112" spans="1:52" x14ac:dyDescent="0.2">
      <c r="A112">
        <v>1144293</v>
      </c>
      <c r="B112">
        <v>750</v>
      </c>
      <c r="C112" s="1">
        <v>40690</v>
      </c>
      <c r="D112" t="s">
        <v>2085</v>
      </c>
      <c r="E112" s="1">
        <v>40613</v>
      </c>
      <c r="F112" t="s">
        <v>52</v>
      </c>
      <c r="G112" t="s">
        <v>53</v>
      </c>
      <c r="H112" t="s">
        <v>2086</v>
      </c>
      <c r="I112" t="s">
        <v>55</v>
      </c>
      <c r="J112" t="s">
        <v>56</v>
      </c>
      <c r="K112" t="s">
        <v>74</v>
      </c>
      <c r="L112" t="s">
        <v>845</v>
      </c>
      <c r="M112" t="s">
        <v>2087</v>
      </c>
      <c r="N112" t="s">
        <v>386</v>
      </c>
      <c r="O112" t="s">
        <v>61</v>
      </c>
      <c r="P112" t="s">
        <v>62</v>
      </c>
      <c r="Q112" t="s">
        <v>55</v>
      </c>
      <c r="R112" s="1">
        <v>40472</v>
      </c>
      <c r="S112" s="1">
        <v>40618</v>
      </c>
      <c r="T112" t="s">
        <v>63</v>
      </c>
      <c r="U112" s="1">
        <v>40690</v>
      </c>
      <c r="V112" t="s">
        <v>64</v>
      </c>
      <c r="W112" t="s">
        <v>55</v>
      </c>
      <c r="X112" t="s">
        <v>55</v>
      </c>
      <c r="Y112" t="s">
        <v>55</v>
      </c>
      <c r="Z112" t="s">
        <v>67</v>
      </c>
      <c r="AA112" t="s">
        <v>55</v>
      </c>
      <c r="AB112" t="s">
        <v>68</v>
      </c>
      <c r="AC112" t="s">
        <v>55</v>
      </c>
      <c r="AD112" t="s">
        <v>55</v>
      </c>
      <c r="AE112" t="s">
        <v>55</v>
      </c>
      <c r="AF112">
        <v>0</v>
      </c>
      <c r="AG112">
        <v>1630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42772</v>
      </c>
      <c r="AZ112" t="s">
        <v>2086</v>
      </c>
    </row>
    <row r="113" spans="1:52" x14ac:dyDescent="0.2">
      <c r="A113">
        <v>1144294</v>
      </c>
      <c r="B113">
        <v>750</v>
      </c>
      <c r="C113" s="1">
        <v>40690</v>
      </c>
      <c r="D113" t="s">
        <v>2088</v>
      </c>
      <c r="E113" s="1">
        <v>40613</v>
      </c>
      <c r="F113" t="s">
        <v>52</v>
      </c>
      <c r="G113" t="s">
        <v>53</v>
      </c>
      <c r="H113" t="s">
        <v>2086</v>
      </c>
      <c r="I113" t="s">
        <v>55</v>
      </c>
      <c r="J113" t="s">
        <v>56</v>
      </c>
      <c r="K113" t="s">
        <v>74</v>
      </c>
      <c r="L113" t="s">
        <v>845</v>
      </c>
      <c r="M113" t="s">
        <v>2087</v>
      </c>
      <c r="N113" t="s">
        <v>2089</v>
      </c>
      <c r="O113" t="s">
        <v>168</v>
      </c>
      <c r="P113" t="s">
        <v>62</v>
      </c>
      <c r="Q113" t="s">
        <v>55</v>
      </c>
      <c r="R113" s="1">
        <v>40472</v>
      </c>
      <c r="S113" s="1">
        <v>40618</v>
      </c>
      <c r="T113" t="s">
        <v>63</v>
      </c>
      <c r="U113" s="1">
        <v>40690</v>
      </c>
      <c r="V113" t="s">
        <v>64</v>
      </c>
      <c r="W113" t="s">
        <v>55</v>
      </c>
      <c r="X113" t="s">
        <v>55</v>
      </c>
      <c r="Y113" t="s">
        <v>55</v>
      </c>
      <c r="Z113" t="s">
        <v>67</v>
      </c>
      <c r="AA113" t="s">
        <v>78</v>
      </c>
      <c r="AB113" t="s">
        <v>55</v>
      </c>
      <c r="AC113">
        <v>1095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42772</v>
      </c>
      <c r="AZ113" t="s">
        <v>2086</v>
      </c>
    </row>
    <row r="114" spans="1:52" x14ac:dyDescent="0.2">
      <c r="A114">
        <v>1144295</v>
      </c>
      <c r="B114">
        <v>750</v>
      </c>
      <c r="C114" s="1">
        <v>40690</v>
      </c>
      <c r="D114" t="s">
        <v>2090</v>
      </c>
      <c r="E114" s="1">
        <v>40613</v>
      </c>
      <c r="F114" t="s">
        <v>52</v>
      </c>
      <c r="G114" t="s">
        <v>53</v>
      </c>
      <c r="H114" t="s">
        <v>2086</v>
      </c>
      <c r="I114" t="s">
        <v>55</v>
      </c>
      <c r="J114" t="s">
        <v>56</v>
      </c>
      <c r="K114" t="s">
        <v>74</v>
      </c>
      <c r="L114" t="s">
        <v>845</v>
      </c>
      <c r="M114" t="s">
        <v>2087</v>
      </c>
      <c r="N114" t="s">
        <v>2091</v>
      </c>
      <c r="O114" t="s">
        <v>2092</v>
      </c>
      <c r="P114" t="s">
        <v>62</v>
      </c>
      <c r="Q114" t="s">
        <v>55</v>
      </c>
      <c r="R114" s="1">
        <v>40472</v>
      </c>
      <c r="S114" s="1">
        <v>40618</v>
      </c>
      <c r="T114" t="s">
        <v>63</v>
      </c>
      <c r="U114" s="1">
        <v>40690</v>
      </c>
      <c r="V114" t="s">
        <v>64</v>
      </c>
      <c r="W114" t="s">
        <v>55</v>
      </c>
      <c r="X114" t="s">
        <v>55</v>
      </c>
      <c r="Y114" t="s">
        <v>55</v>
      </c>
      <c r="Z114" t="s">
        <v>67</v>
      </c>
      <c r="AA114" t="s">
        <v>78</v>
      </c>
      <c r="AB114" t="s">
        <v>68</v>
      </c>
      <c r="AC114" t="s">
        <v>55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s="1">
        <v>42772</v>
      </c>
      <c r="AZ114" t="s">
        <v>2086</v>
      </c>
    </row>
    <row r="115" spans="1:52" x14ac:dyDescent="0.2">
      <c r="A115">
        <v>1144298</v>
      </c>
      <c r="B115">
        <v>750</v>
      </c>
      <c r="C115" s="1">
        <v>40690</v>
      </c>
      <c r="D115" t="s">
        <v>2093</v>
      </c>
      <c r="E115" s="1">
        <v>40613</v>
      </c>
      <c r="F115" t="s">
        <v>52</v>
      </c>
      <c r="G115" t="s">
        <v>53</v>
      </c>
      <c r="H115" t="s">
        <v>2086</v>
      </c>
      <c r="I115" t="s">
        <v>55</v>
      </c>
      <c r="J115" t="s">
        <v>56</v>
      </c>
      <c r="K115" t="s">
        <v>74</v>
      </c>
      <c r="L115" t="s">
        <v>845</v>
      </c>
      <c r="M115" t="s">
        <v>2087</v>
      </c>
      <c r="N115" t="s">
        <v>265</v>
      </c>
      <c r="O115" t="s">
        <v>266</v>
      </c>
      <c r="P115" t="s">
        <v>62</v>
      </c>
      <c r="Q115" t="s">
        <v>55</v>
      </c>
      <c r="R115" s="1">
        <v>40472</v>
      </c>
      <c r="S115" s="1">
        <v>40618</v>
      </c>
      <c r="T115" t="s">
        <v>63</v>
      </c>
      <c r="U115" s="1">
        <v>40690</v>
      </c>
      <c r="V115" t="s">
        <v>64</v>
      </c>
      <c r="W115" t="s">
        <v>55</v>
      </c>
      <c r="X115" t="s">
        <v>55</v>
      </c>
      <c r="Y115" t="s">
        <v>55</v>
      </c>
      <c r="Z115" t="s">
        <v>67</v>
      </c>
      <c r="AA115" t="s">
        <v>78</v>
      </c>
      <c r="AB115" t="s">
        <v>68</v>
      </c>
      <c r="AC115" t="s">
        <v>55</v>
      </c>
      <c r="AD115" t="s">
        <v>55</v>
      </c>
      <c r="AE115" t="s">
        <v>55</v>
      </c>
      <c r="AF115" t="s">
        <v>55</v>
      </c>
      <c r="AG115" t="s">
        <v>55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t="s">
        <v>55</v>
      </c>
      <c r="AX115" t="s">
        <v>55</v>
      </c>
      <c r="AY115" s="1">
        <v>42772</v>
      </c>
      <c r="AZ115" t="s">
        <v>2086</v>
      </c>
    </row>
    <row r="116" spans="1:52" x14ac:dyDescent="0.2">
      <c r="A116">
        <v>709651</v>
      </c>
      <c r="B116">
        <v>175</v>
      </c>
      <c r="C116" s="1">
        <v>41312</v>
      </c>
      <c r="D116" t="s">
        <v>2094</v>
      </c>
      <c r="E116" s="1">
        <v>40616</v>
      </c>
      <c r="F116" t="s">
        <v>72</v>
      </c>
      <c r="G116" t="s">
        <v>53</v>
      </c>
      <c r="H116" t="s">
        <v>2095</v>
      </c>
      <c r="I116" t="s">
        <v>55</v>
      </c>
      <c r="J116" t="s">
        <v>56</v>
      </c>
      <c r="K116" t="s">
        <v>74</v>
      </c>
      <c r="L116" t="s">
        <v>882</v>
      </c>
      <c r="M116" t="s">
        <v>2096</v>
      </c>
      <c r="N116" t="s">
        <v>2097</v>
      </c>
      <c r="O116" t="s">
        <v>61</v>
      </c>
      <c r="P116" t="s">
        <v>62</v>
      </c>
      <c r="Q116">
        <v>3</v>
      </c>
      <c r="R116" s="1">
        <v>40485</v>
      </c>
      <c r="S116" s="1">
        <v>40486</v>
      </c>
      <c r="T116" t="s">
        <v>63</v>
      </c>
      <c r="U116" s="1">
        <v>41312</v>
      </c>
      <c r="V116" t="s">
        <v>64</v>
      </c>
      <c r="W116" t="s">
        <v>55</v>
      </c>
      <c r="X116" t="s">
        <v>55</v>
      </c>
      <c r="Y116" t="s">
        <v>55</v>
      </c>
      <c r="Z116" t="s">
        <v>67</v>
      </c>
      <c r="AA116" t="s">
        <v>55</v>
      </c>
      <c r="AB116" t="s">
        <v>55</v>
      </c>
      <c r="AC116">
        <v>3650</v>
      </c>
      <c r="AD116">
        <v>3650</v>
      </c>
      <c r="AE116" t="s">
        <v>55</v>
      </c>
      <c r="AF116">
        <v>0</v>
      </c>
      <c r="AG116">
        <v>10028.32</v>
      </c>
      <c r="AH116" t="s">
        <v>55</v>
      </c>
      <c r="AI116" t="s">
        <v>55</v>
      </c>
      <c r="AJ116" t="s">
        <v>69</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42762</v>
      </c>
      <c r="AZ116" t="s">
        <v>2095</v>
      </c>
    </row>
    <row r="117" spans="1:52" x14ac:dyDescent="0.2">
      <c r="A117">
        <v>709652</v>
      </c>
      <c r="B117">
        <v>175</v>
      </c>
      <c r="C117" s="1">
        <v>41312</v>
      </c>
      <c r="D117" t="s">
        <v>2098</v>
      </c>
      <c r="E117" s="1">
        <v>40616</v>
      </c>
      <c r="F117" t="s">
        <v>72</v>
      </c>
      <c r="G117" t="s">
        <v>53</v>
      </c>
      <c r="H117" t="s">
        <v>2095</v>
      </c>
      <c r="I117" t="s">
        <v>55</v>
      </c>
      <c r="J117" t="s">
        <v>56</v>
      </c>
      <c r="K117" t="s">
        <v>74</v>
      </c>
      <c r="L117" t="s">
        <v>882</v>
      </c>
      <c r="M117" t="s">
        <v>2096</v>
      </c>
      <c r="N117" t="s">
        <v>2099</v>
      </c>
      <c r="O117" t="s">
        <v>61</v>
      </c>
      <c r="P117" t="s">
        <v>62</v>
      </c>
      <c r="Q117">
        <v>3</v>
      </c>
      <c r="R117" s="1">
        <v>40485</v>
      </c>
      <c r="S117" s="1">
        <v>40486</v>
      </c>
      <c r="T117" t="s">
        <v>63</v>
      </c>
      <c r="U117" s="1">
        <v>41312</v>
      </c>
      <c r="V117" t="s">
        <v>64</v>
      </c>
      <c r="W117" t="s">
        <v>55</v>
      </c>
      <c r="X117" t="s">
        <v>55</v>
      </c>
      <c r="Y117" t="s">
        <v>55</v>
      </c>
      <c r="Z117" t="s">
        <v>67</v>
      </c>
      <c r="AA117" t="s">
        <v>55</v>
      </c>
      <c r="AB117" t="s">
        <v>55</v>
      </c>
      <c r="AC117">
        <v>3650</v>
      </c>
      <c r="AD117">
        <v>3650</v>
      </c>
      <c r="AE117" t="s">
        <v>55</v>
      </c>
      <c r="AF117" t="s">
        <v>55</v>
      </c>
      <c r="AG117" t="s">
        <v>55</v>
      </c>
      <c r="AH117" t="s">
        <v>55</v>
      </c>
      <c r="AI117" t="s">
        <v>55</v>
      </c>
      <c r="AJ117" t="s">
        <v>69</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42762</v>
      </c>
      <c r="AZ117" t="s">
        <v>2095</v>
      </c>
    </row>
    <row r="118" spans="1:52" x14ac:dyDescent="0.2">
      <c r="A118">
        <v>709653</v>
      </c>
      <c r="B118">
        <v>175</v>
      </c>
      <c r="C118" s="1">
        <v>41312</v>
      </c>
      <c r="D118" t="s">
        <v>2100</v>
      </c>
      <c r="E118" s="1">
        <v>40616</v>
      </c>
      <c r="F118" t="s">
        <v>72</v>
      </c>
      <c r="G118" t="s">
        <v>53</v>
      </c>
      <c r="H118" t="s">
        <v>2095</v>
      </c>
      <c r="I118" t="s">
        <v>55</v>
      </c>
      <c r="J118" t="s">
        <v>56</v>
      </c>
      <c r="K118" t="s">
        <v>74</v>
      </c>
      <c r="L118" t="s">
        <v>882</v>
      </c>
      <c r="M118" t="s">
        <v>2096</v>
      </c>
      <c r="N118" t="s">
        <v>2101</v>
      </c>
      <c r="O118" t="s">
        <v>494</v>
      </c>
      <c r="P118" t="s">
        <v>62</v>
      </c>
      <c r="Q118">
        <v>5</v>
      </c>
      <c r="R118" s="1">
        <v>40485</v>
      </c>
      <c r="S118" s="1">
        <v>40486</v>
      </c>
      <c r="T118" t="s">
        <v>63</v>
      </c>
      <c r="U118" s="1">
        <v>41312</v>
      </c>
      <c r="V118" t="s">
        <v>64</v>
      </c>
      <c r="W118" t="s">
        <v>55</v>
      </c>
      <c r="X118" t="s">
        <v>55</v>
      </c>
      <c r="Y118" t="s">
        <v>55</v>
      </c>
      <c r="Z118" t="s">
        <v>67</v>
      </c>
      <c r="AA118" t="s">
        <v>55</v>
      </c>
      <c r="AB118" t="s">
        <v>55</v>
      </c>
      <c r="AC118">
        <v>3650</v>
      </c>
      <c r="AD118">
        <v>3650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t="s">
        <v>55</v>
      </c>
      <c r="AU118" t="s">
        <v>55</v>
      </c>
      <c r="AV118" t="s">
        <v>55</v>
      </c>
      <c r="AW118" t="s">
        <v>55</v>
      </c>
      <c r="AX118" t="s">
        <v>55</v>
      </c>
      <c r="AY118" s="1">
        <v>42762</v>
      </c>
      <c r="AZ118" t="s">
        <v>2095</v>
      </c>
    </row>
    <row r="119" spans="1:52" x14ac:dyDescent="0.2">
      <c r="A119">
        <v>709654</v>
      </c>
      <c r="B119">
        <v>175</v>
      </c>
      <c r="C119" s="1">
        <v>41312</v>
      </c>
      <c r="D119" t="s">
        <v>2102</v>
      </c>
      <c r="E119" s="1">
        <v>40616</v>
      </c>
      <c r="F119" t="s">
        <v>72</v>
      </c>
      <c r="G119" t="s">
        <v>53</v>
      </c>
      <c r="H119" t="s">
        <v>2095</v>
      </c>
      <c r="I119" t="s">
        <v>55</v>
      </c>
      <c r="J119" t="s">
        <v>56</v>
      </c>
      <c r="K119" t="s">
        <v>74</v>
      </c>
      <c r="L119" t="s">
        <v>882</v>
      </c>
      <c r="M119" t="s">
        <v>2096</v>
      </c>
      <c r="N119" t="s">
        <v>2103</v>
      </c>
      <c r="O119" t="s">
        <v>494</v>
      </c>
      <c r="P119" t="s">
        <v>62</v>
      </c>
      <c r="Q119">
        <v>5</v>
      </c>
      <c r="R119" s="1">
        <v>40485</v>
      </c>
      <c r="S119" s="1">
        <v>40486</v>
      </c>
      <c r="T119" t="s">
        <v>63</v>
      </c>
      <c r="U119" s="1">
        <v>41312</v>
      </c>
      <c r="V119" t="s">
        <v>64</v>
      </c>
      <c r="W119" t="s">
        <v>55</v>
      </c>
      <c r="X119" t="s">
        <v>55</v>
      </c>
      <c r="Y119" t="s">
        <v>55</v>
      </c>
      <c r="Z119" t="s">
        <v>67</v>
      </c>
      <c r="AA119" t="s">
        <v>55</v>
      </c>
      <c r="AB119" t="s">
        <v>55</v>
      </c>
      <c r="AC119">
        <v>3650</v>
      </c>
      <c r="AD119">
        <v>3650</v>
      </c>
      <c r="AE119" t="s">
        <v>55</v>
      </c>
      <c r="AF119" t="s">
        <v>55</v>
      </c>
      <c r="AG119" t="s">
        <v>55</v>
      </c>
      <c r="AH119" t="s">
        <v>55</v>
      </c>
      <c r="AI119" t="s">
        <v>55</v>
      </c>
      <c r="AJ119" t="s">
        <v>69</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42762</v>
      </c>
      <c r="AZ119" t="s">
        <v>2095</v>
      </c>
    </row>
    <row r="120" spans="1:52" x14ac:dyDescent="0.2">
      <c r="A120">
        <v>709655</v>
      </c>
      <c r="B120">
        <v>175</v>
      </c>
      <c r="C120" s="1">
        <v>41312</v>
      </c>
      <c r="D120" t="s">
        <v>2104</v>
      </c>
      <c r="E120" s="1">
        <v>40616</v>
      </c>
      <c r="F120" t="s">
        <v>72</v>
      </c>
      <c r="G120" t="s">
        <v>53</v>
      </c>
      <c r="H120" t="s">
        <v>2095</v>
      </c>
      <c r="I120" t="s">
        <v>55</v>
      </c>
      <c r="J120" t="s">
        <v>56</v>
      </c>
      <c r="K120" t="s">
        <v>74</v>
      </c>
      <c r="L120" t="s">
        <v>882</v>
      </c>
      <c r="M120" t="s">
        <v>2096</v>
      </c>
      <c r="N120" t="s">
        <v>2105</v>
      </c>
      <c r="O120" t="s">
        <v>266</v>
      </c>
      <c r="P120" t="s">
        <v>62</v>
      </c>
      <c r="Q120" t="s">
        <v>85</v>
      </c>
      <c r="R120" s="1">
        <v>40485</v>
      </c>
      <c r="S120" s="1">
        <v>40486</v>
      </c>
      <c r="T120" t="s">
        <v>63</v>
      </c>
      <c r="U120" s="1">
        <v>41312</v>
      </c>
      <c r="V120" t="s">
        <v>64</v>
      </c>
      <c r="W120" t="s">
        <v>55</v>
      </c>
      <c r="X120" t="s">
        <v>55</v>
      </c>
      <c r="Y120" t="s">
        <v>55</v>
      </c>
      <c r="Z120" t="s">
        <v>67</v>
      </c>
      <c r="AA120" t="s">
        <v>55</v>
      </c>
      <c r="AB120" t="s">
        <v>55</v>
      </c>
      <c r="AC120">
        <v>7300</v>
      </c>
      <c r="AD120">
        <v>7300</v>
      </c>
      <c r="AE120" t="s">
        <v>55</v>
      </c>
      <c r="AF120" t="s">
        <v>55</v>
      </c>
      <c r="AG120" t="s">
        <v>55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42762</v>
      </c>
      <c r="AZ120" t="s">
        <v>2095</v>
      </c>
    </row>
    <row r="121" spans="1:52" x14ac:dyDescent="0.2">
      <c r="A121">
        <v>709656</v>
      </c>
      <c r="B121">
        <v>175</v>
      </c>
      <c r="C121" s="1">
        <v>41312</v>
      </c>
      <c r="D121" t="s">
        <v>2106</v>
      </c>
      <c r="E121" s="1">
        <v>40616</v>
      </c>
      <c r="F121" t="s">
        <v>72</v>
      </c>
      <c r="G121" t="s">
        <v>53</v>
      </c>
      <c r="H121" t="s">
        <v>2095</v>
      </c>
      <c r="I121" t="s">
        <v>55</v>
      </c>
      <c r="J121" t="s">
        <v>56</v>
      </c>
      <c r="K121" t="s">
        <v>74</v>
      </c>
      <c r="L121" t="s">
        <v>882</v>
      </c>
      <c r="M121" t="s">
        <v>2096</v>
      </c>
      <c r="N121" t="s">
        <v>2107</v>
      </c>
      <c r="O121" t="s">
        <v>129</v>
      </c>
      <c r="P121" t="s">
        <v>62</v>
      </c>
      <c r="Q121">
        <v>6</v>
      </c>
      <c r="R121" s="1">
        <v>40485</v>
      </c>
      <c r="S121" s="1">
        <v>40486</v>
      </c>
      <c r="T121" t="s">
        <v>63</v>
      </c>
      <c r="U121" s="1">
        <v>41312</v>
      </c>
      <c r="V121" t="s">
        <v>64</v>
      </c>
      <c r="W121" t="s">
        <v>55</v>
      </c>
      <c r="X121" t="s">
        <v>55</v>
      </c>
      <c r="Y121" t="s">
        <v>55</v>
      </c>
      <c r="Z121" t="s">
        <v>67</v>
      </c>
      <c r="AA121" t="s">
        <v>78</v>
      </c>
      <c r="AB121" t="s">
        <v>55</v>
      </c>
      <c r="AC121">
        <v>1825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42762</v>
      </c>
      <c r="AZ121" t="s">
        <v>2095</v>
      </c>
    </row>
    <row r="122" spans="1:52" x14ac:dyDescent="0.2">
      <c r="A122">
        <v>709657</v>
      </c>
      <c r="B122">
        <v>175</v>
      </c>
      <c r="C122" s="1">
        <v>41312</v>
      </c>
      <c r="D122" t="s">
        <v>2108</v>
      </c>
      <c r="E122" s="1">
        <v>40616</v>
      </c>
      <c r="F122" t="s">
        <v>72</v>
      </c>
      <c r="G122" t="s">
        <v>53</v>
      </c>
      <c r="H122" t="s">
        <v>2095</v>
      </c>
      <c r="I122" t="s">
        <v>55</v>
      </c>
      <c r="J122" t="s">
        <v>56</v>
      </c>
      <c r="K122" t="s">
        <v>74</v>
      </c>
      <c r="L122" t="s">
        <v>882</v>
      </c>
      <c r="M122" t="s">
        <v>2096</v>
      </c>
      <c r="N122" t="s">
        <v>2109</v>
      </c>
      <c r="O122" t="s">
        <v>168</v>
      </c>
      <c r="P122" t="s">
        <v>62</v>
      </c>
      <c r="Q122" t="s">
        <v>85</v>
      </c>
      <c r="R122" s="1">
        <v>40485</v>
      </c>
      <c r="S122" s="1">
        <v>40486</v>
      </c>
      <c r="T122" t="s">
        <v>63</v>
      </c>
      <c r="U122" s="1">
        <v>41312</v>
      </c>
      <c r="V122" t="s">
        <v>64</v>
      </c>
      <c r="W122" t="s">
        <v>55</v>
      </c>
      <c r="X122" t="s">
        <v>55</v>
      </c>
      <c r="Y122" t="s">
        <v>55</v>
      </c>
      <c r="Z122" t="s">
        <v>67</v>
      </c>
      <c r="AA122" t="s">
        <v>78</v>
      </c>
      <c r="AB122" t="s">
        <v>55</v>
      </c>
      <c r="AC122">
        <v>1095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42762</v>
      </c>
      <c r="AZ122" t="s">
        <v>2095</v>
      </c>
    </row>
    <row r="123" spans="1:52" x14ac:dyDescent="0.2">
      <c r="A123">
        <v>709658</v>
      </c>
      <c r="B123">
        <v>175</v>
      </c>
      <c r="C123" s="1">
        <v>41312</v>
      </c>
      <c r="D123" t="s">
        <v>2110</v>
      </c>
      <c r="E123" s="1">
        <v>40616</v>
      </c>
      <c r="F123" t="s">
        <v>72</v>
      </c>
      <c r="G123" t="s">
        <v>53</v>
      </c>
      <c r="H123" t="s">
        <v>2095</v>
      </c>
      <c r="I123" t="s">
        <v>55</v>
      </c>
      <c r="J123" t="s">
        <v>56</v>
      </c>
      <c r="K123" t="s">
        <v>74</v>
      </c>
      <c r="L123" t="s">
        <v>882</v>
      </c>
      <c r="M123" t="s">
        <v>2096</v>
      </c>
      <c r="N123" t="s">
        <v>2111</v>
      </c>
      <c r="O123" t="s">
        <v>168</v>
      </c>
      <c r="P123" t="s">
        <v>62</v>
      </c>
      <c r="Q123" t="s">
        <v>85</v>
      </c>
      <c r="R123" s="1">
        <v>40485</v>
      </c>
      <c r="S123" s="1">
        <v>40486</v>
      </c>
      <c r="T123" t="s">
        <v>63</v>
      </c>
      <c r="U123" s="1">
        <v>41312</v>
      </c>
      <c r="V123" t="s">
        <v>64</v>
      </c>
      <c r="W123" t="s">
        <v>912</v>
      </c>
      <c r="X123" t="s">
        <v>168</v>
      </c>
      <c r="Y123" t="s">
        <v>62</v>
      </c>
      <c r="Z123" t="s">
        <v>67</v>
      </c>
      <c r="AA123" t="s">
        <v>78</v>
      </c>
      <c r="AB123" t="s">
        <v>55</v>
      </c>
      <c r="AC123">
        <v>1825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42762</v>
      </c>
      <c r="AZ123" t="s">
        <v>2095</v>
      </c>
    </row>
    <row r="124" spans="1:52" x14ac:dyDescent="0.2">
      <c r="A124">
        <v>709660</v>
      </c>
      <c r="B124">
        <v>175</v>
      </c>
      <c r="C124" s="1">
        <v>41312</v>
      </c>
      <c r="D124" t="s">
        <v>2112</v>
      </c>
      <c r="E124" s="1">
        <v>40623</v>
      </c>
      <c r="F124" t="s">
        <v>52</v>
      </c>
      <c r="G124" t="s">
        <v>53</v>
      </c>
      <c r="H124" t="s">
        <v>2095</v>
      </c>
      <c r="I124" t="s">
        <v>55</v>
      </c>
      <c r="J124" t="s">
        <v>56</v>
      </c>
      <c r="K124" t="s">
        <v>74</v>
      </c>
      <c r="L124" t="s">
        <v>882</v>
      </c>
      <c r="M124" t="s">
        <v>2096</v>
      </c>
      <c r="N124" t="s">
        <v>2113</v>
      </c>
      <c r="O124" t="s">
        <v>266</v>
      </c>
      <c r="P124" t="s">
        <v>62</v>
      </c>
      <c r="Q124" t="s">
        <v>85</v>
      </c>
      <c r="R124" s="1">
        <v>40485</v>
      </c>
      <c r="S124" s="1">
        <v>40630</v>
      </c>
      <c r="T124" t="s">
        <v>63</v>
      </c>
      <c r="U124" s="1">
        <v>41312</v>
      </c>
      <c r="V124" t="s">
        <v>64</v>
      </c>
      <c r="W124" t="s">
        <v>55</v>
      </c>
      <c r="X124" t="s">
        <v>55</v>
      </c>
      <c r="Y124" t="s">
        <v>55</v>
      </c>
      <c r="Z124" t="s">
        <v>67</v>
      </c>
      <c r="AA124" t="s">
        <v>55</v>
      </c>
      <c r="AB124" t="s">
        <v>55</v>
      </c>
      <c r="AC124">
        <v>7300</v>
      </c>
      <c r="AD124">
        <v>7300</v>
      </c>
      <c r="AE124" t="s">
        <v>55</v>
      </c>
      <c r="AF124" t="s">
        <v>55</v>
      </c>
      <c r="AG124" t="s">
        <v>55</v>
      </c>
      <c r="AH124" t="s">
        <v>55</v>
      </c>
      <c r="AI124" t="s">
        <v>55</v>
      </c>
      <c r="AJ124" t="s">
        <v>69</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42762</v>
      </c>
      <c r="AZ124" t="s">
        <v>2095</v>
      </c>
    </row>
    <row r="125" spans="1:52" x14ac:dyDescent="0.2">
      <c r="A125">
        <v>709661</v>
      </c>
      <c r="B125">
        <v>175</v>
      </c>
      <c r="C125" s="1">
        <v>41312</v>
      </c>
      <c r="D125" t="s">
        <v>2114</v>
      </c>
      <c r="E125" s="1">
        <v>40623</v>
      </c>
      <c r="F125" t="s">
        <v>52</v>
      </c>
      <c r="G125" t="s">
        <v>53</v>
      </c>
      <c r="H125" t="s">
        <v>2095</v>
      </c>
      <c r="I125" t="s">
        <v>55</v>
      </c>
      <c r="J125" t="s">
        <v>56</v>
      </c>
      <c r="K125" t="s">
        <v>74</v>
      </c>
      <c r="L125" t="s">
        <v>882</v>
      </c>
      <c r="M125" t="s">
        <v>2096</v>
      </c>
      <c r="N125" t="s">
        <v>167</v>
      </c>
      <c r="O125" t="s">
        <v>168</v>
      </c>
      <c r="P125" t="s">
        <v>62</v>
      </c>
      <c r="Q125" t="s">
        <v>85</v>
      </c>
      <c r="R125" s="1">
        <v>40485</v>
      </c>
      <c r="S125" s="1">
        <v>40630</v>
      </c>
      <c r="T125" t="s">
        <v>63</v>
      </c>
      <c r="U125" s="1">
        <v>41312</v>
      </c>
      <c r="V125" t="s">
        <v>64</v>
      </c>
      <c r="W125" t="s">
        <v>912</v>
      </c>
      <c r="X125" t="s">
        <v>168</v>
      </c>
      <c r="Y125" t="s">
        <v>62</v>
      </c>
      <c r="Z125" t="s">
        <v>67</v>
      </c>
      <c r="AA125" t="s">
        <v>78</v>
      </c>
      <c r="AB125" t="s">
        <v>55</v>
      </c>
      <c r="AC125">
        <v>1825</v>
      </c>
      <c r="AD125" t="s">
        <v>55</v>
      </c>
      <c r="AE125" t="s">
        <v>55</v>
      </c>
      <c r="AF125" t="s">
        <v>55</v>
      </c>
      <c r="AG125" t="s">
        <v>55</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42762</v>
      </c>
      <c r="AZ125" t="s">
        <v>2095</v>
      </c>
    </row>
    <row r="126" spans="1:52" x14ac:dyDescent="0.2">
      <c r="A126">
        <v>709662</v>
      </c>
      <c r="B126">
        <v>175</v>
      </c>
      <c r="C126" s="1">
        <v>41312</v>
      </c>
      <c r="D126" t="s">
        <v>2115</v>
      </c>
      <c r="E126" s="1">
        <v>40623</v>
      </c>
      <c r="F126" t="s">
        <v>52</v>
      </c>
      <c r="G126" t="s">
        <v>53</v>
      </c>
      <c r="H126" t="s">
        <v>2095</v>
      </c>
      <c r="I126" t="s">
        <v>55</v>
      </c>
      <c r="J126" t="s">
        <v>56</v>
      </c>
      <c r="K126" t="s">
        <v>74</v>
      </c>
      <c r="L126" t="s">
        <v>882</v>
      </c>
      <c r="M126" t="s">
        <v>2096</v>
      </c>
      <c r="N126" t="s">
        <v>167</v>
      </c>
      <c r="O126" t="s">
        <v>168</v>
      </c>
      <c r="P126" t="s">
        <v>62</v>
      </c>
      <c r="Q126" t="s">
        <v>85</v>
      </c>
      <c r="R126" s="1">
        <v>40485</v>
      </c>
      <c r="S126" s="1">
        <v>40630</v>
      </c>
      <c r="T126" t="s">
        <v>63</v>
      </c>
      <c r="U126" s="1">
        <v>41312</v>
      </c>
      <c r="V126" t="s">
        <v>64</v>
      </c>
      <c r="W126" t="s">
        <v>912</v>
      </c>
      <c r="X126" t="s">
        <v>168</v>
      </c>
      <c r="Y126" t="s">
        <v>62</v>
      </c>
      <c r="Z126" t="s">
        <v>67</v>
      </c>
      <c r="AA126" t="s">
        <v>78</v>
      </c>
      <c r="AB126" t="s">
        <v>55</v>
      </c>
      <c r="AC126">
        <v>1825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42762</v>
      </c>
      <c r="AZ126" t="s">
        <v>2095</v>
      </c>
    </row>
    <row r="127" spans="1:52" x14ac:dyDescent="0.2">
      <c r="A127">
        <v>582263</v>
      </c>
      <c r="B127">
        <v>161</v>
      </c>
      <c r="C127" s="1">
        <v>41726</v>
      </c>
      <c r="D127" t="s">
        <v>2116</v>
      </c>
      <c r="E127" s="1">
        <v>40567</v>
      </c>
      <c r="F127" t="s">
        <v>72</v>
      </c>
      <c r="G127" t="s">
        <v>53</v>
      </c>
      <c r="H127" t="s">
        <v>2117</v>
      </c>
      <c r="I127" t="s">
        <v>55</v>
      </c>
      <c r="J127" t="s">
        <v>56</v>
      </c>
      <c r="K127" t="s">
        <v>74</v>
      </c>
      <c r="L127" t="s">
        <v>2118</v>
      </c>
      <c r="M127" t="s">
        <v>1717</v>
      </c>
      <c r="N127" t="s">
        <v>2119</v>
      </c>
      <c r="O127" t="s">
        <v>61</v>
      </c>
      <c r="P127" t="s">
        <v>62</v>
      </c>
      <c r="Q127">
        <v>1</v>
      </c>
      <c r="R127" s="1">
        <v>40366</v>
      </c>
      <c r="S127" s="1">
        <v>40417</v>
      </c>
      <c r="T127" t="s">
        <v>63</v>
      </c>
      <c r="U127" s="1">
        <v>41724</v>
      </c>
      <c r="V127" t="s">
        <v>370</v>
      </c>
      <c r="W127" t="s">
        <v>55</v>
      </c>
      <c r="X127" t="s">
        <v>55</v>
      </c>
      <c r="Y127" t="s">
        <v>55</v>
      </c>
      <c r="Z127" t="s">
        <v>67</v>
      </c>
      <c r="AA127" t="s">
        <v>78</v>
      </c>
      <c r="AB127" t="s">
        <v>68</v>
      </c>
      <c r="AC127" t="s">
        <v>55</v>
      </c>
      <c r="AD127" t="s">
        <v>55</v>
      </c>
      <c r="AE127" t="s">
        <v>55</v>
      </c>
      <c r="AF127" t="s">
        <v>55</v>
      </c>
      <c r="AG127">
        <v>128264.41</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t="s">
        <v>55</v>
      </c>
      <c r="AZ127" t="s">
        <v>2117</v>
      </c>
    </row>
    <row r="128" spans="1:52" x14ac:dyDescent="0.2">
      <c r="A128">
        <v>582282</v>
      </c>
      <c r="B128">
        <v>161</v>
      </c>
      <c r="C128" s="1">
        <v>41726</v>
      </c>
      <c r="D128" t="s">
        <v>2120</v>
      </c>
      <c r="E128" s="1">
        <v>40567</v>
      </c>
      <c r="F128" t="s">
        <v>72</v>
      </c>
      <c r="G128" t="s">
        <v>53</v>
      </c>
      <c r="H128" t="s">
        <v>2117</v>
      </c>
      <c r="I128" t="s">
        <v>55</v>
      </c>
      <c r="J128" t="s">
        <v>56</v>
      </c>
      <c r="K128" t="s">
        <v>74</v>
      </c>
      <c r="L128" t="s">
        <v>2118</v>
      </c>
      <c r="M128" t="s">
        <v>1717</v>
      </c>
      <c r="N128" t="s">
        <v>2121</v>
      </c>
      <c r="O128" t="s">
        <v>61</v>
      </c>
      <c r="P128" t="s">
        <v>62</v>
      </c>
      <c r="Q128">
        <v>1</v>
      </c>
      <c r="R128" s="1">
        <v>40366</v>
      </c>
      <c r="S128" s="1">
        <v>40417</v>
      </c>
      <c r="T128" t="s">
        <v>63</v>
      </c>
      <c r="U128" s="1">
        <v>41724</v>
      </c>
      <c r="V128" t="s">
        <v>370</v>
      </c>
      <c r="W128" t="s">
        <v>55</v>
      </c>
      <c r="X128" t="s">
        <v>55</v>
      </c>
      <c r="Y128" t="s">
        <v>55</v>
      </c>
      <c r="Z128" t="s">
        <v>67</v>
      </c>
      <c r="AA128" t="s">
        <v>78</v>
      </c>
      <c r="AB128" t="s">
        <v>68</v>
      </c>
      <c r="AC128" t="s">
        <v>55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t="s">
        <v>55</v>
      </c>
      <c r="AZ128" t="s">
        <v>2117</v>
      </c>
    </row>
    <row r="129" spans="1:52" x14ac:dyDescent="0.2">
      <c r="A129">
        <v>582283</v>
      </c>
      <c r="B129">
        <v>161</v>
      </c>
      <c r="C129" s="1">
        <v>41726</v>
      </c>
      <c r="D129" t="s">
        <v>2108</v>
      </c>
      <c r="E129" s="1">
        <v>40578</v>
      </c>
      <c r="F129" t="s">
        <v>52</v>
      </c>
      <c r="G129" t="s">
        <v>53</v>
      </c>
      <c r="H129" t="s">
        <v>2117</v>
      </c>
      <c r="I129" t="s">
        <v>55</v>
      </c>
      <c r="J129" t="s">
        <v>56</v>
      </c>
      <c r="K129" t="s">
        <v>74</v>
      </c>
      <c r="L129" t="s">
        <v>2118</v>
      </c>
      <c r="M129" t="s">
        <v>1717</v>
      </c>
      <c r="N129" t="s">
        <v>383</v>
      </c>
      <c r="O129" t="s">
        <v>384</v>
      </c>
      <c r="P129" t="s">
        <v>62</v>
      </c>
      <c r="Q129">
        <v>2</v>
      </c>
      <c r="R129" s="1">
        <v>40366</v>
      </c>
      <c r="S129" s="1">
        <v>40584</v>
      </c>
      <c r="T129" t="s">
        <v>63</v>
      </c>
      <c r="U129" s="1">
        <v>41724</v>
      </c>
      <c r="V129" t="s">
        <v>370</v>
      </c>
      <c r="W129" t="s">
        <v>55</v>
      </c>
      <c r="X129" t="s">
        <v>55</v>
      </c>
      <c r="Y129" t="s">
        <v>55</v>
      </c>
      <c r="Z129" t="s">
        <v>67</v>
      </c>
      <c r="AA129" t="s">
        <v>78</v>
      </c>
      <c r="AB129" t="s">
        <v>68</v>
      </c>
      <c r="AC129">
        <v>10950</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t="s">
        <v>55</v>
      </c>
      <c r="AX129" t="s">
        <v>55</v>
      </c>
      <c r="AY129" t="s">
        <v>55</v>
      </c>
      <c r="AZ129" t="s">
        <v>2117</v>
      </c>
    </row>
    <row r="130" spans="1:52" x14ac:dyDescent="0.2">
      <c r="A130">
        <v>582300</v>
      </c>
      <c r="B130">
        <v>161</v>
      </c>
      <c r="C130" s="1">
        <v>41726</v>
      </c>
      <c r="D130" t="s">
        <v>2110</v>
      </c>
      <c r="E130" s="1">
        <v>40578</v>
      </c>
      <c r="F130" t="s">
        <v>52</v>
      </c>
      <c r="G130" t="s">
        <v>53</v>
      </c>
      <c r="H130" t="s">
        <v>2117</v>
      </c>
      <c r="I130" t="s">
        <v>55</v>
      </c>
      <c r="J130" t="s">
        <v>56</v>
      </c>
      <c r="K130" t="s">
        <v>74</v>
      </c>
      <c r="L130" t="s">
        <v>2118</v>
      </c>
      <c r="M130" t="s">
        <v>1717</v>
      </c>
      <c r="N130" t="s">
        <v>383</v>
      </c>
      <c r="O130" t="s">
        <v>384</v>
      </c>
      <c r="P130" t="s">
        <v>62</v>
      </c>
      <c r="Q130">
        <v>2</v>
      </c>
      <c r="R130" s="1">
        <v>40366</v>
      </c>
      <c r="S130" s="1">
        <v>40584</v>
      </c>
      <c r="T130" t="s">
        <v>63</v>
      </c>
      <c r="U130" s="1">
        <v>41724</v>
      </c>
      <c r="V130" t="s">
        <v>370</v>
      </c>
      <c r="W130" t="s">
        <v>55</v>
      </c>
      <c r="X130" t="s">
        <v>55</v>
      </c>
      <c r="Y130" t="s">
        <v>55</v>
      </c>
      <c r="Z130" t="s">
        <v>67</v>
      </c>
      <c r="AA130" t="s">
        <v>78</v>
      </c>
      <c r="AB130" t="s">
        <v>68</v>
      </c>
      <c r="AC130">
        <v>10950</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t="s">
        <v>55</v>
      </c>
      <c r="AX130" t="s">
        <v>55</v>
      </c>
      <c r="AY130" t="s">
        <v>55</v>
      </c>
      <c r="AZ130" t="s">
        <v>2117</v>
      </c>
    </row>
    <row r="131" spans="1:52" x14ac:dyDescent="0.2">
      <c r="A131">
        <v>582313</v>
      </c>
      <c r="B131">
        <v>161</v>
      </c>
      <c r="C131" s="1">
        <v>41726</v>
      </c>
      <c r="D131" t="s">
        <v>2122</v>
      </c>
      <c r="E131" s="1">
        <v>40578</v>
      </c>
      <c r="F131" t="s">
        <v>52</v>
      </c>
      <c r="G131" t="s">
        <v>53</v>
      </c>
      <c r="H131" t="s">
        <v>2117</v>
      </c>
      <c r="I131" t="s">
        <v>55</v>
      </c>
      <c r="J131" t="s">
        <v>56</v>
      </c>
      <c r="K131" t="s">
        <v>74</v>
      </c>
      <c r="L131" t="s">
        <v>2118</v>
      </c>
      <c r="M131" t="s">
        <v>1717</v>
      </c>
      <c r="N131" t="s">
        <v>2123</v>
      </c>
      <c r="O131" t="s">
        <v>61</v>
      </c>
      <c r="P131" t="s">
        <v>62</v>
      </c>
      <c r="Q131">
        <v>1</v>
      </c>
      <c r="R131" s="1">
        <v>40366</v>
      </c>
      <c r="S131" s="1">
        <v>40584</v>
      </c>
      <c r="T131" t="s">
        <v>63</v>
      </c>
      <c r="U131" s="1">
        <v>41724</v>
      </c>
      <c r="V131" t="s">
        <v>370</v>
      </c>
      <c r="W131" t="s">
        <v>55</v>
      </c>
      <c r="X131" t="s">
        <v>55</v>
      </c>
      <c r="Y131" t="s">
        <v>55</v>
      </c>
      <c r="Z131" t="s">
        <v>67</v>
      </c>
      <c r="AA131" t="s">
        <v>78</v>
      </c>
      <c r="AB131" t="s">
        <v>68</v>
      </c>
      <c r="AC131" t="s">
        <v>55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t="s">
        <v>55</v>
      </c>
      <c r="AX131" t="s">
        <v>55</v>
      </c>
      <c r="AY131" t="s">
        <v>55</v>
      </c>
      <c r="AZ131" t="s">
        <v>2117</v>
      </c>
    </row>
    <row r="132" spans="1:52" x14ac:dyDescent="0.2">
      <c r="A132">
        <v>582314</v>
      </c>
      <c r="B132">
        <v>161</v>
      </c>
      <c r="C132" s="1">
        <v>41726</v>
      </c>
      <c r="D132" t="s">
        <v>2124</v>
      </c>
      <c r="E132" s="1">
        <v>40578</v>
      </c>
      <c r="F132" t="s">
        <v>52</v>
      </c>
      <c r="G132" t="s">
        <v>53</v>
      </c>
      <c r="H132" t="s">
        <v>2117</v>
      </c>
      <c r="I132" t="s">
        <v>55</v>
      </c>
      <c r="J132" t="s">
        <v>56</v>
      </c>
      <c r="K132" t="s">
        <v>74</v>
      </c>
      <c r="L132" t="s">
        <v>2118</v>
      </c>
      <c r="M132" t="s">
        <v>1717</v>
      </c>
      <c r="N132" t="s">
        <v>1200</v>
      </c>
      <c r="O132" t="s">
        <v>2125</v>
      </c>
      <c r="P132" t="s">
        <v>62</v>
      </c>
      <c r="Q132">
        <v>2</v>
      </c>
      <c r="R132" s="1">
        <v>40366</v>
      </c>
      <c r="S132" s="1">
        <v>40584</v>
      </c>
      <c r="T132" t="s">
        <v>63</v>
      </c>
      <c r="U132" s="1">
        <v>41724</v>
      </c>
      <c r="V132" t="s">
        <v>370</v>
      </c>
      <c r="W132" t="s">
        <v>55</v>
      </c>
      <c r="X132" t="s">
        <v>55</v>
      </c>
      <c r="Y132" t="s">
        <v>55</v>
      </c>
      <c r="Z132" t="s">
        <v>67</v>
      </c>
      <c r="AA132" t="s">
        <v>78</v>
      </c>
      <c r="AB132" t="s">
        <v>55</v>
      </c>
      <c r="AC132">
        <v>14600</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2117</v>
      </c>
    </row>
    <row r="133" spans="1:52" x14ac:dyDescent="0.2">
      <c r="A133">
        <v>582319</v>
      </c>
      <c r="B133">
        <v>161</v>
      </c>
      <c r="C133" s="1">
        <v>41726</v>
      </c>
      <c r="D133" t="s">
        <v>2126</v>
      </c>
      <c r="E133" s="1">
        <v>40578</v>
      </c>
      <c r="F133" t="s">
        <v>52</v>
      </c>
      <c r="G133" t="s">
        <v>53</v>
      </c>
      <c r="H133" t="s">
        <v>2117</v>
      </c>
      <c r="I133" t="s">
        <v>55</v>
      </c>
      <c r="J133" t="s">
        <v>56</v>
      </c>
      <c r="K133" t="s">
        <v>74</v>
      </c>
      <c r="L133" t="s">
        <v>2118</v>
      </c>
      <c r="M133" t="s">
        <v>1717</v>
      </c>
      <c r="N133" t="s">
        <v>2127</v>
      </c>
      <c r="O133" t="s">
        <v>61</v>
      </c>
      <c r="P133" t="s">
        <v>62</v>
      </c>
      <c r="Q133">
        <v>1</v>
      </c>
      <c r="R133" s="1">
        <v>40366</v>
      </c>
      <c r="S133" s="1">
        <v>40584</v>
      </c>
      <c r="T133" t="s">
        <v>63</v>
      </c>
      <c r="U133" s="1">
        <v>41724</v>
      </c>
      <c r="V133" t="s">
        <v>370</v>
      </c>
      <c r="W133" t="s">
        <v>55</v>
      </c>
      <c r="X133" t="s">
        <v>55</v>
      </c>
      <c r="Y133" t="s">
        <v>55</v>
      </c>
      <c r="Z133" t="s">
        <v>67</v>
      </c>
      <c r="AA133" t="s">
        <v>78</v>
      </c>
      <c r="AB133" t="s">
        <v>68</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2117</v>
      </c>
    </row>
    <row r="134" spans="1:52" x14ac:dyDescent="0.2">
      <c r="A134">
        <v>582328</v>
      </c>
      <c r="B134">
        <v>161</v>
      </c>
      <c r="C134" s="1">
        <v>41726</v>
      </c>
      <c r="D134" t="s">
        <v>2128</v>
      </c>
      <c r="E134" s="1">
        <v>40578</v>
      </c>
      <c r="F134" t="s">
        <v>52</v>
      </c>
      <c r="G134" t="s">
        <v>53</v>
      </c>
      <c r="H134" t="s">
        <v>2117</v>
      </c>
      <c r="I134" t="s">
        <v>55</v>
      </c>
      <c r="J134" t="s">
        <v>56</v>
      </c>
      <c r="K134" t="s">
        <v>74</v>
      </c>
      <c r="L134" t="s">
        <v>2118</v>
      </c>
      <c r="M134" t="s">
        <v>1717</v>
      </c>
      <c r="N134" t="s">
        <v>2129</v>
      </c>
      <c r="O134" t="s">
        <v>2130</v>
      </c>
      <c r="P134" t="s">
        <v>62</v>
      </c>
      <c r="Q134" t="s">
        <v>85</v>
      </c>
      <c r="R134" s="1">
        <v>40366</v>
      </c>
      <c r="S134" s="1">
        <v>40584</v>
      </c>
      <c r="T134" t="s">
        <v>63</v>
      </c>
      <c r="U134" s="1">
        <v>41724</v>
      </c>
      <c r="V134" t="s">
        <v>370</v>
      </c>
      <c r="W134" t="s">
        <v>55</v>
      </c>
      <c r="X134" t="s">
        <v>55</v>
      </c>
      <c r="Y134" t="s">
        <v>55</v>
      </c>
      <c r="Z134" t="s">
        <v>67</v>
      </c>
      <c r="AA134" t="s">
        <v>78</v>
      </c>
      <c r="AB134" t="s">
        <v>55</v>
      </c>
      <c r="AC134">
        <v>18250</v>
      </c>
      <c r="AD134" t="s">
        <v>55</v>
      </c>
      <c r="AE134" t="s">
        <v>55</v>
      </c>
      <c r="AF134" t="s">
        <v>55</v>
      </c>
      <c r="AG134" t="s">
        <v>55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2117</v>
      </c>
    </row>
    <row r="135" spans="1:52" x14ac:dyDescent="0.2">
      <c r="A135">
        <v>582356</v>
      </c>
      <c r="B135">
        <v>161</v>
      </c>
      <c r="C135" s="1">
        <v>41726</v>
      </c>
      <c r="D135" t="s">
        <v>2056</v>
      </c>
      <c r="E135" s="1">
        <v>40578</v>
      </c>
      <c r="F135" t="s">
        <v>52</v>
      </c>
      <c r="G135" t="s">
        <v>53</v>
      </c>
      <c r="H135" t="s">
        <v>2117</v>
      </c>
      <c r="I135" t="s">
        <v>55</v>
      </c>
      <c r="J135" t="s">
        <v>56</v>
      </c>
      <c r="K135" t="s">
        <v>74</v>
      </c>
      <c r="L135" t="s">
        <v>2118</v>
      </c>
      <c r="M135" t="s">
        <v>1717</v>
      </c>
      <c r="N135" t="s">
        <v>2131</v>
      </c>
      <c r="O135" t="s">
        <v>61</v>
      </c>
      <c r="P135" t="s">
        <v>62</v>
      </c>
      <c r="Q135">
        <v>1</v>
      </c>
      <c r="R135" s="1">
        <v>40366</v>
      </c>
      <c r="S135" s="1">
        <v>40584</v>
      </c>
      <c r="T135" t="s">
        <v>63</v>
      </c>
      <c r="U135" s="1">
        <v>41724</v>
      </c>
      <c r="V135" t="s">
        <v>370</v>
      </c>
      <c r="W135" t="s">
        <v>55</v>
      </c>
      <c r="X135" t="s">
        <v>55</v>
      </c>
      <c r="Y135" t="s">
        <v>55</v>
      </c>
      <c r="Z135" t="s">
        <v>67</v>
      </c>
      <c r="AA135" t="s">
        <v>78</v>
      </c>
      <c r="AB135" t="s">
        <v>68</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2117</v>
      </c>
    </row>
    <row r="136" spans="1:52" x14ac:dyDescent="0.2">
      <c r="A136">
        <v>582383</v>
      </c>
      <c r="B136">
        <v>161</v>
      </c>
      <c r="C136" s="1">
        <v>41726</v>
      </c>
      <c r="D136" t="s">
        <v>2132</v>
      </c>
      <c r="E136" s="1">
        <v>40578</v>
      </c>
      <c r="F136" t="s">
        <v>52</v>
      </c>
      <c r="G136" t="s">
        <v>53</v>
      </c>
      <c r="H136" t="s">
        <v>2117</v>
      </c>
      <c r="I136" t="s">
        <v>55</v>
      </c>
      <c r="J136" t="s">
        <v>56</v>
      </c>
      <c r="K136" t="s">
        <v>74</v>
      </c>
      <c r="L136" t="s">
        <v>2118</v>
      </c>
      <c r="M136" t="s">
        <v>1717</v>
      </c>
      <c r="N136" t="s">
        <v>265</v>
      </c>
      <c r="O136" t="s">
        <v>266</v>
      </c>
      <c r="P136" t="s">
        <v>62</v>
      </c>
      <c r="Q136" t="s">
        <v>85</v>
      </c>
      <c r="R136" s="1">
        <v>40366</v>
      </c>
      <c r="S136" s="1">
        <v>40584</v>
      </c>
      <c r="T136" t="s">
        <v>63</v>
      </c>
      <c r="U136" s="1">
        <v>41724</v>
      </c>
      <c r="V136" t="s">
        <v>370</v>
      </c>
      <c r="W136" t="s">
        <v>55</v>
      </c>
      <c r="X136" t="s">
        <v>55</v>
      </c>
      <c r="Y136" t="s">
        <v>55</v>
      </c>
      <c r="Z136" t="s">
        <v>67</v>
      </c>
      <c r="AA136" t="s">
        <v>78</v>
      </c>
      <c r="AB136" t="s">
        <v>55</v>
      </c>
      <c r="AC136">
        <v>9125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2117</v>
      </c>
    </row>
    <row r="137" spans="1:52" x14ac:dyDescent="0.2">
      <c r="A137">
        <v>1213937</v>
      </c>
      <c r="B137">
        <v>153</v>
      </c>
      <c r="C137" s="1">
        <v>40969</v>
      </c>
      <c r="D137" t="s">
        <v>2133</v>
      </c>
      <c r="E137" s="1">
        <v>40716</v>
      </c>
      <c r="F137" t="s">
        <v>72</v>
      </c>
      <c r="G137" t="s">
        <v>53</v>
      </c>
      <c r="H137" t="s">
        <v>2134</v>
      </c>
      <c r="I137" t="s">
        <v>55</v>
      </c>
      <c r="J137" t="s">
        <v>56</v>
      </c>
      <c r="K137" t="s">
        <v>74</v>
      </c>
      <c r="L137" t="s">
        <v>2135</v>
      </c>
      <c r="M137" t="s">
        <v>2136</v>
      </c>
      <c r="N137" t="s">
        <v>960</v>
      </c>
      <c r="O137" t="s">
        <v>501</v>
      </c>
      <c r="P137" t="s">
        <v>62</v>
      </c>
      <c r="Q137">
        <v>2</v>
      </c>
      <c r="R137" s="1">
        <v>40545</v>
      </c>
      <c r="S137" s="1">
        <v>40545</v>
      </c>
      <c r="T137" t="s">
        <v>63</v>
      </c>
      <c r="U137" s="1">
        <v>40969</v>
      </c>
      <c r="V137" t="s">
        <v>64</v>
      </c>
      <c r="W137" t="s">
        <v>255</v>
      </c>
      <c r="X137" t="s">
        <v>256</v>
      </c>
      <c r="Y137" t="s">
        <v>62</v>
      </c>
      <c r="Z137" t="s">
        <v>67</v>
      </c>
      <c r="AA137" t="s">
        <v>78</v>
      </c>
      <c r="AB137" t="s">
        <v>55</v>
      </c>
      <c r="AC137">
        <v>1825</v>
      </c>
      <c r="AD137">
        <v>1730</v>
      </c>
      <c r="AE137" t="s">
        <v>55</v>
      </c>
      <c r="AF137" t="s">
        <v>55</v>
      </c>
      <c r="AG137">
        <v>882.5</v>
      </c>
      <c r="AH137" t="s">
        <v>55</v>
      </c>
      <c r="AI137" t="s">
        <v>55</v>
      </c>
      <c r="AJ137" t="s">
        <v>86</v>
      </c>
      <c r="AK137">
        <v>1825</v>
      </c>
      <c r="AL137" t="s">
        <v>55</v>
      </c>
      <c r="AM137" t="s">
        <v>55</v>
      </c>
      <c r="AN137" t="s">
        <v>55</v>
      </c>
      <c r="AO137" t="s">
        <v>55</v>
      </c>
      <c r="AP137" t="s">
        <v>55</v>
      </c>
      <c r="AQ137" t="s">
        <v>55</v>
      </c>
      <c r="AR137" t="s">
        <v>55</v>
      </c>
      <c r="AS137" t="s">
        <v>55</v>
      </c>
      <c r="AT137" t="s">
        <v>55</v>
      </c>
      <c r="AU137" t="s">
        <v>55</v>
      </c>
      <c r="AV137" t="s">
        <v>55</v>
      </c>
      <c r="AW137" t="s">
        <v>55</v>
      </c>
      <c r="AX137" t="s">
        <v>55</v>
      </c>
      <c r="AY137" s="1">
        <v>42773</v>
      </c>
      <c r="AZ137" t="s">
        <v>2134</v>
      </c>
    </row>
    <row r="138" spans="1:52" x14ac:dyDescent="0.2">
      <c r="A138">
        <v>1213938</v>
      </c>
      <c r="B138">
        <v>153</v>
      </c>
      <c r="C138" s="1">
        <v>40969</v>
      </c>
      <c r="D138" t="s">
        <v>1977</v>
      </c>
      <c r="E138" s="1">
        <v>40716</v>
      </c>
      <c r="F138" t="s">
        <v>72</v>
      </c>
      <c r="G138" t="s">
        <v>53</v>
      </c>
      <c r="H138" t="s">
        <v>2134</v>
      </c>
      <c r="I138" t="s">
        <v>55</v>
      </c>
      <c r="J138" t="s">
        <v>56</v>
      </c>
      <c r="K138" t="s">
        <v>74</v>
      </c>
      <c r="L138" t="s">
        <v>2135</v>
      </c>
      <c r="M138" t="s">
        <v>2136</v>
      </c>
      <c r="N138" t="s">
        <v>2137</v>
      </c>
      <c r="O138" t="s">
        <v>272</v>
      </c>
      <c r="P138" t="s">
        <v>62</v>
      </c>
      <c r="Q138">
        <v>4</v>
      </c>
      <c r="R138" s="1">
        <v>40545</v>
      </c>
      <c r="S138" s="1">
        <v>40545</v>
      </c>
      <c r="T138" t="s">
        <v>63</v>
      </c>
      <c r="U138" s="1">
        <v>40969</v>
      </c>
      <c r="V138" t="s">
        <v>64</v>
      </c>
      <c r="W138" t="s">
        <v>55</v>
      </c>
      <c r="X138" t="s">
        <v>55</v>
      </c>
      <c r="Y138" t="s">
        <v>55</v>
      </c>
      <c r="Z138" t="s">
        <v>67</v>
      </c>
      <c r="AA138" t="s">
        <v>78</v>
      </c>
      <c r="AB138" t="s">
        <v>55</v>
      </c>
      <c r="AC138">
        <v>3650</v>
      </c>
      <c r="AD138">
        <v>3555</v>
      </c>
      <c r="AE138" t="s">
        <v>55</v>
      </c>
      <c r="AF138" t="s">
        <v>55</v>
      </c>
      <c r="AG138">
        <v>870</v>
      </c>
      <c r="AH138" t="s">
        <v>55</v>
      </c>
      <c r="AI138" t="s">
        <v>55</v>
      </c>
      <c r="AJ138" t="s">
        <v>86</v>
      </c>
      <c r="AK138">
        <v>1825</v>
      </c>
      <c r="AL138" t="s">
        <v>70</v>
      </c>
      <c r="AM138" t="s">
        <v>55</v>
      </c>
      <c r="AN138" t="s">
        <v>55</v>
      </c>
      <c r="AO138" t="s">
        <v>55</v>
      </c>
      <c r="AP138" t="s">
        <v>55</v>
      </c>
      <c r="AQ138" t="s">
        <v>55</v>
      </c>
      <c r="AR138" t="s">
        <v>55</v>
      </c>
      <c r="AS138" t="s">
        <v>55</v>
      </c>
      <c r="AT138" t="s">
        <v>55</v>
      </c>
      <c r="AU138" t="s">
        <v>55</v>
      </c>
      <c r="AV138" t="s">
        <v>55</v>
      </c>
      <c r="AW138" t="s">
        <v>55</v>
      </c>
      <c r="AX138" t="s">
        <v>55</v>
      </c>
      <c r="AY138" s="1">
        <v>42773</v>
      </c>
      <c r="AZ138" t="s">
        <v>2134</v>
      </c>
    </row>
    <row r="139" spans="1:52" x14ac:dyDescent="0.2">
      <c r="A139">
        <v>754273</v>
      </c>
      <c r="B139">
        <v>153</v>
      </c>
      <c r="C139" s="1">
        <v>41291</v>
      </c>
      <c r="D139" t="s">
        <v>2138</v>
      </c>
      <c r="E139" s="1">
        <v>40739</v>
      </c>
      <c r="F139" t="s">
        <v>72</v>
      </c>
      <c r="G139" t="s">
        <v>53</v>
      </c>
      <c r="H139" t="s">
        <v>2134</v>
      </c>
      <c r="I139" t="s">
        <v>55</v>
      </c>
      <c r="J139" t="s">
        <v>56</v>
      </c>
      <c r="K139" t="s">
        <v>74</v>
      </c>
      <c r="L139" t="s">
        <v>2135</v>
      </c>
      <c r="M139" t="s">
        <v>2139</v>
      </c>
      <c r="N139" t="s">
        <v>2140</v>
      </c>
      <c r="O139" t="s">
        <v>61</v>
      </c>
      <c r="P139" t="s">
        <v>62</v>
      </c>
      <c r="Q139">
        <v>2</v>
      </c>
      <c r="R139" s="1">
        <v>40545</v>
      </c>
      <c r="S139" s="1">
        <v>40545</v>
      </c>
      <c r="T139" t="s">
        <v>63</v>
      </c>
      <c r="U139" s="1">
        <v>41291</v>
      </c>
      <c r="V139" t="s">
        <v>64</v>
      </c>
      <c r="W139" t="s">
        <v>65</v>
      </c>
      <c r="X139" t="s">
        <v>66</v>
      </c>
      <c r="Y139" t="s">
        <v>62</v>
      </c>
      <c r="Z139" t="s">
        <v>67</v>
      </c>
      <c r="AA139" t="s">
        <v>55</v>
      </c>
      <c r="AB139" t="s">
        <v>55</v>
      </c>
      <c r="AC139">
        <v>3650</v>
      </c>
      <c r="AD139">
        <v>2920</v>
      </c>
      <c r="AE139" t="s">
        <v>55</v>
      </c>
      <c r="AF139">
        <v>0</v>
      </c>
      <c r="AG139">
        <v>4070</v>
      </c>
      <c r="AH139" t="s">
        <v>55</v>
      </c>
      <c r="AI139" t="s">
        <v>55</v>
      </c>
      <c r="AJ139" t="s">
        <v>86</v>
      </c>
      <c r="AK139">
        <v>3650</v>
      </c>
      <c r="AL139" t="s">
        <v>55</v>
      </c>
      <c r="AM139" t="s">
        <v>55</v>
      </c>
      <c r="AN139" t="s">
        <v>55</v>
      </c>
      <c r="AO139" t="s">
        <v>55</v>
      </c>
      <c r="AP139" t="s">
        <v>55</v>
      </c>
      <c r="AQ139" t="s">
        <v>55</v>
      </c>
      <c r="AR139" t="s">
        <v>55</v>
      </c>
      <c r="AS139" t="s">
        <v>55</v>
      </c>
      <c r="AT139">
        <v>0</v>
      </c>
      <c r="AU139" t="s">
        <v>55</v>
      </c>
      <c r="AV139" t="s">
        <v>55</v>
      </c>
      <c r="AW139" t="s">
        <v>55</v>
      </c>
      <c r="AX139" t="s">
        <v>55</v>
      </c>
      <c r="AY139" s="1">
        <v>42763</v>
      </c>
      <c r="AZ139" t="s">
        <v>2134</v>
      </c>
    </row>
    <row r="140" spans="1:52" x14ac:dyDescent="0.2">
      <c r="A140">
        <v>754274</v>
      </c>
      <c r="B140">
        <v>153</v>
      </c>
      <c r="C140" s="1">
        <v>41291</v>
      </c>
      <c r="D140" t="s">
        <v>2141</v>
      </c>
      <c r="E140" s="1">
        <v>40739</v>
      </c>
      <c r="F140" t="s">
        <v>72</v>
      </c>
      <c r="G140" t="s">
        <v>53</v>
      </c>
      <c r="H140" t="s">
        <v>2134</v>
      </c>
      <c r="I140" t="s">
        <v>55</v>
      </c>
      <c r="J140" t="s">
        <v>56</v>
      </c>
      <c r="K140" t="s">
        <v>74</v>
      </c>
      <c r="L140" t="s">
        <v>2135</v>
      </c>
      <c r="M140" t="s">
        <v>2139</v>
      </c>
      <c r="N140" t="s">
        <v>764</v>
      </c>
      <c r="O140" t="s">
        <v>61</v>
      </c>
      <c r="P140" t="s">
        <v>62</v>
      </c>
      <c r="Q140">
        <v>2</v>
      </c>
      <c r="R140" s="1">
        <v>40545</v>
      </c>
      <c r="S140" s="1">
        <v>40545</v>
      </c>
      <c r="T140" t="s">
        <v>63</v>
      </c>
      <c r="U140" s="1">
        <v>41291</v>
      </c>
      <c r="V140" t="s">
        <v>64</v>
      </c>
      <c r="W140" t="s">
        <v>65</v>
      </c>
      <c r="X140" t="s">
        <v>66</v>
      </c>
      <c r="Y140" t="s">
        <v>62</v>
      </c>
      <c r="Z140" t="s">
        <v>67</v>
      </c>
      <c r="AA140" t="s">
        <v>55</v>
      </c>
      <c r="AB140" t="s">
        <v>55</v>
      </c>
      <c r="AC140">
        <v>3650</v>
      </c>
      <c r="AD140">
        <v>2920</v>
      </c>
      <c r="AE140" t="s">
        <v>55</v>
      </c>
      <c r="AF140" t="s">
        <v>55</v>
      </c>
      <c r="AG140" t="s">
        <v>55</v>
      </c>
      <c r="AH140" t="s">
        <v>55</v>
      </c>
      <c r="AI140" t="s">
        <v>55</v>
      </c>
      <c r="AJ140" t="s">
        <v>86</v>
      </c>
      <c r="AK140">
        <v>3650</v>
      </c>
      <c r="AL140" t="s">
        <v>55</v>
      </c>
      <c r="AM140" t="s">
        <v>55</v>
      </c>
      <c r="AN140" t="s">
        <v>55</v>
      </c>
      <c r="AO140" t="s">
        <v>55</v>
      </c>
      <c r="AP140" t="s">
        <v>55</v>
      </c>
      <c r="AQ140" t="s">
        <v>55</v>
      </c>
      <c r="AR140" t="s">
        <v>55</v>
      </c>
      <c r="AS140" t="s">
        <v>55</v>
      </c>
      <c r="AT140" t="s">
        <v>55</v>
      </c>
      <c r="AU140" t="s">
        <v>55</v>
      </c>
      <c r="AV140" t="s">
        <v>55</v>
      </c>
      <c r="AW140" t="s">
        <v>55</v>
      </c>
      <c r="AX140" t="s">
        <v>55</v>
      </c>
      <c r="AY140" s="1">
        <v>42763</v>
      </c>
      <c r="AZ140" t="s">
        <v>2134</v>
      </c>
    </row>
    <row r="141" spans="1:52" x14ac:dyDescent="0.2">
      <c r="A141">
        <v>754275</v>
      </c>
      <c r="B141">
        <v>153</v>
      </c>
      <c r="C141" s="1">
        <v>41291</v>
      </c>
      <c r="D141" t="s">
        <v>2142</v>
      </c>
      <c r="E141" s="1">
        <v>40739</v>
      </c>
      <c r="F141" t="s">
        <v>72</v>
      </c>
      <c r="G141" t="s">
        <v>53</v>
      </c>
      <c r="H141" t="s">
        <v>2134</v>
      </c>
      <c r="I141" t="s">
        <v>55</v>
      </c>
      <c r="J141" t="s">
        <v>56</v>
      </c>
      <c r="K141" t="s">
        <v>74</v>
      </c>
      <c r="L141" t="s">
        <v>2135</v>
      </c>
      <c r="M141" t="s">
        <v>2136</v>
      </c>
      <c r="N141" t="s">
        <v>2143</v>
      </c>
      <c r="O141" t="s">
        <v>1956</v>
      </c>
      <c r="P141" t="s">
        <v>62</v>
      </c>
      <c r="Q141">
        <v>4</v>
      </c>
      <c r="R141" s="1">
        <v>40545</v>
      </c>
      <c r="S141" s="1">
        <v>40545</v>
      </c>
      <c r="T141" t="s">
        <v>63</v>
      </c>
      <c r="U141" s="1">
        <v>41291</v>
      </c>
      <c r="V141" t="s">
        <v>64</v>
      </c>
      <c r="W141" t="s">
        <v>120</v>
      </c>
      <c r="X141" t="s">
        <v>121</v>
      </c>
      <c r="Y141" t="s">
        <v>62</v>
      </c>
      <c r="Z141" t="s">
        <v>67</v>
      </c>
      <c r="AA141" t="s">
        <v>55</v>
      </c>
      <c r="AB141" t="s">
        <v>55</v>
      </c>
      <c r="AC141">
        <v>1095</v>
      </c>
      <c r="AD141">
        <v>730</v>
      </c>
      <c r="AE141" t="s">
        <v>55</v>
      </c>
      <c r="AF141">
        <v>0</v>
      </c>
      <c r="AG141">
        <v>5855</v>
      </c>
      <c r="AH141" t="s">
        <v>55</v>
      </c>
      <c r="AI141" t="s">
        <v>55</v>
      </c>
      <c r="AJ141" t="s">
        <v>86</v>
      </c>
      <c r="AK141">
        <v>3650</v>
      </c>
      <c r="AL141" t="s">
        <v>55</v>
      </c>
      <c r="AM141" t="s">
        <v>55</v>
      </c>
      <c r="AN141" t="s">
        <v>55</v>
      </c>
      <c r="AO141" t="s">
        <v>55</v>
      </c>
      <c r="AP141" t="s">
        <v>55</v>
      </c>
      <c r="AQ141" t="s">
        <v>55</v>
      </c>
      <c r="AR141" t="s">
        <v>55</v>
      </c>
      <c r="AS141" t="s">
        <v>55</v>
      </c>
      <c r="AT141">
        <v>0</v>
      </c>
      <c r="AU141" t="s">
        <v>55</v>
      </c>
      <c r="AV141" t="b">
        <v>0</v>
      </c>
      <c r="AW141" t="s">
        <v>55</v>
      </c>
      <c r="AX141" t="s">
        <v>55</v>
      </c>
      <c r="AY141" s="1">
        <v>42763</v>
      </c>
      <c r="AZ141" t="s">
        <v>2134</v>
      </c>
    </row>
    <row r="142" spans="1:52" x14ac:dyDescent="0.2">
      <c r="A142">
        <v>754276</v>
      </c>
      <c r="B142">
        <v>153</v>
      </c>
      <c r="C142" s="1">
        <v>41291</v>
      </c>
      <c r="D142" t="s">
        <v>2144</v>
      </c>
      <c r="E142" s="1">
        <v>40739</v>
      </c>
      <c r="F142" t="s">
        <v>72</v>
      </c>
      <c r="G142" t="s">
        <v>53</v>
      </c>
      <c r="H142" t="s">
        <v>2134</v>
      </c>
      <c r="I142" t="s">
        <v>55</v>
      </c>
      <c r="J142" t="s">
        <v>56</v>
      </c>
      <c r="K142" t="s">
        <v>74</v>
      </c>
      <c r="L142" t="s">
        <v>2135</v>
      </c>
      <c r="M142" t="s">
        <v>2136</v>
      </c>
      <c r="N142" t="s">
        <v>2145</v>
      </c>
      <c r="O142" t="s">
        <v>61</v>
      </c>
      <c r="P142" t="s">
        <v>62</v>
      </c>
      <c r="Q142">
        <v>2</v>
      </c>
      <c r="R142" s="1">
        <v>40545</v>
      </c>
      <c r="S142" s="1">
        <v>40545</v>
      </c>
      <c r="T142" t="s">
        <v>63</v>
      </c>
      <c r="U142" s="1">
        <v>41291</v>
      </c>
      <c r="V142" t="s">
        <v>64</v>
      </c>
      <c r="W142" t="s">
        <v>65</v>
      </c>
      <c r="X142" t="s">
        <v>66</v>
      </c>
      <c r="Y142" t="s">
        <v>62</v>
      </c>
      <c r="Z142" t="s">
        <v>67</v>
      </c>
      <c r="AA142" t="s">
        <v>55</v>
      </c>
      <c r="AB142" t="s">
        <v>55</v>
      </c>
      <c r="AC142">
        <v>3650</v>
      </c>
      <c r="AD142">
        <v>2920</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42763</v>
      </c>
      <c r="AZ142" t="s">
        <v>2134</v>
      </c>
    </row>
    <row r="143" spans="1:52" x14ac:dyDescent="0.2">
      <c r="A143">
        <v>754277</v>
      </c>
      <c r="B143">
        <v>153</v>
      </c>
      <c r="C143" s="1">
        <v>41291</v>
      </c>
      <c r="D143" t="s">
        <v>2146</v>
      </c>
      <c r="E143" s="1">
        <v>40739</v>
      </c>
      <c r="F143" t="s">
        <v>72</v>
      </c>
      <c r="G143" t="s">
        <v>53</v>
      </c>
      <c r="H143" t="s">
        <v>2134</v>
      </c>
      <c r="I143" t="s">
        <v>55</v>
      </c>
      <c r="J143" t="s">
        <v>56</v>
      </c>
      <c r="K143" t="s">
        <v>74</v>
      </c>
      <c r="L143" t="s">
        <v>2135</v>
      </c>
      <c r="M143" t="s">
        <v>2136</v>
      </c>
      <c r="N143" t="s">
        <v>764</v>
      </c>
      <c r="O143" t="s">
        <v>61</v>
      </c>
      <c r="P143" t="s">
        <v>62</v>
      </c>
      <c r="Q143">
        <v>2</v>
      </c>
      <c r="R143" s="1">
        <v>40545</v>
      </c>
      <c r="S143" s="1">
        <v>40545</v>
      </c>
      <c r="T143" t="s">
        <v>63</v>
      </c>
      <c r="U143" s="1">
        <v>41291</v>
      </c>
      <c r="V143" t="s">
        <v>64</v>
      </c>
      <c r="W143" t="s">
        <v>65</v>
      </c>
      <c r="X143" t="s">
        <v>66</v>
      </c>
      <c r="Y143" t="s">
        <v>62</v>
      </c>
      <c r="Z143" t="s">
        <v>67</v>
      </c>
      <c r="AA143" t="s">
        <v>55</v>
      </c>
      <c r="AB143" t="s">
        <v>55</v>
      </c>
      <c r="AC143">
        <v>3650</v>
      </c>
      <c r="AD143">
        <v>2920</v>
      </c>
      <c r="AE143" t="s">
        <v>55</v>
      </c>
      <c r="AF143" t="s">
        <v>55</v>
      </c>
      <c r="AG143" t="s">
        <v>55</v>
      </c>
      <c r="AH143" t="s">
        <v>55</v>
      </c>
      <c r="AI143" t="s">
        <v>55</v>
      </c>
      <c r="AJ143" t="s">
        <v>86</v>
      </c>
      <c r="AK143">
        <v>3650</v>
      </c>
      <c r="AL143" t="s">
        <v>55</v>
      </c>
      <c r="AM143" t="s">
        <v>55</v>
      </c>
      <c r="AN143" t="s">
        <v>55</v>
      </c>
      <c r="AO143" t="s">
        <v>55</v>
      </c>
      <c r="AP143" t="s">
        <v>55</v>
      </c>
      <c r="AQ143" t="s">
        <v>55</v>
      </c>
      <c r="AR143" t="s">
        <v>55</v>
      </c>
      <c r="AS143" t="s">
        <v>55</v>
      </c>
      <c r="AT143" t="s">
        <v>55</v>
      </c>
      <c r="AU143" t="s">
        <v>55</v>
      </c>
      <c r="AV143" t="s">
        <v>55</v>
      </c>
      <c r="AW143" t="s">
        <v>55</v>
      </c>
      <c r="AX143" t="s">
        <v>55</v>
      </c>
      <c r="AY143" s="1">
        <v>42763</v>
      </c>
      <c r="AZ143" t="s">
        <v>2134</v>
      </c>
    </row>
    <row r="144" spans="1:52" x14ac:dyDescent="0.2">
      <c r="A144">
        <v>754278</v>
      </c>
      <c r="B144">
        <v>153</v>
      </c>
      <c r="C144" s="1">
        <v>41291</v>
      </c>
      <c r="D144" t="s">
        <v>2147</v>
      </c>
      <c r="E144" s="1">
        <v>40739</v>
      </c>
      <c r="F144" t="s">
        <v>72</v>
      </c>
      <c r="G144" t="s">
        <v>53</v>
      </c>
      <c r="H144" t="s">
        <v>2134</v>
      </c>
      <c r="I144" t="s">
        <v>55</v>
      </c>
      <c r="J144" t="s">
        <v>56</v>
      </c>
      <c r="K144" t="s">
        <v>74</v>
      </c>
      <c r="L144" t="s">
        <v>2135</v>
      </c>
      <c r="M144" t="s">
        <v>2136</v>
      </c>
      <c r="N144" t="s">
        <v>167</v>
      </c>
      <c r="O144" t="s">
        <v>168</v>
      </c>
      <c r="P144" t="s">
        <v>62</v>
      </c>
      <c r="Q144">
        <v>6</v>
      </c>
      <c r="R144" s="1">
        <v>40545</v>
      </c>
      <c r="S144" s="1">
        <v>40545</v>
      </c>
      <c r="T144" t="s">
        <v>63</v>
      </c>
      <c r="U144" s="1">
        <v>41291</v>
      </c>
      <c r="V144" t="s">
        <v>64</v>
      </c>
      <c r="W144" t="s">
        <v>55</v>
      </c>
      <c r="X144" t="s">
        <v>55</v>
      </c>
      <c r="Y144" t="s">
        <v>55</v>
      </c>
      <c r="Z144" t="s">
        <v>67</v>
      </c>
      <c r="AA144" t="s">
        <v>55</v>
      </c>
      <c r="AB144" t="s">
        <v>55</v>
      </c>
      <c r="AC144">
        <v>1095</v>
      </c>
      <c r="AD144" t="s">
        <v>55</v>
      </c>
      <c r="AE144" t="s">
        <v>55</v>
      </c>
      <c r="AF144" t="s">
        <v>55</v>
      </c>
      <c r="AG144" t="s">
        <v>55</v>
      </c>
      <c r="AH144" t="s">
        <v>55</v>
      </c>
      <c r="AI144" t="s">
        <v>55</v>
      </c>
      <c r="AJ144" t="s">
        <v>86</v>
      </c>
      <c r="AK144">
        <v>3650</v>
      </c>
      <c r="AL144" t="s">
        <v>55</v>
      </c>
      <c r="AM144" t="s">
        <v>55</v>
      </c>
      <c r="AN144" t="s">
        <v>55</v>
      </c>
      <c r="AO144" t="s">
        <v>55</v>
      </c>
      <c r="AP144" t="s">
        <v>55</v>
      </c>
      <c r="AQ144" t="s">
        <v>55</v>
      </c>
      <c r="AR144" t="s">
        <v>55</v>
      </c>
      <c r="AS144" t="s">
        <v>55</v>
      </c>
      <c r="AT144" t="s">
        <v>55</v>
      </c>
      <c r="AU144" t="s">
        <v>55</v>
      </c>
      <c r="AV144" t="s">
        <v>55</v>
      </c>
      <c r="AW144" t="s">
        <v>55</v>
      </c>
      <c r="AX144" t="s">
        <v>55</v>
      </c>
      <c r="AY144" s="1">
        <v>42763</v>
      </c>
      <c r="AZ144" t="s">
        <v>2134</v>
      </c>
    </row>
    <row r="145" spans="1:52" x14ac:dyDescent="0.2">
      <c r="A145">
        <v>754279</v>
      </c>
      <c r="B145">
        <v>153</v>
      </c>
      <c r="C145" s="1">
        <v>41291</v>
      </c>
      <c r="D145" t="s">
        <v>2148</v>
      </c>
      <c r="E145" s="1">
        <v>40739</v>
      </c>
      <c r="F145" t="s">
        <v>72</v>
      </c>
      <c r="G145" t="s">
        <v>53</v>
      </c>
      <c r="H145" t="s">
        <v>2134</v>
      </c>
      <c r="I145" t="s">
        <v>55</v>
      </c>
      <c r="J145" t="s">
        <v>56</v>
      </c>
      <c r="K145" t="s">
        <v>74</v>
      </c>
      <c r="L145" t="s">
        <v>2135</v>
      </c>
      <c r="M145" t="s">
        <v>2136</v>
      </c>
      <c r="N145" t="s">
        <v>167</v>
      </c>
      <c r="O145" t="s">
        <v>168</v>
      </c>
      <c r="P145" t="s">
        <v>62</v>
      </c>
      <c r="Q145">
        <v>6</v>
      </c>
      <c r="R145" s="1">
        <v>40545</v>
      </c>
      <c r="S145" s="1">
        <v>40545</v>
      </c>
      <c r="T145" t="s">
        <v>63</v>
      </c>
      <c r="U145" s="1">
        <v>41291</v>
      </c>
      <c r="V145" t="s">
        <v>64</v>
      </c>
      <c r="W145" t="s">
        <v>55</v>
      </c>
      <c r="X145" t="s">
        <v>55</v>
      </c>
      <c r="Y145" t="s">
        <v>55</v>
      </c>
      <c r="Z145" t="s">
        <v>67</v>
      </c>
      <c r="AA145" t="s">
        <v>55</v>
      </c>
      <c r="AB145" t="s">
        <v>55</v>
      </c>
      <c r="AC145">
        <v>1825</v>
      </c>
      <c r="AD145" t="s">
        <v>55</v>
      </c>
      <c r="AE145" t="s">
        <v>55</v>
      </c>
      <c r="AF145" t="s">
        <v>55</v>
      </c>
      <c r="AG145" t="s">
        <v>55</v>
      </c>
      <c r="AH145" t="s">
        <v>55</v>
      </c>
      <c r="AI145" t="s">
        <v>55</v>
      </c>
      <c r="AJ145" t="s">
        <v>86</v>
      </c>
      <c r="AK145">
        <v>3650</v>
      </c>
      <c r="AL145" t="s">
        <v>55</v>
      </c>
      <c r="AM145" t="s">
        <v>55</v>
      </c>
      <c r="AN145" t="s">
        <v>55</v>
      </c>
      <c r="AO145" t="s">
        <v>55</v>
      </c>
      <c r="AP145" t="s">
        <v>55</v>
      </c>
      <c r="AQ145" t="s">
        <v>55</v>
      </c>
      <c r="AR145" t="s">
        <v>55</v>
      </c>
      <c r="AS145" t="s">
        <v>55</v>
      </c>
      <c r="AT145" t="s">
        <v>55</v>
      </c>
      <c r="AU145" t="s">
        <v>55</v>
      </c>
      <c r="AV145" t="s">
        <v>55</v>
      </c>
      <c r="AW145" t="s">
        <v>55</v>
      </c>
      <c r="AX145" t="s">
        <v>55</v>
      </c>
      <c r="AY145" s="1">
        <v>42763</v>
      </c>
      <c r="AZ145" t="s">
        <v>2134</v>
      </c>
    </row>
    <row r="146" spans="1:52" x14ac:dyDescent="0.2">
      <c r="A146">
        <v>1348663</v>
      </c>
      <c r="B146">
        <v>135</v>
      </c>
      <c r="C146" s="1">
        <v>40773</v>
      </c>
      <c r="D146" t="s">
        <v>2149</v>
      </c>
      <c r="E146" s="1">
        <v>40683</v>
      </c>
      <c r="F146" t="s">
        <v>72</v>
      </c>
      <c r="G146" t="s">
        <v>53</v>
      </c>
      <c r="H146" t="s">
        <v>2150</v>
      </c>
      <c r="I146" t="s">
        <v>55</v>
      </c>
      <c r="J146" t="s">
        <v>56</v>
      </c>
      <c r="K146" t="s">
        <v>74</v>
      </c>
      <c r="L146" t="s">
        <v>2151</v>
      </c>
      <c r="M146" t="s">
        <v>2152</v>
      </c>
      <c r="N146" t="s">
        <v>2153</v>
      </c>
      <c r="O146" t="s">
        <v>61</v>
      </c>
      <c r="P146" t="s">
        <v>62</v>
      </c>
      <c r="Q146">
        <v>2</v>
      </c>
      <c r="R146" s="1">
        <v>40551</v>
      </c>
      <c r="S146" s="1">
        <v>40552</v>
      </c>
      <c r="T146" t="s">
        <v>63</v>
      </c>
      <c r="U146" s="1">
        <v>40773</v>
      </c>
      <c r="V146" t="s">
        <v>64</v>
      </c>
      <c r="W146" t="s">
        <v>55</v>
      </c>
      <c r="X146" t="s">
        <v>55</v>
      </c>
      <c r="Y146" t="s">
        <v>55</v>
      </c>
      <c r="Z146" t="s">
        <v>67</v>
      </c>
      <c r="AA146" t="s">
        <v>78</v>
      </c>
      <c r="AB146" t="s">
        <v>55</v>
      </c>
      <c r="AC146">
        <v>18250</v>
      </c>
      <c r="AD146">
        <v>16605</v>
      </c>
      <c r="AE146" t="s">
        <v>55</v>
      </c>
      <c r="AF146">
        <v>0</v>
      </c>
      <c r="AG146">
        <v>1294.08</v>
      </c>
      <c r="AH146" t="s">
        <v>55</v>
      </c>
      <c r="AI146" t="s">
        <v>55</v>
      </c>
      <c r="AJ146" t="s">
        <v>86</v>
      </c>
      <c r="AK146">
        <v>36135</v>
      </c>
      <c r="AL146" t="s">
        <v>70</v>
      </c>
      <c r="AM146" t="s">
        <v>55</v>
      </c>
      <c r="AN146" t="s">
        <v>55</v>
      </c>
      <c r="AO146" t="s">
        <v>55</v>
      </c>
      <c r="AP146" t="s">
        <v>55</v>
      </c>
      <c r="AQ146" t="s">
        <v>55</v>
      </c>
      <c r="AR146" t="s">
        <v>55</v>
      </c>
      <c r="AS146" t="s">
        <v>55</v>
      </c>
      <c r="AT146">
        <v>0</v>
      </c>
      <c r="AU146" t="s">
        <v>55</v>
      </c>
      <c r="AV146" t="s">
        <v>55</v>
      </c>
      <c r="AW146" t="s">
        <v>55</v>
      </c>
      <c r="AX146" t="s">
        <v>55</v>
      </c>
      <c r="AY146" s="1">
        <v>42774</v>
      </c>
      <c r="AZ146" t="s">
        <v>2150</v>
      </c>
    </row>
    <row r="147" spans="1:52" x14ac:dyDescent="0.2">
      <c r="A147">
        <v>1348667</v>
      </c>
      <c r="B147">
        <v>135</v>
      </c>
      <c r="C147" s="1">
        <v>40773</v>
      </c>
      <c r="D147" t="s">
        <v>2154</v>
      </c>
      <c r="E147" s="1">
        <v>40683</v>
      </c>
      <c r="F147" t="s">
        <v>72</v>
      </c>
      <c r="G147" t="s">
        <v>53</v>
      </c>
      <c r="H147" t="s">
        <v>2150</v>
      </c>
      <c r="I147" t="s">
        <v>55</v>
      </c>
      <c r="J147" t="s">
        <v>56</v>
      </c>
      <c r="K147" t="s">
        <v>74</v>
      </c>
      <c r="L147" t="s">
        <v>2151</v>
      </c>
      <c r="M147" t="s">
        <v>2152</v>
      </c>
      <c r="N147" t="s">
        <v>2155</v>
      </c>
      <c r="O147" t="s">
        <v>168</v>
      </c>
      <c r="P147" t="s">
        <v>62</v>
      </c>
      <c r="Q147" t="s">
        <v>85</v>
      </c>
      <c r="R147" s="1">
        <v>40551</v>
      </c>
      <c r="S147" s="1">
        <v>40552</v>
      </c>
      <c r="T147" t="s">
        <v>63</v>
      </c>
      <c r="U147" s="1">
        <v>40773</v>
      </c>
      <c r="V147" t="s">
        <v>64</v>
      </c>
      <c r="W147" t="s">
        <v>55</v>
      </c>
      <c r="X147" t="s">
        <v>55</v>
      </c>
      <c r="Y147" t="s">
        <v>55</v>
      </c>
      <c r="Z147" t="s">
        <v>67</v>
      </c>
      <c r="AA147" t="s">
        <v>78</v>
      </c>
      <c r="AB147" t="s">
        <v>55</v>
      </c>
      <c r="AC147">
        <v>1095</v>
      </c>
      <c r="AD147" t="s">
        <v>55</v>
      </c>
      <c r="AE147" t="s">
        <v>55</v>
      </c>
      <c r="AF147">
        <v>0</v>
      </c>
      <c r="AG147">
        <v>644.5</v>
      </c>
      <c r="AH147" t="s">
        <v>55</v>
      </c>
      <c r="AI147" t="s">
        <v>55</v>
      </c>
      <c r="AJ147" t="s">
        <v>86</v>
      </c>
      <c r="AK147">
        <v>36135</v>
      </c>
      <c r="AL147" t="s">
        <v>70</v>
      </c>
      <c r="AM147" t="s">
        <v>55</v>
      </c>
      <c r="AN147" t="s">
        <v>55</v>
      </c>
      <c r="AO147" t="s">
        <v>55</v>
      </c>
      <c r="AP147" t="s">
        <v>55</v>
      </c>
      <c r="AQ147" t="s">
        <v>55</v>
      </c>
      <c r="AR147" t="s">
        <v>55</v>
      </c>
      <c r="AS147" t="s">
        <v>55</v>
      </c>
      <c r="AT147">
        <v>0</v>
      </c>
      <c r="AU147" t="s">
        <v>55</v>
      </c>
      <c r="AV147" t="s">
        <v>55</v>
      </c>
      <c r="AW147" t="s">
        <v>55</v>
      </c>
      <c r="AX147" t="s">
        <v>55</v>
      </c>
      <c r="AY147" s="1">
        <v>42774</v>
      </c>
      <c r="AZ147" t="s">
        <v>2150</v>
      </c>
    </row>
    <row r="148" spans="1:52" x14ac:dyDescent="0.2">
      <c r="A148">
        <v>593237</v>
      </c>
      <c r="B148">
        <v>153</v>
      </c>
      <c r="C148" s="1">
        <v>41808</v>
      </c>
      <c r="D148" t="s">
        <v>2156</v>
      </c>
      <c r="E148" s="1">
        <v>40630</v>
      </c>
      <c r="F148" t="s">
        <v>72</v>
      </c>
      <c r="G148" t="s">
        <v>53</v>
      </c>
      <c r="H148" t="s">
        <v>2157</v>
      </c>
      <c r="I148" t="s">
        <v>55</v>
      </c>
      <c r="J148" t="s">
        <v>56</v>
      </c>
      <c r="K148" t="s">
        <v>74</v>
      </c>
      <c r="L148" t="s">
        <v>2158</v>
      </c>
      <c r="M148" t="s">
        <v>855</v>
      </c>
      <c r="N148" t="s">
        <v>2159</v>
      </c>
      <c r="O148" t="s">
        <v>168</v>
      </c>
      <c r="P148" t="s">
        <v>62</v>
      </c>
      <c r="Q148">
        <v>6</v>
      </c>
      <c r="R148" s="1">
        <v>40584</v>
      </c>
      <c r="S148" s="1">
        <v>40585</v>
      </c>
      <c r="T148" t="s">
        <v>63</v>
      </c>
      <c r="U148" s="1">
        <v>41808</v>
      </c>
      <c r="V148" t="s">
        <v>64</v>
      </c>
      <c r="W148" t="s">
        <v>55</v>
      </c>
      <c r="X148" t="s">
        <v>55</v>
      </c>
      <c r="Y148" t="s">
        <v>55</v>
      </c>
      <c r="Z148" t="s">
        <v>67</v>
      </c>
      <c r="AA148" t="s">
        <v>78</v>
      </c>
      <c r="AB148" t="s">
        <v>55</v>
      </c>
      <c r="AC148">
        <v>1825</v>
      </c>
      <c r="AD148" t="s">
        <v>55</v>
      </c>
      <c r="AE148" t="s">
        <v>55</v>
      </c>
      <c r="AF148" t="s">
        <v>55</v>
      </c>
      <c r="AG148">
        <v>90532.83</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2157</v>
      </c>
    </row>
    <row r="149" spans="1:52" x14ac:dyDescent="0.2">
      <c r="A149">
        <v>593256</v>
      </c>
      <c r="B149">
        <v>153</v>
      </c>
      <c r="C149" s="1">
        <v>41808</v>
      </c>
      <c r="D149" t="s">
        <v>2160</v>
      </c>
      <c r="E149" s="1">
        <v>40630</v>
      </c>
      <c r="F149" t="s">
        <v>72</v>
      </c>
      <c r="G149" t="s">
        <v>53</v>
      </c>
      <c r="H149" t="s">
        <v>2157</v>
      </c>
      <c r="I149" t="s">
        <v>55</v>
      </c>
      <c r="J149" t="s">
        <v>56</v>
      </c>
      <c r="K149" t="s">
        <v>74</v>
      </c>
      <c r="L149" t="s">
        <v>2158</v>
      </c>
      <c r="M149" t="s">
        <v>855</v>
      </c>
      <c r="N149" t="s">
        <v>2159</v>
      </c>
      <c r="O149" t="s">
        <v>168</v>
      </c>
      <c r="P149" t="s">
        <v>62</v>
      </c>
      <c r="Q149">
        <v>6</v>
      </c>
      <c r="R149" s="1">
        <v>40584</v>
      </c>
      <c r="S149" s="1">
        <v>40585</v>
      </c>
      <c r="T149" t="s">
        <v>63</v>
      </c>
      <c r="U149" s="1">
        <v>41808</v>
      </c>
      <c r="V149" t="s">
        <v>64</v>
      </c>
      <c r="W149" t="s">
        <v>55</v>
      </c>
      <c r="X149" t="s">
        <v>55</v>
      </c>
      <c r="Y149" t="s">
        <v>55</v>
      </c>
      <c r="Z149" t="s">
        <v>67</v>
      </c>
      <c r="AA149" t="s">
        <v>78</v>
      </c>
      <c r="AB149" t="s">
        <v>55</v>
      </c>
      <c r="AC149">
        <v>1825</v>
      </c>
      <c r="AD149" t="s">
        <v>55</v>
      </c>
      <c r="AE149" t="s">
        <v>55</v>
      </c>
      <c r="AF149" t="s">
        <v>55</v>
      </c>
      <c r="AG149">
        <v>430</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2157</v>
      </c>
    </row>
    <row r="150" spans="1:52" x14ac:dyDescent="0.2">
      <c r="A150">
        <v>593257</v>
      </c>
      <c r="B150">
        <v>153</v>
      </c>
      <c r="C150" s="1">
        <v>41808</v>
      </c>
      <c r="D150" t="s">
        <v>2161</v>
      </c>
      <c r="E150" s="1">
        <v>40630</v>
      </c>
      <c r="F150" t="s">
        <v>72</v>
      </c>
      <c r="G150" t="s">
        <v>53</v>
      </c>
      <c r="H150" t="s">
        <v>2157</v>
      </c>
      <c r="I150" t="s">
        <v>55</v>
      </c>
      <c r="J150" t="s">
        <v>56</v>
      </c>
      <c r="K150" t="s">
        <v>74</v>
      </c>
      <c r="L150" t="s">
        <v>2158</v>
      </c>
      <c r="M150" t="s">
        <v>855</v>
      </c>
      <c r="N150" t="s">
        <v>2159</v>
      </c>
      <c r="O150" t="s">
        <v>168</v>
      </c>
      <c r="P150" t="s">
        <v>62</v>
      </c>
      <c r="Q150">
        <v>6</v>
      </c>
      <c r="R150" s="1">
        <v>40584</v>
      </c>
      <c r="S150" s="1">
        <v>40585</v>
      </c>
      <c r="T150" t="s">
        <v>63</v>
      </c>
      <c r="U150" s="1">
        <v>41808</v>
      </c>
      <c r="V150" t="s">
        <v>64</v>
      </c>
      <c r="W150" t="s">
        <v>55</v>
      </c>
      <c r="X150" t="s">
        <v>55</v>
      </c>
      <c r="Y150" t="s">
        <v>55</v>
      </c>
      <c r="Z150" t="s">
        <v>67</v>
      </c>
      <c r="AA150" t="s">
        <v>78</v>
      </c>
      <c r="AB150" t="s">
        <v>55</v>
      </c>
      <c r="AC150">
        <v>1095</v>
      </c>
      <c r="AD150" t="s">
        <v>55</v>
      </c>
      <c r="AE150" t="s">
        <v>55</v>
      </c>
      <c r="AF150" t="s">
        <v>55</v>
      </c>
      <c r="AG150">
        <v>430</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t="s">
        <v>55</v>
      </c>
      <c r="AZ150" t="s">
        <v>2157</v>
      </c>
    </row>
    <row r="151" spans="1:52" x14ac:dyDescent="0.2">
      <c r="A151">
        <v>593260</v>
      </c>
      <c r="B151">
        <v>153</v>
      </c>
      <c r="C151" s="1">
        <v>41808</v>
      </c>
      <c r="D151" t="s">
        <v>2162</v>
      </c>
      <c r="E151" s="1">
        <v>40637</v>
      </c>
      <c r="F151" t="s">
        <v>52</v>
      </c>
      <c r="G151" t="s">
        <v>53</v>
      </c>
      <c r="H151" t="s">
        <v>2157</v>
      </c>
      <c r="I151" t="s">
        <v>55</v>
      </c>
      <c r="J151" t="s">
        <v>56</v>
      </c>
      <c r="K151" t="s">
        <v>74</v>
      </c>
      <c r="L151" t="s">
        <v>2158</v>
      </c>
      <c r="M151" t="s">
        <v>855</v>
      </c>
      <c r="N151" t="s">
        <v>386</v>
      </c>
      <c r="O151" t="s">
        <v>1043</v>
      </c>
      <c r="P151" t="s">
        <v>62</v>
      </c>
      <c r="Q151">
        <v>1</v>
      </c>
      <c r="R151" s="1">
        <v>40584</v>
      </c>
      <c r="S151" s="1">
        <v>40638</v>
      </c>
      <c r="T151" t="s">
        <v>63</v>
      </c>
      <c r="U151" s="1">
        <v>41808</v>
      </c>
      <c r="V151" t="s">
        <v>64</v>
      </c>
      <c r="W151" t="s">
        <v>55</v>
      </c>
      <c r="X151" t="s">
        <v>55</v>
      </c>
      <c r="Y151" t="s">
        <v>55</v>
      </c>
      <c r="Z151" t="s">
        <v>67</v>
      </c>
      <c r="AA151" t="s">
        <v>55</v>
      </c>
      <c r="AB151" t="s">
        <v>68</v>
      </c>
      <c r="AC151" t="s">
        <v>55</v>
      </c>
      <c r="AD151" t="s">
        <v>55</v>
      </c>
      <c r="AE151" t="s">
        <v>55</v>
      </c>
      <c r="AF151" t="s">
        <v>55</v>
      </c>
      <c r="AG151">
        <v>25788.3</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2157</v>
      </c>
    </row>
    <row r="152" spans="1:52" x14ac:dyDescent="0.2">
      <c r="A152">
        <v>593265</v>
      </c>
      <c r="B152">
        <v>153</v>
      </c>
      <c r="C152" s="1">
        <v>41808</v>
      </c>
      <c r="D152" t="s">
        <v>2163</v>
      </c>
      <c r="E152" s="1">
        <v>40637</v>
      </c>
      <c r="F152" t="s">
        <v>52</v>
      </c>
      <c r="G152" t="s">
        <v>53</v>
      </c>
      <c r="H152" t="s">
        <v>2157</v>
      </c>
      <c r="I152" t="s">
        <v>55</v>
      </c>
      <c r="J152" t="s">
        <v>56</v>
      </c>
      <c r="K152" t="s">
        <v>74</v>
      </c>
      <c r="L152" t="s">
        <v>2158</v>
      </c>
      <c r="M152" t="s">
        <v>855</v>
      </c>
      <c r="N152" t="s">
        <v>386</v>
      </c>
      <c r="O152" t="s">
        <v>1043</v>
      </c>
      <c r="P152" t="s">
        <v>62</v>
      </c>
      <c r="Q152">
        <v>1</v>
      </c>
      <c r="R152" s="1">
        <v>40584</v>
      </c>
      <c r="S152" s="1">
        <v>40638</v>
      </c>
      <c r="T152" t="s">
        <v>63</v>
      </c>
      <c r="U152" s="1">
        <v>41808</v>
      </c>
      <c r="V152" t="s">
        <v>64</v>
      </c>
      <c r="W152" t="s">
        <v>55</v>
      </c>
      <c r="X152" t="s">
        <v>55</v>
      </c>
      <c r="Y152" t="s">
        <v>55</v>
      </c>
      <c r="Z152" t="s">
        <v>67</v>
      </c>
      <c r="AA152" t="s">
        <v>55</v>
      </c>
      <c r="AB152" t="s">
        <v>68</v>
      </c>
      <c r="AC152" t="s">
        <v>55</v>
      </c>
      <c r="AD152" t="s">
        <v>55</v>
      </c>
      <c r="AE152" t="s">
        <v>55</v>
      </c>
      <c r="AF152" t="s">
        <v>55</v>
      </c>
      <c r="AG152">
        <v>430</v>
      </c>
      <c r="AH152" t="s">
        <v>55</v>
      </c>
      <c r="AI152" t="s">
        <v>55</v>
      </c>
      <c r="AJ152" t="s">
        <v>55</v>
      </c>
      <c r="AK152" t="s">
        <v>55</v>
      </c>
      <c r="AL152" t="s">
        <v>55</v>
      </c>
      <c r="AM152" t="s">
        <v>55</v>
      </c>
      <c r="AN152" t="s">
        <v>55</v>
      </c>
      <c r="AO152" t="s">
        <v>55</v>
      </c>
      <c r="AP152" t="s">
        <v>55</v>
      </c>
      <c r="AQ152" t="s">
        <v>55</v>
      </c>
      <c r="AR152" t="s">
        <v>55</v>
      </c>
      <c r="AS152" t="s">
        <v>55</v>
      </c>
      <c r="AT152" t="s">
        <v>55</v>
      </c>
      <c r="AU152" t="s">
        <v>55</v>
      </c>
      <c r="AV152" t="s">
        <v>55</v>
      </c>
      <c r="AW152" t="s">
        <v>55</v>
      </c>
      <c r="AX152" t="s">
        <v>55</v>
      </c>
      <c r="AY152" t="s">
        <v>55</v>
      </c>
      <c r="AZ152" t="s">
        <v>2157</v>
      </c>
    </row>
    <row r="153" spans="1:52" x14ac:dyDescent="0.2">
      <c r="A153">
        <v>593273</v>
      </c>
      <c r="B153">
        <v>153</v>
      </c>
      <c r="C153" s="1">
        <v>41808</v>
      </c>
      <c r="D153" t="s">
        <v>2164</v>
      </c>
      <c r="E153" s="1">
        <v>40637</v>
      </c>
      <c r="F153" t="s">
        <v>52</v>
      </c>
      <c r="G153" t="s">
        <v>53</v>
      </c>
      <c r="H153" t="s">
        <v>2157</v>
      </c>
      <c r="I153" t="s">
        <v>55</v>
      </c>
      <c r="J153" t="s">
        <v>56</v>
      </c>
      <c r="K153" t="s">
        <v>74</v>
      </c>
      <c r="L153" t="s">
        <v>2158</v>
      </c>
      <c r="M153" t="s">
        <v>855</v>
      </c>
      <c r="N153" t="s">
        <v>386</v>
      </c>
      <c r="O153" t="s">
        <v>1357</v>
      </c>
      <c r="P153" t="s">
        <v>62</v>
      </c>
      <c r="Q153">
        <v>1</v>
      </c>
      <c r="R153" s="1">
        <v>40584</v>
      </c>
      <c r="S153" s="1">
        <v>40638</v>
      </c>
      <c r="T153" t="s">
        <v>63</v>
      </c>
      <c r="U153" s="1">
        <v>41808</v>
      </c>
      <c r="V153" t="s">
        <v>64</v>
      </c>
      <c r="W153" t="s">
        <v>55</v>
      </c>
      <c r="X153" t="s">
        <v>55</v>
      </c>
      <c r="Y153" t="s">
        <v>55</v>
      </c>
      <c r="Z153" t="s">
        <v>67</v>
      </c>
      <c r="AA153" t="s">
        <v>55</v>
      </c>
      <c r="AB153" t="s">
        <v>68</v>
      </c>
      <c r="AC153" t="s">
        <v>55</v>
      </c>
      <c r="AD153" t="s">
        <v>55</v>
      </c>
      <c r="AE153" t="s">
        <v>55</v>
      </c>
      <c r="AF153" t="s">
        <v>55</v>
      </c>
      <c r="AG153">
        <v>430</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2157</v>
      </c>
    </row>
    <row r="154" spans="1:52" x14ac:dyDescent="0.2">
      <c r="A154">
        <v>593276</v>
      </c>
      <c r="B154">
        <v>153</v>
      </c>
      <c r="C154" s="1">
        <v>41808</v>
      </c>
      <c r="D154" t="s">
        <v>2165</v>
      </c>
      <c r="E154" s="1">
        <v>40637</v>
      </c>
      <c r="F154" t="s">
        <v>52</v>
      </c>
      <c r="G154" t="s">
        <v>53</v>
      </c>
      <c r="H154" t="s">
        <v>2157</v>
      </c>
      <c r="I154" t="s">
        <v>55</v>
      </c>
      <c r="J154" t="s">
        <v>56</v>
      </c>
      <c r="K154" t="s">
        <v>74</v>
      </c>
      <c r="L154" t="s">
        <v>2158</v>
      </c>
      <c r="M154" t="s">
        <v>855</v>
      </c>
      <c r="N154" t="s">
        <v>928</v>
      </c>
      <c r="O154" t="s">
        <v>1195</v>
      </c>
      <c r="P154" t="s">
        <v>62</v>
      </c>
      <c r="Q154">
        <v>2</v>
      </c>
      <c r="R154" s="1">
        <v>40584</v>
      </c>
      <c r="S154" s="1">
        <v>40638</v>
      </c>
      <c r="T154" t="s">
        <v>63</v>
      </c>
      <c r="U154" s="1">
        <v>41808</v>
      </c>
      <c r="V154" t="s">
        <v>64</v>
      </c>
      <c r="W154" t="s">
        <v>55</v>
      </c>
      <c r="X154" t="s">
        <v>55</v>
      </c>
      <c r="Y154" t="s">
        <v>55</v>
      </c>
      <c r="Z154" t="s">
        <v>67</v>
      </c>
      <c r="AA154" t="s">
        <v>55</v>
      </c>
      <c r="AB154" t="s">
        <v>68</v>
      </c>
      <c r="AC154" t="s">
        <v>55</v>
      </c>
      <c r="AD154" t="s">
        <v>55</v>
      </c>
      <c r="AE154" t="s">
        <v>55</v>
      </c>
      <c r="AF154" t="s">
        <v>55</v>
      </c>
      <c r="AG154">
        <v>430</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2157</v>
      </c>
    </row>
    <row r="155" spans="1:52" x14ac:dyDescent="0.2">
      <c r="A155">
        <v>593299</v>
      </c>
      <c r="B155">
        <v>153</v>
      </c>
      <c r="C155" s="1">
        <v>41808</v>
      </c>
      <c r="D155" t="s">
        <v>2166</v>
      </c>
      <c r="E155" s="1">
        <v>40637</v>
      </c>
      <c r="F155" t="s">
        <v>52</v>
      </c>
      <c r="G155" t="s">
        <v>53</v>
      </c>
      <c r="H155" t="s">
        <v>2157</v>
      </c>
      <c r="I155" t="s">
        <v>55</v>
      </c>
      <c r="J155" t="s">
        <v>56</v>
      </c>
      <c r="K155" t="s">
        <v>74</v>
      </c>
      <c r="L155" t="s">
        <v>2158</v>
      </c>
      <c r="M155" t="s">
        <v>855</v>
      </c>
      <c r="N155" t="s">
        <v>928</v>
      </c>
      <c r="O155" t="s">
        <v>1195</v>
      </c>
      <c r="P155" t="s">
        <v>62</v>
      </c>
      <c r="Q155">
        <v>2</v>
      </c>
      <c r="R155" s="1">
        <v>40584</v>
      </c>
      <c r="S155" s="1">
        <v>40638</v>
      </c>
      <c r="T155" t="s">
        <v>63</v>
      </c>
      <c r="U155" s="1">
        <v>41808</v>
      </c>
      <c r="V155" t="s">
        <v>64</v>
      </c>
      <c r="W155" t="s">
        <v>55</v>
      </c>
      <c r="X155" t="s">
        <v>55</v>
      </c>
      <c r="Y155" t="s">
        <v>55</v>
      </c>
      <c r="Z155" t="s">
        <v>67</v>
      </c>
      <c r="AA155" t="s">
        <v>55</v>
      </c>
      <c r="AB155" t="s">
        <v>68</v>
      </c>
      <c r="AC155" t="s">
        <v>55</v>
      </c>
      <c r="AD155" t="s">
        <v>55</v>
      </c>
      <c r="AE155" t="s">
        <v>55</v>
      </c>
      <c r="AF155" t="s">
        <v>55</v>
      </c>
      <c r="AG155">
        <v>430</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t="s">
        <v>55</v>
      </c>
      <c r="AZ155" t="s">
        <v>2157</v>
      </c>
    </row>
    <row r="156" spans="1:52" x14ac:dyDescent="0.2">
      <c r="A156">
        <v>593311</v>
      </c>
      <c r="B156">
        <v>153</v>
      </c>
      <c r="C156" s="1">
        <v>41808</v>
      </c>
      <c r="D156" t="s">
        <v>2167</v>
      </c>
      <c r="E156" s="1">
        <v>40637</v>
      </c>
      <c r="F156" t="s">
        <v>52</v>
      </c>
      <c r="G156" t="s">
        <v>53</v>
      </c>
      <c r="H156" t="s">
        <v>2157</v>
      </c>
      <c r="I156" t="s">
        <v>55</v>
      </c>
      <c r="J156" t="s">
        <v>56</v>
      </c>
      <c r="K156" t="s">
        <v>74</v>
      </c>
      <c r="L156" t="s">
        <v>2158</v>
      </c>
      <c r="M156" t="s">
        <v>855</v>
      </c>
      <c r="N156" t="s">
        <v>928</v>
      </c>
      <c r="O156" t="s">
        <v>1195</v>
      </c>
      <c r="P156" t="s">
        <v>62</v>
      </c>
      <c r="Q156">
        <v>2</v>
      </c>
      <c r="R156" s="1">
        <v>40584</v>
      </c>
      <c r="S156" s="1">
        <v>40638</v>
      </c>
      <c r="T156" t="s">
        <v>63</v>
      </c>
      <c r="U156" s="1">
        <v>41808</v>
      </c>
      <c r="V156" t="s">
        <v>64</v>
      </c>
      <c r="W156" t="s">
        <v>55</v>
      </c>
      <c r="X156" t="s">
        <v>55</v>
      </c>
      <c r="Y156" t="s">
        <v>55</v>
      </c>
      <c r="Z156" t="s">
        <v>67</v>
      </c>
      <c r="AA156" t="s">
        <v>55</v>
      </c>
      <c r="AB156" t="s">
        <v>68</v>
      </c>
      <c r="AC156" t="s">
        <v>55</v>
      </c>
      <c r="AD156" t="s">
        <v>55</v>
      </c>
      <c r="AE156" t="s">
        <v>55</v>
      </c>
      <c r="AF156" t="s">
        <v>55</v>
      </c>
      <c r="AG156">
        <v>430</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t="s">
        <v>55</v>
      </c>
      <c r="AZ156" t="s">
        <v>2157</v>
      </c>
    </row>
    <row r="157" spans="1:52" x14ac:dyDescent="0.2">
      <c r="A157">
        <v>593322</v>
      </c>
      <c r="B157">
        <v>153</v>
      </c>
      <c r="C157" s="1">
        <v>41808</v>
      </c>
      <c r="D157" t="s">
        <v>2168</v>
      </c>
      <c r="E157" s="1">
        <v>40637</v>
      </c>
      <c r="F157" t="s">
        <v>52</v>
      </c>
      <c r="G157" t="s">
        <v>53</v>
      </c>
      <c r="H157" t="s">
        <v>2157</v>
      </c>
      <c r="I157" t="s">
        <v>55</v>
      </c>
      <c r="J157" t="s">
        <v>56</v>
      </c>
      <c r="K157" t="s">
        <v>74</v>
      </c>
      <c r="L157" t="s">
        <v>2158</v>
      </c>
      <c r="M157" t="s">
        <v>855</v>
      </c>
      <c r="N157" t="s">
        <v>2159</v>
      </c>
      <c r="O157" t="s">
        <v>168</v>
      </c>
      <c r="P157" t="s">
        <v>62</v>
      </c>
      <c r="Q157" t="s">
        <v>85</v>
      </c>
      <c r="R157" s="1">
        <v>40584</v>
      </c>
      <c r="S157" s="1">
        <v>40638</v>
      </c>
      <c r="T157" t="s">
        <v>63</v>
      </c>
      <c r="U157" s="1">
        <v>41808</v>
      </c>
      <c r="V157" t="s">
        <v>64</v>
      </c>
      <c r="W157" t="s">
        <v>55</v>
      </c>
      <c r="X157" t="s">
        <v>55</v>
      </c>
      <c r="Y157" t="s">
        <v>55</v>
      </c>
      <c r="Z157" t="s">
        <v>67</v>
      </c>
      <c r="AA157" t="s">
        <v>78</v>
      </c>
      <c r="AB157" t="s">
        <v>55</v>
      </c>
      <c r="AC157">
        <v>1825</v>
      </c>
      <c r="AD157" t="s">
        <v>55</v>
      </c>
      <c r="AE157" t="s">
        <v>55</v>
      </c>
      <c r="AF157" t="s">
        <v>55</v>
      </c>
      <c r="AG157">
        <v>430</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t="s">
        <v>55</v>
      </c>
      <c r="AZ157" t="s">
        <v>2157</v>
      </c>
    </row>
    <row r="158" spans="1:52" x14ac:dyDescent="0.2">
      <c r="A158">
        <v>593333</v>
      </c>
      <c r="B158">
        <v>153</v>
      </c>
      <c r="C158" s="1">
        <v>41808</v>
      </c>
      <c r="D158" t="s">
        <v>2169</v>
      </c>
      <c r="E158" s="1">
        <v>40637</v>
      </c>
      <c r="F158" t="s">
        <v>52</v>
      </c>
      <c r="G158" t="s">
        <v>53</v>
      </c>
      <c r="H158" t="s">
        <v>2157</v>
      </c>
      <c r="I158" t="s">
        <v>55</v>
      </c>
      <c r="J158" t="s">
        <v>56</v>
      </c>
      <c r="K158" t="s">
        <v>74</v>
      </c>
      <c r="L158" t="s">
        <v>2158</v>
      </c>
      <c r="M158" t="s">
        <v>855</v>
      </c>
      <c r="N158" t="s">
        <v>2159</v>
      </c>
      <c r="O158" t="s">
        <v>168</v>
      </c>
      <c r="P158" t="s">
        <v>62</v>
      </c>
      <c r="Q158" t="s">
        <v>85</v>
      </c>
      <c r="R158" s="1">
        <v>40584</v>
      </c>
      <c r="S158" s="1">
        <v>40638</v>
      </c>
      <c r="T158" t="s">
        <v>63</v>
      </c>
      <c r="U158" s="1">
        <v>41808</v>
      </c>
      <c r="V158" t="s">
        <v>64</v>
      </c>
      <c r="W158" t="s">
        <v>55</v>
      </c>
      <c r="X158" t="s">
        <v>55</v>
      </c>
      <c r="Y158" t="s">
        <v>55</v>
      </c>
      <c r="Z158" t="s">
        <v>67</v>
      </c>
      <c r="AA158" t="s">
        <v>78</v>
      </c>
      <c r="AB158" t="s">
        <v>55</v>
      </c>
      <c r="AC158">
        <v>1825</v>
      </c>
      <c r="AD158" t="s">
        <v>55</v>
      </c>
      <c r="AE158" t="s">
        <v>55</v>
      </c>
      <c r="AF158" t="s">
        <v>55</v>
      </c>
      <c r="AG158">
        <v>430</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t="s">
        <v>55</v>
      </c>
      <c r="AZ158" t="s">
        <v>2157</v>
      </c>
    </row>
    <row r="159" spans="1:52" x14ac:dyDescent="0.2">
      <c r="A159">
        <v>593335</v>
      </c>
      <c r="B159">
        <v>153</v>
      </c>
      <c r="C159" s="1">
        <v>41808</v>
      </c>
      <c r="D159" t="s">
        <v>2170</v>
      </c>
      <c r="E159" s="1">
        <v>40655</v>
      </c>
      <c r="F159" t="s">
        <v>72</v>
      </c>
      <c r="G159" t="s">
        <v>53</v>
      </c>
      <c r="H159" t="s">
        <v>2157</v>
      </c>
      <c r="I159" t="s">
        <v>55</v>
      </c>
      <c r="J159" t="s">
        <v>56</v>
      </c>
      <c r="K159" t="s">
        <v>74</v>
      </c>
      <c r="L159" t="s">
        <v>2158</v>
      </c>
      <c r="M159" t="s">
        <v>855</v>
      </c>
      <c r="N159" t="s">
        <v>549</v>
      </c>
      <c r="O159" t="s">
        <v>550</v>
      </c>
      <c r="P159" t="s">
        <v>62</v>
      </c>
      <c r="Q159">
        <v>2</v>
      </c>
      <c r="R159" s="1">
        <v>40584</v>
      </c>
      <c r="S159" s="1">
        <v>40631</v>
      </c>
      <c r="T159" t="s">
        <v>63</v>
      </c>
      <c r="U159" s="1">
        <v>41808</v>
      </c>
      <c r="V159" t="s">
        <v>64</v>
      </c>
      <c r="W159" t="s">
        <v>55</v>
      </c>
      <c r="X159" t="s">
        <v>55</v>
      </c>
      <c r="Y159" t="s">
        <v>55</v>
      </c>
      <c r="Z159" t="s">
        <v>67</v>
      </c>
      <c r="AA159" t="s">
        <v>55</v>
      </c>
      <c r="AB159" t="s">
        <v>68</v>
      </c>
      <c r="AC159" t="s">
        <v>55</v>
      </c>
      <c r="AD159" t="s">
        <v>55</v>
      </c>
      <c r="AE159" t="s">
        <v>55</v>
      </c>
      <c r="AF159" t="s">
        <v>55</v>
      </c>
      <c r="AG159">
        <v>430</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t="s">
        <v>55</v>
      </c>
      <c r="AZ159" t="s">
        <v>2157</v>
      </c>
    </row>
    <row r="160" spans="1:52" x14ac:dyDescent="0.2">
      <c r="A160">
        <v>909038</v>
      </c>
      <c r="B160">
        <v>810</v>
      </c>
      <c r="C160" s="1">
        <v>40778</v>
      </c>
      <c r="D160" t="s">
        <v>2171</v>
      </c>
      <c r="E160" s="1">
        <v>40609</v>
      </c>
      <c r="F160" t="s">
        <v>52</v>
      </c>
      <c r="G160" t="s">
        <v>53</v>
      </c>
      <c r="H160" t="s">
        <v>2172</v>
      </c>
      <c r="I160" t="s">
        <v>55</v>
      </c>
      <c r="J160" t="s">
        <v>56</v>
      </c>
      <c r="K160" t="s">
        <v>74</v>
      </c>
      <c r="L160" t="s">
        <v>2173</v>
      </c>
      <c r="M160" t="s">
        <v>55</v>
      </c>
      <c r="N160" t="s">
        <v>386</v>
      </c>
      <c r="O160" t="s">
        <v>61</v>
      </c>
      <c r="P160" t="s">
        <v>62</v>
      </c>
      <c r="Q160" t="s">
        <v>55</v>
      </c>
      <c r="R160" s="1">
        <v>40431</v>
      </c>
      <c r="S160" s="1">
        <v>40616</v>
      </c>
      <c r="T160" t="s">
        <v>63</v>
      </c>
      <c r="U160" s="1">
        <v>40778</v>
      </c>
      <c r="V160" t="s">
        <v>64</v>
      </c>
      <c r="W160" t="s">
        <v>55</v>
      </c>
      <c r="X160" t="s">
        <v>55</v>
      </c>
      <c r="Y160" t="s">
        <v>55</v>
      </c>
      <c r="Z160" t="s">
        <v>55</v>
      </c>
      <c r="AA160" t="s">
        <v>55</v>
      </c>
      <c r="AB160" t="s">
        <v>55</v>
      </c>
      <c r="AC160" t="s">
        <v>55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42769</v>
      </c>
      <c r="AZ160" t="s">
        <v>2172</v>
      </c>
    </row>
    <row r="161" spans="1:52" x14ac:dyDescent="0.2">
      <c r="A161">
        <v>1154381</v>
      </c>
      <c r="B161">
        <v>69</v>
      </c>
      <c r="C161" s="1">
        <v>40840</v>
      </c>
      <c r="D161" t="s">
        <v>2174</v>
      </c>
      <c r="E161" s="1">
        <v>40640</v>
      </c>
      <c r="F161" t="s">
        <v>52</v>
      </c>
      <c r="G161" t="s">
        <v>53</v>
      </c>
      <c r="H161" t="s">
        <v>2175</v>
      </c>
      <c r="I161" t="s">
        <v>55</v>
      </c>
      <c r="J161" t="s">
        <v>56</v>
      </c>
      <c r="K161" t="s">
        <v>57</v>
      </c>
      <c r="L161" t="s">
        <v>2176</v>
      </c>
      <c r="M161" t="s">
        <v>2177</v>
      </c>
      <c r="N161" t="s">
        <v>2178</v>
      </c>
      <c r="O161" t="s">
        <v>61</v>
      </c>
      <c r="P161" t="s">
        <v>62</v>
      </c>
      <c r="Q161" t="s">
        <v>85</v>
      </c>
      <c r="R161" s="1">
        <v>40623</v>
      </c>
      <c r="S161" s="1">
        <v>40641</v>
      </c>
      <c r="T161" t="s">
        <v>63</v>
      </c>
      <c r="U161" s="1">
        <v>40840</v>
      </c>
      <c r="V161" t="s">
        <v>64</v>
      </c>
      <c r="W161" t="s">
        <v>2179</v>
      </c>
      <c r="X161" t="s">
        <v>256</v>
      </c>
      <c r="Y161" t="s">
        <v>62</v>
      </c>
      <c r="Z161" t="s">
        <v>67</v>
      </c>
      <c r="AA161" t="s">
        <v>469</v>
      </c>
      <c r="AB161" t="s">
        <v>55</v>
      </c>
      <c r="AC161">
        <v>3650</v>
      </c>
      <c r="AD161">
        <v>180</v>
      </c>
      <c r="AE161" t="s">
        <v>55</v>
      </c>
      <c r="AF161">
        <v>0</v>
      </c>
      <c r="AG161">
        <v>3982</v>
      </c>
      <c r="AH161" t="s">
        <v>55</v>
      </c>
      <c r="AI161" t="s">
        <v>55</v>
      </c>
      <c r="AJ161" t="s">
        <v>86</v>
      </c>
      <c r="AK161">
        <v>1825</v>
      </c>
      <c r="AL161" t="s">
        <v>70</v>
      </c>
      <c r="AM161" t="s">
        <v>55</v>
      </c>
      <c r="AN161" t="s">
        <v>55</v>
      </c>
      <c r="AO161" t="s">
        <v>55</v>
      </c>
      <c r="AP161" t="s">
        <v>55</v>
      </c>
      <c r="AQ161" t="s">
        <v>55</v>
      </c>
      <c r="AR161" t="s">
        <v>55</v>
      </c>
      <c r="AS161" t="s">
        <v>55</v>
      </c>
      <c r="AT161">
        <v>0</v>
      </c>
      <c r="AU161" t="s">
        <v>55</v>
      </c>
      <c r="AV161" t="s">
        <v>55</v>
      </c>
      <c r="AW161" t="s">
        <v>55</v>
      </c>
      <c r="AX161" t="s">
        <v>55</v>
      </c>
      <c r="AY161" s="1">
        <v>42772</v>
      </c>
      <c r="AZ161" t="s">
        <v>2175</v>
      </c>
    </row>
    <row r="162" spans="1:52" x14ac:dyDescent="0.2">
      <c r="A162">
        <v>1154386</v>
      </c>
      <c r="B162">
        <v>69</v>
      </c>
      <c r="C162" s="1">
        <v>40840</v>
      </c>
      <c r="D162" t="s">
        <v>2180</v>
      </c>
      <c r="E162" s="1">
        <v>40640</v>
      </c>
      <c r="F162" t="s">
        <v>52</v>
      </c>
      <c r="G162" t="s">
        <v>53</v>
      </c>
      <c r="H162" t="s">
        <v>2175</v>
      </c>
      <c r="I162" t="s">
        <v>55</v>
      </c>
      <c r="J162" t="s">
        <v>56</v>
      </c>
      <c r="K162" t="s">
        <v>57</v>
      </c>
      <c r="L162" t="s">
        <v>2176</v>
      </c>
      <c r="M162" t="s">
        <v>2177</v>
      </c>
      <c r="N162" t="s">
        <v>2181</v>
      </c>
      <c r="O162" t="s">
        <v>256</v>
      </c>
      <c r="P162" t="s">
        <v>62</v>
      </c>
      <c r="Q162">
        <v>3</v>
      </c>
      <c r="R162" s="1">
        <v>40623</v>
      </c>
      <c r="S162" s="1">
        <v>40641</v>
      </c>
      <c r="T162" t="s">
        <v>63</v>
      </c>
      <c r="U162" s="1">
        <v>40840</v>
      </c>
      <c r="V162" t="s">
        <v>64</v>
      </c>
      <c r="W162" t="s">
        <v>2182</v>
      </c>
      <c r="X162" t="s">
        <v>125</v>
      </c>
      <c r="Y162" t="s">
        <v>62</v>
      </c>
      <c r="Z162" t="s">
        <v>67</v>
      </c>
      <c r="AA162" t="s">
        <v>469</v>
      </c>
      <c r="AB162" t="s">
        <v>55</v>
      </c>
      <c r="AC162">
        <v>1825</v>
      </c>
      <c r="AD162">
        <v>1825</v>
      </c>
      <c r="AE162" t="s">
        <v>55</v>
      </c>
      <c r="AF162" t="s">
        <v>55</v>
      </c>
      <c r="AG162" t="s">
        <v>55</v>
      </c>
      <c r="AH162" t="s">
        <v>55</v>
      </c>
      <c r="AI162" t="s">
        <v>55</v>
      </c>
      <c r="AJ162" t="s">
        <v>86</v>
      </c>
      <c r="AK162">
        <v>1825</v>
      </c>
      <c r="AL162" t="s">
        <v>70</v>
      </c>
      <c r="AM162" t="s">
        <v>55</v>
      </c>
      <c r="AN162" t="s">
        <v>55</v>
      </c>
      <c r="AO162" t="s">
        <v>55</v>
      </c>
      <c r="AP162" t="s">
        <v>55</v>
      </c>
      <c r="AQ162" t="s">
        <v>55</v>
      </c>
      <c r="AR162" t="s">
        <v>55</v>
      </c>
      <c r="AS162" t="s">
        <v>55</v>
      </c>
      <c r="AT162" t="s">
        <v>55</v>
      </c>
      <c r="AU162" t="s">
        <v>55</v>
      </c>
      <c r="AV162" t="s">
        <v>55</v>
      </c>
      <c r="AW162" t="s">
        <v>55</v>
      </c>
      <c r="AX162" t="s">
        <v>55</v>
      </c>
      <c r="AY162" s="1">
        <v>42772</v>
      </c>
      <c r="AZ162" t="s">
        <v>2175</v>
      </c>
    </row>
    <row r="163" spans="1:52" x14ac:dyDescent="0.2">
      <c r="A163">
        <v>1154388</v>
      </c>
      <c r="B163">
        <v>69</v>
      </c>
      <c r="C163" s="1">
        <v>40840</v>
      </c>
      <c r="D163" t="s">
        <v>2183</v>
      </c>
      <c r="E163" s="1">
        <v>40640</v>
      </c>
      <c r="F163" t="s">
        <v>52</v>
      </c>
      <c r="G163" t="s">
        <v>53</v>
      </c>
      <c r="H163" t="s">
        <v>2175</v>
      </c>
      <c r="I163" t="s">
        <v>55</v>
      </c>
      <c r="J163" t="s">
        <v>56</v>
      </c>
      <c r="K163" t="s">
        <v>57</v>
      </c>
      <c r="L163" t="s">
        <v>2176</v>
      </c>
      <c r="M163" t="s">
        <v>2177</v>
      </c>
      <c r="N163" t="s">
        <v>2184</v>
      </c>
      <c r="O163" t="s">
        <v>125</v>
      </c>
      <c r="P163" t="s">
        <v>62</v>
      </c>
      <c r="Q163">
        <v>6</v>
      </c>
      <c r="R163" s="1">
        <v>40623</v>
      </c>
      <c r="S163" s="1">
        <v>40641</v>
      </c>
      <c r="T163" t="s">
        <v>63</v>
      </c>
      <c r="U163" s="1">
        <v>40840</v>
      </c>
      <c r="V163" t="s">
        <v>64</v>
      </c>
      <c r="W163" t="s">
        <v>55</v>
      </c>
      <c r="X163" t="s">
        <v>55</v>
      </c>
      <c r="Y163" t="s">
        <v>55</v>
      </c>
      <c r="Z163" t="s">
        <v>67</v>
      </c>
      <c r="AA163" t="s">
        <v>469</v>
      </c>
      <c r="AB163" t="s">
        <v>55</v>
      </c>
      <c r="AC163">
        <v>1825</v>
      </c>
      <c r="AD163">
        <v>1825</v>
      </c>
      <c r="AE163" t="s">
        <v>55</v>
      </c>
      <c r="AF163" t="s">
        <v>55</v>
      </c>
      <c r="AG163" t="s">
        <v>55</v>
      </c>
      <c r="AH163" t="s">
        <v>55</v>
      </c>
      <c r="AI163" t="s">
        <v>55</v>
      </c>
      <c r="AJ163" t="s">
        <v>86</v>
      </c>
      <c r="AK163">
        <v>1825</v>
      </c>
      <c r="AL163" t="s">
        <v>70</v>
      </c>
      <c r="AM163" t="s">
        <v>55</v>
      </c>
      <c r="AN163" t="s">
        <v>55</v>
      </c>
      <c r="AO163" t="s">
        <v>55</v>
      </c>
      <c r="AP163" t="s">
        <v>55</v>
      </c>
      <c r="AQ163" t="s">
        <v>55</v>
      </c>
      <c r="AR163" t="s">
        <v>55</v>
      </c>
      <c r="AS163" t="s">
        <v>55</v>
      </c>
      <c r="AT163" t="s">
        <v>55</v>
      </c>
      <c r="AU163" t="s">
        <v>55</v>
      </c>
      <c r="AV163" t="s">
        <v>55</v>
      </c>
      <c r="AW163" t="s">
        <v>55</v>
      </c>
      <c r="AX163" t="s">
        <v>55</v>
      </c>
      <c r="AY163" s="1">
        <v>42772</v>
      </c>
      <c r="AZ163" t="s">
        <v>2175</v>
      </c>
    </row>
    <row r="164" spans="1:52" x14ac:dyDescent="0.2">
      <c r="A164">
        <v>1154389</v>
      </c>
      <c r="B164">
        <v>69</v>
      </c>
      <c r="C164" s="1">
        <v>40840</v>
      </c>
      <c r="D164" t="s">
        <v>2185</v>
      </c>
      <c r="E164" s="1">
        <v>40640</v>
      </c>
      <c r="F164" t="s">
        <v>52</v>
      </c>
      <c r="G164" t="s">
        <v>53</v>
      </c>
      <c r="H164" t="s">
        <v>2175</v>
      </c>
      <c r="I164" t="s">
        <v>55</v>
      </c>
      <c r="J164" t="s">
        <v>56</v>
      </c>
      <c r="K164" t="s">
        <v>57</v>
      </c>
      <c r="L164" t="s">
        <v>2176</v>
      </c>
      <c r="M164" t="s">
        <v>2177</v>
      </c>
      <c r="N164" t="s">
        <v>238</v>
      </c>
      <c r="O164" t="s">
        <v>239</v>
      </c>
      <c r="P164" t="s">
        <v>62</v>
      </c>
      <c r="Q164">
        <v>6</v>
      </c>
      <c r="R164" s="1">
        <v>40623</v>
      </c>
      <c r="S164" s="1">
        <v>40641</v>
      </c>
      <c r="T164" t="s">
        <v>63</v>
      </c>
      <c r="U164" s="1">
        <v>40840</v>
      </c>
      <c r="V164" t="s">
        <v>64</v>
      </c>
      <c r="W164" t="s">
        <v>55</v>
      </c>
      <c r="X164" t="s">
        <v>55</v>
      </c>
      <c r="Y164" t="s">
        <v>55</v>
      </c>
      <c r="Z164" t="s">
        <v>67</v>
      </c>
      <c r="AA164" t="s">
        <v>469</v>
      </c>
      <c r="AB164" t="s">
        <v>55</v>
      </c>
      <c r="AC164">
        <v>1825</v>
      </c>
      <c r="AD164">
        <v>1825</v>
      </c>
      <c r="AE164" t="s">
        <v>55</v>
      </c>
      <c r="AF164" t="s">
        <v>55</v>
      </c>
      <c r="AG164" t="s">
        <v>55</v>
      </c>
      <c r="AH164" t="s">
        <v>55</v>
      </c>
      <c r="AI164" t="s">
        <v>55</v>
      </c>
      <c r="AJ164" t="s">
        <v>86</v>
      </c>
      <c r="AK164">
        <v>1825</v>
      </c>
      <c r="AL164" t="s">
        <v>70</v>
      </c>
      <c r="AM164" t="s">
        <v>55</v>
      </c>
      <c r="AN164" t="s">
        <v>55</v>
      </c>
      <c r="AO164" t="s">
        <v>55</v>
      </c>
      <c r="AP164" t="s">
        <v>55</v>
      </c>
      <c r="AQ164" t="s">
        <v>55</v>
      </c>
      <c r="AR164" t="s">
        <v>55</v>
      </c>
      <c r="AS164" t="s">
        <v>55</v>
      </c>
      <c r="AT164" t="s">
        <v>55</v>
      </c>
      <c r="AU164" t="s">
        <v>55</v>
      </c>
      <c r="AV164" t="s">
        <v>55</v>
      </c>
      <c r="AW164" t="s">
        <v>55</v>
      </c>
      <c r="AX164" t="s">
        <v>55</v>
      </c>
      <c r="AY164" s="1">
        <v>42772</v>
      </c>
      <c r="AZ164" t="s">
        <v>2175</v>
      </c>
    </row>
    <row r="165" spans="1:52" x14ac:dyDescent="0.2">
      <c r="A165">
        <v>1154390</v>
      </c>
      <c r="B165">
        <v>69</v>
      </c>
      <c r="C165" s="1">
        <v>40840</v>
      </c>
      <c r="D165" t="s">
        <v>2186</v>
      </c>
      <c r="E165" s="1">
        <v>40682</v>
      </c>
      <c r="F165" t="s">
        <v>72</v>
      </c>
      <c r="G165" t="s">
        <v>53</v>
      </c>
      <c r="H165" t="s">
        <v>2175</v>
      </c>
      <c r="I165" t="s">
        <v>55</v>
      </c>
      <c r="J165" t="s">
        <v>56</v>
      </c>
      <c r="K165" t="s">
        <v>57</v>
      </c>
      <c r="L165" t="s">
        <v>2176</v>
      </c>
      <c r="M165" t="s">
        <v>2177</v>
      </c>
      <c r="N165" t="s">
        <v>928</v>
      </c>
      <c r="O165" t="s">
        <v>501</v>
      </c>
      <c r="P165" t="s">
        <v>62</v>
      </c>
      <c r="Q165">
        <v>2</v>
      </c>
      <c r="R165" s="1">
        <v>40623</v>
      </c>
      <c r="S165" s="1">
        <v>40625</v>
      </c>
      <c r="T165" t="s">
        <v>63</v>
      </c>
      <c r="U165" s="1">
        <v>40840</v>
      </c>
      <c r="V165" t="s">
        <v>64</v>
      </c>
      <c r="W165" t="s">
        <v>610</v>
      </c>
      <c r="X165" t="s">
        <v>256</v>
      </c>
      <c r="Y165" t="s">
        <v>62</v>
      </c>
      <c r="Z165" t="s">
        <v>67</v>
      </c>
      <c r="AA165" t="s">
        <v>469</v>
      </c>
      <c r="AB165" t="s">
        <v>55</v>
      </c>
      <c r="AC165">
        <v>3650</v>
      </c>
      <c r="AD165">
        <v>2190</v>
      </c>
      <c r="AE165" t="s">
        <v>55</v>
      </c>
      <c r="AF165">
        <v>0</v>
      </c>
      <c r="AG165">
        <v>398</v>
      </c>
      <c r="AH165" t="s">
        <v>55</v>
      </c>
      <c r="AI165" t="s">
        <v>55</v>
      </c>
      <c r="AJ165" t="s">
        <v>86</v>
      </c>
      <c r="AK165">
        <v>1825</v>
      </c>
      <c r="AL165" t="s">
        <v>70</v>
      </c>
      <c r="AM165" t="s">
        <v>55</v>
      </c>
      <c r="AN165" t="s">
        <v>55</v>
      </c>
      <c r="AO165" t="s">
        <v>55</v>
      </c>
      <c r="AP165" t="s">
        <v>55</v>
      </c>
      <c r="AQ165" t="s">
        <v>55</v>
      </c>
      <c r="AR165" t="s">
        <v>55</v>
      </c>
      <c r="AS165" t="s">
        <v>55</v>
      </c>
      <c r="AT165">
        <v>0</v>
      </c>
      <c r="AU165" t="s">
        <v>55</v>
      </c>
      <c r="AV165" t="s">
        <v>55</v>
      </c>
      <c r="AW165" t="s">
        <v>55</v>
      </c>
      <c r="AX165" t="s">
        <v>55</v>
      </c>
      <c r="AY165" s="1">
        <v>42772</v>
      </c>
      <c r="AZ165" t="s">
        <v>2175</v>
      </c>
    </row>
    <row r="166" spans="1:52" x14ac:dyDescent="0.2">
      <c r="A166">
        <v>887816</v>
      </c>
      <c r="B166">
        <v>690</v>
      </c>
      <c r="C166" s="1">
        <v>41211</v>
      </c>
      <c r="D166" t="s">
        <v>2187</v>
      </c>
      <c r="E166" s="1">
        <v>40854</v>
      </c>
      <c r="F166" t="s">
        <v>52</v>
      </c>
      <c r="G166" t="s">
        <v>53</v>
      </c>
      <c r="H166" t="s">
        <v>2188</v>
      </c>
      <c r="I166" t="s">
        <v>55</v>
      </c>
      <c r="J166" t="s">
        <v>56</v>
      </c>
      <c r="K166" t="s">
        <v>74</v>
      </c>
      <c r="L166" t="s">
        <v>2189</v>
      </c>
      <c r="M166" t="s">
        <v>1272</v>
      </c>
      <c r="N166" t="s">
        <v>386</v>
      </c>
      <c r="O166" t="s">
        <v>61</v>
      </c>
      <c r="P166" t="s">
        <v>62</v>
      </c>
      <c r="Q166" t="s">
        <v>55</v>
      </c>
      <c r="R166" s="1">
        <v>40687</v>
      </c>
      <c r="S166" s="1">
        <v>40855</v>
      </c>
      <c r="T166" t="s">
        <v>63</v>
      </c>
      <c r="U166" s="1">
        <v>41110</v>
      </c>
      <c r="V166" t="s">
        <v>64</v>
      </c>
      <c r="W166" t="s">
        <v>55</v>
      </c>
      <c r="X166" t="s">
        <v>55</v>
      </c>
      <c r="Y166" t="s">
        <v>55</v>
      </c>
      <c r="Z166" t="s">
        <v>67</v>
      </c>
      <c r="AA166" t="s">
        <v>78</v>
      </c>
      <c r="AB166" t="s">
        <v>68</v>
      </c>
      <c r="AC166" t="s">
        <v>55</v>
      </c>
      <c r="AD166" t="s">
        <v>55</v>
      </c>
      <c r="AE166" t="s">
        <v>55</v>
      </c>
      <c r="AF166">
        <v>0</v>
      </c>
      <c r="AG166">
        <v>121713.38</v>
      </c>
      <c r="AH166" t="s">
        <v>55</v>
      </c>
      <c r="AI166" t="s">
        <v>55</v>
      </c>
      <c r="AJ166" t="s">
        <v>55</v>
      </c>
      <c r="AK166" t="s">
        <v>55</v>
      </c>
      <c r="AL166" t="s">
        <v>55</v>
      </c>
      <c r="AM166" t="s">
        <v>55</v>
      </c>
      <c r="AN166" t="s">
        <v>55</v>
      </c>
      <c r="AO166" t="s">
        <v>55</v>
      </c>
      <c r="AP166" t="s">
        <v>55</v>
      </c>
      <c r="AQ166" t="s">
        <v>55</v>
      </c>
      <c r="AR166" t="s">
        <v>55</v>
      </c>
      <c r="AS166" t="s">
        <v>55</v>
      </c>
      <c r="AT166">
        <v>0</v>
      </c>
      <c r="AU166" t="s">
        <v>55</v>
      </c>
      <c r="AV166" t="b">
        <v>0</v>
      </c>
      <c r="AW166" t="s">
        <v>55</v>
      </c>
      <c r="AX166" t="s">
        <v>55</v>
      </c>
      <c r="AY166" s="1">
        <v>42769</v>
      </c>
      <c r="AZ166" t="s">
        <v>2188</v>
      </c>
    </row>
    <row r="167" spans="1:52" x14ac:dyDescent="0.2">
      <c r="A167">
        <v>887817</v>
      </c>
      <c r="B167">
        <v>690</v>
      </c>
      <c r="C167" s="1">
        <v>41211</v>
      </c>
      <c r="D167" t="s">
        <v>2190</v>
      </c>
      <c r="E167" s="1">
        <v>40854</v>
      </c>
      <c r="F167" t="s">
        <v>52</v>
      </c>
      <c r="G167" t="s">
        <v>53</v>
      </c>
      <c r="H167" t="s">
        <v>2188</v>
      </c>
      <c r="I167" t="s">
        <v>55</v>
      </c>
      <c r="J167" t="s">
        <v>56</v>
      </c>
      <c r="K167" t="s">
        <v>74</v>
      </c>
      <c r="L167" t="s">
        <v>2189</v>
      </c>
      <c r="M167" t="s">
        <v>1272</v>
      </c>
      <c r="N167" t="s">
        <v>265</v>
      </c>
      <c r="O167" t="s">
        <v>266</v>
      </c>
      <c r="P167" t="s">
        <v>62</v>
      </c>
      <c r="Q167" t="s">
        <v>55</v>
      </c>
      <c r="R167" s="1">
        <v>40687</v>
      </c>
      <c r="S167" s="1">
        <v>40855</v>
      </c>
      <c r="T167" t="s">
        <v>63</v>
      </c>
      <c r="U167" s="1">
        <v>41110</v>
      </c>
      <c r="V167" t="s">
        <v>64</v>
      </c>
      <c r="W167" t="s">
        <v>55</v>
      </c>
      <c r="X167" t="s">
        <v>55</v>
      </c>
      <c r="Y167" t="s">
        <v>55</v>
      </c>
      <c r="Z167" t="s">
        <v>67</v>
      </c>
      <c r="AA167" t="s">
        <v>78</v>
      </c>
      <c r="AB167" t="s">
        <v>68</v>
      </c>
      <c r="AC167" t="s">
        <v>55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b">
        <v>0</v>
      </c>
      <c r="AW167" t="s">
        <v>55</v>
      </c>
      <c r="AX167" t="s">
        <v>55</v>
      </c>
      <c r="AY167" s="1">
        <v>42769</v>
      </c>
      <c r="AZ167" t="s">
        <v>2188</v>
      </c>
    </row>
    <row r="168" spans="1:52" x14ac:dyDescent="0.2">
      <c r="A168">
        <v>887818</v>
      </c>
      <c r="B168">
        <v>690</v>
      </c>
      <c r="C168" s="1">
        <v>41211</v>
      </c>
      <c r="D168" t="s">
        <v>2191</v>
      </c>
      <c r="E168" s="1">
        <v>40854</v>
      </c>
      <c r="F168" t="s">
        <v>52</v>
      </c>
      <c r="G168" t="s">
        <v>53</v>
      </c>
      <c r="H168" t="s">
        <v>2188</v>
      </c>
      <c r="I168" t="s">
        <v>55</v>
      </c>
      <c r="J168" t="s">
        <v>56</v>
      </c>
      <c r="K168" t="s">
        <v>74</v>
      </c>
      <c r="L168" t="s">
        <v>2189</v>
      </c>
      <c r="M168" t="s">
        <v>1272</v>
      </c>
      <c r="N168" t="s">
        <v>1287</v>
      </c>
      <c r="O168" t="s">
        <v>61</v>
      </c>
      <c r="P168" t="s">
        <v>62</v>
      </c>
      <c r="Q168" t="s">
        <v>55</v>
      </c>
      <c r="R168" s="1">
        <v>40687</v>
      </c>
      <c r="S168" s="1">
        <v>40855</v>
      </c>
      <c r="T168" t="s">
        <v>63</v>
      </c>
      <c r="U168" s="1">
        <v>41110</v>
      </c>
      <c r="V168" t="s">
        <v>64</v>
      </c>
      <c r="W168" t="s">
        <v>55</v>
      </c>
      <c r="X168" t="s">
        <v>55</v>
      </c>
      <c r="Y168" t="s">
        <v>55</v>
      </c>
      <c r="Z168" t="s">
        <v>67</v>
      </c>
      <c r="AA168" t="s">
        <v>78</v>
      </c>
      <c r="AB168" t="s">
        <v>55</v>
      </c>
      <c r="AC168">
        <v>7300</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b">
        <v>0</v>
      </c>
      <c r="AW168" t="s">
        <v>55</v>
      </c>
      <c r="AX168" t="s">
        <v>55</v>
      </c>
      <c r="AY168" s="1">
        <v>42769</v>
      </c>
      <c r="AZ168" t="s">
        <v>2188</v>
      </c>
    </row>
    <row r="169" spans="1:52" x14ac:dyDescent="0.2">
      <c r="A169">
        <v>887819</v>
      </c>
      <c r="B169">
        <v>690</v>
      </c>
      <c r="C169" s="1">
        <v>41211</v>
      </c>
      <c r="D169" t="s">
        <v>2192</v>
      </c>
      <c r="E169" s="1">
        <v>40812</v>
      </c>
      <c r="F169" t="s">
        <v>72</v>
      </c>
      <c r="G169" t="s">
        <v>53</v>
      </c>
      <c r="H169" t="s">
        <v>2188</v>
      </c>
      <c r="I169" t="s">
        <v>55</v>
      </c>
      <c r="J169" t="s">
        <v>56</v>
      </c>
      <c r="K169" t="s">
        <v>74</v>
      </c>
      <c r="L169" t="s">
        <v>2189</v>
      </c>
      <c r="M169" t="s">
        <v>1272</v>
      </c>
      <c r="N169" t="s">
        <v>549</v>
      </c>
      <c r="O169" t="s">
        <v>89</v>
      </c>
      <c r="P169" t="s">
        <v>62</v>
      </c>
      <c r="Q169">
        <v>3</v>
      </c>
      <c r="R169" s="1">
        <v>40687</v>
      </c>
      <c r="S169" s="1">
        <v>40688</v>
      </c>
      <c r="T169" t="s">
        <v>63</v>
      </c>
      <c r="U169" s="1">
        <v>41110</v>
      </c>
      <c r="V169" t="s">
        <v>64</v>
      </c>
      <c r="W169" t="s">
        <v>1878</v>
      </c>
      <c r="X169" t="s">
        <v>943</v>
      </c>
      <c r="Y169" t="s">
        <v>62</v>
      </c>
      <c r="Z169" t="s">
        <v>67</v>
      </c>
      <c r="AA169" t="s">
        <v>78</v>
      </c>
      <c r="AB169" t="s">
        <v>68</v>
      </c>
      <c r="AC169" t="s">
        <v>55</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b">
        <v>0</v>
      </c>
      <c r="AW169" t="s">
        <v>55</v>
      </c>
      <c r="AX169" t="s">
        <v>55</v>
      </c>
      <c r="AY169" s="1">
        <v>42769</v>
      </c>
      <c r="AZ169" t="s">
        <v>2188</v>
      </c>
    </row>
    <row r="170" spans="1:52" x14ac:dyDescent="0.2">
      <c r="A170">
        <v>887820</v>
      </c>
      <c r="B170">
        <v>690</v>
      </c>
      <c r="C170" s="1">
        <v>41211</v>
      </c>
      <c r="D170" t="s">
        <v>1967</v>
      </c>
      <c r="E170" s="1">
        <v>40812</v>
      </c>
      <c r="F170" t="s">
        <v>72</v>
      </c>
      <c r="G170" t="s">
        <v>53</v>
      </c>
      <c r="H170" t="s">
        <v>2188</v>
      </c>
      <c r="I170" t="s">
        <v>55</v>
      </c>
      <c r="J170" t="s">
        <v>56</v>
      </c>
      <c r="K170" t="s">
        <v>74</v>
      </c>
      <c r="L170" t="s">
        <v>2189</v>
      </c>
      <c r="M170" t="s">
        <v>1272</v>
      </c>
      <c r="N170" t="s">
        <v>111</v>
      </c>
      <c r="O170" t="s">
        <v>84</v>
      </c>
      <c r="P170" t="s">
        <v>62</v>
      </c>
      <c r="Q170" t="s">
        <v>85</v>
      </c>
      <c r="R170" s="1">
        <v>40687</v>
      </c>
      <c r="S170" s="1">
        <v>40688</v>
      </c>
      <c r="T170" t="s">
        <v>63</v>
      </c>
      <c r="U170" s="1">
        <v>41110</v>
      </c>
      <c r="V170" t="s">
        <v>64</v>
      </c>
      <c r="W170" t="s">
        <v>55</v>
      </c>
      <c r="X170" t="s">
        <v>55</v>
      </c>
      <c r="Y170" t="s">
        <v>55</v>
      </c>
      <c r="Z170" t="s">
        <v>67</v>
      </c>
      <c r="AA170" t="s">
        <v>78</v>
      </c>
      <c r="AB170" t="s">
        <v>55</v>
      </c>
      <c r="AC170">
        <v>7300</v>
      </c>
      <c r="AD170" t="s">
        <v>55</v>
      </c>
      <c r="AE170" t="s">
        <v>55</v>
      </c>
      <c r="AF170" t="s">
        <v>55</v>
      </c>
      <c r="AG170" t="s">
        <v>55</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42769</v>
      </c>
      <c r="AZ170" t="s">
        <v>2188</v>
      </c>
    </row>
    <row r="171" spans="1:52" x14ac:dyDescent="0.2">
      <c r="A171">
        <v>669746</v>
      </c>
      <c r="B171">
        <v>27</v>
      </c>
      <c r="C171" s="1">
        <v>41403</v>
      </c>
      <c r="D171" t="s">
        <v>2193</v>
      </c>
      <c r="E171" s="1">
        <v>40553</v>
      </c>
      <c r="F171" t="s">
        <v>72</v>
      </c>
      <c r="G171" t="s">
        <v>53</v>
      </c>
      <c r="H171" t="s">
        <v>2194</v>
      </c>
      <c r="I171" t="s">
        <v>55</v>
      </c>
      <c r="J171" t="s">
        <v>56</v>
      </c>
      <c r="K171" t="s">
        <v>74</v>
      </c>
      <c r="L171" t="s">
        <v>1024</v>
      </c>
      <c r="M171" t="s">
        <v>2195</v>
      </c>
      <c r="N171" t="s">
        <v>386</v>
      </c>
      <c r="O171" t="s">
        <v>61</v>
      </c>
      <c r="P171" t="s">
        <v>62</v>
      </c>
      <c r="Q171">
        <v>2</v>
      </c>
      <c r="R171" s="1">
        <v>40167</v>
      </c>
      <c r="S171" s="1">
        <v>40221</v>
      </c>
      <c r="T171" t="s">
        <v>63</v>
      </c>
      <c r="U171" s="1">
        <v>41306</v>
      </c>
      <c r="V171" t="s">
        <v>64</v>
      </c>
      <c r="W171" t="s">
        <v>2196</v>
      </c>
      <c r="X171" t="s">
        <v>66</v>
      </c>
      <c r="Y171" t="s">
        <v>62</v>
      </c>
      <c r="Z171" t="s">
        <v>67</v>
      </c>
      <c r="AA171" t="s">
        <v>55</v>
      </c>
      <c r="AB171" t="s">
        <v>55</v>
      </c>
      <c r="AC171">
        <v>27375</v>
      </c>
      <c r="AD171">
        <v>9125</v>
      </c>
      <c r="AE171" t="s">
        <v>55</v>
      </c>
      <c r="AF171" t="s">
        <v>55</v>
      </c>
      <c r="AG171">
        <v>24598.5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42761</v>
      </c>
      <c r="AZ171" t="s">
        <v>2194</v>
      </c>
    </row>
    <row r="172" spans="1:52" x14ac:dyDescent="0.2">
      <c r="A172">
        <v>669747</v>
      </c>
      <c r="B172">
        <v>27</v>
      </c>
      <c r="C172" s="1">
        <v>41403</v>
      </c>
      <c r="D172" t="s">
        <v>2197</v>
      </c>
      <c r="E172" s="1">
        <v>40553</v>
      </c>
      <c r="F172" t="s">
        <v>52</v>
      </c>
      <c r="G172" t="s">
        <v>53</v>
      </c>
      <c r="H172" t="s">
        <v>2194</v>
      </c>
      <c r="I172" t="s">
        <v>55</v>
      </c>
      <c r="J172" t="s">
        <v>56</v>
      </c>
      <c r="K172" t="s">
        <v>74</v>
      </c>
      <c r="L172" t="s">
        <v>1024</v>
      </c>
      <c r="M172" t="s">
        <v>2198</v>
      </c>
      <c r="N172" t="s">
        <v>265</v>
      </c>
      <c r="O172" t="s">
        <v>266</v>
      </c>
      <c r="P172" t="s">
        <v>62</v>
      </c>
      <c r="Q172" t="s">
        <v>55</v>
      </c>
      <c r="R172" s="1">
        <v>40167</v>
      </c>
      <c r="S172" s="1">
        <v>40555</v>
      </c>
      <c r="T172" t="s">
        <v>63</v>
      </c>
      <c r="U172" s="1">
        <v>41306</v>
      </c>
      <c r="V172" t="s">
        <v>64</v>
      </c>
      <c r="W172" t="s">
        <v>55</v>
      </c>
      <c r="X172" t="s">
        <v>55</v>
      </c>
      <c r="Y172" t="s">
        <v>55</v>
      </c>
      <c r="Z172" t="s">
        <v>67</v>
      </c>
      <c r="AA172" t="s">
        <v>55</v>
      </c>
      <c r="AB172" t="s">
        <v>55</v>
      </c>
      <c r="AC172">
        <v>9125</v>
      </c>
      <c r="AD172">
        <v>9125</v>
      </c>
      <c r="AE172" t="s">
        <v>55</v>
      </c>
      <c r="AF172">
        <v>0</v>
      </c>
      <c r="AG172">
        <v>395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s">
        <v>55</v>
      </c>
      <c r="AW172" t="s">
        <v>55</v>
      </c>
      <c r="AX172" t="s">
        <v>55</v>
      </c>
      <c r="AY172" s="1">
        <v>42761</v>
      </c>
      <c r="AZ172" t="s">
        <v>2194</v>
      </c>
    </row>
    <row r="173" spans="1:52" x14ac:dyDescent="0.2">
      <c r="A173">
        <v>669748</v>
      </c>
      <c r="B173">
        <v>27</v>
      </c>
      <c r="C173" s="1">
        <v>41403</v>
      </c>
      <c r="D173" t="s">
        <v>2199</v>
      </c>
      <c r="E173" s="1">
        <v>40553</v>
      </c>
      <c r="F173" t="s">
        <v>52</v>
      </c>
      <c r="G173" t="s">
        <v>53</v>
      </c>
      <c r="H173" t="s">
        <v>2194</v>
      </c>
      <c r="I173" t="s">
        <v>55</v>
      </c>
      <c r="J173" t="s">
        <v>56</v>
      </c>
      <c r="K173" t="s">
        <v>74</v>
      </c>
      <c r="L173" t="s">
        <v>1024</v>
      </c>
      <c r="M173" t="s">
        <v>2198</v>
      </c>
      <c r="N173" t="s">
        <v>2200</v>
      </c>
      <c r="O173" t="s">
        <v>1288</v>
      </c>
      <c r="P173" t="s">
        <v>62</v>
      </c>
      <c r="Q173" t="s">
        <v>55</v>
      </c>
      <c r="R173" s="1">
        <v>40167</v>
      </c>
      <c r="S173" s="1">
        <v>40555</v>
      </c>
      <c r="T173" t="s">
        <v>63</v>
      </c>
      <c r="U173" s="1">
        <v>41306</v>
      </c>
      <c r="V173" t="s">
        <v>64</v>
      </c>
      <c r="W173" t="s">
        <v>55</v>
      </c>
      <c r="X173" t="s">
        <v>55</v>
      </c>
      <c r="Y173" t="s">
        <v>55</v>
      </c>
      <c r="Z173" t="s">
        <v>67</v>
      </c>
      <c r="AA173" t="s">
        <v>469</v>
      </c>
      <c r="AB173" t="s">
        <v>55</v>
      </c>
      <c r="AC173">
        <v>3650</v>
      </c>
      <c r="AD173" t="s">
        <v>55</v>
      </c>
      <c r="AE173" t="s">
        <v>55</v>
      </c>
      <c r="AF173" t="s">
        <v>55</v>
      </c>
      <c r="AG173">
        <v>395</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t="s">
        <v>55</v>
      </c>
      <c r="AX173" t="s">
        <v>55</v>
      </c>
      <c r="AY173" s="1">
        <v>42761</v>
      </c>
      <c r="AZ173" t="s">
        <v>2194</v>
      </c>
    </row>
    <row r="174" spans="1:52" x14ac:dyDescent="0.2">
      <c r="A174">
        <v>1081564</v>
      </c>
      <c r="B174">
        <v>177</v>
      </c>
      <c r="C174" s="1">
        <v>40926</v>
      </c>
      <c r="D174" t="s">
        <v>2201</v>
      </c>
      <c r="E174" s="1">
        <v>40679</v>
      </c>
      <c r="F174" t="s">
        <v>52</v>
      </c>
      <c r="G174" t="s">
        <v>53</v>
      </c>
      <c r="H174" t="s">
        <v>2202</v>
      </c>
      <c r="I174" t="s">
        <v>55</v>
      </c>
      <c r="J174" t="s">
        <v>192</v>
      </c>
      <c r="K174" t="s">
        <v>74</v>
      </c>
      <c r="L174" t="s">
        <v>1656</v>
      </c>
      <c r="M174" t="s">
        <v>1998</v>
      </c>
      <c r="N174" t="s">
        <v>2203</v>
      </c>
      <c r="O174" t="s">
        <v>61</v>
      </c>
      <c r="P174" t="s">
        <v>62</v>
      </c>
      <c r="Q174">
        <v>5</v>
      </c>
      <c r="R174" s="1">
        <v>40580</v>
      </c>
      <c r="S174" s="1">
        <v>40684</v>
      </c>
      <c r="T174" t="s">
        <v>63</v>
      </c>
      <c r="U174" s="1">
        <v>40926</v>
      </c>
      <c r="V174" t="s">
        <v>64</v>
      </c>
      <c r="W174" t="s">
        <v>2204</v>
      </c>
      <c r="X174" t="s">
        <v>2205</v>
      </c>
      <c r="Y174" t="s">
        <v>62</v>
      </c>
      <c r="Z174" t="s">
        <v>67</v>
      </c>
      <c r="AA174" t="s">
        <v>55</v>
      </c>
      <c r="AB174" t="s">
        <v>55</v>
      </c>
      <c r="AC174">
        <v>1825</v>
      </c>
      <c r="AD174">
        <v>1275</v>
      </c>
      <c r="AE174" t="s">
        <v>55</v>
      </c>
      <c r="AF174">
        <v>0</v>
      </c>
      <c r="AG174">
        <v>1680</v>
      </c>
      <c r="AH174" t="s">
        <v>55</v>
      </c>
      <c r="AI174" t="s">
        <v>55</v>
      </c>
      <c r="AJ174" t="s">
        <v>55</v>
      </c>
      <c r="AK174" t="s">
        <v>55</v>
      </c>
      <c r="AL174" t="s">
        <v>55</v>
      </c>
      <c r="AM174" t="s">
        <v>55</v>
      </c>
      <c r="AN174" t="s">
        <v>55</v>
      </c>
      <c r="AO174" t="s">
        <v>55</v>
      </c>
      <c r="AP174" t="s">
        <v>55</v>
      </c>
      <c r="AQ174" t="s">
        <v>55</v>
      </c>
      <c r="AR174" t="s">
        <v>55</v>
      </c>
      <c r="AS174" t="s">
        <v>55</v>
      </c>
      <c r="AT174">
        <v>0</v>
      </c>
      <c r="AU174" t="s">
        <v>55</v>
      </c>
      <c r="AV174" t="s">
        <v>55</v>
      </c>
      <c r="AW174" t="s">
        <v>55</v>
      </c>
      <c r="AX174" t="s">
        <v>55</v>
      </c>
      <c r="AY174" s="1">
        <v>42771</v>
      </c>
      <c r="AZ174" t="s">
        <v>2202</v>
      </c>
    </row>
    <row r="175" spans="1:52" x14ac:dyDescent="0.2">
      <c r="A175">
        <v>1081568</v>
      </c>
      <c r="B175">
        <v>177</v>
      </c>
      <c r="C175" s="1">
        <v>40926</v>
      </c>
      <c r="D175" t="s">
        <v>2206</v>
      </c>
      <c r="E175" s="1">
        <v>40679</v>
      </c>
      <c r="F175" t="s">
        <v>52</v>
      </c>
      <c r="G175" t="s">
        <v>53</v>
      </c>
      <c r="H175" t="s">
        <v>2202</v>
      </c>
      <c r="I175" t="s">
        <v>55</v>
      </c>
      <c r="J175" t="s">
        <v>192</v>
      </c>
      <c r="K175" t="s">
        <v>74</v>
      </c>
      <c r="L175" t="s">
        <v>1656</v>
      </c>
      <c r="M175" t="s">
        <v>1998</v>
      </c>
      <c r="N175" t="s">
        <v>2207</v>
      </c>
      <c r="O175" t="s">
        <v>737</v>
      </c>
      <c r="P175" t="s">
        <v>62</v>
      </c>
      <c r="Q175">
        <v>5</v>
      </c>
      <c r="R175" s="1">
        <v>40579</v>
      </c>
      <c r="S175" s="1">
        <v>40684</v>
      </c>
      <c r="T175" t="s">
        <v>63</v>
      </c>
      <c r="U175" s="1">
        <v>40926</v>
      </c>
      <c r="V175" t="s">
        <v>64</v>
      </c>
      <c r="W175" t="s">
        <v>2208</v>
      </c>
      <c r="X175" t="s">
        <v>737</v>
      </c>
      <c r="Y175" t="s">
        <v>62</v>
      </c>
      <c r="Z175" t="s">
        <v>67</v>
      </c>
      <c r="AA175" t="s">
        <v>55</v>
      </c>
      <c r="AB175" t="s">
        <v>55</v>
      </c>
      <c r="AC175">
        <v>1825</v>
      </c>
      <c r="AD175">
        <v>1275</v>
      </c>
      <c r="AE175" t="s">
        <v>55</v>
      </c>
      <c r="AF175">
        <v>0</v>
      </c>
      <c r="AG175">
        <v>1780</v>
      </c>
      <c r="AH175" t="s">
        <v>55</v>
      </c>
      <c r="AI175" t="s">
        <v>55</v>
      </c>
      <c r="AJ175" t="s">
        <v>55</v>
      </c>
      <c r="AK175" t="s">
        <v>55</v>
      </c>
      <c r="AL175" t="s">
        <v>55</v>
      </c>
      <c r="AM175" t="s">
        <v>55</v>
      </c>
      <c r="AN175" t="s">
        <v>55</v>
      </c>
      <c r="AO175" t="s">
        <v>55</v>
      </c>
      <c r="AP175" t="s">
        <v>55</v>
      </c>
      <c r="AQ175" t="s">
        <v>55</v>
      </c>
      <c r="AR175" t="s">
        <v>55</v>
      </c>
      <c r="AS175" t="s">
        <v>55</v>
      </c>
      <c r="AT175">
        <v>0</v>
      </c>
      <c r="AU175" t="s">
        <v>55</v>
      </c>
      <c r="AV175" t="b">
        <v>0</v>
      </c>
      <c r="AW175" t="s">
        <v>55</v>
      </c>
      <c r="AX175" t="s">
        <v>55</v>
      </c>
      <c r="AY175" s="1">
        <v>42771</v>
      </c>
      <c r="AZ175" t="s">
        <v>2202</v>
      </c>
    </row>
    <row r="176" spans="1:52" x14ac:dyDescent="0.2">
      <c r="A176">
        <v>830072</v>
      </c>
      <c r="B176">
        <v>99</v>
      </c>
      <c r="C176" s="1">
        <v>40809</v>
      </c>
      <c r="D176" t="s">
        <v>2115</v>
      </c>
      <c r="E176" s="1">
        <v>40661</v>
      </c>
      <c r="F176" t="s">
        <v>72</v>
      </c>
      <c r="G176" t="s">
        <v>53</v>
      </c>
      <c r="H176" t="s">
        <v>2202</v>
      </c>
      <c r="I176" t="s">
        <v>55</v>
      </c>
      <c r="J176" t="s">
        <v>192</v>
      </c>
      <c r="K176" t="s">
        <v>74</v>
      </c>
      <c r="L176" t="s">
        <v>2209</v>
      </c>
      <c r="M176" t="s">
        <v>1998</v>
      </c>
      <c r="N176" t="s">
        <v>131</v>
      </c>
      <c r="O176" t="s">
        <v>132</v>
      </c>
      <c r="P176" t="s">
        <v>62</v>
      </c>
      <c r="Q176">
        <v>5</v>
      </c>
      <c r="R176" s="1">
        <v>40544</v>
      </c>
      <c r="S176" s="1">
        <v>40618</v>
      </c>
      <c r="T176" t="s">
        <v>63</v>
      </c>
      <c r="U176" s="1">
        <v>40809</v>
      </c>
      <c r="V176" t="s">
        <v>64</v>
      </c>
      <c r="W176" t="s">
        <v>2210</v>
      </c>
      <c r="X176" t="s">
        <v>2211</v>
      </c>
      <c r="Y176" t="s">
        <v>199</v>
      </c>
      <c r="Z176" t="s">
        <v>200</v>
      </c>
      <c r="AA176" t="s">
        <v>55</v>
      </c>
      <c r="AB176" t="s">
        <v>55</v>
      </c>
      <c r="AC176">
        <v>365</v>
      </c>
      <c r="AD176">
        <v>270</v>
      </c>
      <c r="AE176" t="s">
        <v>55</v>
      </c>
      <c r="AF176" t="s">
        <v>55</v>
      </c>
      <c r="AG176">
        <v>395</v>
      </c>
      <c r="AH176" t="s">
        <v>55</v>
      </c>
      <c r="AI176" t="s">
        <v>55</v>
      </c>
      <c r="AJ176" t="s">
        <v>55</v>
      </c>
      <c r="AK176" t="s">
        <v>55</v>
      </c>
      <c r="AL176" t="s">
        <v>55</v>
      </c>
      <c r="AM176" t="s">
        <v>55</v>
      </c>
      <c r="AN176" t="s">
        <v>55</v>
      </c>
      <c r="AO176" t="s">
        <v>55</v>
      </c>
      <c r="AP176" t="s">
        <v>55</v>
      </c>
      <c r="AQ176" t="s">
        <v>55</v>
      </c>
      <c r="AR176" t="s">
        <v>55</v>
      </c>
      <c r="AS176" t="s">
        <v>55</v>
      </c>
      <c r="AT176">
        <v>0</v>
      </c>
      <c r="AU176" t="s">
        <v>55</v>
      </c>
      <c r="AV176" t="s">
        <v>55</v>
      </c>
      <c r="AW176" t="s">
        <v>55</v>
      </c>
      <c r="AX176" t="s">
        <v>55</v>
      </c>
      <c r="AY176" s="1">
        <v>42768</v>
      </c>
      <c r="AZ176" t="s">
        <v>2202</v>
      </c>
    </row>
    <row r="177" spans="1:52" x14ac:dyDescent="0.2">
      <c r="A177">
        <v>1246513</v>
      </c>
      <c r="B177">
        <v>145</v>
      </c>
      <c r="C177" s="1">
        <v>40686</v>
      </c>
      <c r="D177" t="s">
        <v>2212</v>
      </c>
      <c r="E177" s="1">
        <v>40602</v>
      </c>
      <c r="F177" t="s">
        <v>72</v>
      </c>
      <c r="G177" t="s">
        <v>53</v>
      </c>
      <c r="H177" t="s">
        <v>2213</v>
      </c>
      <c r="I177" t="s">
        <v>55</v>
      </c>
      <c r="J177" t="s">
        <v>56</v>
      </c>
      <c r="K177" t="s">
        <v>74</v>
      </c>
      <c r="L177" t="s">
        <v>1619</v>
      </c>
      <c r="M177" t="s">
        <v>2214</v>
      </c>
      <c r="N177" t="s">
        <v>2215</v>
      </c>
      <c r="O177" t="s">
        <v>1956</v>
      </c>
      <c r="P177" t="s">
        <v>62</v>
      </c>
      <c r="Q177">
        <v>6</v>
      </c>
      <c r="R177" s="1">
        <v>40240</v>
      </c>
      <c r="S177" s="1">
        <v>40240</v>
      </c>
      <c r="T177" t="s">
        <v>63</v>
      </c>
      <c r="U177" s="1">
        <v>40686</v>
      </c>
      <c r="V177" t="s">
        <v>370</v>
      </c>
      <c r="W177" t="s">
        <v>55</v>
      </c>
      <c r="X177" t="s">
        <v>55</v>
      </c>
      <c r="Y177" t="s">
        <v>55</v>
      </c>
      <c r="Z177" t="s">
        <v>67</v>
      </c>
      <c r="AA177" t="s">
        <v>55</v>
      </c>
      <c r="AB177" t="s">
        <v>55</v>
      </c>
      <c r="AC177">
        <v>1825</v>
      </c>
      <c r="AD177">
        <v>1825</v>
      </c>
      <c r="AE177" t="s">
        <v>55</v>
      </c>
      <c r="AF177">
        <v>0</v>
      </c>
      <c r="AG177">
        <v>565</v>
      </c>
      <c r="AH177" t="b">
        <v>1</v>
      </c>
      <c r="AI177" t="s">
        <v>55</v>
      </c>
      <c r="AJ177" t="s">
        <v>69</v>
      </c>
      <c r="AK177" t="s">
        <v>55</v>
      </c>
      <c r="AL177" t="s">
        <v>55</v>
      </c>
      <c r="AM177" t="s">
        <v>55</v>
      </c>
      <c r="AN177" t="s">
        <v>55</v>
      </c>
      <c r="AO177" t="s">
        <v>55</v>
      </c>
      <c r="AP177" t="s">
        <v>55</v>
      </c>
      <c r="AQ177" t="s">
        <v>55</v>
      </c>
      <c r="AR177" t="s">
        <v>55</v>
      </c>
      <c r="AS177" t="s">
        <v>55</v>
      </c>
      <c r="AT177" t="s">
        <v>55</v>
      </c>
      <c r="AU177" t="s">
        <v>55</v>
      </c>
      <c r="AV177" t="b">
        <v>0</v>
      </c>
      <c r="AW177" t="s">
        <v>55</v>
      </c>
      <c r="AX177" t="s">
        <v>55</v>
      </c>
      <c r="AY177" s="1">
        <v>42773</v>
      </c>
      <c r="AZ177" t="s">
        <v>2213</v>
      </c>
    </row>
    <row r="178" spans="1:52" x14ac:dyDescent="0.2">
      <c r="A178">
        <v>1246514</v>
      </c>
      <c r="B178">
        <v>145</v>
      </c>
      <c r="C178" s="1">
        <v>40686</v>
      </c>
      <c r="D178" t="s">
        <v>2216</v>
      </c>
      <c r="E178" s="1">
        <v>40602</v>
      </c>
      <c r="F178" t="s">
        <v>72</v>
      </c>
      <c r="G178" t="s">
        <v>53</v>
      </c>
      <c r="H178" t="s">
        <v>2213</v>
      </c>
      <c r="I178" t="s">
        <v>55</v>
      </c>
      <c r="J178" t="s">
        <v>56</v>
      </c>
      <c r="K178" t="s">
        <v>74</v>
      </c>
      <c r="L178" t="s">
        <v>1619</v>
      </c>
      <c r="M178" t="s">
        <v>2214</v>
      </c>
      <c r="N178" t="s">
        <v>432</v>
      </c>
      <c r="O178" t="s">
        <v>61</v>
      </c>
      <c r="P178" t="s">
        <v>62</v>
      </c>
      <c r="Q178">
        <v>2</v>
      </c>
      <c r="R178" s="1">
        <v>40240</v>
      </c>
      <c r="S178" s="1">
        <v>40240</v>
      </c>
      <c r="T178" t="s">
        <v>63</v>
      </c>
      <c r="U178" s="1">
        <v>40686</v>
      </c>
      <c r="V178" t="s">
        <v>370</v>
      </c>
      <c r="W178" t="s">
        <v>610</v>
      </c>
      <c r="X178" t="s">
        <v>256</v>
      </c>
      <c r="Y178" t="s">
        <v>62</v>
      </c>
      <c r="Z178" t="s">
        <v>67</v>
      </c>
      <c r="AA178" t="s">
        <v>55</v>
      </c>
      <c r="AB178" t="s">
        <v>55</v>
      </c>
      <c r="AC178">
        <v>3650</v>
      </c>
      <c r="AD178">
        <v>2920</v>
      </c>
      <c r="AE178" t="s">
        <v>55</v>
      </c>
      <c r="AF178">
        <v>0</v>
      </c>
      <c r="AG178">
        <v>677</v>
      </c>
      <c r="AH178" t="b">
        <v>1</v>
      </c>
      <c r="AI178" t="s">
        <v>55</v>
      </c>
      <c r="AJ178" t="s">
        <v>69</v>
      </c>
      <c r="AK178" t="s">
        <v>55</v>
      </c>
      <c r="AL178" t="s">
        <v>55</v>
      </c>
      <c r="AM178" t="s">
        <v>55</v>
      </c>
      <c r="AN178" t="s">
        <v>55</v>
      </c>
      <c r="AO178" t="s">
        <v>55</v>
      </c>
      <c r="AP178" t="s">
        <v>55</v>
      </c>
      <c r="AQ178" t="s">
        <v>55</v>
      </c>
      <c r="AR178" t="s">
        <v>55</v>
      </c>
      <c r="AS178" t="s">
        <v>55</v>
      </c>
      <c r="AT178">
        <v>0</v>
      </c>
      <c r="AU178" t="s">
        <v>55</v>
      </c>
      <c r="AV178" t="s">
        <v>55</v>
      </c>
      <c r="AW178" t="s">
        <v>55</v>
      </c>
      <c r="AX178" t="s">
        <v>55</v>
      </c>
      <c r="AY178" s="1">
        <v>42773</v>
      </c>
      <c r="AZ178" t="s">
        <v>2213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76F2-AFD1-3E43-A188-F33C78E54331}">
  <dimension ref="A1:AZ158"/>
  <sheetViews>
    <sheetView topLeftCell="A124" workbookViewId="0">
      <selection activeCell="H159" sqref="H159"/>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3.83203125" bestFit="1" customWidth="1"/>
    <col min="9" max="9" width="30.83203125" bestFit="1" customWidth="1"/>
    <col min="10" max="10" width="7.33203125" bestFit="1" customWidth="1"/>
    <col min="11" max="11" width="28" bestFit="1" customWidth="1"/>
    <col min="12" max="12" width="10.5" bestFit="1" customWidth="1"/>
    <col min="13" max="13" width="24.83203125" bestFit="1" customWidth="1"/>
    <col min="14" max="14" width="34.1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8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5" width="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3.832031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1169953</v>
      </c>
      <c r="B2">
        <v>165</v>
      </c>
      <c r="C2" s="1">
        <v>40991</v>
      </c>
      <c r="D2" t="s">
        <v>2217</v>
      </c>
      <c r="E2" s="1">
        <v>40466</v>
      </c>
      <c r="F2" t="s">
        <v>52</v>
      </c>
      <c r="G2" t="s">
        <v>53</v>
      </c>
      <c r="H2" t="s">
        <v>2218</v>
      </c>
      <c r="I2" t="s">
        <v>55</v>
      </c>
      <c r="J2" t="s">
        <v>56</v>
      </c>
      <c r="K2" t="s">
        <v>57</v>
      </c>
      <c r="L2" t="s">
        <v>2219</v>
      </c>
      <c r="M2" t="s">
        <v>2220</v>
      </c>
      <c r="N2" t="s">
        <v>496</v>
      </c>
      <c r="O2" t="s">
        <v>61</v>
      </c>
      <c r="P2" t="s">
        <v>62</v>
      </c>
      <c r="Q2">
        <v>2</v>
      </c>
      <c r="R2" s="1">
        <v>40437</v>
      </c>
      <c r="S2" s="1">
        <v>40469</v>
      </c>
      <c r="T2" t="s">
        <v>63</v>
      </c>
      <c r="U2" s="1">
        <v>40991</v>
      </c>
      <c r="V2" t="s">
        <v>64</v>
      </c>
      <c r="W2" t="s">
        <v>65</v>
      </c>
      <c r="X2" t="s">
        <v>66</v>
      </c>
      <c r="Y2" t="s">
        <v>62</v>
      </c>
      <c r="Z2" t="s">
        <v>67</v>
      </c>
      <c r="AA2" t="s">
        <v>78</v>
      </c>
      <c r="AB2" t="s">
        <v>55</v>
      </c>
      <c r="AC2">
        <v>21900</v>
      </c>
      <c r="AD2">
        <v>15330</v>
      </c>
      <c r="AE2" t="s">
        <v>55</v>
      </c>
      <c r="AF2">
        <v>0</v>
      </c>
      <c r="AG2">
        <v>5435</v>
      </c>
      <c r="AH2" t="s">
        <v>55</v>
      </c>
      <c r="AI2" t="s">
        <v>55</v>
      </c>
      <c r="AJ2" t="s">
        <v>86</v>
      </c>
      <c r="AK2">
        <v>3650</v>
      </c>
      <c r="AL2" t="s">
        <v>70</v>
      </c>
      <c r="AM2" t="s">
        <v>55</v>
      </c>
      <c r="AN2" t="s">
        <v>55</v>
      </c>
      <c r="AO2" t="s">
        <v>55</v>
      </c>
      <c r="AP2" t="s">
        <v>55</v>
      </c>
      <c r="AQ2" t="s">
        <v>55</v>
      </c>
      <c r="AR2" t="s">
        <v>55</v>
      </c>
      <c r="AS2" t="s">
        <v>55</v>
      </c>
      <c r="AT2" t="s">
        <v>55</v>
      </c>
      <c r="AU2" t="s">
        <v>55</v>
      </c>
      <c r="AV2" t="s">
        <v>55</v>
      </c>
      <c r="AW2" t="s">
        <v>55</v>
      </c>
      <c r="AX2" t="s">
        <v>55</v>
      </c>
      <c r="AY2" s="1">
        <v>42772</v>
      </c>
      <c r="AZ2" t="s">
        <v>2218</v>
      </c>
    </row>
    <row r="3" spans="1:52" x14ac:dyDescent="0.2">
      <c r="A3">
        <v>1288227</v>
      </c>
      <c r="B3">
        <v>87</v>
      </c>
      <c r="C3" s="1">
        <v>40519</v>
      </c>
      <c r="D3" t="s">
        <v>2221</v>
      </c>
      <c r="E3" s="1">
        <v>40375</v>
      </c>
      <c r="F3" t="s">
        <v>72</v>
      </c>
      <c r="G3" t="s">
        <v>53</v>
      </c>
      <c r="H3" t="s">
        <v>2222</v>
      </c>
      <c r="I3" t="s">
        <v>55</v>
      </c>
      <c r="J3" t="s">
        <v>192</v>
      </c>
      <c r="K3" t="s">
        <v>74</v>
      </c>
      <c r="L3" t="s">
        <v>2223</v>
      </c>
      <c r="M3" t="s">
        <v>2224</v>
      </c>
      <c r="N3" t="s">
        <v>2225</v>
      </c>
      <c r="O3" t="s">
        <v>196</v>
      </c>
      <c r="P3" t="s">
        <v>62</v>
      </c>
      <c r="Q3" t="s">
        <v>55</v>
      </c>
      <c r="R3" s="1">
        <v>40335</v>
      </c>
      <c r="S3" s="1">
        <v>40335</v>
      </c>
      <c r="T3" t="s">
        <v>317</v>
      </c>
      <c r="U3" s="1">
        <v>40519</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b">
        <v>0</v>
      </c>
      <c r="AW3" t="s">
        <v>55</v>
      </c>
      <c r="AX3" t="s">
        <v>55</v>
      </c>
      <c r="AY3" s="1">
        <v>42773</v>
      </c>
      <c r="AZ3" t="s">
        <v>2222</v>
      </c>
    </row>
    <row r="4" spans="1:52" x14ac:dyDescent="0.2">
      <c r="A4">
        <v>1288228</v>
      </c>
      <c r="B4">
        <v>87</v>
      </c>
      <c r="C4" s="1">
        <v>40519</v>
      </c>
      <c r="D4" t="s">
        <v>2226</v>
      </c>
      <c r="E4" s="1">
        <v>40375</v>
      </c>
      <c r="F4" t="s">
        <v>72</v>
      </c>
      <c r="G4" t="s">
        <v>53</v>
      </c>
      <c r="H4" t="s">
        <v>2222</v>
      </c>
      <c r="I4" t="s">
        <v>55</v>
      </c>
      <c r="J4" t="s">
        <v>192</v>
      </c>
      <c r="K4" t="s">
        <v>74</v>
      </c>
      <c r="L4" t="s">
        <v>2223</v>
      </c>
      <c r="M4" t="s">
        <v>2227</v>
      </c>
      <c r="N4" t="s">
        <v>111</v>
      </c>
      <c r="O4" t="s">
        <v>84</v>
      </c>
      <c r="P4" t="s">
        <v>62</v>
      </c>
      <c r="Q4" t="s">
        <v>55</v>
      </c>
      <c r="R4" s="1">
        <v>40335</v>
      </c>
      <c r="S4" s="1">
        <v>40335</v>
      </c>
      <c r="T4" t="s">
        <v>63</v>
      </c>
      <c r="U4" s="1">
        <v>40519</v>
      </c>
      <c r="V4" t="s">
        <v>64</v>
      </c>
      <c r="W4" t="s">
        <v>55</v>
      </c>
      <c r="X4" t="s">
        <v>55</v>
      </c>
      <c r="Y4" t="s">
        <v>55</v>
      </c>
      <c r="Z4" t="s">
        <v>67</v>
      </c>
      <c r="AA4" t="s">
        <v>55</v>
      </c>
      <c r="AB4" t="s">
        <v>55</v>
      </c>
      <c r="AC4">
        <v>1095</v>
      </c>
      <c r="AD4">
        <v>1089</v>
      </c>
      <c r="AE4" t="s">
        <v>55</v>
      </c>
      <c r="AF4">
        <v>0</v>
      </c>
      <c r="AG4">
        <v>450</v>
      </c>
      <c r="AH4" t="b">
        <v>1</v>
      </c>
      <c r="AI4" t="s">
        <v>55</v>
      </c>
      <c r="AJ4" t="s">
        <v>55</v>
      </c>
      <c r="AK4" t="s">
        <v>55</v>
      </c>
      <c r="AL4" t="s">
        <v>55</v>
      </c>
      <c r="AM4" t="s">
        <v>55</v>
      </c>
      <c r="AN4" t="s">
        <v>55</v>
      </c>
      <c r="AO4" t="s">
        <v>55</v>
      </c>
      <c r="AP4" t="s">
        <v>55</v>
      </c>
      <c r="AQ4" t="s">
        <v>55</v>
      </c>
      <c r="AR4" t="s">
        <v>55</v>
      </c>
      <c r="AS4" t="s">
        <v>55</v>
      </c>
      <c r="AT4">
        <v>0</v>
      </c>
      <c r="AU4" t="s">
        <v>55</v>
      </c>
      <c r="AV4" t="b">
        <v>0</v>
      </c>
      <c r="AW4" t="s">
        <v>55</v>
      </c>
      <c r="AX4" t="s">
        <v>55</v>
      </c>
      <c r="AY4" s="1">
        <v>42773</v>
      </c>
      <c r="AZ4" t="s">
        <v>2222</v>
      </c>
    </row>
    <row r="5" spans="1:52" x14ac:dyDescent="0.2">
      <c r="A5">
        <v>1211123</v>
      </c>
      <c r="B5">
        <v>153</v>
      </c>
      <c r="C5" s="1">
        <v>41088</v>
      </c>
      <c r="D5" t="s">
        <v>2228</v>
      </c>
      <c r="E5" s="1">
        <v>40519</v>
      </c>
      <c r="F5" t="s">
        <v>172</v>
      </c>
      <c r="G5" t="s">
        <v>53</v>
      </c>
      <c r="H5" t="s">
        <v>1604</v>
      </c>
      <c r="I5" t="s">
        <v>55</v>
      </c>
      <c r="J5" t="s">
        <v>56</v>
      </c>
      <c r="K5" t="s">
        <v>57</v>
      </c>
      <c r="L5" t="s">
        <v>705</v>
      </c>
      <c r="M5" t="s">
        <v>1606</v>
      </c>
      <c r="N5" t="s">
        <v>60</v>
      </c>
      <c r="O5" t="s">
        <v>61</v>
      </c>
      <c r="P5" t="s">
        <v>62</v>
      </c>
      <c r="Q5">
        <v>1</v>
      </c>
      <c r="R5" s="1">
        <v>37258</v>
      </c>
      <c r="S5" s="1">
        <v>38727</v>
      </c>
      <c r="T5" t="s">
        <v>63</v>
      </c>
      <c r="U5" s="1">
        <v>41060</v>
      </c>
      <c r="V5" t="s">
        <v>64</v>
      </c>
      <c r="W5" t="s">
        <v>55</v>
      </c>
      <c r="X5" t="s">
        <v>55</v>
      </c>
      <c r="Y5" t="s">
        <v>55</v>
      </c>
      <c r="Z5" t="s">
        <v>67</v>
      </c>
      <c r="AA5" t="s">
        <v>78</v>
      </c>
      <c r="AB5" t="s">
        <v>68</v>
      </c>
      <c r="AC5">
        <v>36135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42773</v>
      </c>
      <c r="AZ5" t="s">
        <v>1604</v>
      </c>
    </row>
    <row r="6" spans="1:52" x14ac:dyDescent="0.2">
      <c r="A6">
        <v>1211124</v>
      </c>
      <c r="B6">
        <v>153</v>
      </c>
      <c r="C6" s="1">
        <v>41088</v>
      </c>
      <c r="D6" t="s">
        <v>2229</v>
      </c>
      <c r="E6" s="1">
        <v>40519</v>
      </c>
      <c r="F6" t="s">
        <v>172</v>
      </c>
      <c r="G6" t="s">
        <v>53</v>
      </c>
      <c r="H6" t="s">
        <v>1604</v>
      </c>
      <c r="I6" t="s">
        <v>55</v>
      </c>
      <c r="J6" t="s">
        <v>56</v>
      </c>
      <c r="K6" t="s">
        <v>57</v>
      </c>
      <c r="L6" t="s">
        <v>705</v>
      </c>
      <c r="M6" t="s">
        <v>1606</v>
      </c>
      <c r="N6" t="s">
        <v>60</v>
      </c>
      <c r="O6" t="s">
        <v>61</v>
      </c>
      <c r="P6" t="s">
        <v>62</v>
      </c>
      <c r="Q6">
        <v>1</v>
      </c>
      <c r="R6" s="1">
        <v>37258</v>
      </c>
      <c r="S6" s="1">
        <v>38727</v>
      </c>
      <c r="T6" t="s">
        <v>63</v>
      </c>
      <c r="U6" s="1">
        <v>41060</v>
      </c>
      <c r="V6" t="s">
        <v>64</v>
      </c>
      <c r="W6" t="s">
        <v>55</v>
      </c>
      <c r="X6" t="s">
        <v>55</v>
      </c>
      <c r="Y6" t="s">
        <v>55</v>
      </c>
      <c r="Z6" t="s">
        <v>67</v>
      </c>
      <c r="AA6" t="s">
        <v>78</v>
      </c>
      <c r="AB6" t="s">
        <v>68</v>
      </c>
      <c r="AC6">
        <v>36135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42773</v>
      </c>
      <c r="AZ6" t="s">
        <v>1604</v>
      </c>
    </row>
    <row r="7" spans="1:52" x14ac:dyDescent="0.2">
      <c r="A7">
        <v>1211131</v>
      </c>
      <c r="B7">
        <v>153</v>
      </c>
      <c r="C7" s="1">
        <v>41088</v>
      </c>
      <c r="D7" t="s">
        <v>2230</v>
      </c>
      <c r="E7" s="1">
        <v>40519</v>
      </c>
      <c r="F7" t="s">
        <v>172</v>
      </c>
      <c r="G7" t="s">
        <v>53</v>
      </c>
      <c r="H7" t="s">
        <v>1604</v>
      </c>
      <c r="I7" t="s">
        <v>55</v>
      </c>
      <c r="J7" t="s">
        <v>56</v>
      </c>
      <c r="K7" t="s">
        <v>57</v>
      </c>
      <c r="L7" t="s">
        <v>1605</v>
      </c>
      <c r="M7" t="s">
        <v>1606</v>
      </c>
      <c r="N7" t="s">
        <v>460</v>
      </c>
      <c r="O7" t="s">
        <v>61</v>
      </c>
      <c r="P7" t="s">
        <v>62</v>
      </c>
      <c r="Q7">
        <v>1</v>
      </c>
      <c r="R7" s="1">
        <v>37258</v>
      </c>
      <c r="S7" s="1">
        <v>38811</v>
      </c>
      <c r="T7" t="s">
        <v>63</v>
      </c>
      <c r="U7" s="1">
        <v>41060</v>
      </c>
      <c r="V7" t="s">
        <v>64</v>
      </c>
      <c r="W7" t="s">
        <v>55</v>
      </c>
      <c r="X7" t="s">
        <v>55</v>
      </c>
      <c r="Y7" t="s">
        <v>55</v>
      </c>
      <c r="Z7" t="s">
        <v>67</v>
      </c>
      <c r="AA7" t="s">
        <v>78</v>
      </c>
      <c r="AB7" t="s">
        <v>68</v>
      </c>
      <c r="AC7">
        <v>36135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42773</v>
      </c>
      <c r="AZ7" t="s">
        <v>1604</v>
      </c>
    </row>
    <row r="8" spans="1:52" x14ac:dyDescent="0.2">
      <c r="A8">
        <v>1306004</v>
      </c>
      <c r="B8">
        <v>800</v>
      </c>
      <c r="C8" s="1">
        <v>40949</v>
      </c>
      <c r="D8" t="s">
        <v>2231</v>
      </c>
      <c r="E8" s="1">
        <v>40350</v>
      </c>
      <c r="F8" t="s">
        <v>52</v>
      </c>
      <c r="G8" t="s">
        <v>53</v>
      </c>
      <c r="H8" t="s">
        <v>2232</v>
      </c>
      <c r="I8" t="s">
        <v>55</v>
      </c>
      <c r="J8" t="s">
        <v>56</v>
      </c>
      <c r="K8" t="s">
        <v>57</v>
      </c>
      <c r="L8" t="s">
        <v>523</v>
      </c>
      <c r="M8" t="s">
        <v>2233</v>
      </c>
      <c r="N8" t="s">
        <v>386</v>
      </c>
      <c r="O8" t="s">
        <v>61</v>
      </c>
      <c r="P8" t="s">
        <v>62</v>
      </c>
      <c r="Q8">
        <v>1</v>
      </c>
      <c r="R8" s="1">
        <v>40002</v>
      </c>
      <c r="S8" s="1">
        <v>40359</v>
      </c>
      <c r="T8" t="s">
        <v>63</v>
      </c>
      <c r="U8" s="1">
        <v>40949</v>
      </c>
      <c r="V8" t="s">
        <v>64</v>
      </c>
      <c r="W8" t="s">
        <v>816</v>
      </c>
      <c r="X8" t="s">
        <v>66</v>
      </c>
      <c r="Y8" t="s">
        <v>62</v>
      </c>
      <c r="Z8" t="s">
        <v>67</v>
      </c>
      <c r="AA8" t="s">
        <v>55</v>
      </c>
      <c r="AB8" t="s">
        <v>55</v>
      </c>
      <c r="AC8">
        <v>14600</v>
      </c>
      <c r="AD8">
        <v>10950</v>
      </c>
      <c r="AE8" t="s">
        <v>55</v>
      </c>
      <c r="AF8">
        <v>0</v>
      </c>
      <c r="AG8">
        <v>4770</v>
      </c>
      <c r="AH8" t="s">
        <v>55</v>
      </c>
      <c r="AI8" t="s">
        <v>55</v>
      </c>
      <c r="AJ8" t="s">
        <v>86</v>
      </c>
      <c r="AK8">
        <v>10950</v>
      </c>
      <c r="AL8" t="s">
        <v>70</v>
      </c>
      <c r="AM8" t="s">
        <v>55</v>
      </c>
      <c r="AN8" t="s">
        <v>55</v>
      </c>
      <c r="AO8" t="s">
        <v>55</v>
      </c>
      <c r="AP8" t="s">
        <v>55</v>
      </c>
      <c r="AQ8" t="s">
        <v>55</v>
      </c>
      <c r="AR8" t="s">
        <v>55</v>
      </c>
      <c r="AS8" t="s">
        <v>55</v>
      </c>
      <c r="AT8" t="s">
        <v>55</v>
      </c>
      <c r="AU8" t="s">
        <v>55</v>
      </c>
      <c r="AV8" t="s">
        <v>55</v>
      </c>
      <c r="AW8" t="s">
        <v>55</v>
      </c>
      <c r="AX8" t="s">
        <v>55</v>
      </c>
      <c r="AY8" s="1">
        <v>42774</v>
      </c>
      <c r="AZ8" t="s">
        <v>2232</v>
      </c>
    </row>
    <row r="9" spans="1:52" x14ac:dyDescent="0.2">
      <c r="A9">
        <v>994919</v>
      </c>
      <c r="B9">
        <v>195</v>
      </c>
      <c r="C9" s="1">
        <v>40451</v>
      </c>
      <c r="D9" t="s">
        <v>2234</v>
      </c>
      <c r="E9" s="1">
        <v>40254</v>
      </c>
      <c r="F9" t="s">
        <v>52</v>
      </c>
      <c r="G9" t="s">
        <v>53</v>
      </c>
      <c r="H9" t="s">
        <v>2235</v>
      </c>
      <c r="I9" t="s">
        <v>55</v>
      </c>
      <c r="J9" t="s">
        <v>56</v>
      </c>
      <c r="K9" t="s">
        <v>74</v>
      </c>
      <c r="L9" t="s">
        <v>1863</v>
      </c>
      <c r="M9" t="s">
        <v>2236</v>
      </c>
      <c r="N9" t="s">
        <v>1054</v>
      </c>
      <c r="O9" t="s">
        <v>61</v>
      </c>
      <c r="P9" t="s">
        <v>62</v>
      </c>
      <c r="Q9">
        <v>2</v>
      </c>
      <c r="R9" s="1">
        <v>40249</v>
      </c>
      <c r="S9" s="1">
        <v>40262</v>
      </c>
      <c r="T9" t="s">
        <v>63</v>
      </c>
      <c r="U9" s="1">
        <v>40451</v>
      </c>
      <c r="V9" t="s">
        <v>64</v>
      </c>
      <c r="W9" t="s">
        <v>2237</v>
      </c>
      <c r="X9" t="s">
        <v>181</v>
      </c>
      <c r="Y9" t="s">
        <v>62</v>
      </c>
      <c r="Z9" t="s">
        <v>67</v>
      </c>
      <c r="AA9" t="s">
        <v>469</v>
      </c>
      <c r="AB9" t="s">
        <v>55</v>
      </c>
      <c r="AC9">
        <v>7300</v>
      </c>
      <c r="AD9">
        <v>5475</v>
      </c>
      <c r="AE9" t="s">
        <v>55</v>
      </c>
      <c r="AF9" t="s">
        <v>55</v>
      </c>
      <c r="AG9">
        <v>3295.73</v>
      </c>
      <c r="AH9" t="s">
        <v>55</v>
      </c>
      <c r="AI9" t="s">
        <v>55</v>
      </c>
      <c r="AJ9" t="s">
        <v>86</v>
      </c>
      <c r="AK9">
        <v>1095</v>
      </c>
      <c r="AL9" t="s">
        <v>70</v>
      </c>
      <c r="AM9" t="s">
        <v>55</v>
      </c>
      <c r="AN9" t="s">
        <v>55</v>
      </c>
      <c r="AO9" t="s">
        <v>55</v>
      </c>
      <c r="AP9" t="s">
        <v>55</v>
      </c>
      <c r="AQ9" t="s">
        <v>55</v>
      </c>
      <c r="AR9" t="s">
        <v>55</v>
      </c>
      <c r="AS9" t="s">
        <v>55</v>
      </c>
      <c r="AT9">
        <v>28000</v>
      </c>
      <c r="AU9" t="s">
        <v>55</v>
      </c>
      <c r="AV9" t="s">
        <v>55</v>
      </c>
      <c r="AW9" t="s">
        <v>55</v>
      </c>
      <c r="AX9" t="s">
        <v>55</v>
      </c>
      <c r="AY9" s="1">
        <v>42770</v>
      </c>
      <c r="AZ9" t="s">
        <v>2235</v>
      </c>
    </row>
    <row r="10" spans="1:52" x14ac:dyDescent="0.2">
      <c r="A10">
        <v>994921</v>
      </c>
      <c r="B10">
        <v>195</v>
      </c>
      <c r="C10" s="1">
        <v>40451</v>
      </c>
      <c r="D10" t="s">
        <v>2238</v>
      </c>
      <c r="E10" s="1">
        <v>40254</v>
      </c>
      <c r="F10" t="s">
        <v>52</v>
      </c>
      <c r="G10" t="s">
        <v>53</v>
      </c>
      <c r="H10" t="s">
        <v>2235</v>
      </c>
      <c r="I10" t="s">
        <v>55</v>
      </c>
      <c r="J10" t="s">
        <v>56</v>
      </c>
      <c r="K10" t="s">
        <v>74</v>
      </c>
      <c r="L10" t="s">
        <v>1863</v>
      </c>
      <c r="M10" t="s">
        <v>1257</v>
      </c>
      <c r="N10" t="s">
        <v>111</v>
      </c>
      <c r="O10" t="s">
        <v>84</v>
      </c>
      <c r="P10" t="s">
        <v>62</v>
      </c>
      <c r="Q10" t="s">
        <v>85</v>
      </c>
      <c r="R10" s="1">
        <v>40249</v>
      </c>
      <c r="S10" s="1">
        <v>40262</v>
      </c>
      <c r="T10" t="s">
        <v>63</v>
      </c>
      <c r="U10" s="1">
        <v>40451</v>
      </c>
      <c r="V10" t="s">
        <v>64</v>
      </c>
      <c r="W10" t="s">
        <v>2239</v>
      </c>
      <c r="X10" t="s">
        <v>720</v>
      </c>
      <c r="Y10" t="s">
        <v>62</v>
      </c>
      <c r="Z10" t="s">
        <v>67</v>
      </c>
      <c r="AA10" t="s">
        <v>469</v>
      </c>
      <c r="AB10" t="s">
        <v>55</v>
      </c>
      <c r="AC10">
        <v>1825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42770</v>
      </c>
      <c r="AZ10" t="s">
        <v>2235</v>
      </c>
    </row>
    <row r="11" spans="1:52" x14ac:dyDescent="0.2">
      <c r="A11">
        <v>949606</v>
      </c>
      <c r="B11">
        <v>710</v>
      </c>
      <c r="C11" s="1">
        <v>40584</v>
      </c>
      <c r="D11" t="s">
        <v>2240</v>
      </c>
      <c r="E11" s="1">
        <v>40254</v>
      </c>
      <c r="F11" t="s">
        <v>52</v>
      </c>
      <c r="G11" t="s">
        <v>53</v>
      </c>
      <c r="H11" t="s">
        <v>2241</v>
      </c>
      <c r="I11" t="s">
        <v>55</v>
      </c>
      <c r="J11" t="s">
        <v>56</v>
      </c>
      <c r="K11" t="s">
        <v>57</v>
      </c>
      <c r="L11" t="s">
        <v>2242</v>
      </c>
      <c r="M11" t="s">
        <v>2243</v>
      </c>
      <c r="N11" t="s">
        <v>386</v>
      </c>
      <c r="O11" t="s">
        <v>61</v>
      </c>
      <c r="P11" t="s">
        <v>62</v>
      </c>
      <c r="Q11">
        <v>2</v>
      </c>
      <c r="R11" s="1">
        <v>40039</v>
      </c>
      <c r="S11" s="1">
        <v>40254</v>
      </c>
      <c r="T11" t="s">
        <v>63</v>
      </c>
      <c r="U11" s="1">
        <v>40584</v>
      </c>
      <c r="V11" t="s">
        <v>318</v>
      </c>
      <c r="W11" t="s">
        <v>65</v>
      </c>
      <c r="X11" t="s">
        <v>66</v>
      </c>
      <c r="Y11" t="s">
        <v>62</v>
      </c>
      <c r="Z11" t="s">
        <v>67</v>
      </c>
      <c r="AA11" t="s">
        <v>78</v>
      </c>
      <c r="AB11" t="s">
        <v>68</v>
      </c>
      <c r="AC11" t="s">
        <v>55</v>
      </c>
      <c r="AD11" t="s">
        <v>55</v>
      </c>
      <c r="AE11" t="s">
        <v>55</v>
      </c>
      <c r="AF11">
        <v>0</v>
      </c>
      <c r="AG11">
        <v>6513</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42770</v>
      </c>
      <c r="AZ11" t="s">
        <v>2241</v>
      </c>
    </row>
    <row r="12" spans="1:52" x14ac:dyDescent="0.2">
      <c r="A12">
        <v>949607</v>
      </c>
      <c r="B12">
        <v>710</v>
      </c>
      <c r="C12" s="1">
        <v>40584</v>
      </c>
      <c r="D12" t="s">
        <v>2244</v>
      </c>
      <c r="E12" s="1">
        <v>40254</v>
      </c>
      <c r="F12" t="s">
        <v>52</v>
      </c>
      <c r="G12" t="s">
        <v>53</v>
      </c>
      <c r="H12" t="s">
        <v>2241</v>
      </c>
      <c r="I12" t="s">
        <v>55</v>
      </c>
      <c r="J12" t="s">
        <v>56</v>
      </c>
      <c r="K12" t="s">
        <v>57</v>
      </c>
      <c r="L12" t="s">
        <v>2242</v>
      </c>
      <c r="M12" t="s">
        <v>2245</v>
      </c>
      <c r="N12" t="s">
        <v>1631</v>
      </c>
      <c r="O12" t="s">
        <v>168</v>
      </c>
      <c r="P12" t="s">
        <v>62</v>
      </c>
      <c r="Q12" t="s">
        <v>55</v>
      </c>
      <c r="R12" s="1">
        <v>40039</v>
      </c>
      <c r="S12" s="1">
        <v>40254</v>
      </c>
      <c r="T12" t="s">
        <v>63</v>
      </c>
      <c r="U12" s="1">
        <v>40584</v>
      </c>
      <c r="V12" t="s">
        <v>318</v>
      </c>
      <c r="W12" t="s">
        <v>55</v>
      </c>
      <c r="X12" t="s">
        <v>55</v>
      </c>
      <c r="Y12" t="s">
        <v>55</v>
      </c>
      <c r="Z12" t="s">
        <v>67</v>
      </c>
      <c r="AA12" t="s">
        <v>55</v>
      </c>
      <c r="AB12" t="s">
        <v>55</v>
      </c>
      <c r="AC12">
        <v>1825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42770</v>
      </c>
      <c r="AZ12" t="s">
        <v>2241</v>
      </c>
    </row>
    <row r="13" spans="1:52" x14ac:dyDescent="0.2">
      <c r="A13">
        <v>1029401</v>
      </c>
      <c r="B13">
        <v>33</v>
      </c>
      <c r="C13" s="1">
        <v>40429</v>
      </c>
      <c r="D13" t="s">
        <v>2246</v>
      </c>
      <c r="E13" s="1">
        <v>40252</v>
      </c>
      <c r="F13" t="s">
        <v>72</v>
      </c>
      <c r="G13" t="s">
        <v>53</v>
      </c>
      <c r="H13" t="s">
        <v>2247</v>
      </c>
      <c r="I13" t="s">
        <v>55</v>
      </c>
      <c r="J13" t="s">
        <v>56</v>
      </c>
      <c r="K13" t="s">
        <v>57</v>
      </c>
      <c r="L13" t="s">
        <v>940</v>
      </c>
      <c r="M13" t="s">
        <v>2248</v>
      </c>
      <c r="N13" t="s">
        <v>493</v>
      </c>
      <c r="O13" t="s">
        <v>494</v>
      </c>
      <c r="P13" t="s">
        <v>62</v>
      </c>
      <c r="Q13">
        <v>5</v>
      </c>
      <c r="R13" s="1">
        <v>39921</v>
      </c>
      <c r="S13" s="1">
        <v>40165</v>
      </c>
      <c r="T13" t="s">
        <v>509</v>
      </c>
      <c r="U13" s="1">
        <v>40429</v>
      </c>
      <c r="V13" t="s">
        <v>318</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42771</v>
      </c>
      <c r="AZ13" t="s">
        <v>2247</v>
      </c>
    </row>
    <row r="14" spans="1:52" x14ac:dyDescent="0.2">
      <c r="A14">
        <v>1029404</v>
      </c>
      <c r="B14">
        <v>33</v>
      </c>
      <c r="C14" s="1">
        <v>40429</v>
      </c>
      <c r="D14" t="s">
        <v>2249</v>
      </c>
      <c r="E14" s="1">
        <v>40252</v>
      </c>
      <c r="F14" t="s">
        <v>72</v>
      </c>
      <c r="G14" t="s">
        <v>53</v>
      </c>
      <c r="H14" t="s">
        <v>2247</v>
      </c>
      <c r="I14" t="s">
        <v>55</v>
      </c>
      <c r="J14" t="s">
        <v>56</v>
      </c>
      <c r="K14" t="s">
        <v>57</v>
      </c>
      <c r="L14" t="s">
        <v>940</v>
      </c>
      <c r="M14" t="s">
        <v>2248</v>
      </c>
      <c r="N14" t="s">
        <v>702</v>
      </c>
      <c r="O14" t="s">
        <v>61</v>
      </c>
      <c r="P14" t="s">
        <v>62</v>
      </c>
      <c r="Q14">
        <v>2</v>
      </c>
      <c r="R14" s="1">
        <v>39798</v>
      </c>
      <c r="S14" s="1">
        <v>40165</v>
      </c>
      <c r="T14" t="s">
        <v>509</v>
      </c>
      <c r="U14" s="1">
        <v>40429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42771</v>
      </c>
      <c r="AZ14" t="s">
        <v>2247</v>
      </c>
    </row>
    <row r="15" spans="1:52" x14ac:dyDescent="0.2">
      <c r="A15">
        <v>1029406</v>
      </c>
      <c r="B15">
        <v>33</v>
      </c>
      <c r="C15" s="1">
        <v>40429</v>
      </c>
      <c r="D15" t="s">
        <v>2250</v>
      </c>
      <c r="E15" s="1">
        <v>40252</v>
      </c>
      <c r="F15" t="s">
        <v>72</v>
      </c>
      <c r="G15" t="s">
        <v>53</v>
      </c>
      <c r="H15" t="s">
        <v>2247</v>
      </c>
      <c r="I15" t="s">
        <v>55</v>
      </c>
      <c r="J15" t="s">
        <v>56</v>
      </c>
      <c r="K15" t="s">
        <v>57</v>
      </c>
      <c r="L15" t="s">
        <v>940</v>
      </c>
      <c r="M15" t="s">
        <v>2248</v>
      </c>
      <c r="N15" t="s">
        <v>493</v>
      </c>
      <c r="O15" t="s">
        <v>494</v>
      </c>
      <c r="P15" t="s">
        <v>62</v>
      </c>
      <c r="Q15">
        <v>5</v>
      </c>
      <c r="R15" s="1">
        <v>39798</v>
      </c>
      <c r="S15" s="1">
        <v>40165</v>
      </c>
      <c r="T15" t="s">
        <v>509</v>
      </c>
      <c r="U15" s="1">
        <v>40429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42771</v>
      </c>
      <c r="AZ15" t="s">
        <v>2247</v>
      </c>
    </row>
    <row r="16" spans="1:52" x14ac:dyDescent="0.2">
      <c r="A16">
        <v>1029407</v>
      </c>
      <c r="B16">
        <v>33</v>
      </c>
      <c r="C16" s="1">
        <v>40429</v>
      </c>
      <c r="D16" t="s">
        <v>2251</v>
      </c>
      <c r="E16" s="1">
        <v>40252</v>
      </c>
      <c r="F16" t="s">
        <v>72</v>
      </c>
      <c r="G16" t="s">
        <v>53</v>
      </c>
      <c r="H16" t="s">
        <v>2247</v>
      </c>
      <c r="I16" t="s">
        <v>55</v>
      </c>
      <c r="J16" t="s">
        <v>56</v>
      </c>
      <c r="K16" t="s">
        <v>57</v>
      </c>
      <c r="L16" t="s">
        <v>940</v>
      </c>
      <c r="M16" t="s">
        <v>2248</v>
      </c>
      <c r="N16" t="s">
        <v>2252</v>
      </c>
      <c r="O16" t="s">
        <v>2130</v>
      </c>
      <c r="P16" t="s">
        <v>62</v>
      </c>
      <c r="Q16" t="s">
        <v>85</v>
      </c>
      <c r="R16" s="1">
        <v>39921</v>
      </c>
      <c r="S16" s="1">
        <v>40165</v>
      </c>
      <c r="T16" t="s">
        <v>63</v>
      </c>
      <c r="U16" s="1">
        <v>40429</v>
      </c>
      <c r="V16" t="s">
        <v>370</v>
      </c>
      <c r="W16" t="s">
        <v>646</v>
      </c>
      <c r="X16" t="s">
        <v>125</v>
      </c>
      <c r="Y16" t="s">
        <v>199</v>
      </c>
      <c r="Z16" t="s">
        <v>200</v>
      </c>
      <c r="AA16" t="s">
        <v>55</v>
      </c>
      <c r="AB16" t="s">
        <v>55</v>
      </c>
      <c r="AC16">
        <v>365</v>
      </c>
      <c r="AD16">
        <v>365</v>
      </c>
      <c r="AE16" t="s">
        <v>55</v>
      </c>
      <c r="AF16" t="s">
        <v>55</v>
      </c>
      <c r="AG16">
        <v>1732</v>
      </c>
      <c r="AH16" t="s">
        <v>55</v>
      </c>
      <c r="AI16" t="s">
        <v>55</v>
      </c>
      <c r="AJ16" t="s">
        <v>202</v>
      </c>
      <c r="AK16">
        <v>1095</v>
      </c>
      <c r="AL16" t="s">
        <v>55</v>
      </c>
      <c r="AM16" t="s">
        <v>55</v>
      </c>
      <c r="AN16" t="s">
        <v>55</v>
      </c>
      <c r="AO16" t="s">
        <v>55</v>
      </c>
      <c r="AP16" t="s">
        <v>55</v>
      </c>
      <c r="AQ16" t="s">
        <v>55</v>
      </c>
      <c r="AR16" t="s">
        <v>55</v>
      </c>
      <c r="AS16" t="s">
        <v>55</v>
      </c>
      <c r="AT16">
        <v>0</v>
      </c>
      <c r="AU16" t="s">
        <v>55</v>
      </c>
      <c r="AV16" t="s">
        <v>55</v>
      </c>
      <c r="AW16" t="s">
        <v>55</v>
      </c>
      <c r="AX16" t="s">
        <v>55</v>
      </c>
      <c r="AY16" s="1">
        <v>42771</v>
      </c>
      <c r="AZ16" t="s">
        <v>2247</v>
      </c>
    </row>
    <row r="17" spans="1:52" x14ac:dyDescent="0.2">
      <c r="A17">
        <v>1029408</v>
      </c>
      <c r="B17">
        <v>33</v>
      </c>
      <c r="C17" s="1">
        <v>40429</v>
      </c>
      <c r="D17" t="s">
        <v>2253</v>
      </c>
      <c r="E17" s="1">
        <v>40252</v>
      </c>
      <c r="F17" t="s">
        <v>72</v>
      </c>
      <c r="G17" t="s">
        <v>53</v>
      </c>
      <c r="H17" t="s">
        <v>2247</v>
      </c>
      <c r="I17" t="s">
        <v>55</v>
      </c>
      <c r="J17" t="s">
        <v>56</v>
      </c>
      <c r="K17" t="s">
        <v>57</v>
      </c>
      <c r="L17" t="s">
        <v>940</v>
      </c>
      <c r="M17" t="s">
        <v>2248</v>
      </c>
      <c r="N17" t="s">
        <v>2252</v>
      </c>
      <c r="O17" t="s">
        <v>2130</v>
      </c>
      <c r="P17" t="s">
        <v>62</v>
      </c>
      <c r="Q17" t="s">
        <v>85</v>
      </c>
      <c r="R17" s="1">
        <v>40038</v>
      </c>
      <c r="S17" s="1">
        <v>40165</v>
      </c>
      <c r="T17" t="s">
        <v>63</v>
      </c>
      <c r="U17" s="1">
        <v>40429</v>
      </c>
      <c r="V17" t="s">
        <v>370</v>
      </c>
      <c r="W17" t="s">
        <v>646</v>
      </c>
      <c r="X17" t="s">
        <v>125</v>
      </c>
      <c r="Y17" t="s">
        <v>199</v>
      </c>
      <c r="Z17" t="s">
        <v>200</v>
      </c>
      <c r="AA17" t="s">
        <v>55</v>
      </c>
      <c r="AB17" t="s">
        <v>55</v>
      </c>
      <c r="AC17">
        <v>365</v>
      </c>
      <c r="AD17">
        <v>365</v>
      </c>
      <c r="AE17" t="s">
        <v>55</v>
      </c>
      <c r="AF17" t="s">
        <v>55</v>
      </c>
      <c r="AG17">
        <v>1602</v>
      </c>
      <c r="AH17" t="s">
        <v>55</v>
      </c>
      <c r="AI17" t="s">
        <v>55</v>
      </c>
      <c r="AJ17" t="s">
        <v>202</v>
      </c>
      <c r="AK17">
        <v>1095</v>
      </c>
      <c r="AL17" t="s">
        <v>55</v>
      </c>
      <c r="AM17" t="s">
        <v>55</v>
      </c>
      <c r="AN17" t="s">
        <v>55</v>
      </c>
      <c r="AO17" t="s">
        <v>55</v>
      </c>
      <c r="AP17" t="s">
        <v>55</v>
      </c>
      <c r="AQ17" t="s">
        <v>55</v>
      </c>
      <c r="AR17" t="s">
        <v>55</v>
      </c>
      <c r="AS17" t="s">
        <v>55</v>
      </c>
      <c r="AT17">
        <v>0</v>
      </c>
      <c r="AU17" t="s">
        <v>55</v>
      </c>
      <c r="AV17" t="s">
        <v>55</v>
      </c>
      <c r="AW17" t="s">
        <v>55</v>
      </c>
      <c r="AX17" t="s">
        <v>55</v>
      </c>
      <c r="AY17" s="1">
        <v>42771</v>
      </c>
      <c r="AZ17" t="s">
        <v>2247</v>
      </c>
    </row>
    <row r="18" spans="1:52" x14ac:dyDescent="0.2">
      <c r="A18">
        <v>1029409</v>
      </c>
      <c r="B18">
        <v>33</v>
      </c>
      <c r="C18" s="1">
        <v>40429</v>
      </c>
      <c r="D18" t="s">
        <v>2254</v>
      </c>
      <c r="E18" s="1">
        <v>40252</v>
      </c>
      <c r="F18" t="s">
        <v>72</v>
      </c>
      <c r="G18" t="s">
        <v>53</v>
      </c>
      <c r="H18" t="s">
        <v>2247</v>
      </c>
      <c r="I18" t="s">
        <v>55</v>
      </c>
      <c r="J18" t="s">
        <v>56</v>
      </c>
      <c r="K18" t="s">
        <v>57</v>
      </c>
      <c r="L18" t="s">
        <v>940</v>
      </c>
      <c r="M18" t="s">
        <v>2248</v>
      </c>
      <c r="N18" t="s">
        <v>1004</v>
      </c>
      <c r="O18" t="s">
        <v>1005</v>
      </c>
      <c r="P18" t="s">
        <v>62</v>
      </c>
      <c r="Q18" t="s">
        <v>85</v>
      </c>
      <c r="R18" s="1">
        <v>39798</v>
      </c>
      <c r="S18" s="1">
        <v>40165</v>
      </c>
      <c r="T18" t="s">
        <v>63</v>
      </c>
      <c r="U18" s="1">
        <v>40429</v>
      </c>
      <c r="V18" t="s">
        <v>370</v>
      </c>
      <c r="W18" t="s">
        <v>646</v>
      </c>
      <c r="X18" t="s">
        <v>125</v>
      </c>
      <c r="Y18" t="s">
        <v>199</v>
      </c>
      <c r="Z18" t="s">
        <v>200</v>
      </c>
      <c r="AA18" t="s">
        <v>55</v>
      </c>
      <c r="AB18" t="s">
        <v>55</v>
      </c>
      <c r="AC18">
        <v>365</v>
      </c>
      <c r="AD18">
        <v>365</v>
      </c>
      <c r="AE18" t="s">
        <v>55</v>
      </c>
      <c r="AF18" t="s">
        <v>55</v>
      </c>
      <c r="AG18">
        <v>1602</v>
      </c>
      <c r="AH18" t="s">
        <v>55</v>
      </c>
      <c r="AI18" t="s">
        <v>55</v>
      </c>
      <c r="AJ18" t="s">
        <v>202</v>
      </c>
      <c r="AK18">
        <v>1095</v>
      </c>
      <c r="AL18" t="s">
        <v>55</v>
      </c>
      <c r="AM18" t="s">
        <v>55</v>
      </c>
      <c r="AN18" t="s">
        <v>55</v>
      </c>
      <c r="AO18" t="s">
        <v>55</v>
      </c>
      <c r="AP18" t="s">
        <v>55</v>
      </c>
      <c r="AQ18" t="s">
        <v>55</v>
      </c>
      <c r="AR18" t="s">
        <v>55</v>
      </c>
      <c r="AS18" t="s">
        <v>55</v>
      </c>
      <c r="AT18">
        <v>0</v>
      </c>
      <c r="AU18" t="s">
        <v>55</v>
      </c>
      <c r="AV18" t="s">
        <v>55</v>
      </c>
      <c r="AW18" t="s">
        <v>55</v>
      </c>
      <c r="AX18" t="s">
        <v>55</v>
      </c>
      <c r="AY18" s="1">
        <v>42771</v>
      </c>
      <c r="AZ18" t="s">
        <v>2247</v>
      </c>
    </row>
    <row r="19" spans="1:52" x14ac:dyDescent="0.2">
      <c r="A19">
        <v>1029410</v>
      </c>
      <c r="B19">
        <v>33</v>
      </c>
      <c r="C19" s="1">
        <v>40429</v>
      </c>
      <c r="D19" t="s">
        <v>2255</v>
      </c>
      <c r="E19" s="1">
        <v>40252</v>
      </c>
      <c r="F19" t="s">
        <v>72</v>
      </c>
      <c r="G19" t="s">
        <v>53</v>
      </c>
      <c r="H19" t="s">
        <v>2247</v>
      </c>
      <c r="I19" t="s">
        <v>55</v>
      </c>
      <c r="J19" t="s">
        <v>56</v>
      </c>
      <c r="K19" t="s">
        <v>57</v>
      </c>
      <c r="L19" t="s">
        <v>940</v>
      </c>
      <c r="M19" t="s">
        <v>2248</v>
      </c>
      <c r="N19" t="s">
        <v>942</v>
      </c>
      <c r="O19" t="s">
        <v>943</v>
      </c>
      <c r="P19" t="s">
        <v>62</v>
      </c>
      <c r="Q19">
        <v>3</v>
      </c>
      <c r="R19" s="1">
        <v>39921</v>
      </c>
      <c r="S19" s="1">
        <v>40165</v>
      </c>
      <c r="T19" t="s">
        <v>63</v>
      </c>
      <c r="U19" s="1">
        <v>40429</v>
      </c>
      <c r="V19" t="s">
        <v>370</v>
      </c>
      <c r="W19" t="s">
        <v>55</v>
      </c>
      <c r="X19" t="s">
        <v>55</v>
      </c>
      <c r="Y19" t="s">
        <v>55</v>
      </c>
      <c r="Z19" t="s">
        <v>67</v>
      </c>
      <c r="AA19" t="s">
        <v>55</v>
      </c>
      <c r="AB19" t="s">
        <v>55</v>
      </c>
      <c r="AC19">
        <v>5475</v>
      </c>
      <c r="AD19">
        <v>4925</v>
      </c>
      <c r="AE19" t="s">
        <v>55</v>
      </c>
      <c r="AF19" t="s">
        <v>55</v>
      </c>
      <c r="AG19">
        <v>890</v>
      </c>
      <c r="AH19" t="s">
        <v>55</v>
      </c>
      <c r="AI19" t="s">
        <v>55</v>
      </c>
      <c r="AJ19" t="s">
        <v>202</v>
      </c>
      <c r="AK19">
        <v>7300</v>
      </c>
      <c r="AL19" t="s">
        <v>55</v>
      </c>
      <c r="AM19" t="s">
        <v>55</v>
      </c>
      <c r="AN19" t="s">
        <v>55</v>
      </c>
      <c r="AO19" t="s">
        <v>55</v>
      </c>
      <c r="AP19" t="s">
        <v>55</v>
      </c>
      <c r="AQ19" t="s">
        <v>55</v>
      </c>
      <c r="AR19" t="s">
        <v>55</v>
      </c>
      <c r="AS19" t="s">
        <v>55</v>
      </c>
      <c r="AT19">
        <v>0</v>
      </c>
      <c r="AU19" t="s">
        <v>55</v>
      </c>
      <c r="AV19" t="s">
        <v>55</v>
      </c>
      <c r="AW19" t="s">
        <v>55</v>
      </c>
      <c r="AX19" t="s">
        <v>55</v>
      </c>
      <c r="AY19" s="1">
        <v>42771</v>
      </c>
      <c r="AZ19" t="s">
        <v>2247</v>
      </c>
    </row>
    <row r="20" spans="1:52" x14ac:dyDescent="0.2">
      <c r="A20">
        <v>1029412</v>
      </c>
      <c r="B20">
        <v>33</v>
      </c>
      <c r="C20" s="1">
        <v>40429</v>
      </c>
      <c r="D20" t="s">
        <v>2256</v>
      </c>
      <c r="E20" s="1">
        <v>40252</v>
      </c>
      <c r="F20" t="s">
        <v>72</v>
      </c>
      <c r="G20" t="s">
        <v>53</v>
      </c>
      <c r="H20" t="s">
        <v>2247</v>
      </c>
      <c r="I20" t="s">
        <v>55</v>
      </c>
      <c r="J20" t="s">
        <v>56</v>
      </c>
      <c r="K20" t="s">
        <v>57</v>
      </c>
      <c r="L20" t="s">
        <v>940</v>
      </c>
      <c r="M20" t="s">
        <v>2248</v>
      </c>
      <c r="N20" t="s">
        <v>942</v>
      </c>
      <c r="O20" t="s">
        <v>943</v>
      </c>
      <c r="P20" t="s">
        <v>62</v>
      </c>
      <c r="Q20">
        <v>3</v>
      </c>
      <c r="R20" s="1">
        <v>40038</v>
      </c>
      <c r="S20" s="1">
        <v>40165</v>
      </c>
      <c r="T20" t="s">
        <v>63</v>
      </c>
      <c r="U20" s="1">
        <v>40429</v>
      </c>
      <c r="V20" t="s">
        <v>370</v>
      </c>
      <c r="W20" t="s">
        <v>55</v>
      </c>
      <c r="X20" t="s">
        <v>55</v>
      </c>
      <c r="Y20" t="s">
        <v>55</v>
      </c>
      <c r="Z20" t="s">
        <v>67</v>
      </c>
      <c r="AA20" t="s">
        <v>55</v>
      </c>
      <c r="AB20" t="s">
        <v>55</v>
      </c>
      <c r="AC20">
        <v>5475</v>
      </c>
      <c r="AD20">
        <v>5475</v>
      </c>
      <c r="AE20" t="s">
        <v>55</v>
      </c>
      <c r="AF20" t="s">
        <v>55</v>
      </c>
      <c r="AG20">
        <v>840</v>
      </c>
      <c r="AH20" t="s">
        <v>55</v>
      </c>
      <c r="AI20" t="s">
        <v>55</v>
      </c>
      <c r="AJ20" t="s">
        <v>202</v>
      </c>
      <c r="AK20">
        <v>7300</v>
      </c>
      <c r="AL20" t="s">
        <v>55</v>
      </c>
      <c r="AM20" t="s">
        <v>55</v>
      </c>
      <c r="AN20" t="s">
        <v>55</v>
      </c>
      <c r="AO20" t="s">
        <v>55</v>
      </c>
      <c r="AP20" t="s">
        <v>55</v>
      </c>
      <c r="AQ20" t="s">
        <v>55</v>
      </c>
      <c r="AR20" t="s">
        <v>55</v>
      </c>
      <c r="AS20" t="s">
        <v>55</v>
      </c>
      <c r="AT20">
        <v>0</v>
      </c>
      <c r="AU20" t="s">
        <v>55</v>
      </c>
      <c r="AV20" t="s">
        <v>55</v>
      </c>
      <c r="AW20" t="s">
        <v>55</v>
      </c>
      <c r="AX20" t="s">
        <v>55</v>
      </c>
      <c r="AY20" s="1">
        <v>42771</v>
      </c>
      <c r="AZ20" t="s">
        <v>2247</v>
      </c>
    </row>
    <row r="21" spans="1:52" x14ac:dyDescent="0.2">
      <c r="A21">
        <v>1084729</v>
      </c>
      <c r="B21">
        <v>179</v>
      </c>
      <c r="C21" s="1">
        <v>40833</v>
      </c>
      <c r="D21" t="s">
        <v>2257</v>
      </c>
      <c r="E21" s="1">
        <v>40392</v>
      </c>
      <c r="F21" t="s">
        <v>52</v>
      </c>
      <c r="G21" t="s">
        <v>53</v>
      </c>
      <c r="H21" t="s">
        <v>2258</v>
      </c>
      <c r="I21" t="s">
        <v>55</v>
      </c>
      <c r="J21" t="s">
        <v>56</v>
      </c>
      <c r="K21" t="s">
        <v>74</v>
      </c>
      <c r="L21" t="s">
        <v>1159</v>
      </c>
      <c r="M21" t="s">
        <v>2259</v>
      </c>
      <c r="N21" t="s">
        <v>2260</v>
      </c>
      <c r="O21" t="s">
        <v>61</v>
      </c>
      <c r="P21" t="s">
        <v>62</v>
      </c>
      <c r="Q21">
        <v>1</v>
      </c>
      <c r="R21" s="1">
        <v>40101</v>
      </c>
      <c r="S21" s="1">
        <v>40393</v>
      </c>
      <c r="T21" t="s">
        <v>63</v>
      </c>
      <c r="U21" s="1">
        <v>40602</v>
      </c>
      <c r="V21" t="s">
        <v>64</v>
      </c>
      <c r="W21" t="s">
        <v>55</v>
      </c>
      <c r="X21" t="s">
        <v>55</v>
      </c>
      <c r="Y21" t="s">
        <v>55</v>
      </c>
      <c r="Z21" t="s">
        <v>67</v>
      </c>
      <c r="AA21" t="s">
        <v>78</v>
      </c>
      <c r="AB21" t="s">
        <v>68</v>
      </c>
      <c r="AC21" t="s">
        <v>55</v>
      </c>
      <c r="AD21" t="s">
        <v>55</v>
      </c>
      <c r="AE21" t="s">
        <v>55</v>
      </c>
      <c r="AF21">
        <v>0</v>
      </c>
      <c r="AG21">
        <v>1655</v>
      </c>
      <c r="AH21" t="s">
        <v>55</v>
      </c>
      <c r="AI21" t="s">
        <v>55</v>
      </c>
      <c r="AJ21" t="s">
        <v>55</v>
      </c>
      <c r="AK21" t="s">
        <v>55</v>
      </c>
      <c r="AL21" t="s">
        <v>55</v>
      </c>
      <c r="AM21" t="s">
        <v>55</v>
      </c>
      <c r="AN21" t="s">
        <v>55</v>
      </c>
      <c r="AO21" t="s">
        <v>55</v>
      </c>
      <c r="AP21" t="s">
        <v>55</v>
      </c>
      <c r="AQ21" t="s">
        <v>55</v>
      </c>
      <c r="AR21" t="s">
        <v>55</v>
      </c>
      <c r="AS21" t="s">
        <v>55</v>
      </c>
      <c r="AT21">
        <v>0</v>
      </c>
      <c r="AU21" t="s">
        <v>55</v>
      </c>
      <c r="AV21" t="s">
        <v>55</v>
      </c>
      <c r="AW21" t="s">
        <v>55</v>
      </c>
      <c r="AX21" t="s">
        <v>55</v>
      </c>
      <c r="AY21" s="1">
        <v>42771</v>
      </c>
      <c r="AZ21" t="s">
        <v>2258</v>
      </c>
    </row>
    <row r="22" spans="1:52" x14ac:dyDescent="0.2">
      <c r="A22">
        <v>1136184</v>
      </c>
      <c r="B22">
        <v>61</v>
      </c>
      <c r="C22" s="1">
        <v>40694</v>
      </c>
      <c r="D22" t="s">
        <v>2261</v>
      </c>
      <c r="E22" s="1">
        <v>40197</v>
      </c>
      <c r="F22" t="s">
        <v>72</v>
      </c>
      <c r="G22" t="s">
        <v>53</v>
      </c>
      <c r="H22" t="s">
        <v>2258</v>
      </c>
      <c r="I22" t="s">
        <v>55</v>
      </c>
      <c r="J22" t="s">
        <v>56</v>
      </c>
      <c r="K22" t="s">
        <v>74</v>
      </c>
      <c r="L22" t="s">
        <v>1159</v>
      </c>
      <c r="M22" t="s">
        <v>2262</v>
      </c>
      <c r="N22" t="s">
        <v>1786</v>
      </c>
      <c r="O22" t="s">
        <v>66</v>
      </c>
      <c r="P22" t="s">
        <v>62</v>
      </c>
      <c r="Q22">
        <v>2</v>
      </c>
      <c r="R22" s="1">
        <v>40130</v>
      </c>
      <c r="S22" s="1">
        <v>40131</v>
      </c>
      <c r="T22" t="s">
        <v>63</v>
      </c>
      <c r="U22" s="1">
        <v>40694</v>
      </c>
      <c r="V22" t="s">
        <v>64</v>
      </c>
      <c r="W22" t="s">
        <v>55</v>
      </c>
      <c r="X22" t="s">
        <v>55</v>
      </c>
      <c r="Y22" t="s">
        <v>55</v>
      </c>
      <c r="Z22" t="s">
        <v>67</v>
      </c>
      <c r="AA22" t="s">
        <v>55</v>
      </c>
      <c r="AB22" t="s">
        <v>68</v>
      </c>
      <c r="AC22" t="s">
        <v>55</v>
      </c>
      <c r="AD22" t="s">
        <v>55</v>
      </c>
      <c r="AE22" t="s">
        <v>55</v>
      </c>
      <c r="AF22">
        <v>0</v>
      </c>
      <c r="AG22">
        <v>740</v>
      </c>
      <c r="AH22" t="s">
        <v>55</v>
      </c>
      <c r="AI22" t="s">
        <v>55</v>
      </c>
      <c r="AJ22" t="s">
        <v>55</v>
      </c>
      <c r="AK22" t="s">
        <v>55</v>
      </c>
      <c r="AL22" t="s">
        <v>55</v>
      </c>
      <c r="AM22" t="s">
        <v>55</v>
      </c>
      <c r="AN22" t="s">
        <v>55</v>
      </c>
      <c r="AO22" t="s">
        <v>55</v>
      </c>
      <c r="AP22" t="s">
        <v>55</v>
      </c>
      <c r="AQ22" t="s">
        <v>55</v>
      </c>
      <c r="AR22" t="s">
        <v>55</v>
      </c>
      <c r="AS22" t="s">
        <v>55</v>
      </c>
      <c r="AT22">
        <v>0</v>
      </c>
      <c r="AU22" t="s">
        <v>55</v>
      </c>
      <c r="AV22" t="s">
        <v>55</v>
      </c>
      <c r="AW22" t="s">
        <v>55</v>
      </c>
      <c r="AX22" t="s">
        <v>55</v>
      </c>
      <c r="AY22" s="1">
        <v>42772</v>
      </c>
      <c r="AZ22" t="s">
        <v>2258</v>
      </c>
    </row>
    <row r="23" spans="1:52" x14ac:dyDescent="0.2">
      <c r="A23">
        <v>1352506</v>
      </c>
      <c r="B23">
        <v>19</v>
      </c>
      <c r="C23" s="1">
        <v>40337</v>
      </c>
      <c r="D23" t="s">
        <v>2263</v>
      </c>
      <c r="E23" s="1">
        <v>40221</v>
      </c>
      <c r="F23" t="s">
        <v>72</v>
      </c>
      <c r="G23" t="s">
        <v>53</v>
      </c>
      <c r="H23" t="s">
        <v>2264</v>
      </c>
      <c r="I23" t="s">
        <v>55</v>
      </c>
      <c r="J23" t="s">
        <v>56</v>
      </c>
      <c r="K23" t="s">
        <v>74</v>
      </c>
      <c r="L23" t="s">
        <v>814</v>
      </c>
      <c r="M23" t="s">
        <v>2265</v>
      </c>
      <c r="N23" t="s">
        <v>2266</v>
      </c>
      <c r="O23" t="s">
        <v>61</v>
      </c>
      <c r="P23" t="s">
        <v>62</v>
      </c>
      <c r="Q23">
        <v>1</v>
      </c>
      <c r="R23" s="1">
        <v>39959</v>
      </c>
      <c r="S23" s="1">
        <v>39959</v>
      </c>
      <c r="T23" t="s">
        <v>63</v>
      </c>
      <c r="U23" s="1">
        <v>40337</v>
      </c>
      <c r="V23" t="s">
        <v>64</v>
      </c>
      <c r="W23" t="s">
        <v>55</v>
      </c>
      <c r="X23" t="s">
        <v>55</v>
      </c>
      <c r="Y23" t="s">
        <v>55</v>
      </c>
      <c r="Z23" t="s">
        <v>67</v>
      </c>
      <c r="AA23" t="s">
        <v>78</v>
      </c>
      <c r="AB23" t="s">
        <v>55</v>
      </c>
      <c r="AC23">
        <v>7300</v>
      </c>
      <c r="AD23">
        <v>3650</v>
      </c>
      <c r="AE23" t="s">
        <v>55</v>
      </c>
      <c r="AF23">
        <v>0</v>
      </c>
      <c r="AG23">
        <v>385</v>
      </c>
      <c r="AH23" t="s">
        <v>55</v>
      </c>
      <c r="AI23" t="s">
        <v>55</v>
      </c>
      <c r="AJ23" t="s">
        <v>86</v>
      </c>
      <c r="AK23">
        <v>1825</v>
      </c>
      <c r="AL23" t="s">
        <v>70</v>
      </c>
      <c r="AM23" t="s">
        <v>55</v>
      </c>
      <c r="AN23" t="s">
        <v>55</v>
      </c>
      <c r="AO23" t="s">
        <v>55</v>
      </c>
      <c r="AP23" t="s">
        <v>55</v>
      </c>
      <c r="AQ23" t="s">
        <v>55</v>
      </c>
      <c r="AR23" t="s">
        <v>55</v>
      </c>
      <c r="AS23" t="s">
        <v>55</v>
      </c>
      <c r="AT23">
        <v>0</v>
      </c>
      <c r="AU23" t="s">
        <v>55</v>
      </c>
      <c r="AV23" t="s">
        <v>55</v>
      </c>
      <c r="AW23" t="s">
        <v>55</v>
      </c>
      <c r="AX23" t="s">
        <v>55</v>
      </c>
      <c r="AY23" s="1">
        <v>42774</v>
      </c>
      <c r="AZ23" t="s">
        <v>2264</v>
      </c>
    </row>
    <row r="24" spans="1:52" x14ac:dyDescent="0.2">
      <c r="A24">
        <v>1352507</v>
      </c>
      <c r="B24">
        <v>19</v>
      </c>
      <c r="C24" s="1">
        <v>40337</v>
      </c>
      <c r="D24" t="s">
        <v>2267</v>
      </c>
      <c r="E24" s="1">
        <v>40302</v>
      </c>
      <c r="F24" t="s">
        <v>72</v>
      </c>
      <c r="G24" t="s">
        <v>53</v>
      </c>
      <c r="H24" t="s">
        <v>2264</v>
      </c>
      <c r="I24" t="s">
        <v>55</v>
      </c>
      <c r="J24" t="s">
        <v>56</v>
      </c>
      <c r="K24" t="s">
        <v>74</v>
      </c>
      <c r="L24" t="s">
        <v>814</v>
      </c>
      <c r="M24" t="s">
        <v>2265</v>
      </c>
      <c r="N24" t="s">
        <v>2268</v>
      </c>
      <c r="O24" t="s">
        <v>181</v>
      </c>
      <c r="P24" t="s">
        <v>62</v>
      </c>
      <c r="Q24">
        <v>5</v>
      </c>
      <c r="R24" s="1">
        <v>40242</v>
      </c>
      <c r="S24" s="1">
        <v>40247</v>
      </c>
      <c r="T24" t="s">
        <v>63</v>
      </c>
      <c r="U24" s="1">
        <v>40337</v>
      </c>
      <c r="V24" t="s">
        <v>64</v>
      </c>
      <c r="W24" t="s">
        <v>55</v>
      </c>
      <c r="X24" t="s">
        <v>55</v>
      </c>
      <c r="Y24" t="s">
        <v>55</v>
      </c>
      <c r="Z24" t="s">
        <v>67</v>
      </c>
      <c r="AA24" t="s">
        <v>78</v>
      </c>
      <c r="AB24" t="s">
        <v>55</v>
      </c>
      <c r="AC24">
        <v>1825</v>
      </c>
      <c r="AD24">
        <v>1095</v>
      </c>
      <c r="AE24" t="s">
        <v>55</v>
      </c>
      <c r="AF24">
        <v>0</v>
      </c>
      <c r="AG24">
        <v>630</v>
      </c>
      <c r="AH24" t="s">
        <v>55</v>
      </c>
      <c r="AI24" t="s">
        <v>55</v>
      </c>
      <c r="AJ24" t="s">
        <v>202</v>
      </c>
      <c r="AK24">
        <v>730</v>
      </c>
      <c r="AL24" t="s">
        <v>70</v>
      </c>
      <c r="AM24" t="s">
        <v>55</v>
      </c>
      <c r="AN24" t="s">
        <v>55</v>
      </c>
      <c r="AO24" t="s">
        <v>55</v>
      </c>
      <c r="AP24" t="s">
        <v>55</v>
      </c>
      <c r="AQ24" t="s">
        <v>55</v>
      </c>
      <c r="AR24" t="s">
        <v>55</v>
      </c>
      <c r="AS24" t="s">
        <v>55</v>
      </c>
      <c r="AT24">
        <v>0</v>
      </c>
      <c r="AU24" t="s">
        <v>55</v>
      </c>
      <c r="AV24" t="s">
        <v>55</v>
      </c>
      <c r="AW24" t="s">
        <v>55</v>
      </c>
      <c r="AX24" t="s">
        <v>55</v>
      </c>
      <c r="AY24" s="1">
        <v>42774</v>
      </c>
      <c r="AZ24" t="s">
        <v>2264</v>
      </c>
    </row>
    <row r="25" spans="1:52" x14ac:dyDescent="0.2">
      <c r="A25">
        <v>1281368</v>
      </c>
      <c r="B25">
        <v>149</v>
      </c>
      <c r="C25" s="1">
        <v>40668</v>
      </c>
      <c r="D25" t="s">
        <v>2269</v>
      </c>
      <c r="E25" s="1">
        <v>40378</v>
      </c>
      <c r="F25" t="s">
        <v>72</v>
      </c>
      <c r="G25" t="s">
        <v>53</v>
      </c>
      <c r="H25" t="s">
        <v>2270</v>
      </c>
      <c r="I25" t="s">
        <v>55</v>
      </c>
      <c r="J25" t="s">
        <v>56</v>
      </c>
      <c r="K25" t="s">
        <v>74</v>
      </c>
      <c r="L25" t="s">
        <v>2271</v>
      </c>
      <c r="M25" t="s">
        <v>2272</v>
      </c>
      <c r="N25" t="s">
        <v>1482</v>
      </c>
      <c r="O25" t="s">
        <v>61</v>
      </c>
      <c r="P25" t="s">
        <v>62</v>
      </c>
      <c r="Q25">
        <v>1</v>
      </c>
      <c r="R25" s="1">
        <v>40305</v>
      </c>
      <c r="S25" s="1">
        <v>40305</v>
      </c>
      <c r="T25" t="s">
        <v>63</v>
      </c>
      <c r="U25" s="1">
        <v>40668</v>
      </c>
      <c r="V25" t="s">
        <v>370</v>
      </c>
      <c r="W25" t="s">
        <v>65</v>
      </c>
      <c r="X25" t="s">
        <v>66</v>
      </c>
      <c r="Y25" t="s">
        <v>62</v>
      </c>
      <c r="Z25" t="s">
        <v>67</v>
      </c>
      <c r="AA25" t="s">
        <v>55</v>
      </c>
      <c r="AB25" t="s">
        <v>55</v>
      </c>
      <c r="AC25">
        <v>10220</v>
      </c>
      <c r="AD25" t="s">
        <v>55</v>
      </c>
      <c r="AE25" t="s">
        <v>55</v>
      </c>
      <c r="AF25" t="s">
        <v>55</v>
      </c>
      <c r="AG25">
        <v>1705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42773</v>
      </c>
      <c r="AZ25" t="s">
        <v>2270</v>
      </c>
    </row>
    <row r="26" spans="1:52" x14ac:dyDescent="0.2">
      <c r="A26">
        <v>1281369</v>
      </c>
      <c r="B26">
        <v>149</v>
      </c>
      <c r="C26" s="1">
        <v>40668</v>
      </c>
      <c r="D26" t="s">
        <v>2273</v>
      </c>
      <c r="E26" s="1">
        <v>40378</v>
      </c>
      <c r="F26" t="s">
        <v>72</v>
      </c>
      <c r="G26" t="s">
        <v>53</v>
      </c>
      <c r="H26" t="s">
        <v>2270</v>
      </c>
      <c r="I26" t="s">
        <v>55</v>
      </c>
      <c r="J26" t="s">
        <v>56</v>
      </c>
      <c r="K26" t="s">
        <v>74</v>
      </c>
      <c r="L26" t="s">
        <v>2271</v>
      </c>
      <c r="M26" t="s">
        <v>2272</v>
      </c>
      <c r="N26" t="s">
        <v>167</v>
      </c>
      <c r="O26" t="s">
        <v>168</v>
      </c>
      <c r="P26" t="s">
        <v>62</v>
      </c>
      <c r="Q26" t="s">
        <v>85</v>
      </c>
      <c r="R26" s="1">
        <v>40305</v>
      </c>
      <c r="S26" s="1">
        <v>40305</v>
      </c>
      <c r="T26" t="s">
        <v>63</v>
      </c>
      <c r="U26" s="1">
        <v>40668</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42773</v>
      </c>
      <c r="AZ26" t="s">
        <v>2270</v>
      </c>
    </row>
    <row r="27" spans="1:52" x14ac:dyDescent="0.2">
      <c r="A27">
        <v>1281370</v>
      </c>
      <c r="B27">
        <v>149</v>
      </c>
      <c r="C27" s="1">
        <v>40668</v>
      </c>
      <c r="D27" t="s">
        <v>2274</v>
      </c>
      <c r="E27" s="1">
        <v>40378</v>
      </c>
      <c r="F27" t="s">
        <v>72</v>
      </c>
      <c r="G27" t="s">
        <v>53</v>
      </c>
      <c r="H27" t="s">
        <v>2270</v>
      </c>
      <c r="I27" t="s">
        <v>55</v>
      </c>
      <c r="J27" t="s">
        <v>56</v>
      </c>
      <c r="K27" t="s">
        <v>74</v>
      </c>
      <c r="L27" t="s">
        <v>2271</v>
      </c>
      <c r="M27" t="s">
        <v>2272</v>
      </c>
      <c r="N27" t="s">
        <v>65</v>
      </c>
      <c r="O27" t="s">
        <v>66</v>
      </c>
      <c r="P27" t="s">
        <v>62</v>
      </c>
      <c r="Q27">
        <v>2</v>
      </c>
      <c r="R27" s="1">
        <v>40305</v>
      </c>
      <c r="S27" s="1">
        <v>40305</v>
      </c>
      <c r="T27" t="s">
        <v>63</v>
      </c>
      <c r="U27" s="1">
        <v>40668</v>
      </c>
      <c r="V27" t="s">
        <v>370</v>
      </c>
      <c r="W27" t="s">
        <v>55</v>
      </c>
      <c r="X27" t="s">
        <v>55</v>
      </c>
      <c r="Y27" t="s">
        <v>55</v>
      </c>
      <c r="Z27" t="s">
        <v>67</v>
      </c>
      <c r="AA27" t="s">
        <v>55</v>
      </c>
      <c r="AB27" t="s">
        <v>55</v>
      </c>
      <c r="AC27">
        <v>10220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42773</v>
      </c>
      <c r="AZ27" t="s">
        <v>2270</v>
      </c>
    </row>
    <row r="28" spans="1:52" x14ac:dyDescent="0.2">
      <c r="A28">
        <v>1281371</v>
      </c>
      <c r="B28">
        <v>149</v>
      </c>
      <c r="C28" s="1">
        <v>40668</v>
      </c>
      <c r="D28" t="s">
        <v>2275</v>
      </c>
      <c r="E28" s="1">
        <v>40378</v>
      </c>
      <c r="F28" t="s">
        <v>72</v>
      </c>
      <c r="G28" t="s">
        <v>53</v>
      </c>
      <c r="H28" t="s">
        <v>2270</v>
      </c>
      <c r="I28" t="s">
        <v>55</v>
      </c>
      <c r="J28" t="s">
        <v>56</v>
      </c>
      <c r="K28" t="s">
        <v>74</v>
      </c>
      <c r="L28" t="s">
        <v>2271</v>
      </c>
      <c r="M28" t="s">
        <v>2272</v>
      </c>
      <c r="N28" t="s">
        <v>167</v>
      </c>
      <c r="O28" t="s">
        <v>168</v>
      </c>
      <c r="P28" t="s">
        <v>62</v>
      </c>
      <c r="Q28" t="s">
        <v>85</v>
      </c>
      <c r="R28" s="1">
        <v>40305</v>
      </c>
      <c r="S28" s="1">
        <v>40305</v>
      </c>
      <c r="T28" t="s">
        <v>63</v>
      </c>
      <c r="U28" s="1">
        <v>40668</v>
      </c>
      <c r="V28" t="s">
        <v>370</v>
      </c>
      <c r="W28" t="s">
        <v>55</v>
      </c>
      <c r="X28" t="s">
        <v>55</v>
      </c>
      <c r="Y28" t="s">
        <v>55</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42773</v>
      </c>
      <c r="AZ28" t="s">
        <v>2270</v>
      </c>
    </row>
    <row r="29" spans="1:52" x14ac:dyDescent="0.2">
      <c r="A29">
        <v>1301207</v>
      </c>
      <c r="B29">
        <v>5</v>
      </c>
      <c r="C29" s="1">
        <v>40351</v>
      </c>
      <c r="D29" t="s">
        <v>2276</v>
      </c>
      <c r="E29" s="1">
        <v>40234</v>
      </c>
      <c r="F29" t="s">
        <v>72</v>
      </c>
      <c r="G29" t="s">
        <v>53</v>
      </c>
      <c r="H29" t="s">
        <v>2277</v>
      </c>
      <c r="I29" t="s">
        <v>55</v>
      </c>
      <c r="J29" t="s">
        <v>192</v>
      </c>
      <c r="K29" t="s">
        <v>74</v>
      </c>
      <c r="L29" t="s">
        <v>996</v>
      </c>
      <c r="M29" t="s">
        <v>2278</v>
      </c>
      <c r="N29" t="s">
        <v>1601</v>
      </c>
      <c r="O29" t="s">
        <v>2279</v>
      </c>
      <c r="P29" t="s">
        <v>62</v>
      </c>
      <c r="Q29">
        <v>2</v>
      </c>
      <c r="R29" s="1">
        <v>40147</v>
      </c>
      <c r="S29" s="1">
        <v>40147</v>
      </c>
      <c r="T29" t="s">
        <v>63</v>
      </c>
      <c r="U29" s="1">
        <v>40351</v>
      </c>
      <c r="V29" t="s">
        <v>64</v>
      </c>
      <c r="W29" t="s">
        <v>2280</v>
      </c>
      <c r="X29" t="s">
        <v>66</v>
      </c>
      <c r="Y29" t="s">
        <v>62</v>
      </c>
      <c r="Z29" t="s">
        <v>67</v>
      </c>
      <c r="AA29" t="s">
        <v>78</v>
      </c>
      <c r="AB29" t="s">
        <v>55</v>
      </c>
      <c r="AC29">
        <v>3650</v>
      </c>
      <c r="AD29">
        <v>730</v>
      </c>
      <c r="AE29" t="s">
        <v>55</v>
      </c>
      <c r="AF29" t="s">
        <v>55</v>
      </c>
      <c r="AG29">
        <v>1855</v>
      </c>
      <c r="AH29" t="s">
        <v>55</v>
      </c>
      <c r="AI29" t="s">
        <v>55</v>
      </c>
      <c r="AJ29" t="s">
        <v>86</v>
      </c>
      <c r="AK29">
        <v>1825</v>
      </c>
      <c r="AL29" t="s">
        <v>70</v>
      </c>
      <c r="AM29" t="s">
        <v>55</v>
      </c>
      <c r="AN29" t="s">
        <v>55</v>
      </c>
      <c r="AO29" t="s">
        <v>55</v>
      </c>
      <c r="AP29" t="s">
        <v>55</v>
      </c>
      <c r="AQ29" t="s">
        <v>55</v>
      </c>
      <c r="AR29" t="s">
        <v>55</v>
      </c>
      <c r="AS29" t="s">
        <v>55</v>
      </c>
      <c r="AT29">
        <v>0</v>
      </c>
      <c r="AU29" t="s">
        <v>55</v>
      </c>
      <c r="AV29" t="s">
        <v>55</v>
      </c>
      <c r="AW29" t="s">
        <v>55</v>
      </c>
      <c r="AX29" t="s">
        <v>55</v>
      </c>
      <c r="AY29" s="1">
        <v>42773</v>
      </c>
      <c r="AZ29" t="s">
        <v>2277</v>
      </c>
    </row>
    <row r="30" spans="1:52" x14ac:dyDescent="0.2">
      <c r="A30">
        <v>1301209</v>
      </c>
      <c r="B30">
        <v>5</v>
      </c>
      <c r="C30" s="1">
        <v>40351</v>
      </c>
      <c r="D30" t="s">
        <v>2281</v>
      </c>
      <c r="E30" s="1">
        <v>40283</v>
      </c>
      <c r="F30" t="s">
        <v>52</v>
      </c>
      <c r="G30" t="s">
        <v>53</v>
      </c>
      <c r="H30" t="s">
        <v>2277</v>
      </c>
      <c r="I30" t="s">
        <v>55</v>
      </c>
      <c r="J30" t="s">
        <v>192</v>
      </c>
      <c r="K30" t="s">
        <v>74</v>
      </c>
      <c r="L30" t="s">
        <v>996</v>
      </c>
      <c r="M30" t="s">
        <v>1078</v>
      </c>
      <c r="N30" t="s">
        <v>369</v>
      </c>
      <c r="O30" t="s">
        <v>61</v>
      </c>
      <c r="P30" t="s">
        <v>62</v>
      </c>
      <c r="Q30">
        <v>2</v>
      </c>
      <c r="R30" s="1">
        <v>40210</v>
      </c>
      <c r="S30" s="1">
        <v>40293</v>
      </c>
      <c r="T30" t="s">
        <v>63</v>
      </c>
      <c r="U30" s="1">
        <v>40351</v>
      </c>
      <c r="V30" t="s">
        <v>64</v>
      </c>
      <c r="W30" t="s">
        <v>2282</v>
      </c>
      <c r="X30" t="s">
        <v>66</v>
      </c>
      <c r="Y30" t="s">
        <v>62</v>
      </c>
      <c r="Z30" t="s">
        <v>67</v>
      </c>
      <c r="AA30" t="s">
        <v>78</v>
      </c>
      <c r="AB30" t="s">
        <v>55</v>
      </c>
      <c r="AC30">
        <v>3650</v>
      </c>
      <c r="AD30">
        <v>3650</v>
      </c>
      <c r="AE30" t="s">
        <v>55</v>
      </c>
      <c r="AF30" t="s">
        <v>55</v>
      </c>
      <c r="AG30" t="s">
        <v>55</v>
      </c>
      <c r="AH30" t="s">
        <v>55</v>
      </c>
      <c r="AI30" t="s">
        <v>55</v>
      </c>
      <c r="AJ30" t="s">
        <v>86</v>
      </c>
      <c r="AK30">
        <v>1825</v>
      </c>
      <c r="AL30" t="s">
        <v>70</v>
      </c>
      <c r="AM30" t="s">
        <v>55</v>
      </c>
      <c r="AN30" t="s">
        <v>55</v>
      </c>
      <c r="AO30" t="s">
        <v>55</v>
      </c>
      <c r="AP30" t="s">
        <v>55</v>
      </c>
      <c r="AQ30" t="s">
        <v>55</v>
      </c>
      <c r="AR30" t="s">
        <v>55</v>
      </c>
      <c r="AS30" t="s">
        <v>55</v>
      </c>
      <c r="AT30" t="s">
        <v>55</v>
      </c>
      <c r="AU30" t="s">
        <v>55</v>
      </c>
      <c r="AV30" t="s">
        <v>55</v>
      </c>
      <c r="AW30" t="s">
        <v>55</v>
      </c>
      <c r="AX30" t="s">
        <v>55</v>
      </c>
      <c r="AY30" s="1">
        <v>42773</v>
      </c>
      <c r="AZ30" t="s">
        <v>2277</v>
      </c>
    </row>
    <row r="31" spans="1:52" x14ac:dyDescent="0.2">
      <c r="A31">
        <v>1248586</v>
      </c>
      <c r="B31">
        <v>89</v>
      </c>
      <c r="C31" s="1">
        <v>40512</v>
      </c>
      <c r="D31" t="s">
        <v>2283</v>
      </c>
      <c r="E31" s="1">
        <v>40375</v>
      </c>
      <c r="F31" t="s">
        <v>72</v>
      </c>
      <c r="G31" t="s">
        <v>53</v>
      </c>
      <c r="H31" t="s">
        <v>2284</v>
      </c>
      <c r="I31" t="s">
        <v>55</v>
      </c>
      <c r="J31" t="s">
        <v>56</v>
      </c>
      <c r="K31" t="s">
        <v>74</v>
      </c>
      <c r="L31" t="s">
        <v>1623</v>
      </c>
      <c r="M31" t="s">
        <v>1851</v>
      </c>
      <c r="N31" t="s">
        <v>2285</v>
      </c>
      <c r="O31" t="s">
        <v>2286</v>
      </c>
      <c r="P31" t="s">
        <v>62</v>
      </c>
      <c r="Q31" t="s">
        <v>55</v>
      </c>
      <c r="R31" s="1">
        <v>40359</v>
      </c>
      <c r="S31" s="1">
        <v>40360</v>
      </c>
      <c r="T31" t="s">
        <v>63</v>
      </c>
      <c r="U31" s="1">
        <v>40512</v>
      </c>
      <c r="V31" t="s">
        <v>64</v>
      </c>
      <c r="W31" t="s">
        <v>55</v>
      </c>
      <c r="X31" t="s">
        <v>55</v>
      </c>
      <c r="Y31" t="s">
        <v>55</v>
      </c>
      <c r="Z31" t="s">
        <v>67</v>
      </c>
      <c r="AA31" t="s">
        <v>55</v>
      </c>
      <c r="AB31" t="s">
        <v>55</v>
      </c>
      <c r="AC31">
        <v>730</v>
      </c>
      <c r="AD31">
        <v>455</v>
      </c>
      <c r="AE31" t="s">
        <v>55</v>
      </c>
      <c r="AF31">
        <v>0</v>
      </c>
      <c r="AG31">
        <v>1385</v>
      </c>
      <c r="AH31" t="b">
        <v>1</v>
      </c>
      <c r="AI31" t="s">
        <v>55</v>
      </c>
      <c r="AJ31" t="s">
        <v>86</v>
      </c>
      <c r="AK31">
        <v>545</v>
      </c>
      <c r="AL31" t="s">
        <v>55</v>
      </c>
      <c r="AM31" t="s">
        <v>55</v>
      </c>
      <c r="AN31" t="s">
        <v>55</v>
      </c>
      <c r="AO31" t="s">
        <v>55</v>
      </c>
      <c r="AP31" t="s">
        <v>55</v>
      </c>
      <c r="AQ31" t="s">
        <v>55</v>
      </c>
      <c r="AR31" t="s">
        <v>55</v>
      </c>
      <c r="AS31" t="s">
        <v>55</v>
      </c>
      <c r="AT31">
        <v>0</v>
      </c>
      <c r="AU31" t="s">
        <v>55</v>
      </c>
      <c r="AV31" t="s">
        <v>55</v>
      </c>
      <c r="AW31" t="s">
        <v>55</v>
      </c>
      <c r="AX31" t="s">
        <v>55</v>
      </c>
      <c r="AY31" s="1">
        <v>42773</v>
      </c>
      <c r="AZ31" t="s">
        <v>2284</v>
      </c>
    </row>
    <row r="32" spans="1:52" x14ac:dyDescent="0.2">
      <c r="A32">
        <v>1248587</v>
      </c>
      <c r="B32">
        <v>89</v>
      </c>
      <c r="C32" s="1">
        <v>40512</v>
      </c>
      <c r="D32" t="s">
        <v>2287</v>
      </c>
      <c r="E32" s="1">
        <v>40375</v>
      </c>
      <c r="F32" t="s">
        <v>72</v>
      </c>
      <c r="G32" t="s">
        <v>53</v>
      </c>
      <c r="H32" t="s">
        <v>2284</v>
      </c>
      <c r="I32" t="s">
        <v>55</v>
      </c>
      <c r="J32" t="s">
        <v>56</v>
      </c>
      <c r="K32" t="s">
        <v>74</v>
      </c>
      <c r="L32" t="s">
        <v>1623</v>
      </c>
      <c r="M32" t="s">
        <v>1851</v>
      </c>
      <c r="N32" t="s">
        <v>2288</v>
      </c>
      <c r="O32" t="s">
        <v>1074</v>
      </c>
      <c r="P32" t="s">
        <v>62</v>
      </c>
      <c r="Q32">
        <v>6</v>
      </c>
      <c r="R32" s="1">
        <v>40359</v>
      </c>
      <c r="S32" s="1">
        <v>40360</v>
      </c>
      <c r="T32" t="s">
        <v>63</v>
      </c>
      <c r="U32" s="1">
        <v>40512</v>
      </c>
      <c r="V32" t="s">
        <v>64</v>
      </c>
      <c r="W32" t="s">
        <v>55</v>
      </c>
      <c r="X32" t="s">
        <v>55</v>
      </c>
      <c r="Y32" t="s">
        <v>55</v>
      </c>
      <c r="Z32" t="s">
        <v>67</v>
      </c>
      <c r="AA32" t="s">
        <v>55</v>
      </c>
      <c r="AB32" t="s">
        <v>55</v>
      </c>
      <c r="AC32">
        <v>730</v>
      </c>
      <c r="AD32">
        <v>455</v>
      </c>
      <c r="AE32" t="s">
        <v>55</v>
      </c>
      <c r="AF32" t="s">
        <v>55</v>
      </c>
      <c r="AG32" t="s">
        <v>55</v>
      </c>
      <c r="AH32" t="s">
        <v>55</v>
      </c>
      <c r="AI32" t="s">
        <v>55</v>
      </c>
      <c r="AJ32" t="s">
        <v>86</v>
      </c>
      <c r="AK32">
        <v>545</v>
      </c>
      <c r="AL32" t="s">
        <v>55</v>
      </c>
      <c r="AM32" t="s">
        <v>55</v>
      </c>
      <c r="AN32" t="s">
        <v>55</v>
      </c>
      <c r="AO32" t="s">
        <v>55</v>
      </c>
      <c r="AP32" t="s">
        <v>55</v>
      </c>
      <c r="AQ32" t="s">
        <v>55</v>
      </c>
      <c r="AR32" t="s">
        <v>55</v>
      </c>
      <c r="AS32" t="s">
        <v>55</v>
      </c>
      <c r="AT32" t="s">
        <v>55</v>
      </c>
      <c r="AU32" t="s">
        <v>55</v>
      </c>
      <c r="AV32" t="s">
        <v>55</v>
      </c>
      <c r="AW32" t="s">
        <v>55</v>
      </c>
      <c r="AX32" t="s">
        <v>55</v>
      </c>
      <c r="AY32" s="1">
        <v>42773</v>
      </c>
      <c r="AZ32" t="s">
        <v>2284</v>
      </c>
    </row>
    <row r="33" spans="1:52" x14ac:dyDescent="0.2">
      <c r="A33">
        <v>1248599</v>
      </c>
      <c r="B33">
        <v>89</v>
      </c>
      <c r="C33" s="1">
        <v>40512</v>
      </c>
      <c r="D33" t="s">
        <v>2289</v>
      </c>
      <c r="E33" s="1">
        <v>40494</v>
      </c>
      <c r="F33" t="s">
        <v>419</v>
      </c>
      <c r="G33" t="s">
        <v>53</v>
      </c>
      <c r="H33" t="s">
        <v>2284</v>
      </c>
      <c r="I33" t="s">
        <v>55</v>
      </c>
      <c r="J33" t="s">
        <v>56</v>
      </c>
      <c r="K33" t="s">
        <v>74</v>
      </c>
      <c r="L33" t="s">
        <v>1623</v>
      </c>
      <c r="M33" t="s">
        <v>2290</v>
      </c>
      <c r="N33" t="s">
        <v>1699</v>
      </c>
      <c r="O33" t="s">
        <v>422</v>
      </c>
      <c r="P33" t="s">
        <v>62</v>
      </c>
      <c r="Q33" t="s">
        <v>55</v>
      </c>
      <c r="R33" s="1">
        <v>30892</v>
      </c>
      <c r="S33" s="1">
        <v>40503</v>
      </c>
      <c r="T33" t="s">
        <v>423</v>
      </c>
      <c r="U33" s="1">
        <v>40512</v>
      </c>
      <c r="V33" t="s">
        <v>370</v>
      </c>
      <c r="W33" t="s">
        <v>55</v>
      </c>
      <c r="X33" t="s">
        <v>55</v>
      </c>
      <c r="Y33" t="s">
        <v>55</v>
      </c>
      <c r="Z33" t="s">
        <v>55</v>
      </c>
      <c r="AA33" t="s">
        <v>55</v>
      </c>
      <c r="AB33" t="s">
        <v>55</v>
      </c>
      <c r="AC33" t="s">
        <v>55</v>
      </c>
      <c r="AD33" t="s">
        <v>55</v>
      </c>
      <c r="AE33" t="s">
        <v>55</v>
      </c>
      <c r="AF33">
        <v>0</v>
      </c>
      <c r="AG33">
        <v>268</v>
      </c>
      <c r="AH33" t="b">
        <v>1</v>
      </c>
      <c r="AI33" t="s">
        <v>55</v>
      </c>
      <c r="AJ33" t="s">
        <v>86</v>
      </c>
      <c r="AK33">
        <v>545</v>
      </c>
      <c r="AL33" t="s">
        <v>55</v>
      </c>
      <c r="AM33" t="s">
        <v>55</v>
      </c>
      <c r="AN33" t="s">
        <v>55</v>
      </c>
      <c r="AO33" t="s">
        <v>55</v>
      </c>
      <c r="AP33" t="s">
        <v>55</v>
      </c>
      <c r="AQ33" t="s">
        <v>55</v>
      </c>
      <c r="AR33" t="s">
        <v>55</v>
      </c>
      <c r="AS33" t="s">
        <v>55</v>
      </c>
      <c r="AT33">
        <v>0</v>
      </c>
      <c r="AU33" t="s">
        <v>55</v>
      </c>
      <c r="AV33" t="s">
        <v>55</v>
      </c>
      <c r="AW33" t="s">
        <v>55</v>
      </c>
      <c r="AX33" t="s">
        <v>55</v>
      </c>
      <c r="AY33" s="1">
        <v>42773</v>
      </c>
      <c r="AZ33" t="s">
        <v>2284</v>
      </c>
    </row>
    <row r="34" spans="1:52" x14ac:dyDescent="0.2">
      <c r="A34">
        <v>3064791</v>
      </c>
      <c r="B34">
        <v>730</v>
      </c>
      <c r="C34" s="1">
        <v>42823</v>
      </c>
      <c r="D34" t="s">
        <v>2291</v>
      </c>
      <c r="E34" s="1">
        <v>40409</v>
      </c>
      <c r="F34" t="s">
        <v>52</v>
      </c>
      <c r="G34" t="s">
        <v>53</v>
      </c>
      <c r="H34" t="s">
        <v>2292</v>
      </c>
      <c r="I34" t="s">
        <v>55</v>
      </c>
      <c r="J34" t="s">
        <v>56</v>
      </c>
      <c r="K34" t="s">
        <v>57</v>
      </c>
      <c r="L34" t="s">
        <v>1962</v>
      </c>
      <c r="M34" t="s">
        <v>1428</v>
      </c>
      <c r="N34" t="s">
        <v>320</v>
      </c>
      <c r="O34" t="s">
        <v>2293</v>
      </c>
      <c r="P34" t="s">
        <v>62</v>
      </c>
      <c r="Q34" t="s">
        <v>55</v>
      </c>
      <c r="R34" s="1">
        <v>40294</v>
      </c>
      <c r="S34" s="1">
        <v>40423</v>
      </c>
      <c r="T34" t="s">
        <v>63</v>
      </c>
      <c r="U34" s="1">
        <v>40522</v>
      </c>
      <c r="V34" t="s">
        <v>318</v>
      </c>
      <c r="W34" t="s">
        <v>55</v>
      </c>
      <c r="X34" t="s">
        <v>55</v>
      </c>
      <c r="Y34" t="s">
        <v>55</v>
      </c>
      <c r="Z34" t="s">
        <v>67</v>
      </c>
      <c r="AA34" t="s">
        <v>55</v>
      </c>
      <c r="AB34" t="s">
        <v>55</v>
      </c>
      <c r="AC34">
        <v>1825</v>
      </c>
      <c r="AD34" t="s">
        <v>55</v>
      </c>
      <c r="AE34" t="s">
        <v>55</v>
      </c>
      <c r="AF34">
        <v>0</v>
      </c>
      <c r="AG34">
        <v>837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43164</v>
      </c>
      <c r="AZ34" t="s">
        <v>2292</v>
      </c>
    </row>
    <row r="35" spans="1:52" x14ac:dyDescent="0.2">
      <c r="A35">
        <v>3064789</v>
      </c>
      <c r="B35">
        <v>730</v>
      </c>
      <c r="C35" s="1">
        <v>42823</v>
      </c>
      <c r="D35" t="s">
        <v>2294</v>
      </c>
      <c r="E35" s="1">
        <v>40409</v>
      </c>
      <c r="F35" t="s">
        <v>52</v>
      </c>
      <c r="G35" t="s">
        <v>53</v>
      </c>
      <c r="H35" t="s">
        <v>2292</v>
      </c>
      <c r="I35" t="s">
        <v>55</v>
      </c>
      <c r="J35" t="s">
        <v>56</v>
      </c>
      <c r="K35" t="s">
        <v>57</v>
      </c>
      <c r="L35" t="s">
        <v>1962</v>
      </c>
      <c r="M35" t="s">
        <v>1428</v>
      </c>
      <c r="N35" t="s">
        <v>2295</v>
      </c>
      <c r="O35" t="s">
        <v>2296</v>
      </c>
      <c r="P35" t="s">
        <v>62</v>
      </c>
      <c r="Q35" t="s">
        <v>55</v>
      </c>
      <c r="R35" s="1">
        <v>40294</v>
      </c>
      <c r="S35" s="1">
        <v>40423</v>
      </c>
      <c r="T35" t="s">
        <v>63</v>
      </c>
      <c r="U35" s="1">
        <v>40522</v>
      </c>
      <c r="V35" t="s">
        <v>318</v>
      </c>
      <c r="W35" t="s">
        <v>55</v>
      </c>
      <c r="X35" t="s">
        <v>55</v>
      </c>
      <c r="Y35" t="s">
        <v>55</v>
      </c>
      <c r="Z35" t="s">
        <v>67</v>
      </c>
      <c r="AA35" t="s">
        <v>55</v>
      </c>
      <c r="AB35" t="s">
        <v>55</v>
      </c>
      <c r="AC35">
        <v>2920</v>
      </c>
      <c r="AD35" t="s">
        <v>55</v>
      </c>
      <c r="AE35" t="s">
        <v>55</v>
      </c>
      <c r="AF35">
        <v>0</v>
      </c>
      <c r="AG35">
        <v>1287</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43164</v>
      </c>
      <c r="AZ35" t="s">
        <v>2292</v>
      </c>
    </row>
    <row r="36" spans="1:52" x14ac:dyDescent="0.2">
      <c r="A36">
        <v>1032237</v>
      </c>
      <c r="B36">
        <v>36</v>
      </c>
      <c r="C36" s="1">
        <v>40445</v>
      </c>
      <c r="D36" t="s">
        <v>2297</v>
      </c>
      <c r="E36" s="1">
        <v>40365</v>
      </c>
      <c r="F36" t="s">
        <v>52</v>
      </c>
      <c r="G36" t="s">
        <v>53</v>
      </c>
      <c r="H36" t="s">
        <v>2292</v>
      </c>
      <c r="I36" t="s">
        <v>55</v>
      </c>
      <c r="J36" t="s">
        <v>56</v>
      </c>
      <c r="K36" t="s">
        <v>57</v>
      </c>
      <c r="L36" t="s">
        <v>1962</v>
      </c>
      <c r="M36" t="s">
        <v>1217</v>
      </c>
      <c r="N36" t="s">
        <v>2298</v>
      </c>
      <c r="O36" t="s">
        <v>61</v>
      </c>
      <c r="P36" t="s">
        <v>62</v>
      </c>
      <c r="Q36" t="s">
        <v>55</v>
      </c>
      <c r="R36" s="1">
        <v>40125</v>
      </c>
      <c r="S36" s="1">
        <v>40374</v>
      </c>
      <c r="T36" t="s">
        <v>509</v>
      </c>
      <c r="U36" s="1">
        <v>40445</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42771</v>
      </c>
      <c r="AZ36" t="s">
        <v>2292</v>
      </c>
    </row>
    <row r="37" spans="1:52" x14ac:dyDescent="0.2">
      <c r="A37">
        <v>1032238</v>
      </c>
      <c r="B37">
        <v>36</v>
      </c>
      <c r="C37" s="1">
        <v>40445</v>
      </c>
      <c r="D37" t="s">
        <v>2299</v>
      </c>
      <c r="E37" s="1">
        <v>40365</v>
      </c>
      <c r="F37" t="s">
        <v>52</v>
      </c>
      <c r="G37" t="s">
        <v>53</v>
      </c>
      <c r="H37" t="s">
        <v>2292</v>
      </c>
      <c r="I37" t="s">
        <v>55</v>
      </c>
      <c r="J37" t="s">
        <v>56</v>
      </c>
      <c r="K37" t="s">
        <v>57</v>
      </c>
      <c r="L37" t="s">
        <v>1962</v>
      </c>
      <c r="M37" t="s">
        <v>1217</v>
      </c>
      <c r="N37" t="s">
        <v>2298</v>
      </c>
      <c r="O37" t="s">
        <v>61</v>
      </c>
      <c r="P37" t="s">
        <v>62</v>
      </c>
      <c r="Q37" t="s">
        <v>55</v>
      </c>
      <c r="R37" s="1">
        <v>40125</v>
      </c>
      <c r="S37" s="1">
        <v>40374</v>
      </c>
      <c r="T37" t="s">
        <v>509</v>
      </c>
      <c r="U37" s="1">
        <v>40445</v>
      </c>
      <c r="V37" t="s">
        <v>370</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42771</v>
      </c>
      <c r="AZ37" t="s">
        <v>2292</v>
      </c>
    </row>
    <row r="38" spans="1:52" x14ac:dyDescent="0.2">
      <c r="A38">
        <v>1032239</v>
      </c>
      <c r="B38">
        <v>36</v>
      </c>
      <c r="C38" s="1">
        <v>40445</v>
      </c>
      <c r="D38" t="s">
        <v>2300</v>
      </c>
      <c r="E38" s="1">
        <v>40365</v>
      </c>
      <c r="F38" t="s">
        <v>52</v>
      </c>
      <c r="G38" t="s">
        <v>53</v>
      </c>
      <c r="H38" t="s">
        <v>2292</v>
      </c>
      <c r="I38" t="s">
        <v>55</v>
      </c>
      <c r="J38" t="s">
        <v>56</v>
      </c>
      <c r="K38" t="s">
        <v>57</v>
      </c>
      <c r="L38" t="s">
        <v>1962</v>
      </c>
      <c r="M38" t="s">
        <v>1217</v>
      </c>
      <c r="N38" t="s">
        <v>2301</v>
      </c>
      <c r="O38" t="s">
        <v>256</v>
      </c>
      <c r="P38" t="s">
        <v>62</v>
      </c>
      <c r="Q38" t="s">
        <v>55</v>
      </c>
      <c r="R38" s="1">
        <v>40125</v>
      </c>
      <c r="S38" s="1">
        <v>40374</v>
      </c>
      <c r="T38" t="s">
        <v>63</v>
      </c>
      <c r="U38" s="1">
        <v>40445</v>
      </c>
      <c r="V38" t="s">
        <v>370</v>
      </c>
      <c r="W38" t="s">
        <v>55</v>
      </c>
      <c r="X38" t="s">
        <v>55</v>
      </c>
      <c r="Y38" t="s">
        <v>55</v>
      </c>
      <c r="Z38" t="s">
        <v>67</v>
      </c>
      <c r="AA38" t="s">
        <v>55</v>
      </c>
      <c r="AB38" t="s">
        <v>55</v>
      </c>
      <c r="AC38">
        <v>3650</v>
      </c>
      <c r="AD38">
        <v>2430</v>
      </c>
      <c r="AE38" t="s">
        <v>55</v>
      </c>
      <c r="AF38">
        <v>0</v>
      </c>
      <c r="AG38">
        <v>2622.5</v>
      </c>
      <c r="AH38" t="s">
        <v>55</v>
      </c>
      <c r="AI38" t="s">
        <v>55</v>
      </c>
      <c r="AJ38" t="s">
        <v>86</v>
      </c>
      <c r="AK38">
        <v>14600</v>
      </c>
      <c r="AL38" t="s">
        <v>55</v>
      </c>
      <c r="AM38" t="s">
        <v>55</v>
      </c>
      <c r="AN38" t="s">
        <v>55</v>
      </c>
      <c r="AO38" t="s">
        <v>55</v>
      </c>
      <c r="AP38" t="s">
        <v>55</v>
      </c>
      <c r="AQ38" t="s">
        <v>55</v>
      </c>
      <c r="AR38" t="s">
        <v>55</v>
      </c>
      <c r="AS38" t="s">
        <v>55</v>
      </c>
      <c r="AT38">
        <v>31098.38</v>
      </c>
      <c r="AU38" t="s">
        <v>55</v>
      </c>
      <c r="AV38" t="s">
        <v>55</v>
      </c>
      <c r="AW38" t="s">
        <v>55</v>
      </c>
      <c r="AX38" t="s">
        <v>55</v>
      </c>
      <c r="AY38" s="1">
        <v>42771</v>
      </c>
      <c r="AZ38" t="s">
        <v>2292</v>
      </c>
    </row>
    <row r="39" spans="1:52" x14ac:dyDescent="0.2">
      <c r="A39">
        <v>1032242</v>
      </c>
      <c r="B39">
        <v>36</v>
      </c>
      <c r="C39" s="1">
        <v>40445</v>
      </c>
      <c r="D39" t="s">
        <v>2302</v>
      </c>
      <c r="E39" s="1">
        <v>40365</v>
      </c>
      <c r="F39" t="s">
        <v>52</v>
      </c>
      <c r="G39" t="s">
        <v>53</v>
      </c>
      <c r="H39" t="s">
        <v>2292</v>
      </c>
      <c r="I39" t="s">
        <v>55</v>
      </c>
      <c r="J39" t="s">
        <v>56</v>
      </c>
      <c r="K39" t="s">
        <v>57</v>
      </c>
      <c r="L39" t="s">
        <v>1962</v>
      </c>
      <c r="M39" t="s">
        <v>1217</v>
      </c>
      <c r="N39" t="s">
        <v>2301</v>
      </c>
      <c r="O39" t="s">
        <v>256</v>
      </c>
      <c r="P39" t="s">
        <v>62</v>
      </c>
      <c r="Q39" t="s">
        <v>55</v>
      </c>
      <c r="R39" s="1">
        <v>40125</v>
      </c>
      <c r="S39" s="1">
        <v>40374</v>
      </c>
      <c r="T39" t="s">
        <v>63</v>
      </c>
      <c r="U39" s="1">
        <v>40445</v>
      </c>
      <c r="V39" t="s">
        <v>370</v>
      </c>
      <c r="W39" t="s">
        <v>55</v>
      </c>
      <c r="X39" t="s">
        <v>55</v>
      </c>
      <c r="Y39" t="s">
        <v>55</v>
      </c>
      <c r="Z39" t="s">
        <v>67</v>
      </c>
      <c r="AA39" t="s">
        <v>55</v>
      </c>
      <c r="AB39" t="s">
        <v>55</v>
      </c>
      <c r="AC39">
        <v>3650</v>
      </c>
      <c r="AD39">
        <v>2430</v>
      </c>
      <c r="AE39" t="s">
        <v>55</v>
      </c>
      <c r="AF39" t="s">
        <v>55</v>
      </c>
      <c r="AG39" t="s">
        <v>55</v>
      </c>
      <c r="AH39" t="s">
        <v>55</v>
      </c>
      <c r="AI39" t="s">
        <v>55</v>
      </c>
      <c r="AJ39" t="s">
        <v>86</v>
      </c>
      <c r="AK39">
        <v>14600</v>
      </c>
      <c r="AL39" t="s">
        <v>70</v>
      </c>
      <c r="AM39" t="s">
        <v>55</v>
      </c>
      <c r="AN39" t="s">
        <v>55</v>
      </c>
      <c r="AO39" t="s">
        <v>55</v>
      </c>
      <c r="AP39" t="s">
        <v>55</v>
      </c>
      <c r="AQ39" t="s">
        <v>55</v>
      </c>
      <c r="AR39" t="s">
        <v>55</v>
      </c>
      <c r="AS39" t="s">
        <v>55</v>
      </c>
      <c r="AT39" t="s">
        <v>55</v>
      </c>
      <c r="AU39" t="s">
        <v>55</v>
      </c>
      <c r="AV39" t="s">
        <v>55</v>
      </c>
      <c r="AW39" t="s">
        <v>55</v>
      </c>
      <c r="AX39" t="s">
        <v>55</v>
      </c>
      <c r="AY39" s="1">
        <v>42771</v>
      </c>
      <c r="AZ39" t="s">
        <v>2292</v>
      </c>
    </row>
    <row r="40" spans="1:52" x14ac:dyDescent="0.2">
      <c r="A40">
        <v>1032244</v>
      </c>
      <c r="B40">
        <v>36</v>
      </c>
      <c r="C40" s="1">
        <v>40445</v>
      </c>
      <c r="D40" t="s">
        <v>2303</v>
      </c>
      <c r="E40" s="1">
        <v>40365</v>
      </c>
      <c r="F40" t="s">
        <v>52</v>
      </c>
      <c r="G40" t="s">
        <v>53</v>
      </c>
      <c r="H40" t="s">
        <v>2292</v>
      </c>
      <c r="I40" t="s">
        <v>55</v>
      </c>
      <c r="J40" t="s">
        <v>56</v>
      </c>
      <c r="K40" t="s">
        <v>57</v>
      </c>
      <c r="L40" t="s">
        <v>1962</v>
      </c>
      <c r="M40" t="s">
        <v>1217</v>
      </c>
      <c r="N40" t="s">
        <v>610</v>
      </c>
      <c r="O40" t="s">
        <v>181</v>
      </c>
      <c r="P40" t="s">
        <v>62</v>
      </c>
      <c r="Q40" t="s">
        <v>55</v>
      </c>
      <c r="R40" s="1">
        <v>40125</v>
      </c>
      <c r="S40" s="1">
        <v>40374</v>
      </c>
      <c r="T40" t="s">
        <v>509</v>
      </c>
      <c r="U40" s="1">
        <v>40445</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42771</v>
      </c>
      <c r="AZ40" t="s">
        <v>2292</v>
      </c>
    </row>
    <row r="41" spans="1:52" x14ac:dyDescent="0.2">
      <c r="A41">
        <v>1032245</v>
      </c>
      <c r="B41">
        <v>36</v>
      </c>
      <c r="C41" s="1">
        <v>40445</v>
      </c>
      <c r="D41" t="s">
        <v>2304</v>
      </c>
      <c r="E41" s="1">
        <v>40365</v>
      </c>
      <c r="F41" t="s">
        <v>52</v>
      </c>
      <c r="G41" t="s">
        <v>53</v>
      </c>
      <c r="H41" t="s">
        <v>2292</v>
      </c>
      <c r="I41" t="s">
        <v>55</v>
      </c>
      <c r="J41" t="s">
        <v>56</v>
      </c>
      <c r="K41" t="s">
        <v>57</v>
      </c>
      <c r="L41" t="s">
        <v>1962</v>
      </c>
      <c r="M41" t="s">
        <v>1217</v>
      </c>
      <c r="N41" t="s">
        <v>610</v>
      </c>
      <c r="O41" t="s">
        <v>181</v>
      </c>
      <c r="P41" t="s">
        <v>62</v>
      </c>
      <c r="Q41" t="s">
        <v>55</v>
      </c>
      <c r="R41" s="1">
        <v>40125</v>
      </c>
      <c r="S41" s="1">
        <v>40374</v>
      </c>
      <c r="T41" t="s">
        <v>509</v>
      </c>
      <c r="U41" s="1">
        <v>40445</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42771</v>
      </c>
      <c r="AZ41" t="s">
        <v>2292</v>
      </c>
    </row>
    <row r="42" spans="1:52" x14ac:dyDescent="0.2">
      <c r="A42">
        <v>1032248</v>
      </c>
      <c r="B42">
        <v>36</v>
      </c>
      <c r="C42" s="1">
        <v>40445</v>
      </c>
      <c r="D42" t="s">
        <v>2305</v>
      </c>
      <c r="E42" s="1">
        <v>40365</v>
      </c>
      <c r="F42" t="s">
        <v>52</v>
      </c>
      <c r="G42" t="s">
        <v>53</v>
      </c>
      <c r="H42" t="s">
        <v>2292</v>
      </c>
      <c r="I42" t="s">
        <v>55</v>
      </c>
      <c r="J42" t="s">
        <v>56</v>
      </c>
      <c r="K42" t="s">
        <v>57</v>
      </c>
      <c r="L42" t="s">
        <v>1962</v>
      </c>
      <c r="M42" t="s">
        <v>1217</v>
      </c>
      <c r="N42" t="s">
        <v>2306</v>
      </c>
      <c r="O42" t="s">
        <v>507</v>
      </c>
      <c r="P42" t="s">
        <v>62</v>
      </c>
      <c r="Q42" t="s">
        <v>55</v>
      </c>
      <c r="R42" s="1">
        <v>40125</v>
      </c>
      <c r="S42" s="1">
        <v>40374</v>
      </c>
      <c r="T42" t="s">
        <v>63</v>
      </c>
      <c r="U42" s="1">
        <v>40445</v>
      </c>
      <c r="V42" t="s">
        <v>370</v>
      </c>
      <c r="W42" t="s">
        <v>55</v>
      </c>
      <c r="X42" t="s">
        <v>55</v>
      </c>
      <c r="Y42" t="s">
        <v>55</v>
      </c>
      <c r="Z42" t="s">
        <v>67</v>
      </c>
      <c r="AA42" t="s">
        <v>55</v>
      </c>
      <c r="AB42" t="s">
        <v>55</v>
      </c>
      <c r="AC42">
        <v>1825</v>
      </c>
      <c r="AD42">
        <v>1825</v>
      </c>
      <c r="AE42">
        <v>365</v>
      </c>
      <c r="AF42" t="s">
        <v>55</v>
      </c>
      <c r="AG42" t="s">
        <v>55</v>
      </c>
      <c r="AH42" t="s">
        <v>55</v>
      </c>
      <c r="AI42" t="s">
        <v>55</v>
      </c>
      <c r="AJ42" t="s">
        <v>86</v>
      </c>
      <c r="AK42">
        <v>14600</v>
      </c>
      <c r="AL42" t="s">
        <v>70</v>
      </c>
      <c r="AM42" t="s">
        <v>118</v>
      </c>
      <c r="AN42" t="s">
        <v>55</v>
      </c>
      <c r="AO42" t="s">
        <v>55</v>
      </c>
      <c r="AP42" t="s">
        <v>55</v>
      </c>
      <c r="AQ42" t="s">
        <v>55</v>
      </c>
      <c r="AR42" t="s">
        <v>55</v>
      </c>
      <c r="AS42" t="s">
        <v>55</v>
      </c>
      <c r="AT42" t="s">
        <v>55</v>
      </c>
      <c r="AU42" t="s">
        <v>55</v>
      </c>
      <c r="AV42" t="s">
        <v>55</v>
      </c>
      <c r="AW42" t="s">
        <v>55</v>
      </c>
      <c r="AX42" t="s">
        <v>55</v>
      </c>
      <c r="AY42" s="1">
        <v>42771</v>
      </c>
      <c r="AZ42" t="s">
        <v>2292</v>
      </c>
    </row>
    <row r="43" spans="1:52" x14ac:dyDescent="0.2">
      <c r="A43">
        <v>1032250</v>
      </c>
      <c r="B43">
        <v>36</v>
      </c>
      <c r="C43" s="1">
        <v>40445</v>
      </c>
      <c r="D43" t="s">
        <v>2307</v>
      </c>
      <c r="E43" s="1">
        <v>40365</v>
      </c>
      <c r="F43" t="s">
        <v>52</v>
      </c>
      <c r="G43" t="s">
        <v>53</v>
      </c>
      <c r="H43" t="s">
        <v>2292</v>
      </c>
      <c r="I43" t="s">
        <v>55</v>
      </c>
      <c r="J43" t="s">
        <v>56</v>
      </c>
      <c r="K43" t="s">
        <v>57</v>
      </c>
      <c r="L43" t="s">
        <v>1962</v>
      </c>
      <c r="M43" t="s">
        <v>1217</v>
      </c>
      <c r="N43" t="s">
        <v>1314</v>
      </c>
      <c r="O43" t="s">
        <v>1315</v>
      </c>
      <c r="P43" t="s">
        <v>62</v>
      </c>
      <c r="Q43" t="s">
        <v>55</v>
      </c>
      <c r="R43" s="1">
        <v>40125</v>
      </c>
      <c r="S43" s="1">
        <v>40374</v>
      </c>
      <c r="T43" t="s">
        <v>63</v>
      </c>
      <c r="U43" s="1">
        <v>40445</v>
      </c>
      <c r="V43" t="s">
        <v>370</v>
      </c>
      <c r="W43" t="s">
        <v>55</v>
      </c>
      <c r="X43" t="s">
        <v>55</v>
      </c>
      <c r="Y43" t="s">
        <v>55</v>
      </c>
      <c r="Z43" t="s">
        <v>67</v>
      </c>
      <c r="AA43" t="s">
        <v>55</v>
      </c>
      <c r="AB43" t="s">
        <v>55</v>
      </c>
      <c r="AC43">
        <v>3650</v>
      </c>
      <c r="AD43">
        <v>3650</v>
      </c>
      <c r="AE43">
        <v>180</v>
      </c>
      <c r="AF43" t="s">
        <v>55</v>
      </c>
      <c r="AG43" t="s">
        <v>55</v>
      </c>
      <c r="AH43" t="s">
        <v>55</v>
      </c>
      <c r="AI43" t="s">
        <v>55</v>
      </c>
      <c r="AJ43" t="s">
        <v>86</v>
      </c>
      <c r="AK43">
        <v>14600</v>
      </c>
      <c r="AL43" t="s">
        <v>55</v>
      </c>
      <c r="AM43" t="s">
        <v>118</v>
      </c>
      <c r="AN43" t="s">
        <v>55</v>
      </c>
      <c r="AO43" t="s">
        <v>55</v>
      </c>
      <c r="AP43" t="s">
        <v>55</v>
      </c>
      <c r="AQ43" t="s">
        <v>55</v>
      </c>
      <c r="AR43" t="s">
        <v>55</v>
      </c>
      <c r="AS43" t="s">
        <v>55</v>
      </c>
      <c r="AT43" t="s">
        <v>55</v>
      </c>
      <c r="AU43" t="s">
        <v>55</v>
      </c>
      <c r="AV43" t="s">
        <v>55</v>
      </c>
      <c r="AW43" t="s">
        <v>55</v>
      </c>
      <c r="AX43" t="s">
        <v>55</v>
      </c>
      <c r="AY43" s="1">
        <v>42771</v>
      </c>
      <c r="AZ43" t="s">
        <v>2292</v>
      </c>
    </row>
    <row r="44" spans="1:52" x14ac:dyDescent="0.2">
      <c r="A44">
        <v>1032251</v>
      </c>
      <c r="B44">
        <v>36</v>
      </c>
      <c r="C44" s="1">
        <v>40445</v>
      </c>
      <c r="D44" t="s">
        <v>2308</v>
      </c>
      <c r="E44" s="1">
        <v>40365</v>
      </c>
      <c r="F44" t="s">
        <v>52</v>
      </c>
      <c r="G44" t="s">
        <v>53</v>
      </c>
      <c r="H44" t="s">
        <v>2292</v>
      </c>
      <c r="I44" t="s">
        <v>55</v>
      </c>
      <c r="J44" t="s">
        <v>56</v>
      </c>
      <c r="K44" t="s">
        <v>57</v>
      </c>
      <c r="L44" t="s">
        <v>1962</v>
      </c>
      <c r="M44" t="s">
        <v>1217</v>
      </c>
      <c r="N44" t="s">
        <v>2309</v>
      </c>
      <c r="O44" t="s">
        <v>151</v>
      </c>
      <c r="P44" t="s">
        <v>62</v>
      </c>
      <c r="Q44" t="s">
        <v>55</v>
      </c>
      <c r="R44" s="1">
        <v>40125</v>
      </c>
      <c r="S44" s="1">
        <v>40374</v>
      </c>
      <c r="T44" t="s">
        <v>509</v>
      </c>
      <c r="U44" s="1">
        <v>40445</v>
      </c>
      <c r="V44" t="s">
        <v>370</v>
      </c>
      <c r="W44" t="s">
        <v>55</v>
      </c>
      <c r="X44" t="s">
        <v>55</v>
      </c>
      <c r="Y44" t="s">
        <v>55</v>
      </c>
      <c r="Z44" t="s">
        <v>55</v>
      </c>
      <c r="AA44" t="s">
        <v>55</v>
      </c>
      <c r="AB44" t="s">
        <v>55</v>
      </c>
      <c r="AC44" t="s">
        <v>55</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t="s">
        <v>55</v>
      </c>
      <c r="AX44" t="s">
        <v>55</v>
      </c>
      <c r="AY44" s="1">
        <v>42771</v>
      </c>
      <c r="AZ44" t="s">
        <v>2292</v>
      </c>
    </row>
    <row r="45" spans="1:52" x14ac:dyDescent="0.2">
      <c r="A45">
        <v>962608</v>
      </c>
      <c r="B45">
        <v>125</v>
      </c>
      <c r="C45" s="1">
        <v>40760</v>
      </c>
      <c r="D45" t="s">
        <v>2310</v>
      </c>
      <c r="E45" s="1">
        <v>40266</v>
      </c>
      <c r="F45" t="s">
        <v>72</v>
      </c>
      <c r="G45" t="s">
        <v>53</v>
      </c>
      <c r="H45" t="s">
        <v>2311</v>
      </c>
      <c r="I45" t="s">
        <v>55</v>
      </c>
      <c r="J45" t="s">
        <v>56</v>
      </c>
      <c r="K45" t="s">
        <v>74</v>
      </c>
      <c r="L45" t="s">
        <v>1874</v>
      </c>
      <c r="M45" t="s">
        <v>2312</v>
      </c>
      <c r="N45" t="s">
        <v>942</v>
      </c>
      <c r="O45" t="s">
        <v>943</v>
      </c>
      <c r="P45" t="s">
        <v>62</v>
      </c>
      <c r="Q45">
        <v>3</v>
      </c>
      <c r="R45" s="1">
        <v>39939</v>
      </c>
      <c r="S45" s="1">
        <v>39944</v>
      </c>
      <c r="T45" t="s">
        <v>63</v>
      </c>
      <c r="U45" s="1">
        <v>40738</v>
      </c>
      <c r="V45" t="s">
        <v>64</v>
      </c>
      <c r="W45" t="s">
        <v>55</v>
      </c>
      <c r="X45" t="s">
        <v>55</v>
      </c>
      <c r="Y45" t="s">
        <v>55</v>
      </c>
      <c r="Z45" t="s">
        <v>67</v>
      </c>
      <c r="AA45" t="s">
        <v>78</v>
      </c>
      <c r="AB45" t="s">
        <v>68</v>
      </c>
      <c r="AC45" t="s">
        <v>55</v>
      </c>
      <c r="AD45" t="s">
        <v>55</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42770</v>
      </c>
      <c r="AZ45" t="s">
        <v>2311</v>
      </c>
    </row>
    <row r="46" spans="1:52" x14ac:dyDescent="0.2">
      <c r="A46">
        <v>962685</v>
      </c>
      <c r="B46">
        <v>125</v>
      </c>
      <c r="C46" s="1">
        <v>40738</v>
      </c>
      <c r="D46" t="s">
        <v>2313</v>
      </c>
      <c r="E46" s="1">
        <v>40310</v>
      </c>
      <c r="F46" t="s">
        <v>52</v>
      </c>
      <c r="G46" t="s">
        <v>53</v>
      </c>
      <c r="H46" t="s">
        <v>2311</v>
      </c>
      <c r="I46" t="s">
        <v>55</v>
      </c>
      <c r="J46" t="s">
        <v>56</v>
      </c>
      <c r="K46" t="s">
        <v>74</v>
      </c>
      <c r="L46" t="s">
        <v>1874</v>
      </c>
      <c r="M46" t="s">
        <v>2312</v>
      </c>
      <c r="N46" t="s">
        <v>265</v>
      </c>
      <c r="O46" t="s">
        <v>266</v>
      </c>
      <c r="P46" t="s">
        <v>62</v>
      </c>
      <c r="Q46" t="s">
        <v>85</v>
      </c>
      <c r="R46" s="1">
        <v>39939</v>
      </c>
      <c r="S46" s="1">
        <v>40325</v>
      </c>
      <c r="T46" t="s">
        <v>63</v>
      </c>
      <c r="U46" s="1">
        <v>40738</v>
      </c>
      <c r="V46" t="s">
        <v>64</v>
      </c>
      <c r="W46" t="s">
        <v>55</v>
      </c>
      <c r="X46" t="s">
        <v>55</v>
      </c>
      <c r="Y46" t="s">
        <v>55</v>
      </c>
      <c r="Z46" t="s">
        <v>67</v>
      </c>
      <c r="AA46" t="s">
        <v>78</v>
      </c>
      <c r="AB46" t="s">
        <v>68</v>
      </c>
      <c r="AC46" t="s">
        <v>55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s="1">
        <v>42770</v>
      </c>
      <c r="AZ46" t="s">
        <v>2311</v>
      </c>
    </row>
    <row r="47" spans="1:52" x14ac:dyDescent="0.2">
      <c r="A47">
        <v>962686</v>
      </c>
      <c r="B47">
        <v>125</v>
      </c>
      <c r="C47" s="1">
        <v>40738</v>
      </c>
      <c r="D47" t="s">
        <v>2314</v>
      </c>
      <c r="E47" s="1">
        <v>40315</v>
      </c>
      <c r="F47" t="s">
        <v>52</v>
      </c>
      <c r="G47" t="s">
        <v>53</v>
      </c>
      <c r="H47" t="s">
        <v>2311</v>
      </c>
      <c r="I47" t="s">
        <v>55</v>
      </c>
      <c r="J47" t="s">
        <v>56</v>
      </c>
      <c r="K47" t="s">
        <v>74</v>
      </c>
      <c r="L47" t="s">
        <v>1874</v>
      </c>
      <c r="M47" t="s">
        <v>2312</v>
      </c>
      <c r="N47" t="s">
        <v>386</v>
      </c>
      <c r="O47" t="s">
        <v>937</v>
      </c>
      <c r="P47" t="s">
        <v>62</v>
      </c>
      <c r="Q47" t="s">
        <v>55</v>
      </c>
      <c r="R47" s="1">
        <v>39939</v>
      </c>
      <c r="S47" s="1">
        <v>40325</v>
      </c>
      <c r="T47" t="s">
        <v>63</v>
      </c>
      <c r="U47" s="1">
        <v>40738</v>
      </c>
      <c r="V47" t="s">
        <v>64</v>
      </c>
      <c r="W47" t="s">
        <v>899</v>
      </c>
      <c r="X47" t="s">
        <v>66</v>
      </c>
      <c r="Y47" t="s">
        <v>62</v>
      </c>
      <c r="Z47" t="s">
        <v>67</v>
      </c>
      <c r="AA47" t="s">
        <v>78</v>
      </c>
      <c r="AB47" t="s">
        <v>68</v>
      </c>
      <c r="AC47" t="s">
        <v>55</v>
      </c>
      <c r="AD47" t="s">
        <v>55</v>
      </c>
      <c r="AE47" t="s">
        <v>55</v>
      </c>
      <c r="AF47">
        <v>0</v>
      </c>
      <c r="AG47">
        <v>1244</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42770</v>
      </c>
      <c r="AZ47" t="s">
        <v>2311</v>
      </c>
    </row>
    <row r="48" spans="1:52" x14ac:dyDescent="0.2">
      <c r="A48">
        <v>1287185</v>
      </c>
      <c r="B48">
        <v>3</v>
      </c>
      <c r="C48" s="1">
        <v>40617</v>
      </c>
      <c r="D48" t="s">
        <v>2315</v>
      </c>
      <c r="E48" s="1">
        <v>40386</v>
      </c>
      <c r="F48" t="s">
        <v>72</v>
      </c>
      <c r="G48" t="s">
        <v>53</v>
      </c>
      <c r="H48" t="s">
        <v>2316</v>
      </c>
      <c r="I48" t="s">
        <v>55</v>
      </c>
      <c r="J48" t="s">
        <v>56</v>
      </c>
      <c r="K48" t="s">
        <v>74</v>
      </c>
      <c r="L48" t="s">
        <v>2317</v>
      </c>
      <c r="M48" t="s">
        <v>2318</v>
      </c>
      <c r="N48" t="s">
        <v>2319</v>
      </c>
      <c r="O48" t="s">
        <v>2320</v>
      </c>
      <c r="P48" t="s">
        <v>62</v>
      </c>
      <c r="Q48" t="s">
        <v>55</v>
      </c>
      <c r="R48" s="1">
        <v>40349</v>
      </c>
      <c r="S48" s="1">
        <v>40349</v>
      </c>
      <c r="T48" t="s">
        <v>63</v>
      </c>
      <c r="U48" s="1">
        <v>40617</v>
      </c>
      <c r="V48" t="s">
        <v>370</v>
      </c>
      <c r="W48" t="s">
        <v>55</v>
      </c>
      <c r="X48" t="s">
        <v>55</v>
      </c>
      <c r="Y48" t="s">
        <v>55</v>
      </c>
      <c r="Z48" t="s">
        <v>67</v>
      </c>
      <c r="AA48" t="s">
        <v>55</v>
      </c>
      <c r="AB48" t="s">
        <v>55</v>
      </c>
      <c r="AC48">
        <v>1825</v>
      </c>
      <c r="AD48">
        <v>1275</v>
      </c>
      <c r="AE48" t="s">
        <v>55</v>
      </c>
      <c r="AF48">
        <v>1000</v>
      </c>
      <c r="AG48">
        <v>1397</v>
      </c>
      <c r="AH48" t="b">
        <v>1</v>
      </c>
      <c r="AI48" t="s">
        <v>55</v>
      </c>
      <c r="AJ48" t="s">
        <v>86</v>
      </c>
      <c r="AK48">
        <v>730</v>
      </c>
      <c r="AL48" t="s">
        <v>70</v>
      </c>
      <c r="AM48" t="s">
        <v>55</v>
      </c>
      <c r="AN48" t="s">
        <v>55</v>
      </c>
      <c r="AO48" t="s">
        <v>55</v>
      </c>
      <c r="AP48" t="s">
        <v>55</v>
      </c>
      <c r="AQ48" t="s">
        <v>55</v>
      </c>
      <c r="AR48" t="s">
        <v>55</v>
      </c>
      <c r="AS48" t="s">
        <v>55</v>
      </c>
      <c r="AT48" t="s">
        <v>55</v>
      </c>
      <c r="AU48" t="s">
        <v>55</v>
      </c>
      <c r="AV48" t="s">
        <v>55</v>
      </c>
      <c r="AW48" t="s">
        <v>55</v>
      </c>
      <c r="AX48" t="s">
        <v>55</v>
      </c>
      <c r="AY48" s="1">
        <v>42773</v>
      </c>
      <c r="AZ48" t="s">
        <v>2316</v>
      </c>
    </row>
    <row r="49" spans="1:52" x14ac:dyDescent="0.2">
      <c r="A49">
        <v>1287187</v>
      </c>
      <c r="B49">
        <v>3</v>
      </c>
      <c r="C49" s="1">
        <v>40617</v>
      </c>
      <c r="D49" t="s">
        <v>2321</v>
      </c>
      <c r="E49" s="1">
        <v>40386</v>
      </c>
      <c r="F49" t="s">
        <v>72</v>
      </c>
      <c r="G49" t="s">
        <v>53</v>
      </c>
      <c r="H49" t="s">
        <v>2316</v>
      </c>
      <c r="I49" t="s">
        <v>55</v>
      </c>
      <c r="J49" t="s">
        <v>56</v>
      </c>
      <c r="K49" t="s">
        <v>74</v>
      </c>
      <c r="L49" t="s">
        <v>2317</v>
      </c>
      <c r="M49" t="s">
        <v>2318</v>
      </c>
      <c r="N49" t="s">
        <v>2322</v>
      </c>
      <c r="O49" t="s">
        <v>2323</v>
      </c>
      <c r="P49" t="s">
        <v>62</v>
      </c>
      <c r="Q49" t="s">
        <v>55</v>
      </c>
      <c r="R49" s="1">
        <v>40349</v>
      </c>
      <c r="S49" s="1">
        <v>40349</v>
      </c>
      <c r="T49" t="s">
        <v>63</v>
      </c>
      <c r="U49" s="1">
        <v>40617</v>
      </c>
      <c r="V49" t="s">
        <v>370</v>
      </c>
      <c r="W49" t="s">
        <v>55</v>
      </c>
      <c r="X49" t="s">
        <v>55</v>
      </c>
      <c r="Y49" t="s">
        <v>55</v>
      </c>
      <c r="Z49" t="s">
        <v>67</v>
      </c>
      <c r="AA49" t="s">
        <v>55</v>
      </c>
      <c r="AB49" t="s">
        <v>55</v>
      </c>
      <c r="AC49">
        <v>1825</v>
      </c>
      <c r="AD49">
        <v>1640</v>
      </c>
      <c r="AE49" t="s">
        <v>55</v>
      </c>
      <c r="AF49" t="s">
        <v>55</v>
      </c>
      <c r="AG49" t="s">
        <v>55</v>
      </c>
      <c r="AH49" t="s">
        <v>55</v>
      </c>
      <c r="AI49" t="s">
        <v>55</v>
      </c>
      <c r="AJ49" t="s">
        <v>86</v>
      </c>
      <c r="AK49">
        <v>730</v>
      </c>
      <c r="AL49" t="s">
        <v>70</v>
      </c>
      <c r="AM49" t="s">
        <v>55</v>
      </c>
      <c r="AN49" t="s">
        <v>55</v>
      </c>
      <c r="AO49" t="s">
        <v>55</v>
      </c>
      <c r="AP49" t="s">
        <v>55</v>
      </c>
      <c r="AQ49" t="s">
        <v>55</v>
      </c>
      <c r="AR49" t="s">
        <v>55</v>
      </c>
      <c r="AS49" t="s">
        <v>55</v>
      </c>
      <c r="AT49" t="s">
        <v>55</v>
      </c>
      <c r="AU49" t="s">
        <v>55</v>
      </c>
      <c r="AV49" t="s">
        <v>55</v>
      </c>
      <c r="AW49" t="s">
        <v>55</v>
      </c>
      <c r="AX49" t="s">
        <v>55</v>
      </c>
      <c r="AY49" s="1">
        <v>42773</v>
      </c>
      <c r="AZ49" t="s">
        <v>2316</v>
      </c>
    </row>
    <row r="50" spans="1:52" x14ac:dyDescent="0.2">
      <c r="A50">
        <v>1287188</v>
      </c>
      <c r="B50">
        <v>3</v>
      </c>
      <c r="C50" s="1">
        <v>40617</v>
      </c>
      <c r="D50" t="s">
        <v>2324</v>
      </c>
      <c r="E50" s="1">
        <v>40386</v>
      </c>
      <c r="F50" t="s">
        <v>72</v>
      </c>
      <c r="G50" t="s">
        <v>53</v>
      </c>
      <c r="H50" t="s">
        <v>2316</v>
      </c>
      <c r="I50" t="s">
        <v>55</v>
      </c>
      <c r="J50" t="s">
        <v>56</v>
      </c>
      <c r="K50" t="s">
        <v>74</v>
      </c>
      <c r="L50" t="s">
        <v>2317</v>
      </c>
      <c r="M50" t="s">
        <v>2318</v>
      </c>
      <c r="N50" t="s">
        <v>478</v>
      </c>
      <c r="O50" t="s">
        <v>1956</v>
      </c>
      <c r="P50" t="s">
        <v>62</v>
      </c>
      <c r="Q50" t="s">
        <v>55</v>
      </c>
      <c r="R50" s="1">
        <v>40349</v>
      </c>
      <c r="S50" s="1">
        <v>40349</v>
      </c>
      <c r="T50" t="s">
        <v>63</v>
      </c>
      <c r="U50" s="1">
        <v>40617</v>
      </c>
      <c r="V50" t="s">
        <v>370</v>
      </c>
      <c r="W50" t="s">
        <v>55</v>
      </c>
      <c r="X50" t="s">
        <v>55</v>
      </c>
      <c r="Y50" t="s">
        <v>55</v>
      </c>
      <c r="Z50" t="s">
        <v>67</v>
      </c>
      <c r="AA50" t="s">
        <v>55</v>
      </c>
      <c r="AB50" t="s">
        <v>55</v>
      </c>
      <c r="AC50">
        <v>1095</v>
      </c>
      <c r="AD50">
        <v>1000</v>
      </c>
      <c r="AE50" t="s">
        <v>55</v>
      </c>
      <c r="AF50" t="s">
        <v>55</v>
      </c>
      <c r="AG50" t="s">
        <v>55</v>
      </c>
      <c r="AH50" t="s">
        <v>55</v>
      </c>
      <c r="AI50" t="s">
        <v>55</v>
      </c>
      <c r="AJ50" t="s">
        <v>86</v>
      </c>
      <c r="AK50">
        <v>730</v>
      </c>
      <c r="AL50" t="s">
        <v>70</v>
      </c>
      <c r="AM50" t="s">
        <v>55</v>
      </c>
      <c r="AN50" t="s">
        <v>55</v>
      </c>
      <c r="AO50" t="s">
        <v>55</v>
      </c>
      <c r="AP50" t="s">
        <v>55</v>
      </c>
      <c r="AQ50" t="s">
        <v>55</v>
      </c>
      <c r="AR50" t="s">
        <v>55</v>
      </c>
      <c r="AS50" t="s">
        <v>55</v>
      </c>
      <c r="AT50" t="s">
        <v>55</v>
      </c>
      <c r="AU50" t="s">
        <v>55</v>
      </c>
      <c r="AV50" t="s">
        <v>55</v>
      </c>
      <c r="AW50" t="s">
        <v>55</v>
      </c>
      <c r="AX50" t="s">
        <v>55</v>
      </c>
      <c r="AY50" s="1">
        <v>42773</v>
      </c>
      <c r="AZ50" t="s">
        <v>2316</v>
      </c>
    </row>
    <row r="51" spans="1:52" x14ac:dyDescent="0.2">
      <c r="A51">
        <v>1287790</v>
      </c>
      <c r="B51">
        <v>3</v>
      </c>
      <c r="C51" s="1">
        <v>40519</v>
      </c>
      <c r="D51" t="s">
        <v>2325</v>
      </c>
      <c r="E51" s="1">
        <v>40386</v>
      </c>
      <c r="F51" t="s">
        <v>72</v>
      </c>
      <c r="G51" t="s">
        <v>53</v>
      </c>
      <c r="H51" t="s">
        <v>2316</v>
      </c>
      <c r="I51" t="s">
        <v>55</v>
      </c>
      <c r="J51" t="s">
        <v>56</v>
      </c>
      <c r="K51" t="s">
        <v>74</v>
      </c>
      <c r="L51" t="s">
        <v>2317</v>
      </c>
      <c r="M51" t="s">
        <v>2318</v>
      </c>
      <c r="N51" t="s">
        <v>552</v>
      </c>
      <c r="O51" t="s">
        <v>61</v>
      </c>
      <c r="P51" t="s">
        <v>62</v>
      </c>
      <c r="Q51" t="s">
        <v>55</v>
      </c>
      <c r="R51" s="1">
        <v>40349</v>
      </c>
      <c r="S51" s="1">
        <v>40349</v>
      </c>
      <c r="T51" t="s">
        <v>317</v>
      </c>
      <c r="U51" s="1">
        <v>40519</v>
      </c>
      <c r="V51" t="s">
        <v>370</v>
      </c>
      <c r="W51" t="s">
        <v>55</v>
      </c>
      <c r="X51" t="s">
        <v>55</v>
      </c>
      <c r="Y51" t="s">
        <v>55</v>
      </c>
      <c r="Z51" t="s">
        <v>55</v>
      </c>
      <c r="AA51" t="s">
        <v>55</v>
      </c>
      <c r="AB51" t="s">
        <v>55</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42773</v>
      </c>
      <c r="AZ51" t="s">
        <v>2316</v>
      </c>
    </row>
    <row r="52" spans="1:52" x14ac:dyDescent="0.2">
      <c r="A52">
        <v>955842</v>
      </c>
      <c r="B52">
        <v>710</v>
      </c>
      <c r="C52" s="1">
        <v>40456</v>
      </c>
      <c r="D52" t="s">
        <v>2326</v>
      </c>
      <c r="E52" s="1">
        <v>40436</v>
      </c>
      <c r="F52" t="s">
        <v>52</v>
      </c>
      <c r="G52" t="s">
        <v>53</v>
      </c>
      <c r="H52" t="s">
        <v>2327</v>
      </c>
      <c r="I52" t="s">
        <v>55</v>
      </c>
      <c r="J52" t="s">
        <v>56</v>
      </c>
      <c r="K52" t="s">
        <v>74</v>
      </c>
      <c r="L52" t="s">
        <v>206</v>
      </c>
      <c r="M52" t="s">
        <v>2328</v>
      </c>
      <c r="N52" t="s">
        <v>386</v>
      </c>
      <c r="O52" t="s">
        <v>61</v>
      </c>
      <c r="P52" t="s">
        <v>62</v>
      </c>
      <c r="Q52" t="s">
        <v>55</v>
      </c>
      <c r="R52" s="1">
        <v>39263</v>
      </c>
      <c r="S52" s="1">
        <v>40443</v>
      </c>
      <c r="T52" t="s">
        <v>63</v>
      </c>
      <c r="U52" s="1">
        <v>40456</v>
      </c>
      <c r="V52" t="s">
        <v>64</v>
      </c>
      <c r="W52" t="s">
        <v>55</v>
      </c>
      <c r="X52" t="s">
        <v>55</v>
      </c>
      <c r="Y52" t="s">
        <v>55</v>
      </c>
      <c r="Z52" t="s">
        <v>67</v>
      </c>
      <c r="AA52" t="s">
        <v>55</v>
      </c>
      <c r="AB52" t="s">
        <v>68</v>
      </c>
      <c r="AC52" t="s">
        <v>55</v>
      </c>
      <c r="AD52" t="s">
        <v>55</v>
      </c>
      <c r="AE52" t="s">
        <v>55</v>
      </c>
      <c r="AF52">
        <v>0</v>
      </c>
      <c r="AG52">
        <v>82703</v>
      </c>
      <c r="AH52" t="s">
        <v>55</v>
      </c>
      <c r="AI52" t="s">
        <v>55</v>
      </c>
      <c r="AJ52" t="s">
        <v>55</v>
      </c>
      <c r="AK52" t="s">
        <v>55</v>
      </c>
      <c r="AL52" t="s">
        <v>55</v>
      </c>
      <c r="AM52" t="s">
        <v>55</v>
      </c>
      <c r="AN52" t="s">
        <v>55</v>
      </c>
      <c r="AO52" t="s">
        <v>55</v>
      </c>
      <c r="AP52" t="s">
        <v>55</v>
      </c>
      <c r="AQ52" t="s">
        <v>55</v>
      </c>
      <c r="AR52" t="s">
        <v>55</v>
      </c>
      <c r="AS52" t="s">
        <v>55</v>
      </c>
      <c r="AT52">
        <v>0</v>
      </c>
      <c r="AU52" t="s">
        <v>55</v>
      </c>
      <c r="AV52" t="s">
        <v>55</v>
      </c>
      <c r="AW52" t="s">
        <v>55</v>
      </c>
      <c r="AX52" t="s">
        <v>55</v>
      </c>
      <c r="AY52" s="1">
        <v>42770</v>
      </c>
      <c r="AZ52" t="s">
        <v>2327</v>
      </c>
    </row>
    <row r="53" spans="1:52" x14ac:dyDescent="0.2">
      <c r="A53">
        <v>955843</v>
      </c>
      <c r="B53">
        <v>710</v>
      </c>
      <c r="C53" s="1">
        <v>40456</v>
      </c>
      <c r="D53" t="s">
        <v>2329</v>
      </c>
      <c r="E53" s="1">
        <v>40436</v>
      </c>
      <c r="F53" t="s">
        <v>52</v>
      </c>
      <c r="G53" t="s">
        <v>53</v>
      </c>
      <c r="H53" t="s">
        <v>2327</v>
      </c>
      <c r="I53" t="s">
        <v>55</v>
      </c>
      <c r="J53" t="s">
        <v>56</v>
      </c>
      <c r="K53" t="s">
        <v>74</v>
      </c>
      <c r="L53" t="s">
        <v>206</v>
      </c>
      <c r="M53" t="s">
        <v>2328</v>
      </c>
      <c r="N53" t="s">
        <v>899</v>
      </c>
      <c r="O53" t="s">
        <v>66</v>
      </c>
      <c r="P53" t="s">
        <v>62</v>
      </c>
      <c r="Q53" t="s">
        <v>55</v>
      </c>
      <c r="R53" s="1">
        <v>39263</v>
      </c>
      <c r="S53" s="1">
        <v>40443</v>
      </c>
      <c r="T53" t="s">
        <v>63</v>
      </c>
      <c r="U53" s="1">
        <v>40456</v>
      </c>
      <c r="V53" t="s">
        <v>64</v>
      </c>
      <c r="W53" t="s">
        <v>55</v>
      </c>
      <c r="X53" t="s">
        <v>55</v>
      </c>
      <c r="Y53" t="s">
        <v>55</v>
      </c>
      <c r="Z53" t="s">
        <v>67</v>
      </c>
      <c r="AA53" t="s">
        <v>55</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42770</v>
      </c>
      <c r="AZ53" t="s">
        <v>2327</v>
      </c>
    </row>
    <row r="54" spans="1:52" x14ac:dyDescent="0.2">
      <c r="A54">
        <v>985813</v>
      </c>
      <c r="B54">
        <v>195</v>
      </c>
      <c r="C54" s="1">
        <v>41009</v>
      </c>
      <c r="D54" t="s">
        <v>2330</v>
      </c>
      <c r="E54" s="1">
        <v>40343</v>
      </c>
      <c r="F54" t="s">
        <v>72</v>
      </c>
      <c r="G54" t="s">
        <v>53</v>
      </c>
      <c r="H54" t="s">
        <v>2331</v>
      </c>
      <c r="I54" t="s">
        <v>55</v>
      </c>
      <c r="J54" t="s">
        <v>56</v>
      </c>
      <c r="K54" t="s">
        <v>74</v>
      </c>
      <c r="L54" t="s">
        <v>1301</v>
      </c>
      <c r="M54" t="s">
        <v>2023</v>
      </c>
      <c r="N54" t="s">
        <v>432</v>
      </c>
      <c r="O54" t="s">
        <v>61</v>
      </c>
      <c r="P54" t="s">
        <v>62</v>
      </c>
      <c r="Q54">
        <v>2</v>
      </c>
      <c r="R54" s="1">
        <v>40312</v>
      </c>
      <c r="S54" s="1">
        <v>40313</v>
      </c>
      <c r="T54" t="s">
        <v>63</v>
      </c>
      <c r="U54" s="1">
        <v>40501</v>
      </c>
      <c r="V54" t="s">
        <v>64</v>
      </c>
      <c r="W54" t="s">
        <v>2332</v>
      </c>
      <c r="X54" t="s">
        <v>2333</v>
      </c>
      <c r="Y54" t="s">
        <v>62</v>
      </c>
      <c r="Z54" t="s">
        <v>67</v>
      </c>
      <c r="AA54" t="s">
        <v>469</v>
      </c>
      <c r="AB54" t="s">
        <v>55</v>
      </c>
      <c r="AC54">
        <v>1825</v>
      </c>
      <c r="AD54">
        <v>1095</v>
      </c>
      <c r="AE54" t="s">
        <v>55</v>
      </c>
      <c r="AF54">
        <v>0</v>
      </c>
      <c r="AG54">
        <v>3865</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42770</v>
      </c>
      <c r="AZ54" t="s">
        <v>2331</v>
      </c>
    </row>
    <row r="55" spans="1:52" x14ac:dyDescent="0.2">
      <c r="A55">
        <v>993874</v>
      </c>
      <c r="B55">
        <v>195</v>
      </c>
      <c r="C55" s="1">
        <v>40501</v>
      </c>
      <c r="D55" t="s">
        <v>2334</v>
      </c>
      <c r="E55" s="1">
        <v>40343</v>
      </c>
      <c r="F55" t="s">
        <v>72</v>
      </c>
      <c r="G55" t="s">
        <v>53</v>
      </c>
      <c r="H55" t="s">
        <v>2331</v>
      </c>
      <c r="I55" t="s">
        <v>55</v>
      </c>
      <c r="J55" t="s">
        <v>56</v>
      </c>
      <c r="K55" t="s">
        <v>74</v>
      </c>
      <c r="L55" t="s">
        <v>1301</v>
      </c>
      <c r="M55" t="s">
        <v>2023</v>
      </c>
      <c r="N55" t="s">
        <v>2335</v>
      </c>
      <c r="O55" t="s">
        <v>507</v>
      </c>
      <c r="P55" t="s">
        <v>62</v>
      </c>
      <c r="Q55">
        <v>6</v>
      </c>
      <c r="R55" s="1">
        <v>40312</v>
      </c>
      <c r="S55" s="1">
        <v>40313</v>
      </c>
      <c r="T55" t="s">
        <v>63</v>
      </c>
      <c r="U55" s="1">
        <v>40501</v>
      </c>
      <c r="V55" t="s">
        <v>64</v>
      </c>
      <c r="W55" t="s">
        <v>55</v>
      </c>
      <c r="X55" t="s">
        <v>55</v>
      </c>
      <c r="Y55" t="s">
        <v>55</v>
      </c>
      <c r="Z55" t="s">
        <v>67</v>
      </c>
      <c r="AA55" t="s">
        <v>469</v>
      </c>
      <c r="AB55" t="s">
        <v>55</v>
      </c>
      <c r="AC55">
        <v>1825</v>
      </c>
      <c r="AD55">
        <v>1095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b">
        <v>0</v>
      </c>
      <c r="AW55" t="s">
        <v>55</v>
      </c>
      <c r="AX55" t="s">
        <v>55</v>
      </c>
      <c r="AY55" s="1">
        <v>42770</v>
      </c>
      <c r="AZ55" t="s">
        <v>2331</v>
      </c>
    </row>
    <row r="56" spans="1:52" x14ac:dyDescent="0.2">
      <c r="A56">
        <v>993875</v>
      </c>
      <c r="B56">
        <v>195</v>
      </c>
      <c r="C56" s="1">
        <v>40501</v>
      </c>
      <c r="D56" t="s">
        <v>2336</v>
      </c>
      <c r="E56" s="1">
        <v>40343</v>
      </c>
      <c r="F56" t="s">
        <v>72</v>
      </c>
      <c r="G56" t="s">
        <v>53</v>
      </c>
      <c r="H56" t="s">
        <v>2331</v>
      </c>
      <c r="I56" t="s">
        <v>55</v>
      </c>
      <c r="J56" t="s">
        <v>56</v>
      </c>
      <c r="K56" t="s">
        <v>74</v>
      </c>
      <c r="L56" t="s">
        <v>1301</v>
      </c>
      <c r="M56" t="s">
        <v>2023</v>
      </c>
      <c r="N56" t="s">
        <v>2337</v>
      </c>
      <c r="O56" t="s">
        <v>2338</v>
      </c>
      <c r="P56" t="s">
        <v>62</v>
      </c>
      <c r="Q56" t="s">
        <v>85</v>
      </c>
      <c r="R56" s="1">
        <v>40311</v>
      </c>
      <c r="S56" s="1">
        <v>40313</v>
      </c>
      <c r="T56" t="s">
        <v>63</v>
      </c>
      <c r="U56" s="1">
        <v>40501</v>
      </c>
      <c r="V56" t="s">
        <v>64</v>
      </c>
      <c r="W56" t="s">
        <v>55</v>
      </c>
      <c r="X56" t="s">
        <v>55</v>
      </c>
      <c r="Y56" t="s">
        <v>55</v>
      </c>
      <c r="Z56" t="s">
        <v>67</v>
      </c>
      <c r="AA56" t="s">
        <v>469</v>
      </c>
      <c r="AB56" t="s">
        <v>55</v>
      </c>
      <c r="AC56">
        <v>1825</v>
      </c>
      <c r="AD56">
        <v>1095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42770</v>
      </c>
      <c r="AZ56" t="s">
        <v>2331</v>
      </c>
    </row>
    <row r="57" spans="1:52" x14ac:dyDescent="0.2">
      <c r="A57">
        <v>948998</v>
      </c>
      <c r="B57">
        <v>710</v>
      </c>
      <c r="C57" s="1">
        <v>40592</v>
      </c>
      <c r="D57" t="s">
        <v>2339</v>
      </c>
      <c r="E57" s="1">
        <v>40345</v>
      </c>
      <c r="F57" t="s">
        <v>72</v>
      </c>
      <c r="G57" t="s">
        <v>53</v>
      </c>
      <c r="H57" t="s">
        <v>2340</v>
      </c>
      <c r="I57" t="s">
        <v>55</v>
      </c>
      <c r="J57" t="s">
        <v>56</v>
      </c>
      <c r="K57" t="s">
        <v>57</v>
      </c>
      <c r="L57" t="s">
        <v>854</v>
      </c>
      <c r="M57" t="s">
        <v>2341</v>
      </c>
      <c r="N57" t="s">
        <v>2342</v>
      </c>
      <c r="O57" t="s">
        <v>168</v>
      </c>
      <c r="P57" t="s">
        <v>62</v>
      </c>
      <c r="Q57" t="s">
        <v>55</v>
      </c>
      <c r="R57" s="1">
        <v>40060</v>
      </c>
      <c r="S57" s="1">
        <v>40247</v>
      </c>
      <c r="T57" t="s">
        <v>63</v>
      </c>
      <c r="U57" s="1">
        <v>40592</v>
      </c>
      <c r="V57" t="s">
        <v>64</v>
      </c>
      <c r="W57" t="s">
        <v>55</v>
      </c>
      <c r="X57" t="s">
        <v>55</v>
      </c>
      <c r="Y57" t="s">
        <v>55</v>
      </c>
      <c r="Z57" t="s">
        <v>67</v>
      </c>
      <c r="AA57" t="s">
        <v>78</v>
      </c>
      <c r="AB57" t="s">
        <v>55</v>
      </c>
      <c r="AC57">
        <v>1095</v>
      </c>
      <c r="AD57" t="s">
        <v>55</v>
      </c>
      <c r="AE57" t="s">
        <v>55</v>
      </c>
      <c r="AF57">
        <v>0</v>
      </c>
      <c r="AG57">
        <v>3587</v>
      </c>
      <c r="AH57" t="s">
        <v>55</v>
      </c>
      <c r="AI57" t="s">
        <v>55</v>
      </c>
      <c r="AJ57" t="s">
        <v>55</v>
      </c>
      <c r="AK57" t="s">
        <v>55</v>
      </c>
      <c r="AL57" t="s">
        <v>55</v>
      </c>
      <c r="AM57" t="s">
        <v>55</v>
      </c>
      <c r="AN57" t="s">
        <v>55</v>
      </c>
      <c r="AO57" t="s">
        <v>55</v>
      </c>
      <c r="AP57" t="s">
        <v>55</v>
      </c>
      <c r="AQ57" t="s">
        <v>55</v>
      </c>
      <c r="AR57" t="s">
        <v>55</v>
      </c>
      <c r="AS57" t="s">
        <v>55</v>
      </c>
      <c r="AT57">
        <v>0</v>
      </c>
      <c r="AU57" t="s">
        <v>55</v>
      </c>
      <c r="AV57" t="s">
        <v>55</v>
      </c>
      <c r="AW57" t="s">
        <v>55</v>
      </c>
      <c r="AX57" t="s">
        <v>55</v>
      </c>
      <c r="AY57" s="1">
        <v>42770</v>
      </c>
      <c r="AZ57" t="s">
        <v>2340</v>
      </c>
    </row>
    <row r="58" spans="1:52" x14ac:dyDescent="0.2">
      <c r="A58">
        <v>949001</v>
      </c>
      <c r="B58">
        <v>710</v>
      </c>
      <c r="C58" s="1">
        <v>40592</v>
      </c>
      <c r="D58" t="s">
        <v>2343</v>
      </c>
      <c r="E58" s="1">
        <v>40345</v>
      </c>
      <c r="F58" t="s">
        <v>72</v>
      </c>
      <c r="G58" t="s">
        <v>53</v>
      </c>
      <c r="H58" t="s">
        <v>2340</v>
      </c>
      <c r="I58" t="s">
        <v>55</v>
      </c>
      <c r="J58" t="s">
        <v>56</v>
      </c>
      <c r="K58" t="s">
        <v>57</v>
      </c>
      <c r="L58" t="s">
        <v>854</v>
      </c>
      <c r="M58" t="s">
        <v>2341</v>
      </c>
      <c r="N58" t="s">
        <v>454</v>
      </c>
      <c r="O58" t="s">
        <v>266</v>
      </c>
      <c r="P58" t="s">
        <v>62</v>
      </c>
      <c r="Q58" t="s">
        <v>55</v>
      </c>
      <c r="R58" s="1">
        <v>40060</v>
      </c>
      <c r="S58" s="1">
        <v>40247</v>
      </c>
      <c r="T58" t="s">
        <v>63</v>
      </c>
      <c r="U58" s="1">
        <v>40592</v>
      </c>
      <c r="V58" t="s">
        <v>64</v>
      </c>
      <c r="W58" t="s">
        <v>55</v>
      </c>
      <c r="X58" t="s">
        <v>55</v>
      </c>
      <c r="Y58" t="s">
        <v>55</v>
      </c>
      <c r="Z58" t="s">
        <v>67</v>
      </c>
      <c r="AA58" t="s">
        <v>78</v>
      </c>
      <c r="AB58" t="s">
        <v>55</v>
      </c>
      <c r="AC58">
        <v>3650</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42770</v>
      </c>
      <c r="AZ58" t="s">
        <v>2340</v>
      </c>
    </row>
    <row r="59" spans="1:52" x14ac:dyDescent="0.2">
      <c r="A59">
        <v>949004</v>
      </c>
      <c r="B59">
        <v>710</v>
      </c>
      <c r="C59" s="1">
        <v>40592</v>
      </c>
      <c r="D59" t="s">
        <v>2344</v>
      </c>
      <c r="E59" s="1">
        <v>40366</v>
      </c>
      <c r="F59" t="s">
        <v>52</v>
      </c>
      <c r="G59" t="s">
        <v>53</v>
      </c>
      <c r="H59" t="s">
        <v>2340</v>
      </c>
      <c r="I59" t="s">
        <v>55</v>
      </c>
      <c r="J59" t="s">
        <v>56</v>
      </c>
      <c r="K59" t="s">
        <v>57</v>
      </c>
      <c r="L59" t="s">
        <v>854</v>
      </c>
      <c r="M59" t="s">
        <v>2341</v>
      </c>
      <c r="N59" t="s">
        <v>386</v>
      </c>
      <c r="O59" t="s">
        <v>61</v>
      </c>
      <c r="P59" t="s">
        <v>62</v>
      </c>
      <c r="Q59">
        <v>2</v>
      </c>
      <c r="R59" s="1">
        <v>40060</v>
      </c>
      <c r="S59" s="1">
        <v>40367</v>
      </c>
      <c r="T59" t="s">
        <v>63</v>
      </c>
      <c r="U59" s="1">
        <v>40592</v>
      </c>
      <c r="V59" t="s">
        <v>64</v>
      </c>
      <c r="W59" t="s">
        <v>65</v>
      </c>
      <c r="X59" t="s">
        <v>66</v>
      </c>
      <c r="Y59" t="s">
        <v>62</v>
      </c>
      <c r="Z59" t="s">
        <v>67</v>
      </c>
      <c r="AA59" t="s">
        <v>78</v>
      </c>
      <c r="AB59" t="s">
        <v>55</v>
      </c>
      <c r="AC59">
        <v>29200</v>
      </c>
      <c r="AD59">
        <v>18615</v>
      </c>
      <c r="AE59" t="s">
        <v>55</v>
      </c>
      <c r="AF59" t="s">
        <v>55</v>
      </c>
      <c r="AG59" t="s">
        <v>55</v>
      </c>
      <c r="AH59" t="s">
        <v>55</v>
      </c>
      <c r="AI59" t="s">
        <v>55</v>
      </c>
      <c r="AJ59" t="s">
        <v>69</v>
      </c>
      <c r="AK59">
        <v>36135</v>
      </c>
      <c r="AL59" t="s">
        <v>142</v>
      </c>
      <c r="AM59" t="s">
        <v>55</v>
      </c>
      <c r="AN59" t="s">
        <v>55</v>
      </c>
      <c r="AO59" t="s">
        <v>55</v>
      </c>
      <c r="AP59" t="s">
        <v>55</v>
      </c>
      <c r="AQ59" t="s">
        <v>55</v>
      </c>
      <c r="AR59" t="s">
        <v>55</v>
      </c>
      <c r="AS59" t="s">
        <v>55</v>
      </c>
      <c r="AT59" t="s">
        <v>55</v>
      </c>
      <c r="AU59" t="s">
        <v>55</v>
      </c>
      <c r="AV59" t="s">
        <v>55</v>
      </c>
      <c r="AW59" t="s">
        <v>55</v>
      </c>
      <c r="AX59" t="s">
        <v>55</v>
      </c>
      <c r="AY59" s="1">
        <v>42770</v>
      </c>
      <c r="AZ59" t="s">
        <v>2340</v>
      </c>
    </row>
    <row r="60" spans="1:52" x14ac:dyDescent="0.2">
      <c r="A60">
        <v>441601</v>
      </c>
      <c r="B60">
        <v>740</v>
      </c>
      <c r="C60" s="1">
        <v>42205</v>
      </c>
      <c r="D60" t="s">
        <v>2345</v>
      </c>
      <c r="E60" s="1">
        <v>40331</v>
      </c>
      <c r="F60" t="s">
        <v>52</v>
      </c>
      <c r="G60" t="s">
        <v>53</v>
      </c>
      <c r="H60" t="s">
        <v>2346</v>
      </c>
      <c r="I60" t="s">
        <v>55</v>
      </c>
      <c r="J60" t="s">
        <v>56</v>
      </c>
      <c r="K60" t="s">
        <v>57</v>
      </c>
      <c r="L60" t="s">
        <v>723</v>
      </c>
      <c r="M60" t="s">
        <v>2347</v>
      </c>
      <c r="N60" t="s">
        <v>2348</v>
      </c>
      <c r="O60" t="s">
        <v>61</v>
      </c>
      <c r="P60" t="s">
        <v>62</v>
      </c>
      <c r="Q60" t="s">
        <v>55</v>
      </c>
      <c r="R60" s="1">
        <v>39171</v>
      </c>
      <c r="S60" s="1">
        <v>40407</v>
      </c>
      <c r="T60" t="s">
        <v>63</v>
      </c>
      <c r="U60" s="1">
        <v>40645</v>
      </c>
      <c r="V60" t="s">
        <v>370</v>
      </c>
      <c r="W60" t="s">
        <v>55</v>
      </c>
      <c r="X60" t="s">
        <v>55</v>
      </c>
      <c r="Y60" t="s">
        <v>55</v>
      </c>
      <c r="Z60" t="s">
        <v>67</v>
      </c>
      <c r="AA60" t="s">
        <v>78</v>
      </c>
      <c r="AB60" t="s">
        <v>68</v>
      </c>
      <c r="AC60" t="s">
        <v>55</v>
      </c>
      <c r="AD60" t="s">
        <v>55</v>
      </c>
      <c r="AE60" t="s">
        <v>55</v>
      </c>
      <c r="AF60">
        <v>200000</v>
      </c>
      <c r="AG60">
        <v>9713.99</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s="1">
        <v>40647</v>
      </c>
      <c r="AX60" t="s">
        <v>55</v>
      </c>
      <c r="AY60" t="s">
        <v>55</v>
      </c>
      <c r="AZ60" t="s">
        <v>2346</v>
      </c>
    </row>
    <row r="61" spans="1:52" x14ac:dyDescent="0.2">
      <c r="A61">
        <v>441608</v>
      </c>
      <c r="B61">
        <v>740</v>
      </c>
      <c r="C61" s="1">
        <v>42205</v>
      </c>
      <c r="D61" t="s">
        <v>2349</v>
      </c>
      <c r="E61" s="1">
        <v>40331</v>
      </c>
      <c r="F61" t="s">
        <v>52</v>
      </c>
      <c r="G61" t="s">
        <v>53</v>
      </c>
      <c r="H61" t="s">
        <v>2346</v>
      </c>
      <c r="I61" t="s">
        <v>55</v>
      </c>
      <c r="J61" t="s">
        <v>56</v>
      </c>
      <c r="K61" t="s">
        <v>57</v>
      </c>
      <c r="L61" t="s">
        <v>723</v>
      </c>
      <c r="M61" t="s">
        <v>2347</v>
      </c>
      <c r="N61" t="s">
        <v>567</v>
      </c>
      <c r="O61" t="s">
        <v>168</v>
      </c>
      <c r="P61" t="s">
        <v>62</v>
      </c>
      <c r="Q61" t="s">
        <v>55</v>
      </c>
      <c r="R61" s="1">
        <v>39171</v>
      </c>
      <c r="S61" s="1">
        <v>40407</v>
      </c>
      <c r="T61" t="s">
        <v>63</v>
      </c>
      <c r="U61" s="1">
        <v>40645</v>
      </c>
      <c r="V61" t="s">
        <v>370</v>
      </c>
      <c r="W61" t="s">
        <v>55</v>
      </c>
      <c r="X61" t="s">
        <v>55</v>
      </c>
      <c r="Y61" t="s">
        <v>55</v>
      </c>
      <c r="Z61" t="s">
        <v>67</v>
      </c>
      <c r="AA61" t="s">
        <v>78</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t="s">
        <v>55</v>
      </c>
      <c r="AZ61" t="s">
        <v>2346</v>
      </c>
    </row>
    <row r="62" spans="1:52" x14ac:dyDescent="0.2">
      <c r="A62">
        <v>441610</v>
      </c>
      <c r="B62">
        <v>740</v>
      </c>
      <c r="C62" s="1">
        <v>42205</v>
      </c>
      <c r="D62" t="s">
        <v>2350</v>
      </c>
      <c r="E62" s="1">
        <v>40331</v>
      </c>
      <c r="F62" t="s">
        <v>52</v>
      </c>
      <c r="G62" t="s">
        <v>53</v>
      </c>
      <c r="H62" t="s">
        <v>2346</v>
      </c>
      <c r="I62" t="s">
        <v>55</v>
      </c>
      <c r="J62" t="s">
        <v>56</v>
      </c>
      <c r="K62" t="s">
        <v>57</v>
      </c>
      <c r="L62" t="s">
        <v>723</v>
      </c>
      <c r="M62" t="s">
        <v>2347</v>
      </c>
      <c r="N62" t="s">
        <v>432</v>
      </c>
      <c r="O62" t="s">
        <v>61</v>
      </c>
      <c r="P62" t="s">
        <v>62</v>
      </c>
      <c r="Q62" t="s">
        <v>55</v>
      </c>
      <c r="R62" s="1">
        <v>39171</v>
      </c>
      <c r="S62" s="1">
        <v>40407</v>
      </c>
      <c r="T62" t="s">
        <v>63</v>
      </c>
      <c r="U62" s="1">
        <v>40645</v>
      </c>
      <c r="V62" t="s">
        <v>370</v>
      </c>
      <c r="W62" t="s">
        <v>55</v>
      </c>
      <c r="X62" t="s">
        <v>55</v>
      </c>
      <c r="Y62" t="s">
        <v>55</v>
      </c>
      <c r="Z62" t="s">
        <v>67</v>
      </c>
      <c r="AA62" t="s">
        <v>78</v>
      </c>
      <c r="AB62" t="s">
        <v>68</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2346</v>
      </c>
    </row>
    <row r="63" spans="1:52" x14ac:dyDescent="0.2">
      <c r="A63">
        <v>441613</v>
      </c>
      <c r="B63">
        <v>740</v>
      </c>
      <c r="C63" s="1">
        <v>42205</v>
      </c>
      <c r="D63" t="s">
        <v>2351</v>
      </c>
      <c r="E63" s="1">
        <v>40331</v>
      </c>
      <c r="F63" t="s">
        <v>52</v>
      </c>
      <c r="G63" t="s">
        <v>53</v>
      </c>
      <c r="H63" t="s">
        <v>2346</v>
      </c>
      <c r="I63" t="s">
        <v>55</v>
      </c>
      <c r="J63" t="s">
        <v>56</v>
      </c>
      <c r="K63" t="s">
        <v>57</v>
      </c>
      <c r="L63" t="s">
        <v>723</v>
      </c>
      <c r="M63" t="s">
        <v>2347</v>
      </c>
      <c r="N63" t="s">
        <v>567</v>
      </c>
      <c r="O63" t="s">
        <v>168</v>
      </c>
      <c r="P63" t="s">
        <v>62</v>
      </c>
      <c r="Q63" t="s">
        <v>55</v>
      </c>
      <c r="R63" s="1">
        <v>39171</v>
      </c>
      <c r="S63" s="1">
        <v>40407</v>
      </c>
      <c r="T63" t="s">
        <v>63</v>
      </c>
      <c r="U63" s="1">
        <v>40645</v>
      </c>
      <c r="V63" t="s">
        <v>370</v>
      </c>
      <c r="W63" t="s">
        <v>55</v>
      </c>
      <c r="X63" t="s">
        <v>55</v>
      </c>
      <c r="Y63" t="s">
        <v>55</v>
      </c>
      <c r="Z63" t="s">
        <v>67</v>
      </c>
      <c r="AA63" t="s">
        <v>78</v>
      </c>
      <c r="AB63" t="s">
        <v>55</v>
      </c>
      <c r="AC63">
        <v>1825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2346</v>
      </c>
    </row>
    <row r="64" spans="1:52" x14ac:dyDescent="0.2">
      <c r="A64">
        <v>441617</v>
      </c>
      <c r="B64">
        <v>740</v>
      </c>
      <c r="C64" s="1">
        <v>42205</v>
      </c>
      <c r="D64" t="s">
        <v>2352</v>
      </c>
      <c r="E64" s="1">
        <v>40331</v>
      </c>
      <c r="F64" t="s">
        <v>52</v>
      </c>
      <c r="G64" t="s">
        <v>53</v>
      </c>
      <c r="H64" t="s">
        <v>2346</v>
      </c>
      <c r="I64" t="s">
        <v>55</v>
      </c>
      <c r="J64" t="s">
        <v>56</v>
      </c>
      <c r="K64" t="s">
        <v>57</v>
      </c>
      <c r="L64" t="s">
        <v>723</v>
      </c>
      <c r="M64" t="s">
        <v>2347</v>
      </c>
      <c r="N64" t="s">
        <v>610</v>
      </c>
      <c r="O64" t="s">
        <v>256</v>
      </c>
      <c r="P64" t="s">
        <v>62</v>
      </c>
      <c r="Q64" t="s">
        <v>55</v>
      </c>
      <c r="R64" s="1">
        <v>39171</v>
      </c>
      <c r="S64" s="1">
        <v>40407</v>
      </c>
      <c r="T64" t="s">
        <v>63</v>
      </c>
      <c r="U64" s="1">
        <v>40645</v>
      </c>
      <c r="V64" t="s">
        <v>370</v>
      </c>
      <c r="W64" t="s">
        <v>55</v>
      </c>
      <c r="X64" t="s">
        <v>55</v>
      </c>
      <c r="Y64" t="s">
        <v>55</v>
      </c>
      <c r="Z64" t="s">
        <v>67</v>
      </c>
      <c r="AA64" t="s">
        <v>78</v>
      </c>
      <c r="AB64" t="s">
        <v>55</v>
      </c>
      <c r="AC64">
        <v>7300</v>
      </c>
      <c r="AD64" t="s">
        <v>55</v>
      </c>
      <c r="AE64" t="s">
        <v>55</v>
      </c>
      <c r="AF64" t="s">
        <v>55</v>
      </c>
      <c r="AG64" t="s">
        <v>55</v>
      </c>
      <c r="AH64" t="s">
        <v>55</v>
      </c>
      <c r="AI64" t="s">
        <v>55</v>
      </c>
      <c r="AJ64" t="s">
        <v>55</v>
      </c>
      <c r="AK64" t="s">
        <v>55</v>
      </c>
      <c r="AL64" t="s">
        <v>55</v>
      </c>
      <c r="AM64" t="s">
        <v>55</v>
      </c>
      <c r="AN64" t="s">
        <v>55</v>
      </c>
      <c r="AO64" t="s">
        <v>55</v>
      </c>
      <c r="AP64" t="s">
        <v>55</v>
      </c>
      <c r="AQ64" t="s">
        <v>55</v>
      </c>
      <c r="AR64" t="s">
        <v>55</v>
      </c>
      <c r="AS64" t="s">
        <v>55</v>
      </c>
      <c r="AT64" t="s">
        <v>55</v>
      </c>
      <c r="AU64" t="s">
        <v>55</v>
      </c>
      <c r="AV64" t="s">
        <v>55</v>
      </c>
      <c r="AW64" t="s">
        <v>55</v>
      </c>
      <c r="AX64" t="s">
        <v>55</v>
      </c>
      <c r="AY64" t="s">
        <v>55</v>
      </c>
      <c r="AZ64" t="s">
        <v>2346</v>
      </c>
    </row>
    <row r="65" spans="1:52" x14ac:dyDescent="0.2">
      <c r="A65">
        <v>441621</v>
      </c>
      <c r="B65">
        <v>740</v>
      </c>
      <c r="C65" s="1">
        <v>42205</v>
      </c>
      <c r="D65" t="s">
        <v>2353</v>
      </c>
      <c r="E65" s="1">
        <v>40331</v>
      </c>
      <c r="F65" t="s">
        <v>52</v>
      </c>
      <c r="G65" t="s">
        <v>53</v>
      </c>
      <c r="H65" t="s">
        <v>2346</v>
      </c>
      <c r="I65" t="s">
        <v>55</v>
      </c>
      <c r="J65" t="s">
        <v>56</v>
      </c>
      <c r="K65" t="s">
        <v>57</v>
      </c>
      <c r="L65" t="s">
        <v>723</v>
      </c>
      <c r="M65" t="s">
        <v>2347</v>
      </c>
      <c r="N65" t="s">
        <v>567</v>
      </c>
      <c r="O65" t="s">
        <v>168</v>
      </c>
      <c r="P65" t="s">
        <v>62</v>
      </c>
      <c r="Q65" t="s">
        <v>55</v>
      </c>
      <c r="R65" s="1">
        <v>39171</v>
      </c>
      <c r="S65" s="1">
        <v>40407</v>
      </c>
      <c r="T65" t="s">
        <v>63</v>
      </c>
      <c r="U65" s="1">
        <v>40645</v>
      </c>
      <c r="V65" t="s">
        <v>370</v>
      </c>
      <c r="W65" t="s">
        <v>55</v>
      </c>
      <c r="X65" t="s">
        <v>55</v>
      </c>
      <c r="Y65" t="s">
        <v>55</v>
      </c>
      <c r="Z65" t="s">
        <v>67</v>
      </c>
      <c r="AA65" t="s">
        <v>78</v>
      </c>
      <c r="AB65" t="s">
        <v>55</v>
      </c>
      <c r="AC65">
        <v>1825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2346</v>
      </c>
    </row>
    <row r="66" spans="1:52" x14ac:dyDescent="0.2">
      <c r="A66">
        <v>1050428</v>
      </c>
      <c r="B66">
        <v>47</v>
      </c>
      <c r="C66" s="1">
        <v>40379</v>
      </c>
      <c r="D66" t="s">
        <v>2354</v>
      </c>
      <c r="E66" s="1">
        <v>40287</v>
      </c>
      <c r="F66" t="s">
        <v>52</v>
      </c>
      <c r="G66" t="s">
        <v>53</v>
      </c>
      <c r="H66" t="s">
        <v>2355</v>
      </c>
      <c r="I66" t="s">
        <v>55</v>
      </c>
      <c r="J66" t="s">
        <v>56</v>
      </c>
      <c r="K66" t="s">
        <v>74</v>
      </c>
      <c r="L66" t="s">
        <v>2356</v>
      </c>
      <c r="M66" t="s">
        <v>2357</v>
      </c>
      <c r="N66" t="s">
        <v>2358</v>
      </c>
      <c r="O66" t="s">
        <v>61</v>
      </c>
      <c r="P66" t="s">
        <v>62</v>
      </c>
      <c r="Q66">
        <v>2</v>
      </c>
      <c r="R66" s="1">
        <v>40121</v>
      </c>
      <c r="S66" s="1">
        <v>40289</v>
      </c>
      <c r="T66" t="s">
        <v>63</v>
      </c>
      <c r="U66" s="1">
        <v>40379</v>
      </c>
      <c r="V66" t="s">
        <v>64</v>
      </c>
      <c r="W66" t="s">
        <v>55</v>
      </c>
      <c r="X66" t="s">
        <v>55</v>
      </c>
      <c r="Y66" t="s">
        <v>55</v>
      </c>
      <c r="Z66" t="s">
        <v>67</v>
      </c>
      <c r="AA66" t="s">
        <v>78</v>
      </c>
      <c r="AB66" t="s">
        <v>55</v>
      </c>
      <c r="AC66">
        <v>16425</v>
      </c>
      <c r="AD66">
        <v>9125</v>
      </c>
      <c r="AE66" t="s">
        <v>55</v>
      </c>
      <c r="AF66">
        <v>1000</v>
      </c>
      <c r="AG66">
        <v>395</v>
      </c>
      <c r="AH66" t="s">
        <v>55</v>
      </c>
      <c r="AI66" t="s">
        <v>2359</v>
      </c>
      <c r="AJ66" t="s">
        <v>86</v>
      </c>
      <c r="AK66">
        <v>1095</v>
      </c>
      <c r="AL66" t="s">
        <v>70</v>
      </c>
      <c r="AM66" t="s">
        <v>55</v>
      </c>
      <c r="AN66" t="s">
        <v>55</v>
      </c>
      <c r="AO66" t="s">
        <v>55</v>
      </c>
      <c r="AP66" t="s">
        <v>55</v>
      </c>
      <c r="AQ66" t="s">
        <v>55</v>
      </c>
      <c r="AR66" t="s">
        <v>55</v>
      </c>
      <c r="AS66" t="s">
        <v>55</v>
      </c>
      <c r="AT66">
        <v>10000</v>
      </c>
      <c r="AU66" t="s">
        <v>55</v>
      </c>
      <c r="AV66" t="s">
        <v>55</v>
      </c>
      <c r="AW66" t="s">
        <v>55</v>
      </c>
      <c r="AX66" t="s">
        <v>55</v>
      </c>
      <c r="AY66" s="1">
        <v>42771</v>
      </c>
      <c r="AZ66" t="s">
        <v>2355</v>
      </c>
    </row>
    <row r="67" spans="1:52" x14ac:dyDescent="0.2">
      <c r="A67">
        <v>1090177</v>
      </c>
      <c r="B67">
        <v>179</v>
      </c>
      <c r="C67" s="1">
        <v>40627</v>
      </c>
      <c r="D67" t="s">
        <v>2360</v>
      </c>
      <c r="E67" s="1">
        <v>40413</v>
      </c>
      <c r="F67" t="s">
        <v>72</v>
      </c>
      <c r="G67" t="s">
        <v>53</v>
      </c>
      <c r="H67" t="s">
        <v>2361</v>
      </c>
      <c r="I67" t="s">
        <v>55</v>
      </c>
      <c r="J67" t="s">
        <v>56</v>
      </c>
      <c r="K67" t="s">
        <v>74</v>
      </c>
      <c r="L67" t="s">
        <v>2362</v>
      </c>
      <c r="M67" t="s">
        <v>2363</v>
      </c>
      <c r="N67" t="s">
        <v>2364</v>
      </c>
      <c r="O67" t="s">
        <v>61</v>
      </c>
      <c r="P67" t="s">
        <v>62</v>
      </c>
      <c r="Q67">
        <v>2</v>
      </c>
      <c r="R67" s="1">
        <v>40370</v>
      </c>
      <c r="S67" s="1">
        <v>40370</v>
      </c>
      <c r="T67" t="s">
        <v>63</v>
      </c>
      <c r="U67" s="1">
        <v>40627</v>
      </c>
      <c r="V67" t="s">
        <v>64</v>
      </c>
      <c r="W67" t="s">
        <v>180</v>
      </c>
      <c r="X67" t="s">
        <v>181</v>
      </c>
      <c r="Y67" t="s">
        <v>62</v>
      </c>
      <c r="Z67" t="s">
        <v>67</v>
      </c>
      <c r="AA67" t="s">
        <v>78</v>
      </c>
      <c r="AB67" t="s">
        <v>55</v>
      </c>
      <c r="AC67">
        <v>3650</v>
      </c>
      <c r="AD67">
        <v>1825</v>
      </c>
      <c r="AE67" t="s">
        <v>55</v>
      </c>
      <c r="AF67">
        <v>350</v>
      </c>
      <c r="AG67">
        <v>4128</v>
      </c>
      <c r="AH67" t="s">
        <v>55</v>
      </c>
      <c r="AI67" t="s">
        <v>55</v>
      </c>
      <c r="AJ67" t="s">
        <v>69</v>
      </c>
      <c r="AK67" t="s">
        <v>55</v>
      </c>
      <c r="AL67" t="s">
        <v>55</v>
      </c>
      <c r="AM67" t="s">
        <v>55</v>
      </c>
      <c r="AN67" t="s">
        <v>55</v>
      </c>
      <c r="AO67" t="s">
        <v>55</v>
      </c>
      <c r="AP67" t="s">
        <v>55</v>
      </c>
      <c r="AQ67" t="s">
        <v>55</v>
      </c>
      <c r="AR67" t="s">
        <v>55</v>
      </c>
      <c r="AS67" t="s">
        <v>55</v>
      </c>
      <c r="AT67">
        <v>0</v>
      </c>
      <c r="AU67" t="s">
        <v>55</v>
      </c>
      <c r="AV67" t="s">
        <v>55</v>
      </c>
      <c r="AW67" t="s">
        <v>55</v>
      </c>
      <c r="AX67" t="s">
        <v>55</v>
      </c>
      <c r="AY67" s="1">
        <v>42771</v>
      </c>
      <c r="AZ67" t="s">
        <v>2361</v>
      </c>
    </row>
    <row r="68" spans="1:52" x14ac:dyDescent="0.2">
      <c r="A68">
        <v>1090178</v>
      </c>
      <c r="B68">
        <v>179</v>
      </c>
      <c r="C68" s="1">
        <v>40627</v>
      </c>
      <c r="D68" t="s">
        <v>2365</v>
      </c>
      <c r="E68" s="1">
        <v>40413</v>
      </c>
      <c r="F68" t="s">
        <v>72</v>
      </c>
      <c r="G68" t="s">
        <v>53</v>
      </c>
      <c r="H68" t="s">
        <v>2361</v>
      </c>
      <c r="I68" t="s">
        <v>55</v>
      </c>
      <c r="J68" t="s">
        <v>56</v>
      </c>
      <c r="K68" t="s">
        <v>74</v>
      </c>
      <c r="L68" t="s">
        <v>2362</v>
      </c>
      <c r="M68" t="s">
        <v>2363</v>
      </c>
      <c r="N68" t="s">
        <v>2366</v>
      </c>
      <c r="O68" t="s">
        <v>2367</v>
      </c>
      <c r="P68" t="s">
        <v>62</v>
      </c>
      <c r="Q68">
        <v>6</v>
      </c>
      <c r="R68" s="1">
        <v>40370</v>
      </c>
      <c r="S68" s="1">
        <v>40370</v>
      </c>
      <c r="T68" t="s">
        <v>63</v>
      </c>
      <c r="U68" s="1">
        <v>40627</v>
      </c>
      <c r="V68" t="s">
        <v>64</v>
      </c>
      <c r="W68" t="s">
        <v>55</v>
      </c>
      <c r="X68" t="s">
        <v>55</v>
      </c>
      <c r="Y68" t="s">
        <v>55</v>
      </c>
      <c r="Z68" t="s">
        <v>67</v>
      </c>
      <c r="AA68" t="s">
        <v>78</v>
      </c>
      <c r="AB68" t="s">
        <v>55</v>
      </c>
      <c r="AC68">
        <v>1825</v>
      </c>
      <c r="AD68">
        <v>1825</v>
      </c>
      <c r="AE68" t="s">
        <v>55</v>
      </c>
      <c r="AF68" t="s">
        <v>55</v>
      </c>
      <c r="AG68" t="s">
        <v>55</v>
      </c>
      <c r="AH68" t="s">
        <v>55</v>
      </c>
      <c r="AI68" t="s">
        <v>55</v>
      </c>
      <c r="AJ68" t="s">
        <v>69</v>
      </c>
      <c r="AK68" t="s">
        <v>55</v>
      </c>
      <c r="AL68" t="s">
        <v>55</v>
      </c>
      <c r="AM68" t="s">
        <v>55</v>
      </c>
      <c r="AN68" t="s">
        <v>55</v>
      </c>
      <c r="AO68" t="s">
        <v>55</v>
      </c>
      <c r="AP68" t="s">
        <v>55</v>
      </c>
      <c r="AQ68" t="s">
        <v>55</v>
      </c>
      <c r="AR68" t="s">
        <v>55</v>
      </c>
      <c r="AS68" t="s">
        <v>55</v>
      </c>
      <c r="AT68" t="s">
        <v>55</v>
      </c>
      <c r="AU68" t="s">
        <v>55</v>
      </c>
      <c r="AV68" t="b">
        <v>0</v>
      </c>
      <c r="AW68" t="s">
        <v>55</v>
      </c>
      <c r="AX68" t="s">
        <v>55</v>
      </c>
      <c r="AY68" s="1">
        <v>42771</v>
      </c>
      <c r="AZ68" t="s">
        <v>2361</v>
      </c>
    </row>
    <row r="69" spans="1:52" x14ac:dyDescent="0.2">
      <c r="A69">
        <v>1090179</v>
      </c>
      <c r="B69">
        <v>179</v>
      </c>
      <c r="C69" s="1">
        <v>40627</v>
      </c>
      <c r="D69" t="s">
        <v>2368</v>
      </c>
      <c r="E69" s="1">
        <v>40428</v>
      </c>
      <c r="F69" t="s">
        <v>52</v>
      </c>
      <c r="G69" t="s">
        <v>53</v>
      </c>
      <c r="H69" t="s">
        <v>2361</v>
      </c>
      <c r="I69" t="s">
        <v>55</v>
      </c>
      <c r="J69" t="s">
        <v>56</v>
      </c>
      <c r="K69" t="s">
        <v>74</v>
      </c>
      <c r="L69" t="s">
        <v>2362</v>
      </c>
      <c r="M69" t="s">
        <v>2363</v>
      </c>
      <c r="N69" t="s">
        <v>1757</v>
      </c>
      <c r="O69" t="s">
        <v>2369</v>
      </c>
      <c r="P69" t="s">
        <v>62</v>
      </c>
      <c r="Q69">
        <v>5</v>
      </c>
      <c r="R69" s="1">
        <v>40370</v>
      </c>
      <c r="S69" s="1">
        <v>40370</v>
      </c>
      <c r="T69" t="s">
        <v>63</v>
      </c>
      <c r="U69" s="1">
        <v>40627</v>
      </c>
      <c r="V69" t="s">
        <v>64</v>
      </c>
      <c r="W69" t="s">
        <v>55</v>
      </c>
      <c r="X69" t="s">
        <v>55</v>
      </c>
      <c r="Y69" t="s">
        <v>55</v>
      </c>
      <c r="Z69" t="s">
        <v>67</v>
      </c>
      <c r="AA69" t="s">
        <v>78</v>
      </c>
      <c r="AB69" t="s">
        <v>55</v>
      </c>
      <c r="AC69">
        <v>1825</v>
      </c>
      <c r="AD69">
        <v>1520</v>
      </c>
      <c r="AE69" t="s">
        <v>55</v>
      </c>
      <c r="AF69" t="s">
        <v>55</v>
      </c>
      <c r="AG69" t="s">
        <v>55</v>
      </c>
      <c r="AH69" t="s">
        <v>55</v>
      </c>
      <c r="AI69" t="s">
        <v>55</v>
      </c>
      <c r="AJ69" t="s">
        <v>69</v>
      </c>
      <c r="AK69" t="s">
        <v>55</v>
      </c>
      <c r="AL69" t="s">
        <v>55</v>
      </c>
      <c r="AM69" t="s">
        <v>55</v>
      </c>
      <c r="AN69" t="s">
        <v>55</v>
      </c>
      <c r="AO69" t="s">
        <v>55</v>
      </c>
      <c r="AP69" t="s">
        <v>55</v>
      </c>
      <c r="AQ69" t="s">
        <v>55</v>
      </c>
      <c r="AR69" t="s">
        <v>55</v>
      </c>
      <c r="AS69" t="s">
        <v>55</v>
      </c>
      <c r="AT69" t="s">
        <v>55</v>
      </c>
      <c r="AU69" t="s">
        <v>55</v>
      </c>
      <c r="AV69" t="b">
        <v>0</v>
      </c>
      <c r="AW69" t="s">
        <v>55</v>
      </c>
      <c r="AX69" t="s">
        <v>55</v>
      </c>
      <c r="AY69" s="1">
        <v>42771</v>
      </c>
      <c r="AZ69" t="s">
        <v>2361</v>
      </c>
    </row>
    <row r="70" spans="1:52" x14ac:dyDescent="0.2">
      <c r="A70">
        <v>1090183</v>
      </c>
      <c r="B70">
        <v>179</v>
      </c>
      <c r="C70" s="1">
        <v>40627</v>
      </c>
      <c r="D70" t="s">
        <v>2370</v>
      </c>
      <c r="E70" s="1">
        <v>40428</v>
      </c>
      <c r="F70" t="s">
        <v>52</v>
      </c>
      <c r="G70" t="s">
        <v>53</v>
      </c>
      <c r="H70" t="s">
        <v>2361</v>
      </c>
      <c r="I70" t="s">
        <v>55</v>
      </c>
      <c r="J70" t="s">
        <v>56</v>
      </c>
      <c r="K70" t="s">
        <v>74</v>
      </c>
      <c r="L70" t="s">
        <v>2362</v>
      </c>
      <c r="M70" t="s">
        <v>2363</v>
      </c>
      <c r="N70" t="s">
        <v>2371</v>
      </c>
      <c r="O70" t="s">
        <v>151</v>
      </c>
      <c r="P70" t="s">
        <v>62</v>
      </c>
      <c r="Q70">
        <v>6</v>
      </c>
      <c r="R70" s="1">
        <v>40370</v>
      </c>
      <c r="S70" s="1">
        <v>40370</v>
      </c>
      <c r="T70" t="s">
        <v>63</v>
      </c>
      <c r="U70" s="1">
        <v>40627</v>
      </c>
      <c r="V70" t="s">
        <v>64</v>
      </c>
      <c r="W70" t="s">
        <v>55</v>
      </c>
      <c r="X70" t="s">
        <v>55</v>
      </c>
      <c r="Y70" t="s">
        <v>55</v>
      </c>
      <c r="Z70" t="s">
        <v>67</v>
      </c>
      <c r="AA70" t="s">
        <v>78</v>
      </c>
      <c r="AB70" t="s">
        <v>55</v>
      </c>
      <c r="AC70">
        <v>1825</v>
      </c>
      <c r="AD70">
        <v>1825</v>
      </c>
      <c r="AE70" t="s">
        <v>55</v>
      </c>
      <c r="AF70" t="s">
        <v>55</v>
      </c>
      <c r="AG70" t="s">
        <v>55</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42771</v>
      </c>
      <c r="AZ70" t="s">
        <v>2361</v>
      </c>
    </row>
    <row r="71" spans="1:52" x14ac:dyDescent="0.2">
      <c r="A71">
        <v>962657</v>
      </c>
      <c r="B71">
        <v>125</v>
      </c>
      <c r="C71" s="1">
        <v>40743</v>
      </c>
      <c r="D71" t="s">
        <v>2372</v>
      </c>
      <c r="E71" s="1">
        <v>40261</v>
      </c>
      <c r="F71" t="s">
        <v>72</v>
      </c>
      <c r="G71" t="s">
        <v>53</v>
      </c>
      <c r="H71" t="s">
        <v>2373</v>
      </c>
      <c r="I71" t="s">
        <v>55</v>
      </c>
      <c r="J71" t="s">
        <v>56</v>
      </c>
      <c r="K71" t="s">
        <v>74</v>
      </c>
      <c r="L71" t="s">
        <v>2374</v>
      </c>
      <c r="M71" t="s">
        <v>2375</v>
      </c>
      <c r="N71" t="s">
        <v>942</v>
      </c>
      <c r="O71" t="s">
        <v>943</v>
      </c>
      <c r="P71" t="s">
        <v>62</v>
      </c>
      <c r="Q71">
        <v>3</v>
      </c>
      <c r="R71" s="1">
        <v>39939</v>
      </c>
      <c r="S71" s="1">
        <v>39944</v>
      </c>
      <c r="T71" t="s">
        <v>63</v>
      </c>
      <c r="U71" s="1">
        <v>40743</v>
      </c>
      <c r="V71" t="s">
        <v>64</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42770</v>
      </c>
      <c r="AZ71" t="s">
        <v>2373</v>
      </c>
    </row>
    <row r="72" spans="1:52" x14ac:dyDescent="0.2">
      <c r="A72">
        <v>962658</v>
      </c>
      <c r="B72">
        <v>125</v>
      </c>
      <c r="C72" s="1">
        <v>40743</v>
      </c>
      <c r="D72" t="s">
        <v>2376</v>
      </c>
      <c r="E72" s="1">
        <v>40312</v>
      </c>
      <c r="F72" t="s">
        <v>52</v>
      </c>
      <c r="G72" t="s">
        <v>53</v>
      </c>
      <c r="H72" t="s">
        <v>2373</v>
      </c>
      <c r="I72" t="s">
        <v>55</v>
      </c>
      <c r="J72" t="s">
        <v>56</v>
      </c>
      <c r="K72" t="s">
        <v>74</v>
      </c>
      <c r="L72" t="s">
        <v>2374</v>
      </c>
      <c r="M72" t="s">
        <v>2375</v>
      </c>
      <c r="N72" t="s">
        <v>386</v>
      </c>
      <c r="O72" t="s">
        <v>937</v>
      </c>
      <c r="P72" t="s">
        <v>62</v>
      </c>
      <c r="Q72" t="s">
        <v>55</v>
      </c>
      <c r="R72" s="1">
        <v>39939</v>
      </c>
      <c r="S72" s="1">
        <v>40328</v>
      </c>
      <c r="T72" t="s">
        <v>63</v>
      </c>
      <c r="U72" s="1">
        <v>40743</v>
      </c>
      <c r="V72" t="s">
        <v>64</v>
      </c>
      <c r="W72" t="s">
        <v>55</v>
      </c>
      <c r="X72" t="s">
        <v>55</v>
      </c>
      <c r="Y72" t="s">
        <v>55</v>
      </c>
      <c r="Z72" t="s">
        <v>67</v>
      </c>
      <c r="AA72" t="s">
        <v>78</v>
      </c>
      <c r="AB72" t="s">
        <v>68</v>
      </c>
      <c r="AC72" t="s">
        <v>55</v>
      </c>
      <c r="AD72" t="s">
        <v>55</v>
      </c>
      <c r="AE72" t="s">
        <v>55</v>
      </c>
      <c r="AF72" t="s">
        <v>55</v>
      </c>
      <c r="AG72">
        <v>1244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42770</v>
      </c>
      <c r="AZ72" t="s">
        <v>2373</v>
      </c>
    </row>
    <row r="73" spans="1:52" x14ac:dyDescent="0.2">
      <c r="A73">
        <v>962659</v>
      </c>
      <c r="B73">
        <v>125</v>
      </c>
      <c r="C73" s="1">
        <v>40743</v>
      </c>
      <c r="D73" t="s">
        <v>2377</v>
      </c>
      <c r="E73" s="1">
        <v>40312</v>
      </c>
      <c r="F73" t="s">
        <v>52</v>
      </c>
      <c r="G73" t="s">
        <v>53</v>
      </c>
      <c r="H73" t="s">
        <v>2373</v>
      </c>
      <c r="I73" t="s">
        <v>55</v>
      </c>
      <c r="J73" t="s">
        <v>56</v>
      </c>
      <c r="K73" t="s">
        <v>74</v>
      </c>
      <c r="L73" t="s">
        <v>2374</v>
      </c>
      <c r="M73" t="s">
        <v>2375</v>
      </c>
      <c r="N73" t="s">
        <v>265</v>
      </c>
      <c r="O73" t="s">
        <v>266</v>
      </c>
      <c r="P73" t="s">
        <v>62</v>
      </c>
      <c r="Q73" t="s">
        <v>85</v>
      </c>
      <c r="R73" s="1">
        <v>39939</v>
      </c>
      <c r="S73" s="1">
        <v>40328</v>
      </c>
      <c r="T73" t="s">
        <v>63</v>
      </c>
      <c r="U73" s="1">
        <v>40743</v>
      </c>
      <c r="V73" t="s">
        <v>64</v>
      </c>
      <c r="W73" t="s">
        <v>55</v>
      </c>
      <c r="X73" t="s">
        <v>55</v>
      </c>
      <c r="Y73" t="s">
        <v>55</v>
      </c>
      <c r="Z73" t="s">
        <v>67</v>
      </c>
      <c r="AA73" t="s">
        <v>78</v>
      </c>
      <c r="AB73" t="s">
        <v>68</v>
      </c>
      <c r="AC73" t="s">
        <v>55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42770</v>
      </c>
      <c r="AZ73" t="s">
        <v>2373</v>
      </c>
    </row>
    <row r="74" spans="1:52" x14ac:dyDescent="0.2">
      <c r="A74">
        <v>988970</v>
      </c>
      <c r="B74">
        <v>195</v>
      </c>
      <c r="C74" s="1">
        <v>40772</v>
      </c>
      <c r="D74" t="s">
        <v>2378</v>
      </c>
      <c r="E74" s="1">
        <v>40540</v>
      </c>
      <c r="F74" t="s">
        <v>72</v>
      </c>
      <c r="G74" t="s">
        <v>53</v>
      </c>
      <c r="H74" t="s">
        <v>2379</v>
      </c>
      <c r="I74" t="s">
        <v>55</v>
      </c>
      <c r="J74" t="s">
        <v>56</v>
      </c>
      <c r="K74" t="s">
        <v>74</v>
      </c>
      <c r="L74" t="s">
        <v>2380</v>
      </c>
      <c r="M74" t="s">
        <v>2381</v>
      </c>
      <c r="N74" t="s">
        <v>2382</v>
      </c>
      <c r="O74" t="s">
        <v>61</v>
      </c>
      <c r="P74" t="s">
        <v>62</v>
      </c>
      <c r="Q74">
        <v>2</v>
      </c>
      <c r="R74" s="1">
        <v>40507</v>
      </c>
      <c r="S74" s="1">
        <v>40508</v>
      </c>
      <c r="T74" t="s">
        <v>63</v>
      </c>
      <c r="U74" s="1">
        <v>40772</v>
      </c>
      <c r="V74" t="s">
        <v>64</v>
      </c>
      <c r="W74" t="s">
        <v>124</v>
      </c>
      <c r="X74" t="s">
        <v>125</v>
      </c>
      <c r="Y74" t="s">
        <v>62</v>
      </c>
      <c r="Z74" t="s">
        <v>67</v>
      </c>
      <c r="AA74" t="s">
        <v>55</v>
      </c>
      <c r="AB74" t="s">
        <v>55</v>
      </c>
      <c r="AC74">
        <v>1825</v>
      </c>
      <c r="AD74">
        <v>1460</v>
      </c>
      <c r="AE74" t="s">
        <v>55</v>
      </c>
      <c r="AF74">
        <v>0</v>
      </c>
      <c r="AG74">
        <v>551</v>
      </c>
      <c r="AH74" t="b">
        <v>1</v>
      </c>
      <c r="AI74" t="s">
        <v>55</v>
      </c>
      <c r="AJ74" t="s">
        <v>86</v>
      </c>
      <c r="AK74">
        <v>730</v>
      </c>
      <c r="AL74" t="s">
        <v>70</v>
      </c>
      <c r="AM74" t="s">
        <v>55</v>
      </c>
      <c r="AN74" t="s">
        <v>55</v>
      </c>
      <c r="AO74" t="s">
        <v>55</v>
      </c>
      <c r="AP74" t="s">
        <v>55</v>
      </c>
      <c r="AQ74" t="s">
        <v>55</v>
      </c>
      <c r="AR74" t="s">
        <v>55</v>
      </c>
      <c r="AS74" t="s">
        <v>55</v>
      </c>
      <c r="AT74">
        <v>0</v>
      </c>
      <c r="AU74" t="s">
        <v>55</v>
      </c>
      <c r="AV74" t="s">
        <v>55</v>
      </c>
      <c r="AW74" t="s">
        <v>55</v>
      </c>
      <c r="AX74" t="s">
        <v>55</v>
      </c>
      <c r="AY74" s="1">
        <v>42770</v>
      </c>
      <c r="AZ74" t="s">
        <v>2379</v>
      </c>
    </row>
    <row r="75" spans="1:52" x14ac:dyDescent="0.2">
      <c r="A75">
        <v>1133807</v>
      </c>
      <c r="B75">
        <v>185</v>
      </c>
      <c r="C75" s="1">
        <v>40667</v>
      </c>
      <c r="D75" t="s">
        <v>2383</v>
      </c>
      <c r="E75" s="1">
        <v>40421</v>
      </c>
      <c r="F75" t="s">
        <v>471</v>
      </c>
      <c r="G75" t="s">
        <v>53</v>
      </c>
      <c r="H75" t="s">
        <v>2384</v>
      </c>
      <c r="I75" t="s">
        <v>55</v>
      </c>
      <c r="J75" t="s">
        <v>56</v>
      </c>
      <c r="K75" t="s">
        <v>74</v>
      </c>
      <c r="L75" t="s">
        <v>814</v>
      </c>
      <c r="M75" t="s">
        <v>2385</v>
      </c>
      <c r="N75" t="s">
        <v>2335</v>
      </c>
      <c r="O75" t="s">
        <v>1956</v>
      </c>
      <c r="P75" t="s">
        <v>62</v>
      </c>
      <c r="Q75">
        <v>6</v>
      </c>
      <c r="R75" s="1">
        <v>39564</v>
      </c>
      <c r="S75" s="1">
        <v>40309</v>
      </c>
      <c r="T75" t="s">
        <v>63</v>
      </c>
      <c r="U75" s="1">
        <v>40667</v>
      </c>
      <c r="V75" t="s">
        <v>318</v>
      </c>
      <c r="W75" t="s">
        <v>55</v>
      </c>
      <c r="X75" t="s">
        <v>55</v>
      </c>
      <c r="Y75" t="s">
        <v>55</v>
      </c>
      <c r="Z75" t="s">
        <v>67</v>
      </c>
      <c r="AA75" t="s">
        <v>55</v>
      </c>
      <c r="AB75" t="s">
        <v>55</v>
      </c>
      <c r="AC75">
        <v>910</v>
      </c>
      <c r="AD75" t="s">
        <v>55</v>
      </c>
      <c r="AE75" t="s">
        <v>55</v>
      </c>
      <c r="AF75">
        <v>0</v>
      </c>
      <c r="AG75">
        <v>2779.5</v>
      </c>
      <c r="AH75" t="s">
        <v>55</v>
      </c>
      <c r="AI75" t="s">
        <v>55</v>
      </c>
      <c r="AJ75" t="s">
        <v>86</v>
      </c>
      <c r="AK75">
        <v>730</v>
      </c>
      <c r="AL75" t="s">
        <v>70</v>
      </c>
      <c r="AM75" t="s">
        <v>55</v>
      </c>
      <c r="AN75" t="s">
        <v>55</v>
      </c>
      <c r="AO75" t="s">
        <v>55</v>
      </c>
      <c r="AP75" t="s">
        <v>55</v>
      </c>
      <c r="AQ75" t="s">
        <v>55</v>
      </c>
      <c r="AR75" t="s">
        <v>55</v>
      </c>
      <c r="AS75" t="s">
        <v>55</v>
      </c>
      <c r="AT75">
        <v>0</v>
      </c>
      <c r="AU75" t="s">
        <v>55</v>
      </c>
      <c r="AV75" t="b">
        <v>0</v>
      </c>
      <c r="AW75" t="s">
        <v>55</v>
      </c>
      <c r="AX75" t="s">
        <v>55</v>
      </c>
      <c r="AY75" s="1">
        <v>42772</v>
      </c>
      <c r="AZ75" t="s">
        <v>2384</v>
      </c>
    </row>
    <row r="76" spans="1:52" x14ac:dyDescent="0.2">
      <c r="A76">
        <v>1134026</v>
      </c>
      <c r="B76">
        <v>185</v>
      </c>
      <c r="C76" s="1">
        <v>40661</v>
      </c>
      <c r="D76" t="s">
        <v>2386</v>
      </c>
      <c r="E76" s="1">
        <v>40421</v>
      </c>
      <c r="F76" t="s">
        <v>471</v>
      </c>
      <c r="G76" t="s">
        <v>53</v>
      </c>
      <c r="H76" t="s">
        <v>2384</v>
      </c>
      <c r="I76" t="s">
        <v>55</v>
      </c>
      <c r="J76" t="s">
        <v>56</v>
      </c>
      <c r="K76" t="s">
        <v>74</v>
      </c>
      <c r="L76" t="s">
        <v>814</v>
      </c>
      <c r="M76" t="s">
        <v>2387</v>
      </c>
      <c r="N76" t="s">
        <v>2388</v>
      </c>
      <c r="O76" t="s">
        <v>61</v>
      </c>
      <c r="P76" t="s">
        <v>62</v>
      </c>
      <c r="Q76">
        <v>2</v>
      </c>
      <c r="R76" s="1">
        <v>39564</v>
      </c>
      <c r="S76" s="1">
        <v>40309</v>
      </c>
      <c r="T76" t="s">
        <v>317</v>
      </c>
      <c r="U76" s="1">
        <v>40661</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42772</v>
      </c>
      <c r="AZ76" t="s">
        <v>2384</v>
      </c>
    </row>
    <row r="77" spans="1:52" x14ac:dyDescent="0.2">
      <c r="A77">
        <v>783766</v>
      </c>
      <c r="B77">
        <v>1</v>
      </c>
      <c r="C77" s="1">
        <v>41410</v>
      </c>
      <c r="D77" t="s">
        <v>2389</v>
      </c>
      <c r="E77" s="1">
        <v>40518</v>
      </c>
      <c r="F77" t="s">
        <v>72</v>
      </c>
      <c r="G77" t="s">
        <v>53</v>
      </c>
      <c r="H77" t="s">
        <v>2390</v>
      </c>
      <c r="I77" t="s">
        <v>55</v>
      </c>
      <c r="J77" t="s">
        <v>56</v>
      </c>
      <c r="K77" t="s">
        <v>57</v>
      </c>
      <c r="L77" t="s">
        <v>2391</v>
      </c>
      <c r="M77" t="s">
        <v>2392</v>
      </c>
      <c r="N77" t="s">
        <v>2393</v>
      </c>
      <c r="O77" t="s">
        <v>272</v>
      </c>
      <c r="P77" t="s">
        <v>62</v>
      </c>
      <c r="Q77">
        <v>4</v>
      </c>
      <c r="R77" s="1">
        <v>40347</v>
      </c>
      <c r="S77" s="1">
        <v>40392</v>
      </c>
      <c r="T77" t="s">
        <v>63</v>
      </c>
      <c r="U77" s="1">
        <v>41318</v>
      </c>
      <c r="V77" t="s">
        <v>370</v>
      </c>
      <c r="W77" t="s">
        <v>55</v>
      </c>
      <c r="X77" t="s">
        <v>55</v>
      </c>
      <c r="Y77" t="s">
        <v>55</v>
      </c>
      <c r="Z77" t="s">
        <v>67</v>
      </c>
      <c r="AA77" t="s">
        <v>469</v>
      </c>
      <c r="AB77" t="s">
        <v>55</v>
      </c>
      <c r="AC77">
        <v>730</v>
      </c>
      <c r="AD77" t="s">
        <v>55</v>
      </c>
      <c r="AE77" t="s">
        <v>55</v>
      </c>
      <c r="AF77">
        <v>0</v>
      </c>
      <c r="AG77">
        <v>720</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42764</v>
      </c>
      <c r="AZ77" t="s">
        <v>2390</v>
      </c>
    </row>
    <row r="78" spans="1:52" x14ac:dyDescent="0.2">
      <c r="A78">
        <v>783801</v>
      </c>
      <c r="B78">
        <v>1</v>
      </c>
      <c r="C78" s="1">
        <v>41390</v>
      </c>
      <c r="D78" t="s">
        <v>2394</v>
      </c>
      <c r="E78" s="1">
        <v>40455</v>
      </c>
      <c r="F78" t="s">
        <v>52</v>
      </c>
      <c r="G78" t="s">
        <v>53</v>
      </c>
      <c r="H78" t="s">
        <v>2390</v>
      </c>
      <c r="I78" t="s">
        <v>55</v>
      </c>
      <c r="J78" t="s">
        <v>56</v>
      </c>
      <c r="K78" t="s">
        <v>57</v>
      </c>
      <c r="L78" t="s">
        <v>2391</v>
      </c>
      <c r="M78" t="s">
        <v>55</v>
      </c>
      <c r="N78" t="s">
        <v>386</v>
      </c>
      <c r="O78" t="s">
        <v>61</v>
      </c>
      <c r="P78" t="s">
        <v>62</v>
      </c>
      <c r="Q78">
        <v>5</v>
      </c>
      <c r="R78" s="1">
        <v>40353</v>
      </c>
      <c r="S78" s="1">
        <v>40457</v>
      </c>
      <c r="T78" t="s">
        <v>63</v>
      </c>
      <c r="U78" s="1">
        <v>41318</v>
      </c>
      <c r="V78" t="s">
        <v>370</v>
      </c>
      <c r="W78" t="s">
        <v>1725</v>
      </c>
      <c r="X78" t="s">
        <v>1726</v>
      </c>
      <c r="Y78" t="s">
        <v>62</v>
      </c>
      <c r="Z78" t="s">
        <v>67</v>
      </c>
      <c r="AA78" t="s">
        <v>78</v>
      </c>
      <c r="AB78" t="s">
        <v>55</v>
      </c>
      <c r="AC78">
        <v>3650</v>
      </c>
      <c r="AD78">
        <v>2920</v>
      </c>
      <c r="AE78" t="s">
        <v>55</v>
      </c>
      <c r="AF78">
        <v>0</v>
      </c>
      <c r="AG78">
        <v>3285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42764</v>
      </c>
      <c r="AZ78" t="s">
        <v>2390</v>
      </c>
    </row>
    <row r="79" spans="1:52" x14ac:dyDescent="0.2">
      <c r="A79">
        <v>783805</v>
      </c>
      <c r="B79">
        <v>1</v>
      </c>
      <c r="C79" s="1">
        <v>41387</v>
      </c>
      <c r="D79" t="s">
        <v>2395</v>
      </c>
      <c r="E79" s="1">
        <v>40455</v>
      </c>
      <c r="F79" t="s">
        <v>52</v>
      </c>
      <c r="G79" t="s">
        <v>53</v>
      </c>
      <c r="H79" t="s">
        <v>2390</v>
      </c>
      <c r="I79" t="s">
        <v>55</v>
      </c>
      <c r="J79" t="s">
        <v>56</v>
      </c>
      <c r="K79" t="s">
        <v>57</v>
      </c>
      <c r="L79" t="s">
        <v>2391</v>
      </c>
      <c r="M79" t="s">
        <v>55</v>
      </c>
      <c r="N79" t="s">
        <v>403</v>
      </c>
      <c r="O79" t="s">
        <v>129</v>
      </c>
      <c r="P79" t="s">
        <v>62</v>
      </c>
      <c r="Q79" t="s">
        <v>55</v>
      </c>
      <c r="R79" s="1">
        <v>40353</v>
      </c>
      <c r="S79" s="1">
        <v>40457</v>
      </c>
      <c r="T79" t="s">
        <v>63</v>
      </c>
      <c r="U79" s="1">
        <v>41318</v>
      </c>
      <c r="V79" t="s">
        <v>370</v>
      </c>
      <c r="W79" t="s">
        <v>55</v>
      </c>
      <c r="X79" t="s">
        <v>55</v>
      </c>
      <c r="Y79" t="s">
        <v>55</v>
      </c>
      <c r="Z79" t="s">
        <v>67</v>
      </c>
      <c r="AA79" t="s">
        <v>78</v>
      </c>
      <c r="AB79" t="s">
        <v>55</v>
      </c>
      <c r="AC79">
        <v>730</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42764</v>
      </c>
      <c r="AZ79" t="s">
        <v>2390</v>
      </c>
    </row>
    <row r="80" spans="1:52" x14ac:dyDescent="0.2">
      <c r="A80">
        <v>1137172</v>
      </c>
      <c r="B80">
        <v>61</v>
      </c>
      <c r="C80" s="1">
        <v>40541</v>
      </c>
      <c r="D80" t="s">
        <v>2396</v>
      </c>
      <c r="E80" s="1">
        <v>40316</v>
      </c>
      <c r="F80" t="s">
        <v>72</v>
      </c>
      <c r="G80" t="s">
        <v>53</v>
      </c>
      <c r="H80" t="s">
        <v>2397</v>
      </c>
      <c r="I80" t="s">
        <v>55</v>
      </c>
      <c r="J80" t="s">
        <v>56</v>
      </c>
      <c r="K80" t="s">
        <v>57</v>
      </c>
      <c r="L80" t="s">
        <v>596</v>
      </c>
      <c r="M80" t="s">
        <v>2398</v>
      </c>
      <c r="N80" t="s">
        <v>2399</v>
      </c>
      <c r="O80" t="s">
        <v>61</v>
      </c>
      <c r="P80" t="s">
        <v>62</v>
      </c>
      <c r="Q80">
        <v>2</v>
      </c>
      <c r="R80" s="1">
        <v>40177</v>
      </c>
      <c r="S80" s="1">
        <v>40177</v>
      </c>
      <c r="T80" t="s">
        <v>63</v>
      </c>
      <c r="U80" s="1">
        <v>40541</v>
      </c>
      <c r="V80" t="s">
        <v>64</v>
      </c>
      <c r="W80" t="s">
        <v>55</v>
      </c>
      <c r="X80" t="s">
        <v>55</v>
      </c>
      <c r="Y80" t="s">
        <v>55</v>
      </c>
      <c r="Z80" t="s">
        <v>67</v>
      </c>
      <c r="AA80" t="s">
        <v>78</v>
      </c>
      <c r="AB80" t="s">
        <v>55</v>
      </c>
      <c r="AC80">
        <v>10950</v>
      </c>
      <c r="AD80">
        <v>8030</v>
      </c>
      <c r="AE80" t="s">
        <v>55</v>
      </c>
      <c r="AF80" t="s">
        <v>55</v>
      </c>
      <c r="AG80">
        <v>8325</v>
      </c>
      <c r="AH80" t="s">
        <v>55</v>
      </c>
      <c r="AI80" t="s">
        <v>55</v>
      </c>
      <c r="AJ80" t="s">
        <v>86</v>
      </c>
      <c r="AK80">
        <v>7300</v>
      </c>
      <c r="AL80" t="s">
        <v>70</v>
      </c>
      <c r="AM80" t="s">
        <v>55</v>
      </c>
      <c r="AN80" t="s">
        <v>55</v>
      </c>
      <c r="AO80" t="s">
        <v>55</v>
      </c>
      <c r="AP80" t="s">
        <v>55</v>
      </c>
      <c r="AQ80" t="s">
        <v>55</v>
      </c>
      <c r="AR80" t="s">
        <v>55</v>
      </c>
      <c r="AS80" t="s">
        <v>55</v>
      </c>
      <c r="AT80" t="s">
        <v>55</v>
      </c>
      <c r="AU80" t="s">
        <v>55</v>
      </c>
      <c r="AV80" t="s">
        <v>55</v>
      </c>
      <c r="AW80" t="s">
        <v>55</v>
      </c>
      <c r="AX80" t="s">
        <v>55</v>
      </c>
      <c r="AY80" s="1">
        <v>42772</v>
      </c>
      <c r="AZ80" t="s">
        <v>2397</v>
      </c>
    </row>
    <row r="81" spans="1:52" x14ac:dyDescent="0.2">
      <c r="A81">
        <v>1137173</v>
      </c>
      <c r="B81">
        <v>61</v>
      </c>
      <c r="C81" s="1">
        <v>40541</v>
      </c>
      <c r="D81" t="s">
        <v>2400</v>
      </c>
      <c r="E81" s="1">
        <v>40317</v>
      </c>
      <c r="F81" t="s">
        <v>52</v>
      </c>
      <c r="G81" t="s">
        <v>53</v>
      </c>
      <c r="H81" t="s">
        <v>2397</v>
      </c>
      <c r="I81" t="s">
        <v>55</v>
      </c>
      <c r="J81" t="s">
        <v>56</v>
      </c>
      <c r="K81" t="s">
        <v>57</v>
      </c>
      <c r="L81" t="s">
        <v>596</v>
      </c>
      <c r="M81" t="s">
        <v>2398</v>
      </c>
      <c r="N81" t="s">
        <v>2401</v>
      </c>
      <c r="O81" t="s">
        <v>168</v>
      </c>
      <c r="P81" t="s">
        <v>62</v>
      </c>
      <c r="Q81" t="s">
        <v>55</v>
      </c>
      <c r="R81" s="1">
        <v>40177</v>
      </c>
      <c r="S81" s="1">
        <v>40177</v>
      </c>
      <c r="T81" t="s">
        <v>63</v>
      </c>
      <c r="U81" s="1">
        <v>40541</v>
      </c>
      <c r="V81" t="s">
        <v>64</v>
      </c>
      <c r="W81" t="s">
        <v>55</v>
      </c>
      <c r="X81" t="s">
        <v>55</v>
      </c>
      <c r="Y81" t="s">
        <v>55</v>
      </c>
      <c r="Z81" t="s">
        <v>67</v>
      </c>
      <c r="AA81" t="s">
        <v>78</v>
      </c>
      <c r="AB81" t="s">
        <v>55</v>
      </c>
      <c r="AC81">
        <v>1095</v>
      </c>
      <c r="AD81" t="s">
        <v>55</v>
      </c>
      <c r="AE81" t="s">
        <v>55</v>
      </c>
      <c r="AF81" t="s">
        <v>55</v>
      </c>
      <c r="AG81" t="s">
        <v>55</v>
      </c>
      <c r="AH81" t="s">
        <v>55</v>
      </c>
      <c r="AI81" t="s">
        <v>55</v>
      </c>
      <c r="AJ81" t="s">
        <v>86</v>
      </c>
      <c r="AK81">
        <v>7300</v>
      </c>
      <c r="AL81" t="s">
        <v>70</v>
      </c>
      <c r="AM81" t="s">
        <v>55</v>
      </c>
      <c r="AN81" t="s">
        <v>55</v>
      </c>
      <c r="AO81" t="s">
        <v>55</v>
      </c>
      <c r="AP81" t="s">
        <v>55</v>
      </c>
      <c r="AQ81" t="s">
        <v>55</v>
      </c>
      <c r="AR81" t="s">
        <v>55</v>
      </c>
      <c r="AS81" t="s">
        <v>55</v>
      </c>
      <c r="AT81" t="s">
        <v>55</v>
      </c>
      <c r="AU81" t="s">
        <v>55</v>
      </c>
      <c r="AV81" t="s">
        <v>55</v>
      </c>
      <c r="AW81" t="s">
        <v>55</v>
      </c>
      <c r="AX81" t="s">
        <v>55</v>
      </c>
      <c r="AY81" s="1">
        <v>42772</v>
      </c>
      <c r="AZ81" t="s">
        <v>2397</v>
      </c>
    </row>
    <row r="82" spans="1:52" x14ac:dyDescent="0.2">
      <c r="A82">
        <v>1137176</v>
      </c>
      <c r="B82">
        <v>61</v>
      </c>
      <c r="C82" s="1">
        <v>40541</v>
      </c>
      <c r="D82" t="s">
        <v>2402</v>
      </c>
      <c r="E82" s="1">
        <v>40317</v>
      </c>
      <c r="F82" t="s">
        <v>52</v>
      </c>
      <c r="G82" t="s">
        <v>53</v>
      </c>
      <c r="H82" t="s">
        <v>2397</v>
      </c>
      <c r="I82" t="s">
        <v>55</v>
      </c>
      <c r="J82" t="s">
        <v>56</v>
      </c>
      <c r="K82" t="s">
        <v>57</v>
      </c>
      <c r="L82" t="s">
        <v>596</v>
      </c>
      <c r="M82" t="s">
        <v>2403</v>
      </c>
      <c r="N82" t="s">
        <v>2404</v>
      </c>
      <c r="O82" t="s">
        <v>181</v>
      </c>
      <c r="P82" t="s">
        <v>62</v>
      </c>
      <c r="Q82" t="s">
        <v>55</v>
      </c>
      <c r="R82" s="1">
        <v>40177</v>
      </c>
      <c r="S82" s="1">
        <v>40322</v>
      </c>
      <c r="T82" t="s">
        <v>63</v>
      </c>
      <c r="U82" s="1">
        <v>40541</v>
      </c>
      <c r="V82" t="s">
        <v>64</v>
      </c>
      <c r="W82" t="s">
        <v>55</v>
      </c>
      <c r="X82" t="s">
        <v>55</v>
      </c>
      <c r="Y82" t="s">
        <v>55</v>
      </c>
      <c r="Z82" t="s">
        <v>67</v>
      </c>
      <c r="AA82" t="s">
        <v>78</v>
      </c>
      <c r="AB82" t="s">
        <v>55</v>
      </c>
      <c r="AC82">
        <v>10950</v>
      </c>
      <c r="AD82">
        <v>8030</v>
      </c>
      <c r="AE82" t="s">
        <v>55</v>
      </c>
      <c r="AF82" t="s">
        <v>55</v>
      </c>
      <c r="AG82" t="s">
        <v>55</v>
      </c>
      <c r="AH82" t="s">
        <v>55</v>
      </c>
      <c r="AI82" t="s">
        <v>55</v>
      </c>
      <c r="AJ82" t="s">
        <v>86</v>
      </c>
      <c r="AK82">
        <v>7300</v>
      </c>
      <c r="AL82" t="s">
        <v>70</v>
      </c>
      <c r="AM82" t="s">
        <v>55</v>
      </c>
      <c r="AN82" t="s">
        <v>55</v>
      </c>
      <c r="AO82" t="s">
        <v>55</v>
      </c>
      <c r="AP82" t="s">
        <v>55</v>
      </c>
      <c r="AQ82" t="s">
        <v>55</v>
      </c>
      <c r="AR82" t="s">
        <v>55</v>
      </c>
      <c r="AS82" t="s">
        <v>55</v>
      </c>
      <c r="AT82" t="s">
        <v>55</v>
      </c>
      <c r="AU82" t="s">
        <v>55</v>
      </c>
      <c r="AV82" t="s">
        <v>55</v>
      </c>
      <c r="AW82" t="s">
        <v>55</v>
      </c>
      <c r="AX82" t="s">
        <v>55</v>
      </c>
      <c r="AY82" s="1">
        <v>42772</v>
      </c>
      <c r="AZ82" t="s">
        <v>2397</v>
      </c>
    </row>
    <row r="83" spans="1:52" x14ac:dyDescent="0.2">
      <c r="A83">
        <v>1137177</v>
      </c>
      <c r="B83">
        <v>61</v>
      </c>
      <c r="C83" s="1">
        <v>40541</v>
      </c>
      <c r="D83" t="s">
        <v>2405</v>
      </c>
      <c r="E83" s="1">
        <v>40317</v>
      </c>
      <c r="F83" t="s">
        <v>52</v>
      </c>
      <c r="G83" t="s">
        <v>53</v>
      </c>
      <c r="H83" t="s">
        <v>2397</v>
      </c>
      <c r="I83" t="s">
        <v>55</v>
      </c>
      <c r="J83" t="s">
        <v>56</v>
      </c>
      <c r="K83" t="s">
        <v>57</v>
      </c>
      <c r="L83" t="s">
        <v>596</v>
      </c>
      <c r="M83" t="s">
        <v>2403</v>
      </c>
      <c r="N83" t="s">
        <v>2406</v>
      </c>
      <c r="O83" t="s">
        <v>776</v>
      </c>
      <c r="P83" t="s">
        <v>62</v>
      </c>
      <c r="Q83" t="s">
        <v>55</v>
      </c>
      <c r="R83" s="1">
        <v>40177</v>
      </c>
      <c r="S83" s="1">
        <v>40322</v>
      </c>
      <c r="T83" t="s">
        <v>63</v>
      </c>
      <c r="U83" s="1">
        <v>40541</v>
      </c>
      <c r="V83" t="s">
        <v>64</v>
      </c>
      <c r="W83" t="s">
        <v>55</v>
      </c>
      <c r="X83" t="s">
        <v>55</v>
      </c>
      <c r="Y83" t="s">
        <v>55</v>
      </c>
      <c r="Z83" t="s">
        <v>67</v>
      </c>
      <c r="AA83" t="s">
        <v>78</v>
      </c>
      <c r="AB83" t="s">
        <v>55</v>
      </c>
      <c r="AC83">
        <v>1825</v>
      </c>
      <c r="AD83">
        <v>1460</v>
      </c>
      <c r="AE83" t="s">
        <v>55</v>
      </c>
      <c r="AF83" t="s">
        <v>55</v>
      </c>
      <c r="AG83" t="s">
        <v>55</v>
      </c>
      <c r="AH83" t="s">
        <v>55</v>
      </c>
      <c r="AI83" t="s">
        <v>55</v>
      </c>
      <c r="AJ83" t="s">
        <v>86</v>
      </c>
      <c r="AK83">
        <v>7300</v>
      </c>
      <c r="AL83" t="s">
        <v>70</v>
      </c>
      <c r="AM83" t="s">
        <v>55</v>
      </c>
      <c r="AN83" t="s">
        <v>55</v>
      </c>
      <c r="AO83" t="s">
        <v>55</v>
      </c>
      <c r="AP83" t="s">
        <v>55</v>
      </c>
      <c r="AQ83" t="s">
        <v>55</v>
      </c>
      <c r="AR83" t="s">
        <v>55</v>
      </c>
      <c r="AS83" t="s">
        <v>55</v>
      </c>
      <c r="AT83" t="s">
        <v>55</v>
      </c>
      <c r="AU83" t="s">
        <v>55</v>
      </c>
      <c r="AV83" t="s">
        <v>55</v>
      </c>
      <c r="AW83" t="s">
        <v>55</v>
      </c>
      <c r="AX83" t="s">
        <v>55</v>
      </c>
      <c r="AY83" s="1">
        <v>42772</v>
      </c>
      <c r="AZ83" t="s">
        <v>2397</v>
      </c>
    </row>
    <row r="84" spans="1:52" x14ac:dyDescent="0.2">
      <c r="A84">
        <v>1137178</v>
      </c>
      <c r="B84">
        <v>61</v>
      </c>
      <c r="C84" s="1">
        <v>40541</v>
      </c>
      <c r="D84" t="s">
        <v>2407</v>
      </c>
      <c r="E84" s="1">
        <v>40317</v>
      </c>
      <c r="F84" t="s">
        <v>52</v>
      </c>
      <c r="G84" t="s">
        <v>53</v>
      </c>
      <c r="H84" t="s">
        <v>2397</v>
      </c>
      <c r="I84" t="s">
        <v>55</v>
      </c>
      <c r="J84" t="s">
        <v>56</v>
      </c>
      <c r="K84" t="s">
        <v>57</v>
      </c>
      <c r="L84" t="s">
        <v>596</v>
      </c>
      <c r="M84" t="s">
        <v>2403</v>
      </c>
      <c r="N84" t="s">
        <v>2408</v>
      </c>
      <c r="O84" t="s">
        <v>2409</v>
      </c>
      <c r="P84" t="s">
        <v>62</v>
      </c>
      <c r="Q84" t="s">
        <v>55</v>
      </c>
      <c r="R84" s="1">
        <v>40177</v>
      </c>
      <c r="S84" s="1">
        <v>40322</v>
      </c>
      <c r="T84" t="s">
        <v>63</v>
      </c>
      <c r="U84" s="1">
        <v>40541</v>
      </c>
      <c r="V84" t="s">
        <v>64</v>
      </c>
      <c r="W84" t="s">
        <v>55</v>
      </c>
      <c r="X84" t="s">
        <v>55</v>
      </c>
      <c r="Y84" t="s">
        <v>55</v>
      </c>
      <c r="Z84" t="s">
        <v>67</v>
      </c>
      <c r="AA84" t="s">
        <v>78</v>
      </c>
      <c r="AB84" t="s">
        <v>55</v>
      </c>
      <c r="AC84">
        <v>1825</v>
      </c>
      <c r="AD84">
        <v>1825</v>
      </c>
      <c r="AE84" t="s">
        <v>55</v>
      </c>
      <c r="AF84" t="s">
        <v>55</v>
      </c>
      <c r="AG84" t="s">
        <v>55</v>
      </c>
      <c r="AH84" t="s">
        <v>55</v>
      </c>
      <c r="AI84" t="s">
        <v>55</v>
      </c>
      <c r="AJ84" t="s">
        <v>86</v>
      </c>
      <c r="AK84">
        <v>7300</v>
      </c>
      <c r="AL84" t="s">
        <v>70</v>
      </c>
      <c r="AM84" t="s">
        <v>55</v>
      </c>
      <c r="AN84" t="s">
        <v>55</v>
      </c>
      <c r="AO84" t="s">
        <v>55</v>
      </c>
      <c r="AP84" t="s">
        <v>55</v>
      </c>
      <c r="AQ84" t="s">
        <v>55</v>
      </c>
      <c r="AR84" t="s">
        <v>55</v>
      </c>
      <c r="AS84" t="s">
        <v>55</v>
      </c>
      <c r="AT84" t="s">
        <v>55</v>
      </c>
      <c r="AU84" t="s">
        <v>55</v>
      </c>
      <c r="AV84" t="s">
        <v>55</v>
      </c>
      <c r="AW84" t="s">
        <v>55</v>
      </c>
      <c r="AX84" t="s">
        <v>55</v>
      </c>
      <c r="AY84" s="1">
        <v>42772</v>
      </c>
      <c r="AZ84" t="s">
        <v>2397</v>
      </c>
    </row>
    <row r="85" spans="1:52" x14ac:dyDescent="0.2">
      <c r="A85">
        <v>1137179</v>
      </c>
      <c r="B85">
        <v>61</v>
      </c>
      <c r="C85" s="1">
        <v>40541</v>
      </c>
      <c r="D85" t="s">
        <v>2410</v>
      </c>
      <c r="E85" s="1">
        <v>40317</v>
      </c>
      <c r="F85" t="s">
        <v>52</v>
      </c>
      <c r="G85" t="s">
        <v>53</v>
      </c>
      <c r="H85" t="s">
        <v>2397</v>
      </c>
      <c r="I85" t="s">
        <v>55</v>
      </c>
      <c r="J85" t="s">
        <v>56</v>
      </c>
      <c r="K85" t="s">
        <v>57</v>
      </c>
      <c r="L85" t="s">
        <v>596</v>
      </c>
      <c r="M85" t="s">
        <v>2403</v>
      </c>
      <c r="N85" t="s">
        <v>2411</v>
      </c>
      <c r="O85" t="s">
        <v>2412</v>
      </c>
      <c r="P85" t="s">
        <v>62</v>
      </c>
      <c r="Q85" t="s">
        <v>55</v>
      </c>
      <c r="R85" s="1">
        <v>40177</v>
      </c>
      <c r="S85" s="1">
        <v>40322</v>
      </c>
      <c r="T85" t="s">
        <v>63</v>
      </c>
      <c r="U85" s="1">
        <v>40541</v>
      </c>
      <c r="V85" t="s">
        <v>64</v>
      </c>
      <c r="W85" t="s">
        <v>55</v>
      </c>
      <c r="X85" t="s">
        <v>55</v>
      </c>
      <c r="Y85" t="s">
        <v>55</v>
      </c>
      <c r="Z85" t="s">
        <v>67</v>
      </c>
      <c r="AA85" t="s">
        <v>78</v>
      </c>
      <c r="AB85" t="s">
        <v>55</v>
      </c>
      <c r="AC85">
        <v>1825</v>
      </c>
      <c r="AD85">
        <v>1825</v>
      </c>
      <c r="AE85" t="s">
        <v>55</v>
      </c>
      <c r="AF85" t="s">
        <v>55</v>
      </c>
      <c r="AG85" t="s">
        <v>55</v>
      </c>
      <c r="AH85" t="s">
        <v>55</v>
      </c>
      <c r="AI85" t="s">
        <v>55</v>
      </c>
      <c r="AJ85" t="s">
        <v>86</v>
      </c>
      <c r="AK85">
        <v>7300</v>
      </c>
      <c r="AL85" t="s">
        <v>70</v>
      </c>
      <c r="AM85" t="s">
        <v>55</v>
      </c>
      <c r="AN85" t="s">
        <v>55</v>
      </c>
      <c r="AO85" t="s">
        <v>55</v>
      </c>
      <c r="AP85" t="s">
        <v>55</v>
      </c>
      <c r="AQ85" t="s">
        <v>55</v>
      </c>
      <c r="AR85" t="s">
        <v>55</v>
      </c>
      <c r="AS85" t="s">
        <v>55</v>
      </c>
      <c r="AT85" t="s">
        <v>55</v>
      </c>
      <c r="AU85" t="s">
        <v>55</v>
      </c>
      <c r="AV85" t="s">
        <v>55</v>
      </c>
      <c r="AW85" t="s">
        <v>55</v>
      </c>
      <c r="AX85" t="s">
        <v>55</v>
      </c>
      <c r="AY85" s="1">
        <v>42772</v>
      </c>
      <c r="AZ85" t="s">
        <v>2397</v>
      </c>
    </row>
    <row r="86" spans="1:52" x14ac:dyDescent="0.2">
      <c r="A86">
        <v>1137180</v>
      </c>
      <c r="B86">
        <v>61</v>
      </c>
      <c r="C86" s="1">
        <v>40541</v>
      </c>
      <c r="D86" t="s">
        <v>2413</v>
      </c>
      <c r="E86" s="1">
        <v>40317</v>
      </c>
      <c r="F86" t="s">
        <v>52</v>
      </c>
      <c r="G86" t="s">
        <v>53</v>
      </c>
      <c r="H86" t="s">
        <v>2397</v>
      </c>
      <c r="I86" t="s">
        <v>55</v>
      </c>
      <c r="J86" t="s">
        <v>56</v>
      </c>
      <c r="K86" t="s">
        <v>57</v>
      </c>
      <c r="L86" t="s">
        <v>596</v>
      </c>
      <c r="M86" t="s">
        <v>2403</v>
      </c>
      <c r="N86" t="s">
        <v>2414</v>
      </c>
      <c r="O86" t="s">
        <v>1095</v>
      </c>
      <c r="P86" t="s">
        <v>62</v>
      </c>
      <c r="Q86" t="s">
        <v>55</v>
      </c>
      <c r="R86" s="1">
        <v>40177</v>
      </c>
      <c r="S86" s="1">
        <v>40322</v>
      </c>
      <c r="T86" t="s">
        <v>63</v>
      </c>
      <c r="U86" s="1">
        <v>40541</v>
      </c>
      <c r="V86" t="s">
        <v>64</v>
      </c>
      <c r="W86" t="s">
        <v>55</v>
      </c>
      <c r="X86" t="s">
        <v>55</v>
      </c>
      <c r="Y86" t="s">
        <v>55</v>
      </c>
      <c r="Z86" t="s">
        <v>67</v>
      </c>
      <c r="AA86" t="s">
        <v>78</v>
      </c>
      <c r="AB86" t="s">
        <v>55</v>
      </c>
      <c r="AC86">
        <v>1825</v>
      </c>
      <c r="AD86">
        <v>1825</v>
      </c>
      <c r="AE86" t="s">
        <v>55</v>
      </c>
      <c r="AF86" t="s">
        <v>55</v>
      </c>
      <c r="AG86" t="s">
        <v>55</v>
      </c>
      <c r="AH86" t="s">
        <v>55</v>
      </c>
      <c r="AI86" t="s">
        <v>55</v>
      </c>
      <c r="AJ86" t="s">
        <v>86</v>
      </c>
      <c r="AK86">
        <v>7300</v>
      </c>
      <c r="AL86" t="s">
        <v>70</v>
      </c>
      <c r="AM86" t="s">
        <v>55</v>
      </c>
      <c r="AN86" t="s">
        <v>55</v>
      </c>
      <c r="AO86" t="s">
        <v>55</v>
      </c>
      <c r="AP86" t="s">
        <v>55</v>
      </c>
      <c r="AQ86" t="s">
        <v>55</v>
      </c>
      <c r="AR86" t="s">
        <v>55</v>
      </c>
      <c r="AS86" t="s">
        <v>55</v>
      </c>
      <c r="AT86" t="s">
        <v>55</v>
      </c>
      <c r="AU86" t="s">
        <v>55</v>
      </c>
      <c r="AV86" t="s">
        <v>55</v>
      </c>
      <c r="AW86" t="s">
        <v>55</v>
      </c>
      <c r="AX86" t="s">
        <v>55</v>
      </c>
      <c r="AY86" s="1">
        <v>42772</v>
      </c>
      <c r="AZ86" t="s">
        <v>2397</v>
      </c>
    </row>
    <row r="87" spans="1:52" x14ac:dyDescent="0.2">
      <c r="A87">
        <v>1137181</v>
      </c>
      <c r="B87">
        <v>61</v>
      </c>
      <c r="C87" s="1">
        <v>40541</v>
      </c>
      <c r="D87" t="s">
        <v>2415</v>
      </c>
      <c r="E87" s="1">
        <v>40317</v>
      </c>
      <c r="F87" t="s">
        <v>52</v>
      </c>
      <c r="G87" t="s">
        <v>53</v>
      </c>
      <c r="H87" t="s">
        <v>2397</v>
      </c>
      <c r="I87" t="s">
        <v>55</v>
      </c>
      <c r="J87" t="s">
        <v>56</v>
      </c>
      <c r="K87" t="s">
        <v>57</v>
      </c>
      <c r="L87" t="s">
        <v>596</v>
      </c>
      <c r="M87" t="s">
        <v>2403</v>
      </c>
      <c r="N87" t="s">
        <v>2414</v>
      </c>
      <c r="O87" t="s">
        <v>1095</v>
      </c>
      <c r="P87" t="s">
        <v>62</v>
      </c>
      <c r="Q87" t="s">
        <v>55</v>
      </c>
      <c r="R87" s="1">
        <v>40177</v>
      </c>
      <c r="S87" s="1">
        <v>40322</v>
      </c>
      <c r="T87" t="s">
        <v>63</v>
      </c>
      <c r="U87" s="1">
        <v>40541</v>
      </c>
      <c r="V87" t="s">
        <v>64</v>
      </c>
      <c r="W87" t="s">
        <v>55</v>
      </c>
      <c r="X87" t="s">
        <v>55</v>
      </c>
      <c r="Y87" t="s">
        <v>55</v>
      </c>
      <c r="Z87" t="s">
        <v>67</v>
      </c>
      <c r="AA87" t="s">
        <v>78</v>
      </c>
      <c r="AB87" t="s">
        <v>55</v>
      </c>
      <c r="AC87">
        <v>1825</v>
      </c>
      <c r="AD87">
        <v>1825</v>
      </c>
      <c r="AE87" t="s">
        <v>55</v>
      </c>
      <c r="AF87" t="s">
        <v>55</v>
      </c>
      <c r="AG87" t="s">
        <v>55</v>
      </c>
      <c r="AH87" t="s">
        <v>55</v>
      </c>
      <c r="AI87" t="s">
        <v>55</v>
      </c>
      <c r="AJ87" t="s">
        <v>86</v>
      </c>
      <c r="AK87">
        <v>7300</v>
      </c>
      <c r="AL87" t="s">
        <v>70</v>
      </c>
      <c r="AM87" t="s">
        <v>55</v>
      </c>
      <c r="AN87" t="s">
        <v>55</v>
      </c>
      <c r="AO87" t="s">
        <v>55</v>
      </c>
      <c r="AP87" t="s">
        <v>55</v>
      </c>
      <c r="AQ87" t="s">
        <v>55</v>
      </c>
      <c r="AR87" t="s">
        <v>55</v>
      </c>
      <c r="AS87" t="s">
        <v>55</v>
      </c>
      <c r="AT87" t="s">
        <v>55</v>
      </c>
      <c r="AU87" t="s">
        <v>55</v>
      </c>
      <c r="AV87" t="s">
        <v>55</v>
      </c>
      <c r="AW87" t="s">
        <v>55</v>
      </c>
      <c r="AX87" t="s">
        <v>55</v>
      </c>
      <c r="AY87" s="1">
        <v>42772</v>
      </c>
      <c r="AZ87" t="s">
        <v>2397</v>
      </c>
    </row>
    <row r="88" spans="1:52" x14ac:dyDescent="0.2">
      <c r="A88">
        <v>1093649</v>
      </c>
      <c r="B88">
        <v>179</v>
      </c>
      <c r="C88" s="1">
        <v>40487</v>
      </c>
      <c r="D88" t="s">
        <v>2274</v>
      </c>
      <c r="E88" s="1">
        <v>40185</v>
      </c>
      <c r="F88" t="s">
        <v>72</v>
      </c>
      <c r="G88" t="s">
        <v>53</v>
      </c>
      <c r="H88" t="s">
        <v>2416</v>
      </c>
      <c r="I88" t="s">
        <v>55</v>
      </c>
      <c r="J88" t="s">
        <v>56</v>
      </c>
      <c r="K88" t="s">
        <v>74</v>
      </c>
      <c r="L88" t="s">
        <v>2417</v>
      </c>
      <c r="M88" t="s">
        <v>2418</v>
      </c>
      <c r="N88" t="s">
        <v>2419</v>
      </c>
      <c r="O88" t="s">
        <v>96</v>
      </c>
      <c r="P88" t="s">
        <v>62</v>
      </c>
      <c r="Q88" t="s">
        <v>85</v>
      </c>
      <c r="R88" s="1">
        <v>40132</v>
      </c>
      <c r="S88" s="1">
        <v>40150</v>
      </c>
      <c r="T88" t="s">
        <v>63</v>
      </c>
      <c r="U88" s="1">
        <v>40487</v>
      </c>
      <c r="V88" t="s">
        <v>64</v>
      </c>
      <c r="W88" t="s">
        <v>55</v>
      </c>
      <c r="X88" t="s">
        <v>55</v>
      </c>
      <c r="Y88" t="s">
        <v>55</v>
      </c>
      <c r="Z88" t="s">
        <v>67</v>
      </c>
      <c r="AA88" t="s">
        <v>55</v>
      </c>
      <c r="AB88" t="s">
        <v>55</v>
      </c>
      <c r="AC88">
        <v>730</v>
      </c>
      <c r="AD88" t="s">
        <v>55</v>
      </c>
      <c r="AE88" t="s">
        <v>55</v>
      </c>
      <c r="AF88" t="s">
        <v>55</v>
      </c>
      <c r="AG88">
        <v>4680</v>
      </c>
      <c r="AH88" t="s">
        <v>55</v>
      </c>
      <c r="AI88" t="s">
        <v>55</v>
      </c>
      <c r="AJ88" t="s">
        <v>69</v>
      </c>
      <c r="AK88" t="s">
        <v>55</v>
      </c>
      <c r="AL88" t="s">
        <v>55</v>
      </c>
      <c r="AM88" t="s">
        <v>55</v>
      </c>
      <c r="AN88" t="s">
        <v>55</v>
      </c>
      <c r="AO88" t="s">
        <v>55</v>
      </c>
      <c r="AP88" t="s">
        <v>55</v>
      </c>
      <c r="AQ88" t="s">
        <v>55</v>
      </c>
      <c r="AR88" t="s">
        <v>55</v>
      </c>
      <c r="AS88" t="s">
        <v>55</v>
      </c>
      <c r="AT88">
        <v>0</v>
      </c>
      <c r="AU88" t="s">
        <v>55</v>
      </c>
      <c r="AV88" t="s">
        <v>55</v>
      </c>
      <c r="AW88" t="s">
        <v>55</v>
      </c>
      <c r="AX88" t="s">
        <v>55</v>
      </c>
      <c r="AY88" s="1">
        <v>42771</v>
      </c>
      <c r="AZ88" t="s">
        <v>2416</v>
      </c>
    </row>
    <row r="89" spans="1:52" x14ac:dyDescent="0.2">
      <c r="A89">
        <v>1093650</v>
      </c>
      <c r="B89">
        <v>179</v>
      </c>
      <c r="C89" s="1">
        <v>40487</v>
      </c>
      <c r="D89" t="s">
        <v>2420</v>
      </c>
      <c r="E89" s="1">
        <v>40185</v>
      </c>
      <c r="F89" t="s">
        <v>72</v>
      </c>
      <c r="G89" t="s">
        <v>53</v>
      </c>
      <c r="H89" t="s">
        <v>2416</v>
      </c>
      <c r="I89" t="s">
        <v>55</v>
      </c>
      <c r="J89" t="s">
        <v>56</v>
      </c>
      <c r="K89" t="s">
        <v>74</v>
      </c>
      <c r="L89" t="s">
        <v>2417</v>
      </c>
      <c r="M89" t="s">
        <v>2418</v>
      </c>
      <c r="N89" t="s">
        <v>111</v>
      </c>
      <c r="O89" t="s">
        <v>84</v>
      </c>
      <c r="P89" t="s">
        <v>62</v>
      </c>
      <c r="Q89" t="s">
        <v>85</v>
      </c>
      <c r="R89" s="1">
        <v>40132</v>
      </c>
      <c r="S89" s="1">
        <v>40150</v>
      </c>
      <c r="T89" t="s">
        <v>63</v>
      </c>
      <c r="U89" s="1">
        <v>40487</v>
      </c>
      <c r="V89" t="s">
        <v>64</v>
      </c>
      <c r="W89" t="s">
        <v>55</v>
      </c>
      <c r="X89" t="s">
        <v>55</v>
      </c>
      <c r="Y89" t="s">
        <v>55</v>
      </c>
      <c r="Z89" t="s">
        <v>67</v>
      </c>
      <c r="AA89" t="s">
        <v>55</v>
      </c>
      <c r="AB89" t="s">
        <v>55</v>
      </c>
      <c r="AC89">
        <v>365</v>
      </c>
      <c r="AD89" t="s">
        <v>55</v>
      </c>
      <c r="AE89" t="s">
        <v>55</v>
      </c>
      <c r="AF89" t="s">
        <v>55</v>
      </c>
      <c r="AG89" t="s">
        <v>55</v>
      </c>
      <c r="AH89" t="s">
        <v>55</v>
      </c>
      <c r="AI89" t="s">
        <v>55</v>
      </c>
      <c r="AJ89" t="s">
        <v>69</v>
      </c>
      <c r="AK89" t="s">
        <v>55</v>
      </c>
      <c r="AL89" t="s">
        <v>55</v>
      </c>
      <c r="AM89" t="s">
        <v>55</v>
      </c>
      <c r="AN89" t="s">
        <v>55</v>
      </c>
      <c r="AO89" t="s">
        <v>55</v>
      </c>
      <c r="AP89" t="s">
        <v>55</v>
      </c>
      <c r="AQ89" t="s">
        <v>55</v>
      </c>
      <c r="AR89" t="s">
        <v>55</v>
      </c>
      <c r="AS89" t="s">
        <v>55</v>
      </c>
      <c r="AT89" t="s">
        <v>55</v>
      </c>
      <c r="AU89" t="s">
        <v>55</v>
      </c>
      <c r="AV89" t="s">
        <v>55</v>
      </c>
      <c r="AW89" t="s">
        <v>55</v>
      </c>
      <c r="AX89" t="s">
        <v>55</v>
      </c>
      <c r="AY89" s="1">
        <v>42771</v>
      </c>
      <c r="AZ89" t="s">
        <v>2416</v>
      </c>
    </row>
    <row r="90" spans="1:52" x14ac:dyDescent="0.2">
      <c r="A90">
        <v>1093651</v>
      </c>
      <c r="B90">
        <v>179</v>
      </c>
      <c r="C90" s="1">
        <v>40487</v>
      </c>
      <c r="D90" t="s">
        <v>2421</v>
      </c>
      <c r="E90" s="1">
        <v>40185</v>
      </c>
      <c r="F90" t="s">
        <v>72</v>
      </c>
      <c r="G90" t="s">
        <v>53</v>
      </c>
      <c r="H90" t="s">
        <v>2416</v>
      </c>
      <c r="I90" t="s">
        <v>55</v>
      </c>
      <c r="J90" t="s">
        <v>56</v>
      </c>
      <c r="K90" t="s">
        <v>74</v>
      </c>
      <c r="L90" t="s">
        <v>2417</v>
      </c>
      <c r="M90" t="s">
        <v>2418</v>
      </c>
      <c r="N90" t="s">
        <v>2366</v>
      </c>
      <c r="O90" t="s">
        <v>1956</v>
      </c>
      <c r="P90" t="s">
        <v>62</v>
      </c>
      <c r="Q90">
        <v>6</v>
      </c>
      <c r="R90" s="1">
        <v>40132</v>
      </c>
      <c r="S90" s="1">
        <v>40150</v>
      </c>
      <c r="T90" t="s">
        <v>63</v>
      </c>
      <c r="U90" s="1">
        <v>40487</v>
      </c>
      <c r="V90" t="s">
        <v>64</v>
      </c>
      <c r="W90" t="s">
        <v>55</v>
      </c>
      <c r="X90" t="s">
        <v>55</v>
      </c>
      <c r="Y90" t="s">
        <v>55</v>
      </c>
      <c r="Z90" t="s">
        <v>67</v>
      </c>
      <c r="AA90" t="s">
        <v>55</v>
      </c>
      <c r="AB90" t="s">
        <v>55</v>
      </c>
      <c r="AC90">
        <v>730</v>
      </c>
      <c r="AD90" t="s">
        <v>55</v>
      </c>
      <c r="AE90" t="s">
        <v>55</v>
      </c>
      <c r="AF90" t="s">
        <v>55</v>
      </c>
      <c r="AG90" t="s">
        <v>55</v>
      </c>
      <c r="AH90" t="s">
        <v>55</v>
      </c>
      <c r="AI90" t="s">
        <v>55</v>
      </c>
      <c r="AJ90" t="s">
        <v>69</v>
      </c>
      <c r="AK90" t="s">
        <v>55</v>
      </c>
      <c r="AL90" t="s">
        <v>55</v>
      </c>
      <c r="AM90" t="s">
        <v>55</v>
      </c>
      <c r="AN90" t="s">
        <v>55</v>
      </c>
      <c r="AO90" t="s">
        <v>55</v>
      </c>
      <c r="AP90" t="s">
        <v>55</v>
      </c>
      <c r="AQ90" t="s">
        <v>55</v>
      </c>
      <c r="AR90" t="s">
        <v>55</v>
      </c>
      <c r="AS90" t="s">
        <v>55</v>
      </c>
      <c r="AT90" t="s">
        <v>55</v>
      </c>
      <c r="AU90" t="s">
        <v>55</v>
      </c>
      <c r="AV90" t="b">
        <v>0</v>
      </c>
      <c r="AW90" t="s">
        <v>55</v>
      </c>
      <c r="AX90" t="s">
        <v>55</v>
      </c>
      <c r="AY90" s="1">
        <v>42771</v>
      </c>
      <c r="AZ90" t="s">
        <v>2416</v>
      </c>
    </row>
    <row r="91" spans="1:52" x14ac:dyDescent="0.2">
      <c r="A91">
        <v>1093652</v>
      </c>
      <c r="B91">
        <v>179</v>
      </c>
      <c r="C91" s="1">
        <v>40487</v>
      </c>
      <c r="D91" t="s">
        <v>2422</v>
      </c>
      <c r="E91" s="1">
        <v>40210</v>
      </c>
      <c r="F91" t="s">
        <v>52</v>
      </c>
      <c r="G91" t="s">
        <v>53</v>
      </c>
      <c r="H91" t="s">
        <v>2416</v>
      </c>
      <c r="I91" t="s">
        <v>55</v>
      </c>
      <c r="J91" t="s">
        <v>56</v>
      </c>
      <c r="K91" t="s">
        <v>74</v>
      </c>
      <c r="L91" t="s">
        <v>2417</v>
      </c>
      <c r="M91" t="s">
        <v>2418</v>
      </c>
      <c r="N91" t="s">
        <v>2423</v>
      </c>
      <c r="O91" t="s">
        <v>61</v>
      </c>
      <c r="P91" t="s">
        <v>62</v>
      </c>
      <c r="Q91" t="s">
        <v>85</v>
      </c>
      <c r="R91" s="1">
        <v>40132</v>
      </c>
      <c r="S91" s="1">
        <v>40235</v>
      </c>
      <c r="T91" t="s">
        <v>63</v>
      </c>
      <c r="U91" s="1">
        <v>40487</v>
      </c>
      <c r="V91" t="s">
        <v>64</v>
      </c>
      <c r="W91" t="s">
        <v>55</v>
      </c>
      <c r="X91" t="s">
        <v>55</v>
      </c>
      <c r="Y91" t="s">
        <v>55</v>
      </c>
      <c r="Z91" t="s">
        <v>67</v>
      </c>
      <c r="AA91" t="s">
        <v>55</v>
      </c>
      <c r="AB91" t="s">
        <v>55</v>
      </c>
      <c r="AC91">
        <v>7300</v>
      </c>
      <c r="AD91">
        <v>6570</v>
      </c>
      <c r="AE91" t="s">
        <v>55</v>
      </c>
      <c r="AF91" t="s">
        <v>55</v>
      </c>
      <c r="AG91" t="s">
        <v>55</v>
      </c>
      <c r="AH91" t="s">
        <v>55</v>
      </c>
      <c r="AI91" t="s">
        <v>55</v>
      </c>
      <c r="AJ91" t="s">
        <v>69</v>
      </c>
      <c r="AK91" t="s">
        <v>55</v>
      </c>
      <c r="AL91" t="s">
        <v>55</v>
      </c>
      <c r="AM91" t="s">
        <v>55</v>
      </c>
      <c r="AN91" t="s">
        <v>55</v>
      </c>
      <c r="AO91" t="s">
        <v>55</v>
      </c>
      <c r="AP91" t="s">
        <v>55</v>
      </c>
      <c r="AQ91" t="s">
        <v>55</v>
      </c>
      <c r="AR91" t="s">
        <v>55</v>
      </c>
      <c r="AS91" t="s">
        <v>55</v>
      </c>
      <c r="AT91" t="s">
        <v>55</v>
      </c>
      <c r="AU91" t="s">
        <v>55</v>
      </c>
      <c r="AV91" t="s">
        <v>55</v>
      </c>
      <c r="AW91" t="s">
        <v>55</v>
      </c>
      <c r="AX91" t="s">
        <v>55</v>
      </c>
      <c r="AY91" s="1">
        <v>42771</v>
      </c>
      <c r="AZ91" t="s">
        <v>2416</v>
      </c>
    </row>
    <row r="92" spans="1:52" x14ac:dyDescent="0.2">
      <c r="A92">
        <v>1171670</v>
      </c>
      <c r="B92">
        <v>169</v>
      </c>
      <c r="C92" s="1">
        <v>40793</v>
      </c>
      <c r="D92" t="s">
        <v>2424</v>
      </c>
      <c r="E92" s="1">
        <v>40483</v>
      </c>
      <c r="F92" t="s">
        <v>72</v>
      </c>
      <c r="G92" t="s">
        <v>53</v>
      </c>
      <c r="H92" t="s">
        <v>2425</v>
      </c>
      <c r="I92" t="s">
        <v>55</v>
      </c>
      <c r="J92" t="s">
        <v>56</v>
      </c>
      <c r="K92" t="s">
        <v>74</v>
      </c>
      <c r="L92" t="s">
        <v>2426</v>
      </c>
      <c r="M92" t="s">
        <v>993</v>
      </c>
      <c r="N92" t="s">
        <v>2427</v>
      </c>
      <c r="O92" t="s">
        <v>129</v>
      </c>
      <c r="P92" t="s">
        <v>62</v>
      </c>
      <c r="Q92">
        <v>6</v>
      </c>
      <c r="R92" s="1">
        <v>40413</v>
      </c>
      <c r="S92" s="1">
        <v>40414</v>
      </c>
      <c r="T92" t="s">
        <v>63</v>
      </c>
      <c r="U92" s="1">
        <v>40793</v>
      </c>
      <c r="V92" t="s">
        <v>370</v>
      </c>
      <c r="W92" t="s">
        <v>55</v>
      </c>
      <c r="X92" t="s">
        <v>55</v>
      </c>
      <c r="Y92" t="s">
        <v>55</v>
      </c>
      <c r="Z92" t="s">
        <v>67</v>
      </c>
      <c r="AA92" t="s">
        <v>78</v>
      </c>
      <c r="AB92" t="s">
        <v>55</v>
      </c>
      <c r="AC92">
        <v>1825</v>
      </c>
      <c r="AD92" t="s">
        <v>55</v>
      </c>
      <c r="AE92" t="s">
        <v>55</v>
      </c>
      <c r="AF92">
        <v>0</v>
      </c>
      <c r="AG92">
        <v>865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42772</v>
      </c>
      <c r="AZ92" t="s">
        <v>2425</v>
      </c>
    </row>
    <row r="93" spans="1:52" x14ac:dyDescent="0.2">
      <c r="A93">
        <v>1171672</v>
      </c>
      <c r="B93">
        <v>169</v>
      </c>
      <c r="C93" s="1">
        <v>40793</v>
      </c>
      <c r="D93" t="s">
        <v>2428</v>
      </c>
      <c r="E93" s="1">
        <v>40483</v>
      </c>
      <c r="F93" t="s">
        <v>72</v>
      </c>
      <c r="G93" t="s">
        <v>53</v>
      </c>
      <c r="H93" t="s">
        <v>2425</v>
      </c>
      <c r="I93" t="s">
        <v>55</v>
      </c>
      <c r="J93" t="s">
        <v>56</v>
      </c>
      <c r="K93" t="s">
        <v>74</v>
      </c>
      <c r="L93" t="s">
        <v>2426</v>
      </c>
      <c r="M93" t="s">
        <v>993</v>
      </c>
      <c r="N93" t="s">
        <v>167</v>
      </c>
      <c r="O93" t="s">
        <v>168</v>
      </c>
      <c r="P93" t="s">
        <v>62</v>
      </c>
      <c r="Q93" t="s">
        <v>85</v>
      </c>
      <c r="R93" s="1">
        <v>40413</v>
      </c>
      <c r="S93" s="1">
        <v>40414</v>
      </c>
      <c r="T93" t="s">
        <v>63</v>
      </c>
      <c r="U93" s="1">
        <v>40793</v>
      </c>
      <c r="V93" t="s">
        <v>370</v>
      </c>
      <c r="W93" t="s">
        <v>55</v>
      </c>
      <c r="X93" t="s">
        <v>55</v>
      </c>
      <c r="Y93" t="s">
        <v>55</v>
      </c>
      <c r="Z93" t="s">
        <v>200</v>
      </c>
      <c r="AA93" t="s">
        <v>78</v>
      </c>
      <c r="AB93" t="s">
        <v>55</v>
      </c>
      <c r="AC93">
        <v>1095</v>
      </c>
      <c r="AD93" t="s">
        <v>55</v>
      </c>
      <c r="AE93" t="s">
        <v>55</v>
      </c>
      <c r="AF93">
        <v>0</v>
      </c>
      <c r="AG93">
        <v>840</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42772</v>
      </c>
      <c r="AZ93" t="s">
        <v>2425</v>
      </c>
    </row>
    <row r="94" spans="1:52" x14ac:dyDescent="0.2">
      <c r="A94">
        <v>1171673</v>
      </c>
      <c r="B94">
        <v>169</v>
      </c>
      <c r="C94" s="1">
        <v>40793</v>
      </c>
      <c r="D94" t="s">
        <v>2429</v>
      </c>
      <c r="E94" s="1">
        <v>40483</v>
      </c>
      <c r="F94" t="s">
        <v>72</v>
      </c>
      <c r="G94" t="s">
        <v>53</v>
      </c>
      <c r="H94" t="s">
        <v>2425</v>
      </c>
      <c r="I94" t="s">
        <v>55</v>
      </c>
      <c r="J94" t="s">
        <v>56</v>
      </c>
      <c r="K94" t="s">
        <v>74</v>
      </c>
      <c r="L94" t="s">
        <v>2426</v>
      </c>
      <c r="M94" t="s">
        <v>993</v>
      </c>
      <c r="N94" t="s">
        <v>144</v>
      </c>
      <c r="O94" t="s">
        <v>61</v>
      </c>
      <c r="P94" t="s">
        <v>62</v>
      </c>
      <c r="Q94">
        <v>2</v>
      </c>
      <c r="R94" s="1">
        <v>40413</v>
      </c>
      <c r="S94" s="1">
        <v>40414</v>
      </c>
      <c r="T94" t="s">
        <v>63</v>
      </c>
      <c r="U94" s="1">
        <v>40793</v>
      </c>
      <c r="V94" t="s">
        <v>370</v>
      </c>
      <c r="W94" t="s">
        <v>55</v>
      </c>
      <c r="X94" t="s">
        <v>55</v>
      </c>
      <c r="Y94" t="s">
        <v>55</v>
      </c>
      <c r="Z94" t="s">
        <v>67</v>
      </c>
      <c r="AA94" t="s">
        <v>78</v>
      </c>
      <c r="AB94" t="s">
        <v>68</v>
      </c>
      <c r="AC94" t="s">
        <v>55</v>
      </c>
      <c r="AD94" t="s">
        <v>55</v>
      </c>
      <c r="AE94" t="s">
        <v>55</v>
      </c>
      <c r="AF94">
        <v>0</v>
      </c>
      <c r="AG94">
        <v>1630</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42772</v>
      </c>
      <c r="AZ94" t="s">
        <v>2425</v>
      </c>
    </row>
    <row r="95" spans="1:52" x14ac:dyDescent="0.2">
      <c r="A95">
        <v>1049655</v>
      </c>
      <c r="B95">
        <v>47</v>
      </c>
      <c r="C95" s="1">
        <v>40512</v>
      </c>
      <c r="D95" t="s">
        <v>2430</v>
      </c>
      <c r="E95" s="1">
        <v>40276</v>
      </c>
      <c r="F95" t="s">
        <v>72</v>
      </c>
      <c r="G95" t="s">
        <v>53</v>
      </c>
      <c r="H95" t="s">
        <v>2431</v>
      </c>
      <c r="I95" t="s">
        <v>55</v>
      </c>
      <c r="J95" t="s">
        <v>192</v>
      </c>
      <c r="K95" t="s">
        <v>74</v>
      </c>
      <c r="L95" t="s">
        <v>2432</v>
      </c>
      <c r="M95" t="s">
        <v>2433</v>
      </c>
      <c r="N95" t="s">
        <v>2434</v>
      </c>
      <c r="O95" t="s">
        <v>61</v>
      </c>
      <c r="P95" t="s">
        <v>62</v>
      </c>
      <c r="Q95" t="s">
        <v>85</v>
      </c>
      <c r="R95" s="1">
        <v>40210</v>
      </c>
      <c r="S95" s="1">
        <v>40241</v>
      </c>
      <c r="T95" t="s">
        <v>63</v>
      </c>
      <c r="U95" s="1">
        <v>40512</v>
      </c>
      <c r="V95" t="s">
        <v>64</v>
      </c>
      <c r="W95" t="s">
        <v>2435</v>
      </c>
      <c r="X95" t="s">
        <v>753</v>
      </c>
      <c r="Y95" t="s">
        <v>62</v>
      </c>
      <c r="Z95" t="s">
        <v>67</v>
      </c>
      <c r="AA95" t="s">
        <v>78</v>
      </c>
      <c r="AB95" t="s">
        <v>55</v>
      </c>
      <c r="AC95">
        <v>2920</v>
      </c>
      <c r="AD95">
        <v>1825</v>
      </c>
      <c r="AE95" t="s">
        <v>55</v>
      </c>
      <c r="AF95">
        <v>0</v>
      </c>
      <c r="AG95">
        <v>1660</v>
      </c>
      <c r="AH95" t="b">
        <v>1</v>
      </c>
      <c r="AI95" t="s">
        <v>55</v>
      </c>
      <c r="AJ95" t="s">
        <v>86</v>
      </c>
      <c r="AK95">
        <v>730</v>
      </c>
      <c r="AL95" t="s">
        <v>70</v>
      </c>
      <c r="AM95" t="s">
        <v>55</v>
      </c>
      <c r="AN95" t="s">
        <v>55</v>
      </c>
      <c r="AO95" t="s">
        <v>55</v>
      </c>
      <c r="AP95" t="s">
        <v>55</v>
      </c>
      <c r="AQ95" t="s">
        <v>55</v>
      </c>
      <c r="AR95" t="s">
        <v>55</v>
      </c>
      <c r="AS95" t="s">
        <v>55</v>
      </c>
      <c r="AT95">
        <v>0</v>
      </c>
      <c r="AU95" t="s">
        <v>55</v>
      </c>
      <c r="AV95" t="s">
        <v>55</v>
      </c>
      <c r="AW95" t="s">
        <v>55</v>
      </c>
      <c r="AX95" t="s">
        <v>55</v>
      </c>
      <c r="AY95" s="1">
        <v>42771</v>
      </c>
      <c r="AZ95" t="s">
        <v>2431</v>
      </c>
    </row>
    <row r="96" spans="1:52" x14ac:dyDescent="0.2">
      <c r="A96">
        <v>1172086</v>
      </c>
      <c r="B96">
        <v>165</v>
      </c>
      <c r="C96" s="1">
        <v>40805</v>
      </c>
      <c r="D96" t="s">
        <v>2436</v>
      </c>
      <c r="E96" s="1">
        <v>40466</v>
      </c>
      <c r="F96" t="s">
        <v>52</v>
      </c>
      <c r="G96" t="s">
        <v>53</v>
      </c>
      <c r="H96" t="s">
        <v>2437</v>
      </c>
      <c r="I96" t="s">
        <v>55</v>
      </c>
      <c r="J96" t="s">
        <v>56</v>
      </c>
      <c r="K96" t="s">
        <v>74</v>
      </c>
      <c r="L96" t="s">
        <v>2438</v>
      </c>
      <c r="M96" t="s">
        <v>2439</v>
      </c>
      <c r="N96" t="s">
        <v>496</v>
      </c>
      <c r="O96" t="s">
        <v>61</v>
      </c>
      <c r="P96" t="s">
        <v>62</v>
      </c>
      <c r="Q96">
        <v>2</v>
      </c>
      <c r="R96" s="1">
        <v>40437</v>
      </c>
      <c r="S96" s="1">
        <v>40441</v>
      </c>
      <c r="T96" t="s">
        <v>63</v>
      </c>
      <c r="U96" s="1">
        <v>40805</v>
      </c>
      <c r="V96" t="s">
        <v>64</v>
      </c>
      <c r="W96" t="s">
        <v>65</v>
      </c>
      <c r="X96" t="s">
        <v>66</v>
      </c>
      <c r="Y96" t="s">
        <v>62</v>
      </c>
      <c r="Z96" t="s">
        <v>67</v>
      </c>
      <c r="AA96" t="s">
        <v>78</v>
      </c>
      <c r="AB96" t="s">
        <v>55</v>
      </c>
      <c r="AC96">
        <v>21900</v>
      </c>
      <c r="AD96">
        <v>13685</v>
      </c>
      <c r="AE96" t="s">
        <v>55</v>
      </c>
      <c r="AF96" t="s">
        <v>55</v>
      </c>
      <c r="AG96" t="s">
        <v>55</v>
      </c>
      <c r="AH96" t="s">
        <v>55</v>
      </c>
      <c r="AI96" t="s">
        <v>55</v>
      </c>
      <c r="AJ96" t="s">
        <v>86</v>
      </c>
      <c r="AK96">
        <v>3650</v>
      </c>
      <c r="AL96" t="s">
        <v>70</v>
      </c>
      <c r="AM96" t="s">
        <v>55</v>
      </c>
      <c r="AN96" t="s">
        <v>55</v>
      </c>
      <c r="AO96" t="s">
        <v>55</v>
      </c>
      <c r="AP96" t="s">
        <v>55</v>
      </c>
      <c r="AQ96" t="s">
        <v>55</v>
      </c>
      <c r="AR96" t="s">
        <v>55</v>
      </c>
      <c r="AS96" t="s">
        <v>55</v>
      </c>
      <c r="AT96" t="s">
        <v>55</v>
      </c>
      <c r="AU96" t="s">
        <v>55</v>
      </c>
      <c r="AV96" t="s">
        <v>55</v>
      </c>
      <c r="AW96" t="s">
        <v>55</v>
      </c>
      <c r="AX96" t="s">
        <v>55</v>
      </c>
      <c r="AY96" s="1">
        <v>42772</v>
      </c>
      <c r="AZ96" t="s">
        <v>2437</v>
      </c>
    </row>
    <row r="97" spans="1:52" x14ac:dyDescent="0.2">
      <c r="A97">
        <v>1323772</v>
      </c>
      <c r="B97">
        <v>760</v>
      </c>
      <c r="C97" s="1">
        <v>40435</v>
      </c>
      <c r="D97" t="s">
        <v>2440</v>
      </c>
      <c r="E97" s="1">
        <v>40183</v>
      </c>
      <c r="F97" t="s">
        <v>52</v>
      </c>
      <c r="G97" t="s">
        <v>53</v>
      </c>
      <c r="H97" t="s">
        <v>2441</v>
      </c>
      <c r="I97" t="s">
        <v>55</v>
      </c>
      <c r="J97" t="s">
        <v>56</v>
      </c>
      <c r="K97" t="s">
        <v>57</v>
      </c>
      <c r="L97" t="s">
        <v>2442</v>
      </c>
      <c r="M97" t="s">
        <v>55</v>
      </c>
      <c r="N97" t="s">
        <v>323</v>
      </c>
      <c r="O97" t="s">
        <v>66</v>
      </c>
      <c r="P97" t="s">
        <v>62</v>
      </c>
      <c r="Q97">
        <v>2</v>
      </c>
      <c r="R97" s="1">
        <v>40170</v>
      </c>
      <c r="S97" s="1">
        <v>40285</v>
      </c>
      <c r="T97" t="s">
        <v>63</v>
      </c>
      <c r="U97" s="1">
        <v>40435</v>
      </c>
      <c r="V97" t="s">
        <v>318</v>
      </c>
      <c r="W97" t="s">
        <v>2443</v>
      </c>
      <c r="X97" t="s">
        <v>66</v>
      </c>
      <c r="Y97" t="s">
        <v>62</v>
      </c>
      <c r="Z97" t="s">
        <v>67</v>
      </c>
      <c r="AA97" t="s">
        <v>55</v>
      </c>
      <c r="AB97" t="s">
        <v>55</v>
      </c>
      <c r="AC97">
        <v>3650</v>
      </c>
      <c r="AD97" t="s">
        <v>55</v>
      </c>
      <c r="AE97" t="s">
        <v>55</v>
      </c>
      <c r="AF97">
        <v>0</v>
      </c>
      <c r="AG97">
        <v>3546</v>
      </c>
      <c r="AH97" t="s">
        <v>55</v>
      </c>
      <c r="AI97" t="s">
        <v>55</v>
      </c>
      <c r="AJ97" t="s">
        <v>55</v>
      </c>
      <c r="AK97" t="s">
        <v>55</v>
      </c>
      <c r="AL97" t="s">
        <v>55</v>
      </c>
      <c r="AM97" t="s">
        <v>55</v>
      </c>
      <c r="AN97" t="s">
        <v>55</v>
      </c>
      <c r="AO97" t="s">
        <v>55</v>
      </c>
      <c r="AP97" t="s">
        <v>55</v>
      </c>
      <c r="AQ97" t="s">
        <v>55</v>
      </c>
      <c r="AR97" t="s">
        <v>55</v>
      </c>
      <c r="AS97" t="s">
        <v>55</v>
      </c>
      <c r="AT97">
        <v>0</v>
      </c>
      <c r="AU97" t="s">
        <v>55</v>
      </c>
      <c r="AV97" t="s">
        <v>55</v>
      </c>
      <c r="AW97" s="1">
        <v>40452</v>
      </c>
      <c r="AX97" t="s">
        <v>55</v>
      </c>
      <c r="AY97" s="1">
        <v>42774</v>
      </c>
      <c r="AZ97" t="s">
        <v>2441</v>
      </c>
    </row>
    <row r="98" spans="1:52" x14ac:dyDescent="0.2">
      <c r="A98">
        <v>1323782</v>
      </c>
      <c r="B98">
        <v>760</v>
      </c>
      <c r="C98" s="1">
        <v>40435</v>
      </c>
      <c r="D98" t="s">
        <v>2444</v>
      </c>
      <c r="E98" s="1">
        <v>40317</v>
      </c>
      <c r="F98" t="s">
        <v>52</v>
      </c>
      <c r="G98" t="s">
        <v>53</v>
      </c>
      <c r="H98" t="s">
        <v>2441</v>
      </c>
      <c r="I98" t="s">
        <v>55</v>
      </c>
      <c r="J98" t="s">
        <v>56</v>
      </c>
      <c r="K98" t="s">
        <v>57</v>
      </c>
      <c r="L98" t="s">
        <v>2442</v>
      </c>
      <c r="M98" t="s">
        <v>2445</v>
      </c>
      <c r="N98" t="s">
        <v>2036</v>
      </c>
      <c r="O98" t="s">
        <v>2446</v>
      </c>
      <c r="P98" t="s">
        <v>62</v>
      </c>
      <c r="Q98" t="s">
        <v>85</v>
      </c>
      <c r="R98" s="1">
        <v>40170</v>
      </c>
      <c r="S98" s="1">
        <v>40337</v>
      </c>
      <c r="T98" t="s">
        <v>63</v>
      </c>
      <c r="U98" s="1">
        <v>40435</v>
      </c>
      <c r="V98" t="s">
        <v>318</v>
      </c>
      <c r="W98" t="s">
        <v>55</v>
      </c>
      <c r="X98" t="s">
        <v>55</v>
      </c>
      <c r="Y98" t="s">
        <v>55</v>
      </c>
      <c r="Z98" t="s">
        <v>67</v>
      </c>
      <c r="AA98" t="s">
        <v>55</v>
      </c>
      <c r="AB98" t="s">
        <v>55</v>
      </c>
      <c r="AC98">
        <v>3650</v>
      </c>
      <c r="AD98" t="s">
        <v>55</v>
      </c>
      <c r="AE98" t="s">
        <v>55</v>
      </c>
      <c r="AF98" t="s">
        <v>55</v>
      </c>
      <c r="AG98">
        <v>751</v>
      </c>
      <c r="AH98" t="s">
        <v>55</v>
      </c>
      <c r="AI98" t="s">
        <v>55</v>
      </c>
      <c r="AJ98" t="s">
        <v>55</v>
      </c>
      <c r="AK98" t="s">
        <v>55</v>
      </c>
      <c r="AL98" t="s">
        <v>55</v>
      </c>
      <c r="AM98" t="s">
        <v>55</v>
      </c>
      <c r="AN98" t="s">
        <v>55</v>
      </c>
      <c r="AO98" t="s">
        <v>55</v>
      </c>
      <c r="AP98" t="s">
        <v>55</v>
      </c>
      <c r="AQ98" t="s">
        <v>55</v>
      </c>
      <c r="AR98" t="s">
        <v>55</v>
      </c>
      <c r="AS98" t="s">
        <v>55</v>
      </c>
      <c r="AT98">
        <v>0</v>
      </c>
      <c r="AU98" t="s">
        <v>55</v>
      </c>
      <c r="AV98" t="s">
        <v>55</v>
      </c>
      <c r="AW98" s="1">
        <v>40452</v>
      </c>
      <c r="AX98" t="s">
        <v>55</v>
      </c>
      <c r="AY98" s="1">
        <v>42774</v>
      </c>
      <c r="AZ98" t="s">
        <v>2441</v>
      </c>
    </row>
    <row r="99" spans="1:52" x14ac:dyDescent="0.2">
      <c r="A99">
        <v>1325748</v>
      </c>
      <c r="B99">
        <v>760</v>
      </c>
      <c r="C99" s="1">
        <v>40372</v>
      </c>
      <c r="D99" t="s">
        <v>2447</v>
      </c>
      <c r="E99" s="1">
        <v>40317</v>
      </c>
      <c r="F99" t="s">
        <v>52</v>
      </c>
      <c r="G99" t="s">
        <v>53</v>
      </c>
      <c r="H99" t="s">
        <v>2441</v>
      </c>
      <c r="I99" t="s">
        <v>55</v>
      </c>
      <c r="J99" t="s">
        <v>56</v>
      </c>
      <c r="K99" t="s">
        <v>57</v>
      </c>
      <c r="L99" t="s">
        <v>2442</v>
      </c>
      <c r="M99" t="s">
        <v>2445</v>
      </c>
      <c r="N99" t="s">
        <v>2076</v>
      </c>
      <c r="O99" t="s">
        <v>168</v>
      </c>
      <c r="P99" t="s">
        <v>62</v>
      </c>
      <c r="Q99" t="s">
        <v>85</v>
      </c>
      <c r="R99" s="1">
        <v>40170</v>
      </c>
      <c r="S99" s="1">
        <v>40337</v>
      </c>
      <c r="T99" t="s">
        <v>317</v>
      </c>
      <c r="U99" s="1">
        <v>40372</v>
      </c>
      <c r="V99" t="s">
        <v>318</v>
      </c>
      <c r="W99" t="s">
        <v>55</v>
      </c>
      <c r="X99" t="s">
        <v>55</v>
      </c>
      <c r="Y99" t="s">
        <v>55</v>
      </c>
      <c r="Z99" t="s">
        <v>55</v>
      </c>
      <c r="AA99" t="s">
        <v>55</v>
      </c>
      <c r="AB99" t="s">
        <v>55</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42774</v>
      </c>
      <c r="AZ99" t="s">
        <v>2441</v>
      </c>
    </row>
    <row r="100" spans="1:52" x14ac:dyDescent="0.2">
      <c r="A100">
        <v>843772</v>
      </c>
      <c r="B100">
        <v>760</v>
      </c>
      <c r="C100" s="1">
        <v>40707</v>
      </c>
      <c r="D100" t="s">
        <v>2448</v>
      </c>
      <c r="E100" s="1">
        <v>40471</v>
      </c>
      <c r="F100" t="s">
        <v>72</v>
      </c>
      <c r="G100" t="s">
        <v>53</v>
      </c>
      <c r="H100" t="s">
        <v>2441</v>
      </c>
      <c r="I100" t="s">
        <v>55</v>
      </c>
      <c r="J100" t="s">
        <v>56</v>
      </c>
      <c r="K100" t="s">
        <v>57</v>
      </c>
      <c r="L100" t="s">
        <v>2442</v>
      </c>
      <c r="M100" t="s">
        <v>55</v>
      </c>
      <c r="N100" t="s">
        <v>1205</v>
      </c>
      <c r="O100" t="s">
        <v>61</v>
      </c>
      <c r="P100" t="s">
        <v>62</v>
      </c>
      <c r="Q100" t="s">
        <v>85</v>
      </c>
      <c r="R100" s="1">
        <v>40360</v>
      </c>
      <c r="S100" s="1">
        <v>40480</v>
      </c>
      <c r="T100" t="s">
        <v>63</v>
      </c>
      <c r="U100" s="1">
        <v>40707</v>
      </c>
      <c r="V100" t="s">
        <v>370</v>
      </c>
      <c r="W100" t="s">
        <v>55</v>
      </c>
      <c r="X100" t="s">
        <v>55</v>
      </c>
      <c r="Y100" t="s">
        <v>55</v>
      </c>
      <c r="Z100" t="s">
        <v>67</v>
      </c>
      <c r="AA100" t="s">
        <v>55</v>
      </c>
      <c r="AB100" t="s">
        <v>55</v>
      </c>
      <c r="AC100">
        <v>1825</v>
      </c>
      <c r="AD100" t="s">
        <v>55</v>
      </c>
      <c r="AE100" t="s">
        <v>55</v>
      </c>
      <c r="AF100">
        <v>0</v>
      </c>
      <c r="AG100">
        <v>3946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s="1">
        <v>40718</v>
      </c>
      <c r="AX100" t="s">
        <v>55</v>
      </c>
      <c r="AY100" s="1">
        <v>42768</v>
      </c>
      <c r="AZ100" t="s">
        <v>2441</v>
      </c>
    </row>
    <row r="101" spans="1:52" x14ac:dyDescent="0.2">
      <c r="A101">
        <v>1173668</v>
      </c>
      <c r="B101">
        <v>165</v>
      </c>
      <c r="C101" s="1">
        <v>40647</v>
      </c>
      <c r="D101" t="s">
        <v>2449</v>
      </c>
      <c r="E101" s="1">
        <v>40466</v>
      </c>
      <c r="F101" t="s">
        <v>52</v>
      </c>
      <c r="G101" t="s">
        <v>53</v>
      </c>
      <c r="H101" t="s">
        <v>2450</v>
      </c>
      <c r="I101" t="s">
        <v>55</v>
      </c>
      <c r="J101" t="s">
        <v>56</v>
      </c>
      <c r="K101" t="s">
        <v>1191</v>
      </c>
      <c r="L101" t="s">
        <v>2451</v>
      </c>
      <c r="M101" t="s">
        <v>2439</v>
      </c>
      <c r="N101" t="s">
        <v>496</v>
      </c>
      <c r="O101" t="s">
        <v>61</v>
      </c>
      <c r="P101" t="s">
        <v>62</v>
      </c>
      <c r="Q101">
        <v>1</v>
      </c>
      <c r="R101" s="1">
        <v>40437</v>
      </c>
      <c r="S101" s="1">
        <v>40437</v>
      </c>
      <c r="T101" t="s">
        <v>63</v>
      </c>
      <c r="U101" s="1">
        <v>40647</v>
      </c>
      <c r="V101" t="s">
        <v>64</v>
      </c>
      <c r="W101" t="s">
        <v>65</v>
      </c>
      <c r="X101" t="s">
        <v>66</v>
      </c>
      <c r="Y101" t="s">
        <v>62</v>
      </c>
      <c r="Z101" t="s">
        <v>67</v>
      </c>
      <c r="AA101" t="s">
        <v>55</v>
      </c>
      <c r="AB101" t="s">
        <v>68</v>
      </c>
      <c r="AC101" t="s">
        <v>55</v>
      </c>
      <c r="AD101" t="s">
        <v>55</v>
      </c>
      <c r="AE101" t="s">
        <v>55</v>
      </c>
      <c r="AF101" t="s">
        <v>55</v>
      </c>
      <c r="AG101">
        <v>3335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42772</v>
      </c>
      <c r="AZ101" t="s">
        <v>2450</v>
      </c>
    </row>
    <row r="102" spans="1:52" x14ac:dyDescent="0.2">
      <c r="A102">
        <v>1173669</v>
      </c>
      <c r="B102">
        <v>165</v>
      </c>
      <c r="C102" s="1">
        <v>40647</v>
      </c>
      <c r="D102" t="s">
        <v>2452</v>
      </c>
      <c r="E102" s="1">
        <v>40466</v>
      </c>
      <c r="F102" t="s">
        <v>52</v>
      </c>
      <c r="G102" t="s">
        <v>53</v>
      </c>
      <c r="H102" t="s">
        <v>2450</v>
      </c>
      <c r="I102" t="s">
        <v>55</v>
      </c>
      <c r="J102" t="s">
        <v>56</v>
      </c>
      <c r="K102" t="s">
        <v>1191</v>
      </c>
      <c r="L102" t="s">
        <v>2451</v>
      </c>
      <c r="M102" t="s">
        <v>2439</v>
      </c>
      <c r="N102" t="s">
        <v>167</v>
      </c>
      <c r="O102" t="s">
        <v>168</v>
      </c>
      <c r="P102" t="s">
        <v>62</v>
      </c>
      <c r="Q102" t="s">
        <v>85</v>
      </c>
      <c r="R102" s="1">
        <v>40437</v>
      </c>
      <c r="S102" s="1">
        <v>40437</v>
      </c>
      <c r="T102" t="s">
        <v>63</v>
      </c>
      <c r="U102" s="1">
        <v>40647</v>
      </c>
      <c r="V102" t="s">
        <v>64</v>
      </c>
      <c r="W102" t="s">
        <v>55</v>
      </c>
      <c r="X102" t="s">
        <v>55</v>
      </c>
      <c r="Y102" t="s">
        <v>55</v>
      </c>
      <c r="Z102" t="s">
        <v>67</v>
      </c>
      <c r="AA102" t="s">
        <v>55</v>
      </c>
      <c r="AB102" t="s">
        <v>55</v>
      </c>
      <c r="AC102">
        <v>1095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42772</v>
      </c>
      <c r="AZ102" t="s">
        <v>2450</v>
      </c>
    </row>
    <row r="103" spans="1:52" x14ac:dyDescent="0.2">
      <c r="A103">
        <v>1173670</v>
      </c>
      <c r="B103">
        <v>165</v>
      </c>
      <c r="C103" s="1">
        <v>40647</v>
      </c>
      <c r="D103" t="s">
        <v>2453</v>
      </c>
      <c r="E103" s="1">
        <v>40466</v>
      </c>
      <c r="F103" t="s">
        <v>52</v>
      </c>
      <c r="G103" t="s">
        <v>53</v>
      </c>
      <c r="H103" t="s">
        <v>2450</v>
      </c>
      <c r="I103" t="s">
        <v>55</v>
      </c>
      <c r="J103" t="s">
        <v>56</v>
      </c>
      <c r="K103" t="s">
        <v>1191</v>
      </c>
      <c r="L103" t="s">
        <v>2451</v>
      </c>
      <c r="M103" t="s">
        <v>2439</v>
      </c>
      <c r="N103" t="s">
        <v>2454</v>
      </c>
      <c r="O103" t="s">
        <v>129</v>
      </c>
      <c r="P103" t="s">
        <v>62</v>
      </c>
      <c r="Q103">
        <v>6</v>
      </c>
      <c r="R103" s="1">
        <v>40437</v>
      </c>
      <c r="S103" s="1">
        <v>40470</v>
      </c>
      <c r="T103" t="s">
        <v>63</v>
      </c>
      <c r="U103" s="1">
        <v>40647</v>
      </c>
      <c r="V103" t="s">
        <v>64</v>
      </c>
      <c r="W103" t="s">
        <v>55</v>
      </c>
      <c r="X103" t="s">
        <v>55</v>
      </c>
      <c r="Y103" t="s">
        <v>55</v>
      </c>
      <c r="Z103" t="s">
        <v>67</v>
      </c>
      <c r="AA103" t="s">
        <v>55</v>
      </c>
      <c r="AB103" t="s">
        <v>55</v>
      </c>
      <c r="AC103">
        <v>730</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42772</v>
      </c>
      <c r="AZ103" t="s">
        <v>2450</v>
      </c>
    </row>
    <row r="104" spans="1:52" x14ac:dyDescent="0.2">
      <c r="A104">
        <v>646164</v>
      </c>
      <c r="B104">
        <v>11</v>
      </c>
      <c r="C104" s="1">
        <v>41320</v>
      </c>
      <c r="D104" t="s">
        <v>2455</v>
      </c>
      <c r="E104" s="1">
        <v>40274</v>
      </c>
      <c r="F104" t="s">
        <v>52</v>
      </c>
      <c r="G104" t="s">
        <v>53</v>
      </c>
      <c r="H104" t="s">
        <v>2456</v>
      </c>
      <c r="I104" t="s">
        <v>55</v>
      </c>
      <c r="J104" t="s">
        <v>56</v>
      </c>
      <c r="K104" t="s">
        <v>74</v>
      </c>
      <c r="L104" t="s">
        <v>1332</v>
      </c>
      <c r="M104" t="s">
        <v>55</v>
      </c>
      <c r="N104" t="s">
        <v>432</v>
      </c>
      <c r="O104" t="s">
        <v>61</v>
      </c>
      <c r="P104" t="s">
        <v>62</v>
      </c>
      <c r="Q104" t="s">
        <v>55</v>
      </c>
      <c r="R104" s="1">
        <v>40197</v>
      </c>
      <c r="S104" s="1">
        <v>40275</v>
      </c>
      <c r="T104" t="s">
        <v>63</v>
      </c>
      <c r="U104" s="1">
        <v>41320</v>
      </c>
      <c r="V104" t="s">
        <v>64</v>
      </c>
      <c r="W104" t="s">
        <v>55</v>
      </c>
      <c r="X104" t="s">
        <v>55</v>
      </c>
      <c r="Y104" t="s">
        <v>55</v>
      </c>
      <c r="Z104" t="s">
        <v>67</v>
      </c>
      <c r="AA104" t="s">
        <v>55</v>
      </c>
      <c r="AB104" t="s">
        <v>68</v>
      </c>
      <c r="AC104" t="s">
        <v>55</v>
      </c>
      <c r="AD104" t="s">
        <v>55</v>
      </c>
      <c r="AE104" t="s">
        <v>55</v>
      </c>
      <c r="AF104">
        <v>0</v>
      </c>
      <c r="AG104">
        <v>88577.23</v>
      </c>
      <c r="AH104" t="s">
        <v>55</v>
      </c>
      <c r="AI104" t="s">
        <v>55</v>
      </c>
      <c r="AJ104" t="s">
        <v>55</v>
      </c>
      <c r="AK104" t="s">
        <v>55</v>
      </c>
      <c r="AL104" t="s">
        <v>55</v>
      </c>
      <c r="AM104" t="s">
        <v>55</v>
      </c>
      <c r="AN104" t="s">
        <v>55</v>
      </c>
      <c r="AO104" t="s">
        <v>55</v>
      </c>
      <c r="AP104" t="s">
        <v>55</v>
      </c>
      <c r="AQ104" t="s">
        <v>55</v>
      </c>
      <c r="AR104" t="s">
        <v>55</v>
      </c>
      <c r="AS104" t="s">
        <v>55</v>
      </c>
      <c r="AT104">
        <v>56726.11</v>
      </c>
      <c r="AU104" t="s">
        <v>55</v>
      </c>
      <c r="AV104" t="s">
        <v>55</v>
      </c>
      <c r="AW104" t="s">
        <v>55</v>
      </c>
      <c r="AX104" t="s">
        <v>55</v>
      </c>
      <c r="AY104" s="1">
        <v>42760</v>
      </c>
      <c r="AZ104" t="s">
        <v>2456</v>
      </c>
    </row>
    <row r="105" spans="1:52" x14ac:dyDescent="0.2">
      <c r="A105">
        <v>646165</v>
      </c>
      <c r="B105">
        <v>11</v>
      </c>
      <c r="C105" s="1">
        <v>41320</v>
      </c>
      <c r="D105" t="s">
        <v>2457</v>
      </c>
      <c r="E105" s="1">
        <v>40274</v>
      </c>
      <c r="F105" t="s">
        <v>52</v>
      </c>
      <c r="G105" t="s">
        <v>53</v>
      </c>
      <c r="H105" t="s">
        <v>2456</v>
      </c>
      <c r="I105" t="s">
        <v>55</v>
      </c>
      <c r="J105" t="s">
        <v>56</v>
      </c>
      <c r="K105" t="s">
        <v>74</v>
      </c>
      <c r="L105" t="s">
        <v>1332</v>
      </c>
      <c r="M105" t="s">
        <v>55</v>
      </c>
      <c r="N105" t="s">
        <v>386</v>
      </c>
      <c r="O105" t="s">
        <v>61</v>
      </c>
      <c r="P105" t="s">
        <v>62</v>
      </c>
      <c r="Q105" t="s">
        <v>55</v>
      </c>
      <c r="R105" s="1">
        <v>40195</v>
      </c>
      <c r="S105" s="1">
        <v>40275</v>
      </c>
      <c r="T105" t="s">
        <v>63</v>
      </c>
      <c r="U105" s="1">
        <v>41320</v>
      </c>
      <c r="V105" t="s">
        <v>64</v>
      </c>
      <c r="W105" t="s">
        <v>55</v>
      </c>
      <c r="X105" t="s">
        <v>55</v>
      </c>
      <c r="Y105" t="s">
        <v>55</v>
      </c>
      <c r="Z105" t="s">
        <v>67</v>
      </c>
      <c r="AA105" t="s">
        <v>55</v>
      </c>
      <c r="AB105" t="s">
        <v>68</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42760</v>
      </c>
      <c r="AZ105" t="s">
        <v>2456</v>
      </c>
    </row>
    <row r="106" spans="1:52" x14ac:dyDescent="0.2">
      <c r="A106">
        <v>646166</v>
      </c>
      <c r="B106">
        <v>11</v>
      </c>
      <c r="C106" s="1">
        <v>41320</v>
      </c>
      <c r="D106" t="s">
        <v>2458</v>
      </c>
      <c r="E106" s="1">
        <v>40274</v>
      </c>
      <c r="F106" t="s">
        <v>52</v>
      </c>
      <c r="G106" t="s">
        <v>53</v>
      </c>
      <c r="H106" t="s">
        <v>2456</v>
      </c>
      <c r="I106" t="s">
        <v>55</v>
      </c>
      <c r="J106" t="s">
        <v>56</v>
      </c>
      <c r="K106" t="s">
        <v>74</v>
      </c>
      <c r="L106" t="s">
        <v>1332</v>
      </c>
      <c r="M106" t="s">
        <v>55</v>
      </c>
      <c r="N106" t="s">
        <v>386</v>
      </c>
      <c r="O106" t="s">
        <v>61</v>
      </c>
      <c r="P106" t="s">
        <v>62</v>
      </c>
      <c r="Q106" t="s">
        <v>55</v>
      </c>
      <c r="R106" s="1">
        <v>40195</v>
      </c>
      <c r="S106" s="1">
        <v>40275</v>
      </c>
      <c r="T106" t="s">
        <v>63</v>
      </c>
      <c r="U106" s="1">
        <v>41320</v>
      </c>
      <c r="V106" t="s">
        <v>64</v>
      </c>
      <c r="W106" t="s">
        <v>55</v>
      </c>
      <c r="X106" t="s">
        <v>55</v>
      </c>
      <c r="Y106" t="s">
        <v>55</v>
      </c>
      <c r="Z106" t="s">
        <v>67</v>
      </c>
      <c r="AA106" t="s">
        <v>55</v>
      </c>
      <c r="AB106" t="s">
        <v>68</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42760</v>
      </c>
      <c r="AZ106" t="s">
        <v>2456</v>
      </c>
    </row>
    <row r="107" spans="1:52" x14ac:dyDescent="0.2">
      <c r="A107">
        <v>646167</v>
      </c>
      <c r="B107">
        <v>11</v>
      </c>
      <c r="C107" s="1">
        <v>41320</v>
      </c>
      <c r="D107" t="s">
        <v>2459</v>
      </c>
      <c r="E107" s="1">
        <v>40274</v>
      </c>
      <c r="F107" t="s">
        <v>52</v>
      </c>
      <c r="G107" t="s">
        <v>53</v>
      </c>
      <c r="H107" t="s">
        <v>2456</v>
      </c>
      <c r="I107" t="s">
        <v>55</v>
      </c>
      <c r="J107" t="s">
        <v>56</v>
      </c>
      <c r="K107" t="s">
        <v>74</v>
      </c>
      <c r="L107" t="s">
        <v>1332</v>
      </c>
      <c r="M107" t="s">
        <v>55</v>
      </c>
      <c r="N107" t="s">
        <v>2460</v>
      </c>
      <c r="O107" t="s">
        <v>61</v>
      </c>
      <c r="P107" t="s">
        <v>62</v>
      </c>
      <c r="Q107" t="s">
        <v>55</v>
      </c>
      <c r="R107" s="1">
        <v>40197</v>
      </c>
      <c r="S107" s="1">
        <v>40275</v>
      </c>
      <c r="T107" t="s">
        <v>63</v>
      </c>
      <c r="U107" s="1">
        <v>41320</v>
      </c>
      <c r="V107" t="s">
        <v>64</v>
      </c>
      <c r="W107" t="s">
        <v>55</v>
      </c>
      <c r="X107" t="s">
        <v>55</v>
      </c>
      <c r="Y107" t="s">
        <v>55</v>
      </c>
      <c r="Z107" t="s">
        <v>67</v>
      </c>
      <c r="AA107" t="s">
        <v>55</v>
      </c>
      <c r="AB107" t="s">
        <v>68</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42760</v>
      </c>
      <c r="AZ107" t="s">
        <v>2456</v>
      </c>
    </row>
    <row r="108" spans="1:52" x14ac:dyDescent="0.2">
      <c r="A108">
        <v>646168</v>
      </c>
      <c r="B108">
        <v>11</v>
      </c>
      <c r="C108" s="1">
        <v>41320</v>
      </c>
      <c r="D108" t="s">
        <v>2461</v>
      </c>
      <c r="E108" s="1">
        <v>40274</v>
      </c>
      <c r="F108" t="s">
        <v>52</v>
      </c>
      <c r="G108" t="s">
        <v>53</v>
      </c>
      <c r="H108" t="s">
        <v>2456</v>
      </c>
      <c r="I108" t="s">
        <v>55</v>
      </c>
      <c r="J108" t="s">
        <v>56</v>
      </c>
      <c r="K108" t="s">
        <v>74</v>
      </c>
      <c r="L108" t="s">
        <v>1332</v>
      </c>
      <c r="M108" t="s">
        <v>55</v>
      </c>
      <c r="N108" t="s">
        <v>2462</v>
      </c>
      <c r="O108" t="s">
        <v>272</v>
      </c>
      <c r="P108" t="s">
        <v>62</v>
      </c>
      <c r="Q108" t="s">
        <v>55</v>
      </c>
      <c r="R108" s="1">
        <v>40197</v>
      </c>
      <c r="S108" s="1">
        <v>40275</v>
      </c>
      <c r="T108" t="s">
        <v>63</v>
      </c>
      <c r="U108" s="1">
        <v>41320</v>
      </c>
      <c r="V108" t="s">
        <v>64</v>
      </c>
      <c r="W108" t="s">
        <v>55</v>
      </c>
      <c r="X108" t="s">
        <v>55</v>
      </c>
      <c r="Y108" t="s">
        <v>55</v>
      </c>
      <c r="Z108" t="s">
        <v>67</v>
      </c>
      <c r="AA108" t="s">
        <v>55</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42760</v>
      </c>
      <c r="AZ108" t="s">
        <v>2456</v>
      </c>
    </row>
    <row r="109" spans="1:52" x14ac:dyDescent="0.2">
      <c r="A109">
        <v>646169</v>
      </c>
      <c r="B109">
        <v>11</v>
      </c>
      <c r="C109" s="1">
        <v>41320</v>
      </c>
      <c r="D109" t="s">
        <v>2463</v>
      </c>
      <c r="E109" s="1">
        <v>40274</v>
      </c>
      <c r="F109" t="s">
        <v>52</v>
      </c>
      <c r="G109" t="s">
        <v>53</v>
      </c>
      <c r="H109" t="s">
        <v>2456</v>
      </c>
      <c r="I109" t="s">
        <v>55</v>
      </c>
      <c r="J109" t="s">
        <v>56</v>
      </c>
      <c r="K109" t="s">
        <v>74</v>
      </c>
      <c r="L109" t="s">
        <v>1332</v>
      </c>
      <c r="M109" t="s">
        <v>55</v>
      </c>
      <c r="N109" t="s">
        <v>2159</v>
      </c>
      <c r="O109" t="s">
        <v>168</v>
      </c>
      <c r="P109" t="s">
        <v>62</v>
      </c>
      <c r="Q109" t="s">
        <v>55</v>
      </c>
      <c r="R109" s="1">
        <v>40195</v>
      </c>
      <c r="S109" s="1">
        <v>40275</v>
      </c>
      <c r="T109" t="s">
        <v>63</v>
      </c>
      <c r="U109" s="1">
        <v>41320</v>
      </c>
      <c r="V109" t="s">
        <v>64</v>
      </c>
      <c r="W109" t="s">
        <v>55</v>
      </c>
      <c r="X109" t="s">
        <v>55</v>
      </c>
      <c r="Y109" t="s">
        <v>55</v>
      </c>
      <c r="Z109" t="s">
        <v>67</v>
      </c>
      <c r="AA109" t="s">
        <v>55</v>
      </c>
      <c r="AB109" t="s">
        <v>55</v>
      </c>
      <c r="AC109">
        <v>1095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42760</v>
      </c>
      <c r="AZ109" t="s">
        <v>2456</v>
      </c>
    </row>
    <row r="110" spans="1:52" x14ac:dyDescent="0.2">
      <c r="A110">
        <v>646170</v>
      </c>
      <c r="B110">
        <v>11</v>
      </c>
      <c r="C110" s="1">
        <v>41320</v>
      </c>
      <c r="D110" t="s">
        <v>2464</v>
      </c>
      <c r="E110" s="1">
        <v>40274</v>
      </c>
      <c r="F110" t="s">
        <v>52</v>
      </c>
      <c r="G110" t="s">
        <v>53</v>
      </c>
      <c r="H110" t="s">
        <v>2456</v>
      </c>
      <c r="I110" t="s">
        <v>55</v>
      </c>
      <c r="J110" t="s">
        <v>56</v>
      </c>
      <c r="K110" t="s">
        <v>74</v>
      </c>
      <c r="L110" t="s">
        <v>1332</v>
      </c>
      <c r="M110" t="s">
        <v>55</v>
      </c>
      <c r="N110" t="s">
        <v>2159</v>
      </c>
      <c r="O110" t="s">
        <v>168</v>
      </c>
      <c r="P110" t="s">
        <v>62</v>
      </c>
      <c r="Q110" t="s">
        <v>55</v>
      </c>
      <c r="R110" s="1">
        <v>40197</v>
      </c>
      <c r="S110" s="1">
        <v>40275</v>
      </c>
      <c r="T110" t="s">
        <v>63</v>
      </c>
      <c r="U110" s="1">
        <v>41320</v>
      </c>
      <c r="V110" t="s">
        <v>64</v>
      </c>
      <c r="W110" t="s">
        <v>55</v>
      </c>
      <c r="X110" t="s">
        <v>55</v>
      </c>
      <c r="Y110" t="s">
        <v>55</v>
      </c>
      <c r="Z110" t="s">
        <v>67</v>
      </c>
      <c r="AA110" t="s">
        <v>55</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42760</v>
      </c>
      <c r="AZ110" t="s">
        <v>2456</v>
      </c>
    </row>
    <row r="111" spans="1:52" x14ac:dyDescent="0.2">
      <c r="A111">
        <v>646171</v>
      </c>
      <c r="B111">
        <v>11</v>
      </c>
      <c r="C111" s="1">
        <v>41320</v>
      </c>
      <c r="D111" t="s">
        <v>2465</v>
      </c>
      <c r="E111" s="1">
        <v>40274</v>
      </c>
      <c r="F111" t="s">
        <v>52</v>
      </c>
      <c r="G111" t="s">
        <v>53</v>
      </c>
      <c r="H111" t="s">
        <v>2456</v>
      </c>
      <c r="I111" t="s">
        <v>55</v>
      </c>
      <c r="J111" t="s">
        <v>56</v>
      </c>
      <c r="K111" t="s">
        <v>74</v>
      </c>
      <c r="L111" t="s">
        <v>1332</v>
      </c>
      <c r="M111" t="s">
        <v>55</v>
      </c>
      <c r="N111" t="s">
        <v>2159</v>
      </c>
      <c r="O111" t="s">
        <v>168</v>
      </c>
      <c r="P111" t="s">
        <v>62</v>
      </c>
      <c r="Q111" t="s">
        <v>55</v>
      </c>
      <c r="R111" s="1">
        <v>40197</v>
      </c>
      <c r="S111" s="1">
        <v>40275</v>
      </c>
      <c r="T111" t="s">
        <v>63</v>
      </c>
      <c r="U111" s="1">
        <v>41320</v>
      </c>
      <c r="V111" t="s">
        <v>64</v>
      </c>
      <c r="W111" t="s">
        <v>55</v>
      </c>
      <c r="X111" t="s">
        <v>55</v>
      </c>
      <c r="Y111" t="s">
        <v>55</v>
      </c>
      <c r="Z111" t="s">
        <v>67</v>
      </c>
      <c r="AA111" t="s">
        <v>55</v>
      </c>
      <c r="AB111" t="s">
        <v>55</v>
      </c>
      <c r="AC111">
        <v>1825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42760</v>
      </c>
      <c r="AZ111" t="s">
        <v>2456</v>
      </c>
    </row>
    <row r="112" spans="1:52" x14ac:dyDescent="0.2">
      <c r="A112">
        <v>646172</v>
      </c>
      <c r="B112">
        <v>11</v>
      </c>
      <c r="C112" s="1">
        <v>41320</v>
      </c>
      <c r="D112" t="s">
        <v>2466</v>
      </c>
      <c r="E112" s="1">
        <v>40274</v>
      </c>
      <c r="F112" t="s">
        <v>52</v>
      </c>
      <c r="G112" t="s">
        <v>53</v>
      </c>
      <c r="H112" t="s">
        <v>2456</v>
      </c>
      <c r="I112" t="s">
        <v>55</v>
      </c>
      <c r="J112" t="s">
        <v>56</v>
      </c>
      <c r="K112" t="s">
        <v>74</v>
      </c>
      <c r="L112" t="s">
        <v>1332</v>
      </c>
      <c r="M112" t="s">
        <v>55</v>
      </c>
      <c r="N112" t="s">
        <v>2159</v>
      </c>
      <c r="O112" t="s">
        <v>168</v>
      </c>
      <c r="P112" t="s">
        <v>62</v>
      </c>
      <c r="Q112" t="s">
        <v>55</v>
      </c>
      <c r="R112" s="1">
        <v>40197</v>
      </c>
      <c r="S112" s="1">
        <v>40275</v>
      </c>
      <c r="T112" t="s">
        <v>63</v>
      </c>
      <c r="U112" s="1">
        <v>41320</v>
      </c>
      <c r="V112" t="s">
        <v>64</v>
      </c>
      <c r="W112" t="s">
        <v>55</v>
      </c>
      <c r="X112" t="s">
        <v>55</v>
      </c>
      <c r="Y112" t="s">
        <v>55</v>
      </c>
      <c r="Z112" t="s">
        <v>67</v>
      </c>
      <c r="AA112" t="s">
        <v>55</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42760</v>
      </c>
      <c r="AZ112" t="s">
        <v>2456</v>
      </c>
    </row>
    <row r="113" spans="1:52" x14ac:dyDescent="0.2">
      <c r="A113">
        <v>1261716</v>
      </c>
      <c r="B113">
        <v>83</v>
      </c>
      <c r="C113" s="1">
        <v>40486</v>
      </c>
      <c r="D113" t="s">
        <v>2467</v>
      </c>
      <c r="E113" s="1">
        <v>40311</v>
      </c>
      <c r="F113" t="s">
        <v>72</v>
      </c>
      <c r="G113" t="s">
        <v>53</v>
      </c>
      <c r="H113" t="s">
        <v>2468</v>
      </c>
      <c r="I113" t="s">
        <v>55</v>
      </c>
      <c r="J113" t="s">
        <v>56</v>
      </c>
      <c r="K113" t="s">
        <v>57</v>
      </c>
      <c r="L113" t="s">
        <v>2469</v>
      </c>
      <c r="M113" t="s">
        <v>2470</v>
      </c>
      <c r="N113" t="s">
        <v>621</v>
      </c>
      <c r="O113" t="s">
        <v>2333</v>
      </c>
      <c r="P113" t="s">
        <v>62</v>
      </c>
      <c r="Q113">
        <v>6</v>
      </c>
      <c r="R113" s="1">
        <v>40270</v>
      </c>
      <c r="S113" s="1">
        <v>40271</v>
      </c>
      <c r="T113" t="s">
        <v>63</v>
      </c>
      <c r="U113" s="1">
        <v>40459</v>
      </c>
      <c r="V113" t="s">
        <v>318</v>
      </c>
      <c r="W113" t="s">
        <v>55</v>
      </c>
      <c r="X113" t="s">
        <v>55</v>
      </c>
      <c r="Y113" t="s">
        <v>55</v>
      </c>
      <c r="Z113" t="s">
        <v>67</v>
      </c>
      <c r="AA113" t="s">
        <v>55</v>
      </c>
      <c r="AB113" t="s">
        <v>55</v>
      </c>
      <c r="AC113">
        <v>2190</v>
      </c>
      <c r="AD113" t="s">
        <v>55</v>
      </c>
      <c r="AE113" t="s">
        <v>55</v>
      </c>
      <c r="AF113" t="s">
        <v>55</v>
      </c>
      <c r="AG113">
        <v>7237.9</v>
      </c>
      <c r="AH113" t="s">
        <v>55</v>
      </c>
      <c r="AI113" t="s">
        <v>55</v>
      </c>
      <c r="AJ113" t="s">
        <v>86</v>
      </c>
      <c r="AK113">
        <v>730</v>
      </c>
      <c r="AL113" t="s">
        <v>55</v>
      </c>
      <c r="AM113" t="s">
        <v>55</v>
      </c>
      <c r="AN113" t="s">
        <v>55</v>
      </c>
      <c r="AO113" t="s">
        <v>55</v>
      </c>
      <c r="AP113" t="s">
        <v>55</v>
      </c>
      <c r="AQ113" t="s">
        <v>55</v>
      </c>
      <c r="AR113" t="s">
        <v>55</v>
      </c>
      <c r="AS113" t="s">
        <v>55</v>
      </c>
      <c r="AT113" t="s">
        <v>55</v>
      </c>
      <c r="AU113" t="s">
        <v>55</v>
      </c>
      <c r="AV113" t="s">
        <v>55</v>
      </c>
      <c r="AW113" s="1">
        <v>40479</v>
      </c>
      <c r="AX113" t="s">
        <v>55</v>
      </c>
      <c r="AY113" s="1">
        <v>42773</v>
      </c>
      <c r="AZ113" t="s">
        <v>2468</v>
      </c>
    </row>
    <row r="114" spans="1:52" x14ac:dyDescent="0.2">
      <c r="A114">
        <v>1261717</v>
      </c>
      <c r="B114">
        <v>83</v>
      </c>
      <c r="C114" s="1">
        <v>40486</v>
      </c>
      <c r="D114" t="s">
        <v>2471</v>
      </c>
      <c r="E114" s="1">
        <v>40311</v>
      </c>
      <c r="F114" t="s">
        <v>52</v>
      </c>
      <c r="G114" t="s">
        <v>53</v>
      </c>
      <c r="H114" t="s">
        <v>2468</v>
      </c>
      <c r="I114" t="s">
        <v>55</v>
      </c>
      <c r="J114" t="s">
        <v>56</v>
      </c>
      <c r="K114" t="s">
        <v>57</v>
      </c>
      <c r="L114" t="s">
        <v>2469</v>
      </c>
      <c r="M114" t="s">
        <v>2472</v>
      </c>
      <c r="N114" t="s">
        <v>2473</v>
      </c>
      <c r="O114" t="s">
        <v>125</v>
      </c>
      <c r="P114" t="s">
        <v>62</v>
      </c>
      <c r="Q114">
        <v>6</v>
      </c>
      <c r="R114" s="1">
        <v>40270</v>
      </c>
      <c r="S114" s="1">
        <v>40319</v>
      </c>
      <c r="T114" t="s">
        <v>63</v>
      </c>
      <c r="U114" s="1">
        <v>40459</v>
      </c>
      <c r="V114" t="s">
        <v>318</v>
      </c>
      <c r="W114" t="s">
        <v>55</v>
      </c>
      <c r="X114" t="s">
        <v>55</v>
      </c>
      <c r="Y114" t="s">
        <v>55</v>
      </c>
      <c r="Z114" t="s">
        <v>67</v>
      </c>
      <c r="AA114" t="s">
        <v>55</v>
      </c>
      <c r="AB114" t="s">
        <v>55</v>
      </c>
      <c r="AC114">
        <v>180</v>
      </c>
      <c r="AD114" t="s">
        <v>55</v>
      </c>
      <c r="AE114" t="s">
        <v>55</v>
      </c>
      <c r="AF114" t="s">
        <v>55</v>
      </c>
      <c r="AG114" t="s">
        <v>55</v>
      </c>
      <c r="AH114" t="s">
        <v>55</v>
      </c>
      <c r="AI114" t="s">
        <v>55</v>
      </c>
      <c r="AJ114" t="s">
        <v>86</v>
      </c>
      <c r="AK114">
        <v>730</v>
      </c>
      <c r="AL114" t="s">
        <v>55</v>
      </c>
      <c r="AM114" t="s">
        <v>55</v>
      </c>
      <c r="AN114" t="s">
        <v>55</v>
      </c>
      <c r="AO114" t="s">
        <v>55</v>
      </c>
      <c r="AP114" t="s">
        <v>55</v>
      </c>
      <c r="AQ114" t="s">
        <v>55</v>
      </c>
      <c r="AR114" t="s">
        <v>55</v>
      </c>
      <c r="AS114" t="s">
        <v>55</v>
      </c>
      <c r="AT114" t="s">
        <v>55</v>
      </c>
      <c r="AU114" t="s">
        <v>55</v>
      </c>
      <c r="AV114" t="s">
        <v>55</v>
      </c>
      <c r="AW114" t="s">
        <v>55</v>
      </c>
      <c r="AX114" t="s">
        <v>55</v>
      </c>
      <c r="AY114" s="1">
        <v>42773</v>
      </c>
      <c r="AZ114" t="s">
        <v>2468</v>
      </c>
    </row>
    <row r="115" spans="1:52" x14ac:dyDescent="0.2">
      <c r="A115">
        <v>1261718</v>
      </c>
      <c r="B115">
        <v>83</v>
      </c>
      <c r="C115" s="1">
        <v>40486</v>
      </c>
      <c r="D115" t="s">
        <v>2474</v>
      </c>
      <c r="E115" s="1">
        <v>40311</v>
      </c>
      <c r="F115" t="s">
        <v>52</v>
      </c>
      <c r="G115" t="s">
        <v>53</v>
      </c>
      <c r="H115" t="s">
        <v>2468</v>
      </c>
      <c r="I115" t="s">
        <v>55</v>
      </c>
      <c r="J115" t="s">
        <v>56</v>
      </c>
      <c r="K115" t="s">
        <v>57</v>
      </c>
      <c r="L115" t="s">
        <v>2469</v>
      </c>
      <c r="M115" t="s">
        <v>2472</v>
      </c>
      <c r="N115" t="s">
        <v>2473</v>
      </c>
      <c r="O115" t="s">
        <v>125</v>
      </c>
      <c r="P115" t="s">
        <v>62</v>
      </c>
      <c r="Q115">
        <v>6</v>
      </c>
      <c r="R115" s="1">
        <v>40270</v>
      </c>
      <c r="S115" s="1">
        <v>40319</v>
      </c>
      <c r="T115" t="s">
        <v>63</v>
      </c>
      <c r="U115" s="1">
        <v>40459</v>
      </c>
      <c r="V115" t="s">
        <v>318</v>
      </c>
      <c r="W115" t="s">
        <v>55</v>
      </c>
      <c r="X115" t="s">
        <v>55</v>
      </c>
      <c r="Y115" t="s">
        <v>55</v>
      </c>
      <c r="Z115" t="s">
        <v>67</v>
      </c>
      <c r="AA115" t="s">
        <v>55</v>
      </c>
      <c r="AB115" t="s">
        <v>55</v>
      </c>
      <c r="AC115">
        <v>180</v>
      </c>
      <c r="AD115" t="s">
        <v>55</v>
      </c>
      <c r="AE115" t="s">
        <v>55</v>
      </c>
      <c r="AF115" t="s">
        <v>55</v>
      </c>
      <c r="AG115" t="s">
        <v>55</v>
      </c>
      <c r="AH115" t="s">
        <v>55</v>
      </c>
      <c r="AI115" t="s">
        <v>55</v>
      </c>
      <c r="AJ115" t="s">
        <v>86</v>
      </c>
      <c r="AK115">
        <v>730</v>
      </c>
      <c r="AL115" t="s">
        <v>55</v>
      </c>
      <c r="AM115" t="s">
        <v>55</v>
      </c>
      <c r="AN115" t="s">
        <v>55</v>
      </c>
      <c r="AO115" t="s">
        <v>55</v>
      </c>
      <c r="AP115" t="s">
        <v>55</v>
      </c>
      <c r="AQ115" t="s">
        <v>55</v>
      </c>
      <c r="AR115" t="s">
        <v>55</v>
      </c>
      <c r="AS115" t="s">
        <v>55</v>
      </c>
      <c r="AT115" t="s">
        <v>55</v>
      </c>
      <c r="AU115" t="s">
        <v>55</v>
      </c>
      <c r="AV115" t="s">
        <v>55</v>
      </c>
      <c r="AW115" t="s">
        <v>55</v>
      </c>
      <c r="AX115" t="s">
        <v>55</v>
      </c>
      <c r="AY115" s="1">
        <v>42773</v>
      </c>
      <c r="AZ115" t="s">
        <v>2468</v>
      </c>
    </row>
    <row r="116" spans="1:52" x14ac:dyDescent="0.2">
      <c r="A116">
        <v>1261719</v>
      </c>
      <c r="B116">
        <v>83</v>
      </c>
      <c r="C116" s="1">
        <v>40486</v>
      </c>
      <c r="D116" t="s">
        <v>2475</v>
      </c>
      <c r="E116" s="1">
        <v>40311</v>
      </c>
      <c r="F116" t="s">
        <v>52</v>
      </c>
      <c r="G116" t="s">
        <v>53</v>
      </c>
      <c r="H116" t="s">
        <v>2468</v>
      </c>
      <c r="I116" t="s">
        <v>55</v>
      </c>
      <c r="J116" t="s">
        <v>56</v>
      </c>
      <c r="K116" t="s">
        <v>57</v>
      </c>
      <c r="L116" t="s">
        <v>2469</v>
      </c>
      <c r="M116" t="s">
        <v>2472</v>
      </c>
      <c r="N116" t="s">
        <v>2473</v>
      </c>
      <c r="O116" t="s">
        <v>125</v>
      </c>
      <c r="P116" t="s">
        <v>62</v>
      </c>
      <c r="Q116">
        <v>6</v>
      </c>
      <c r="R116" s="1">
        <v>40270</v>
      </c>
      <c r="S116" s="1">
        <v>40319</v>
      </c>
      <c r="T116" t="s">
        <v>63</v>
      </c>
      <c r="U116" s="1">
        <v>40459</v>
      </c>
      <c r="V116" t="s">
        <v>318</v>
      </c>
      <c r="W116" t="s">
        <v>55</v>
      </c>
      <c r="X116" t="s">
        <v>55</v>
      </c>
      <c r="Y116" t="s">
        <v>55</v>
      </c>
      <c r="Z116" t="s">
        <v>67</v>
      </c>
      <c r="AA116" t="s">
        <v>55</v>
      </c>
      <c r="AB116" t="s">
        <v>55</v>
      </c>
      <c r="AC116">
        <v>180</v>
      </c>
      <c r="AD116" t="s">
        <v>55</v>
      </c>
      <c r="AE116" t="s">
        <v>55</v>
      </c>
      <c r="AF116" t="s">
        <v>55</v>
      </c>
      <c r="AG116" t="s">
        <v>55</v>
      </c>
      <c r="AH116" t="s">
        <v>55</v>
      </c>
      <c r="AI116" t="s">
        <v>55</v>
      </c>
      <c r="AJ116" t="s">
        <v>86</v>
      </c>
      <c r="AK116">
        <v>730</v>
      </c>
      <c r="AL116" t="s">
        <v>55</v>
      </c>
      <c r="AM116" t="s">
        <v>55</v>
      </c>
      <c r="AN116" t="s">
        <v>55</v>
      </c>
      <c r="AO116" t="s">
        <v>55</v>
      </c>
      <c r="AP116" t="s">
        <v>55</v>
      </c>
      <c r="AQ116" t="s">
        <v>55</v>
      </c>
      <c r="AR116" t="s">
        <v>55</v>
      </c>
      <c r="AS116" t="s">
        <v>55</v>
      </c>
      <c r="AT116" t="s">
        <v>55</v>
      </c>
      <c r="AU116" t="s">
        <v>55</v>
      </c>
      <c r="AV116" t="s">
        <v>55</v>
      </c>
      <c r="AW116" t="s">
        <v>55</v>
      </c>
      <c r="AX116" t="s">
        <v>55</v>
      </c>
      <c r="AY116" s="1">
        <v>42773</v>
      </c>
      <c r="AZ116" t="s">
        <v>2468</v>
      </c>
    </row>
    <row r="117" spans="1:52" x14ac:dyDescent="0.2">
      <c r="A117">
        <v>1261720</v>
      </c>
      <c r="B117">
        <v>83</v>
      </c>
      <c r="C117" s="1">
        <v>40486</v>
      </c>
      <c r="D117" t="s">
        <v>2476</v>
      </c>
      <c r="E117" s="1">
        <v>40311</v>
      </c>
      <c r="F117" t="s">
        <v>52</v>
      </c>
      <c r="G117" t="s">
        <v>53</v>
      </c>
      <c r="H117" t="s">
        <v>2468</v>
      </c>
      <c r="I117" t="s">
        <v>55</v>
      </c>
      <c r="J117" t="s">
        <v>56</v>
      </c>
      <c r="K117" t="s">
        <v>57</v>
      </c>
      <c r="L117" t="s">
        <v>2469</v>
      </c>
      <c r="M117" t="s">
        <v>2472</v>
      </c>
      <c r="N117" t="s">
        <v>2477</v>
      </c>
      <c r="O117" t="s">
        <v>61</v>
      </c>
      <c r="P117" t="s">
        <v>62</v>
      </c>
      <c r="Q117" t="s">
        <v>55</v>
      </c>
      <c r="R117" s="1">
        <v>40270</v>
      </c>
      <c r="S117" s="1">
        <v>40319</v>
      </c>
      <c r="T117" t="s">
        <v>63</v>
      </c>
      <c r="U117" s="1">
        <v>40459</v>
      </c>
      <c r="V117" t="s">
        <v>318</v>
      </c>
      <c r="W117" t="s">
        <v>2478</v>
      </c>
      <c r="X117" t="s">
        <v>66</v>
      </c>
      <c r="Y117" t="s">
        <v>62</v>
      </c>
      <c r="Z117" t="s">
        <v>67</v>
      </c>
      <c r="AA117" t="s">
        <v>55</v>
      </c>
      <c r="AB117" t="s">
        <v>55</v>
      </c>
      <c r="AC117">
        <v>1825</v>
      </c>
      <c r="AD117" t="s">
        <v>55</v>
      </c>
      <c r="AE117" t="s">
        <v>55</v>
      </c>
      <c r="AF117" t="s">
        <v>55</v>
      </c>
      <c r="AG117" t="s">
        <v>55</v>
      </c>
      <c r="AH117" t="s">
        <v>55</v>
      </c>
      <c r="AI117" t="s">
        <v>55</v>
      </c>
      <c r="AJ117" t="s">
        <v>86</v>
      </c>
      <c r="AK117">
        <v>730</v>
      </c>
      <c r="AL117" t="s">
        <v>55</v>
      </c>
      <c r="AM117" t="s">
        <v>55</v>
      </c>
      <c r="AN117" t="s">
        <v>55</v>
      </c>
      <c r="AO117" t="s">
        <v>55</v>
      </c>
      <c r="AP117" t="s">
        <v>55</v>
      </c>
      <c r="AQ117" t="s">
        <v>55</v>
      </c>
      <c r="AR117" t="s">
        <v>55</v>
      </c>
      <c r="AS117" t="s">
        <v>55</v>
      </c>
      <c r="AT117" t="s">
        <v>55</v>
      </c>
      <c r="AU117" t="s">
        <v>55</v>
      </c>
      <c r="AV117" t="s">
        <v>55</v>
      </c>
      <c r="AW117" t="s">
        <v>55</v>
      </c>
      <c r="AX117" t="s">
        <v>55</v>
      </c>
      <c r="AY117" s="1">
        <v>42773</v>
      </c>
      <c r="AZ117" t="s">
        <v>2468</v>
      </c>
    </row>
    <row r="118" spans="1:52" x14ac:dyDescent="0.2">
      <c r="A118">
        <v>1261722</v>
      </c>
      <c r="B118">
        <v>83</v>
      </c>
      <c r="C118" s="1">
        <v>40486</v>
      </c>
      <c r="D118" t="s">
        <v>2479</v>
      </c>
      <c r="E118" s="1">
        <v>40311</v>
      </c>
      <c r="F118" t="s">
        <v>52</v>
      </c>
      <c r="G118" t="s">
        <v>53</v>
      </c>
      <c r="H118" t="s">
        <v>2468</v>
      </c>
      <c r="I118" t="s">
        <v>55</v>
      </c>
      <c r="J118" t="s">
        <v>56</v>
      </c>
      <c r="K118" t="s">
        <v>57</v>
      </c>
      <c r="L118" t="s">
        <v>2469</v>
      </c>
      <c r="M118" t="s">
        <v>2472</v>
      </c>
      <c r="N118" t="s">
        <v>2480</v>
      </c>
      <c r="O118" t="s">
        <v>737</v>
      </c>
      <c r="P118" t="s">
        <v>62</v>
      </c>
      <c r="Q118" t="s">
        <v>55</v>
      </c>
      <c r="R118" s="1">
        <v>40270</v>
      </c>
      <c r="S118" s="1">
        <v>40319</v>
      </c>
      <c r="T118" t="s">
        <v>63</v>
      </c>
      <c r="U118" s="1">
        <v>40459</v>
      </c>
      <c r="V118" t="s">
        <v>318</v>
      </c>
      <c r="W118" t="s">
        <v>2481</v>
      </c>
      <c r="X118" t="s">
        <v>132</v>
      </c>
      <c r="Y118" t="s">
        <v>62</v>
      </c>
      <c r="Z118" t="s">
        <v>67</v>
      </c>
      <c r="AA118" t="s">
        <v>55</v>
      </c>
      <c r="AB118" t="s">
        <v>55</v>
      </c>
      <c r="AC118">
        <v>180</v>
      </c>
      <c r="AD118" t="s">
        <v>55</v>
      </c>
      <c r="AE118">
        <v>180</v>
      </c>
      <c r="AF118" t="s">
        <v>55</v>
      </c>
      <c r="AG118" t="s">
        <v>55</v>
      </c>
      <c r="AH118" t="s">
        <v>55</v>
      </c>
      <c r="AI118" t="s">
        <v>55</v>
      </c>
      <c r="AJ118" t="s">
        <v>86</v>
      </c>
      <c r="AK118">
        <v>730</v>
      </c>
      <c r="AL118" t="s">
        <v>55</v>
      </c>
      <c r="AM118" t="s">
        <v>118</v>
      </c>
      <c r="AN118" t="s">
        <v>55</v>
      </c>
      <c r="AO118" t="b">
        <v>1</v>
      </c>
      <c r="AP118" t="s">
        <v>55</v>
      </c>
      <c r="AQ118" t="s">
        <v>55</v>
      </c>
      <c r="AR118" t="s">
        <v>55</v>
      </c>
      <c r="AS118" t="s">
        <v>55</v>
      </c>
      <c r="AT118" t="s">
        <v>55</v>
      </c>
      <c r="AU118" t="s">
        <v>55</v>
      </c>
      <c r="AV118" t="b">
        <v>0</v>
      </c>
      <c r="AW118" t="s">
        <v>55</v>
      </c>
      <c r="AX118" t="s">
        <v>55</v>
      </c>
      <c r="AY118" s="1">
        <v>42773</v>
      </c>
      <c r="AZ118" t="s">
        <v>2468</v>
      </c>
    </row>
    <row r="119" spans="1:52" x14ac:dyDescent="0.2">
      <c r="A119">
        <v>1261723</v>
      </c>
      <c r="B119">
        <v>83</v>
      </c>
      <c r="C119" s="1">
        <v>40486</v>
      </c>
      <c r="D119" t="s">
        <v>2482</v>
      </c>
      <c r="E119" s="1">
        <v>40311</v>
      </c>
      <c r="F119" t="s">
        <v>52</v>
      </c>
      <c r="G119" t="s">
        <v>53</v>
      </c>
      <c r="H119" t="s">
        <v>2468</v>
      </c>
      <c r="I119" t="s">
        <v>55</v>
      </c>
      <c r="J119" t="s">
        <v>56</v>
      </c>
      <c r="K119" t="s">
        <v>57</v>
      </c>
      <c r="L119" t="s">
        <v>2469</v>
      </c>
      <c r="M119" t="s">
        <v>2472</v>
      </c>
      <c r="N119" t="s">
        <v>2483</v>
      </c>
      <c r="O119" t="s">
        <v>2484</v>
      </c>
      <c r="P119" t="s">
        <v>62</v>
      </c>
      <c r="Q119">
        <v>6</v>
      </c>
      <c r="R119" s="1">
        <v>40270</v>
      </c>
      <c r="S119" s="1">
        <v>40319</v>
      </c>
      <c r="T119" t="s">
        <v>63</v>
      </c>
      <c r="U119" s="1">
        <v>40459</v>
      </c>
      <c r="V119" t="s">
        <v>318</v>
      </c>
      <c r="W119" t="s">
        <v>55</v>
      </c>
      <c r="X119" t="s">
        <v>55</v>
      </c>
      <c r="Y119" t="s">
        <v>55</v>
      </c>
      <c r="Z119" t="s">
        <v>67</v>
      </c>
      <c r="AA119" t="s">
        <v>55</v>
      </c>
      <c r="AB119" t="s">
        <v>55</v>
      </c>
      <c r="AC119">
        <v>730</v>
      </c>
      <c r="AD119" t="s">
        <v>55</v>
      </c>
      <c r="AE119" t="s">
        <v>55</v>
      </c>
      <c r="AF119" t="s">
        <v>55</v>
      </c>
      <c r="AG119" t="s">
        <v>55</v>
      </c>
      <c r="AH119" t="s">
        <v>55</v>
      </c>
      <c r="AI119" t="s">
        <v>55</v>
      </c>
      <c r="AJ119" t="s">
        <v>86</v>
      </c>
      <c r="AK119">
        <v>730</v>
      </c>
      <c r="AL119" t="s">
        <v>55</v>
      </c>
      <c r="AM119" t="s">
        <v>55</v>
      </c>
      <c r="AN119" t="s">
        <v>55</v>
      </c>
      <c r="AO119" t="s">
        <v>55</v>
      </c>
      <c r="AP119" t="s">
        <v>55</v>
      </c>
      <c r="AQ119" t="s">
        <v>55</v>
      </c>
      <c r="AR119" t="s">
        <v>55</v>
      </c>
      <c r="AS119" t="s">
        <v>55</v>
      </c>
      <c r="AT119" t="s">
        <v>55</v>
      </c>
      <c r="AU119" t="s">
        <v>55</v>
      </c>
      <c r="AV119" t="s">
        <v>55</v>
      </c>
      <c r="AW119" t="s">
        <v>55</v>
      </c>
      <c r="AX119" t="s">
        <v>55</v>
      </c>
      <c r="AY119" s="1">
        <v>42773</v>
      </c>
      <c r="AZ119" t="s">
        <v>2468</v>
      </c>
    </row>
    <row r="120" spans="1:52" x14ac:dyDescent="0.2">
      <c r="A120">
        <v>1261724</v>
      </c>
      <c r="B120">
        <v>83</v>
      </c>
      <c r="C120" s="1">
        <v>40486</v>
      </c>
      <c r="D120" t="s">
        <v>2485</v>
      </c>
      <c r="E120" s="1">
        <v>40311</v>
      </c>
      <c r="F120" t="s">
        <v>52</v>
      </c>
      <c r="G120" t="s">
        <v>53</v>
      </c>
      <c r="H120" t="s">
        <v>2468</v>
      </c>
      <c r="I120" t="s">
        <v>55</v>
      </c>
      <c r="J120" t="s">
        <v>56</v>
      </c>
      <c r="K120" t="s">
        <v>57</v>
      </c>
      <c r="L120" t="s">
        <v>2469</v>
      </c>
      <c r="M120" t="s">
        <v>2472</v>
      </c>
      <c r="N120" t="s">
        <v>2486</v>
      </c>
      <c r="O120" t="s">
        <v>168</v>
      </c>
      <c r="P120" t="s">
        <v>62</v>
      </c>
      <c r="Q120" t="s">
        <v>85</v>
      </c>
      <c r="R120" s="1">
        <v>40270</v>
      </c>
      <c r="S120" s="1">
        <v>40319</v>
      </c>
      <c r="T120" t="s">
        <v>63</v>
      </c>
      <c r="U120" s="1">
        <v>40459</v>
      </c>
      <c r="V120" t="s">
        <v>318</v>
      </c>
      <c r="W120" t="s">
        <v>55</v>
      </c>
      <c r="X120" t="s">
        <v>55</v>
      </c>
      <c r="Y120" t="s">
        <v>55</v>
      </c>
      <c r="Z120" t="s">
        <v>67</v>
      </c>
      <c r="AA120" t="s">
        <v>55</v>
      </c>
      <c r="AB120" t="s">
        <v>55</v>
      </c>
      <c r="AC120">
        <v>1095</v>
      </c>
      <c r="AD120" t="s">
        <v>55</v>
      </c>
      <c r="AE120" t="s">
        <v>55</v>
      </c>
      <c r="AF120" t="s">
        <v>55</v>
      </c>
      <c r="AG120" t="s">
        <v>55</v>
      </c>
      <c r="AH120" t="s">
        <v>55</v>
      </c>
      <c r="AI120" t="s">
        <v>55</v>
      </c>
      <c r="AJ120" t="s">
        <v>86</v>
      </c>
      <c r="AK120">
        <v>730</v>
      </c>
      <c r="AL120" t="s">
        <v>55</v>
      </c>
      <c r="AM120" t="s">
        <v>55</v>
      </c>
      <c r="AN120" t="s">
        <v>55</v>
      </c>
      <c r="AO120" t="s">
        <v>55</v>
      </c>
      <c r="AP120" t="s">
        <v>55</v>
      </c>
      <c r="AQ120" t="s">
        <v>55</v>
      </c>
      <c r="AR120" t="s">
        <v>55</v>
      </c>
      <c r="AS120" t="s">
        <v>55</v>
      </c>
      <c r="AT120" t="s">
        <v>55</v>
      </c>
      <c r="AU120" t="s">
        <v>55</v>
      </c>
      <c r="AV120" t="s">
        <v>55</v>
      </c>
      <c r="AW120" t="s">
        <v>55</v>
      </c>
      <c r="AX120" t="s">
        <v>55</v>
      </c>
      <c r="AY120" s="1">
        <v>42773</v>
      </c>
      <c r="AZ120" t="s">
        <v>2468</v>
      </c>
    </row>
    <row r="121" spans="1:52" x14ac:dyDescent="0.2">
      <c r="A121">
        <v>1150738</v>
      </c>
      <c r="B121">
        <v>67</v>
      </c>
      <c r="C121" s="1">
        <v>40765</v>
      </c>
      <c r="D121" t="s">
        <v>2487</v>
      </c>
      <c r="E121" s="1">
        <v>40394</v>
      </c>
      <c r="F121" t="s">
        <v>72</v>
      </c>
      <c r="G121" t="s">
        <v>53</v>
      </c>
      <c r="H121" t="s">
        <v>2488</v>
      </c>
      <c r="I121" t="s">
        <v>55</v>
      </c>
      <c r="J121" t="s">
        <v>56</v>
      </c>
      <c r="K121" t="s">
        <v>74</v>
      </c>
      <c r="L121" t="s">
        <v>2489</v>
      </c>
      <c r="M121" t="s">
        <v>2490</v>
      </c>
      <c r="N121" t="s">
        <v>167</v>
      </c>
      <c r="O121" t="s">
        <v>168</v>
      </c>
      <c r="P121" t="s">
        <v>62</v>
      </c>
      <c r="Q121" t="s">
        <v>85</v>
      </c>
      <c r="R121" s="1">
        <v>40315</v>
      </c>
      <c r="S121" s="1">
        <v>40315</v>
      </c>
      <c r="T121" t="s">
        <v>63</v>
      </c>
      <c r="U121" s="1">
        <v>40765</v>
      </c>
      <c r="V121" t="s">
        <v>64</v>
      </c>
      <c r="W121" t="s">
        <v>55</v>
      </c>
      <c r="X121" t="s">
        <v>55</v>
      </c>
      <c r="Y121" t="s">
        <v>55</v>
      </c>
      <c r="Z121" t="s">
        <v>67</v>
      </c>
      <c r="AA121" t="s">
        <v>78</v>
      </c>
      <c r="AB121" t="s">
        <v>55</v>
      </c>
      <c r="AC121">
        <v>1095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42772</v>
      </c>
      <c r="AZ121" t="s">
        <v>2488</v>
      </c>
    </row>
    <row r="122" spans="1:52" x14ac:dyDescent="0.2">
      <c r="A122">
        <v>1150739</v>
      </c>
      <c r="B122">
        <v>67</v>
      </c>
      <c r="C122" s="1">
        <v>40765</v>
      </c>
      <c r="D122" t="s">
        <v>2491</v>
      </c>
      <c r="E122" s="1">
        <v>40434</v>
      </c>
      <c r="F122" t="s">
        <v>52</v>
      </c>
      <c r="G122" t="s">
        <v>53</v>
      </c>
      <c r="H122" t="s">
        <v>2488</v>
      </c>
      <c r="I122" t="s">
        <v>55</v>
      </c>
      <c r="J122" t="s">
        <v>56</v>
      </c>
      <c r="K122" t="s">
        <v>74</v>
      </c>
      <c r="L122" t="s">
        <v>2489</v>
      </c>
      <c r="M122" t="s">
        <v>2492</v>
      </c>
      <c r="N122" t="s">
        <v>60</v>
      </c>
      <c r="O122" t="s">
        <v>61</v>
      </c>
      <c r="P122" t="s">
        <v>62</v>
      </c>
      <c r="Q122">
        <v>1</v>
      </c>
      <c r="R122" s="1">
        <v>40315</v>
      </c>
      <c r="S122" s="1">
        <v>40437</v>
      </c>
      <c r="T122" t="s">
        <v>63</v>
      </c>
      <c r="U122" s="1">
        <v>40765</v>
      </c>
      <c r="V122" t="s">
        <v>64</v>
      </c>
      <c r="W122" t="s">
        <v>65</v>
      </c>
      <c r="X122" t="s">
        <v>66</v>
      </c>
      <c r="Y122" t="s">
        <v>62</v>
      </c>
      <c r="Z122" t="s">
        <v>67</v>
      </c>
      <c r="AA122" t="s">
        <v>78</v>
      </c>
      <c r="AB122" t="s">
        <v>68</v>
      </c>
      <c r="AC122" t="s">
        <v>55</v>
      </c>
      <c r="AD122" t="s">
        <v>55</v>
      </c>
      <c r="AE122" t="s">
        <v>55</v>
      </c>
      <c r="AF122">
        <v>0</v>
      </c>
      <c r="AG122">
        <v>113263.84</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b">
        <v>0</v>
      </c>
      <c r="AW122" t="s">
        <v>55</v>
      </c>
      <c r="AX122" t="s">
        <v>55</v>
      </c>
      <c r="AY122" s="1">
        <v>42772</v>
      </c>
      <c r="AZ122" t="s">
        <v>2488</v>
      </c>
    </row>
    <row r="123" spans="1:52" x14ac:dyDescent="0.2">
      <c r="A123">
        <v>959189</v>
      </c>
      <c r="B123">
        <v>27</v>
      </c>
      <c r="C123" s="1">
        <v>40359</v>
      </c>
      <c r="D123" t="s">
        <v>2493</v>
      </c>
      <c r="E123" s="1">
        <v>40280</v>
      </c>
      <c r="F123" t="s">
        <v>52</v>
      </c>
      <c r="G123" t="s">
        <v>53</v>
      </c>
      <c r="H123" t="s">
        <v>2494</v>
      </c>
      <c r="I123" t="s">
        <v>2495</v>
      </c>
      <c r="J123" t="s">
        <v>56</v>
      </c>
      <c r="K123" t="s">
        <v>74</v>
      </c>
      <c r="L123" t="s">
        <v>2496</v>
      </c>
      <c r="M123" t="s">
        <v>55</v>
      </c>
      <c r="N123" t="s">
        <v>386</v>
      </c>
      <c r="O123" t="s">
        <v>61</v>
      </c>
      <c r="P123" t="s">
        <v>62</v>
      </c>
      <c r="Q123" t="s">
        <v>55</v>
      </c>
      <c r="R123" s="1">
        <v>40030</v>
      </c>
      <c r="S123" s="1">
        <v>40287</v>
      </c>
      <c r="T123" t="s">
        <v>63</v>
      </c>
      <c r="U123" s="1">
        <v>40359</v>
      </c>
      <c r="V123" t="s">
        <v>64</v>
      </c>
      <c r="W123" t="s">
        <v>55</v>
      </c>
      <c r="X123" t="s">
        <v>55</v>
      </c>
      <c r="Y123" t="s">
        <v>55</v>
      </c>
      <c r="Z123" t="s">
        <v>55</v>
      </c>
      <c r="AA123" t="s">
        <v>55</v>
      </c>
      <c r="AB123" t="s">
        <v>68</v>
      </c>
      <c r="AC123" t="s">
        <v>55</v>
      </c>
      <c r="AD123" t="s">
        <v>55</v>
      </c>
      <c r="AE123" t="s">
        <v>55</v>
      </c>
      <c r="AF123">
        <v>0</v>
      </c>
      <c r="AG123">
        <v>5287.99</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42770</v>
      </c>
      <c r="AZ123" t="s">
        <v>2494</v>
      </c>
    </row>
    <row r="124" spans="1:52" x14ac:dyDescent="0.2">
      <c r="A124">
        <v>959190</v>
      </c>
      <c r="B124">
        <v>27</v>
      </c>
      <c r="C124" s="1">
        <v>40359</v>
      </c>
      <c r="D124" t="s">
        <v>2497</v>
      </c>
      <c r="E124" s="1">
        <v>40280</v>
      </c>
      <c r="F124" t="s">
        <v>52</v>
      </c>
      <c r="G124" t="s">
        <v>53</v>
      </c>
      <c r="H124" t="s">
        <v>2494</v>
      </c>
      <c r="I124" t="s">
        <v>2495</v>
      </c>
      <c r="J124" t="s">
        <v>56</v>
      </c>
      <c r="K124" t="s">
        <v>74</v>
      </c>
      <c r="L124" t="s">
        <v>2496</v>
      </c>
      <c r="M124" t="s">
        <v>55</v>
      </c>
      <c r="N124" t="s">
        <v>386</v>
      </c>
      <c r="O124" t="s">
        <v>61</v>
      </c>
      <c r="P124" t="s">
        <v>62</v>
      </c>
      <c r="Q124" t="s">
        <v>55</v>
      </c>
      <c r="R124" s="1">
        <v>40030</v>
      </c>
      <c r="S124" s="1">
        <v>40287</v>
      </c>
      <c r="T124" t="s">
        <v>63</v>
      </c>
      <c r="U124" s="1">
        <v>40359</v>
      </c>
      <c r="V124" t="s">
        <v>64</v>
      </c>
      <c r="W124" t="s">
        <v>55</v>
      </c>
      <c r="X124" t="s">
        <v>55</v>
      </c>
      <c r="Y124" t="s">
        <v>55</v>
      </c>
      <c r="Z124" t="s">
        <v>67</v>
      </c>
      <c r="AA124" t="s">
        <v>55</v>
      </c>
      <c r="AB124" t="s">
        <v>68</v>
      </c>
      <c r="AC124" t="s">
        <v>55</v>
      </c>
      <c r="AD124" t="s">
        <v>55</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42770</v>
      </c>
      <c r="AZ124" t="s">
        <v>2494</v>
      </c>
    </row>
    <row r="125" spans="1:52" x14ac:dyDescent="0.2">
      <c r="A125">
        <v>959194</v>
      </c>
      <c r="B125">
        <v>27</v>
      </c>
      <c r="C125" s="1">
        <v>40359</v>
      </c>
      <c r="D125" t="s">
        <v>2498</v>
      </c>
      <c r="E125" s="1">
        <v>40280</v>
      </c>
      <c r="F125" t="s">
        <v>52</v>
      </c>
      <c r="G125" t="s">
        <v>53</v>
      </c>
      <c r="H125" t="s">
        <v>2494</v>
      </c>
      <c r="I125" t="s">
        <v>2495</v>
      </c>
      <c r="J125" t="s">
        <v>56</v>
      </c>
      <c r="K125" t="s">
        <v>74</v>
      </c>
      <c r="L125" t="s">
        <v>2496</v>
      </c>
      <c r="M125" t="s">
        <v>55</v>
      </c>
      <c r="N125" t="s">
        <v>386</v>
      </c>
      <c r="O125" t="s">
        <v>61</v>
      </c>
      <c r="P125" t="s">
        <v>62</v>
      </c>
      <c r="Q125" t="s">
        <v>55</v>
      </c>
      <c r="R125" s="1">
        <v>40030</v>
      </c>
      <c r="S125" s="1">
        <v>40287</v>
      </c>
      <c r="T125" t="s">
        <v>63</v>
      </c>
      <c r="U125" s="1">
        <v>40359</v>
      </c>
      <c r="V125" t="s">
        <v>64</v>
      </c>
      <c r="W125" t="s">
        <v>55</v>
      </c>
      <c r="X125" t="s">
        <v>55</v>
      </c>
      <c r="Y125" t="s">
        <v>55</v>
      </c>
      <c r="Z125" t="s">
        <v>67</v>
      </c>
      <c r="AA125" t="s">
        <v>55</v>
      </c>
      <c r="AB125" t="s">
        <v>68</v>
      </c>
      <c r="AC125" t="s">
        <v>55</v>
      </c>
      <c r="AD125" t="s">
        <v>55</v>
      </c>
      <c r="AE125" t="s">
        <v>55</v>
      </c>
      <c r="AF125">
        <v>0</v>
      </c>
      <c r="AG125">
        <v>360</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42770</v>
      </c>
      <c r="AZ125" t="s">
        <v>2494</v>
      </c>
    </row>
    <row r="126" spans="1:52" x14ac:dyDescent="0.2">
      <c r="A126">
        <v>959196</v>
      </c>
      <c r="B126">
        <v>27</v>
      </c>
      <c r="C126" s="1">
        <v>40359</v>
      </c>
      <c r="D126" t="s">
        <v>2499</v>
      </c>
      <c r="E126" s="1">
        <v>40280</v>
      </c>
      <c r="F126" t="s">
        <v>52</v>
      </c>
      <c r="G126" t="s">
        <v>53</v>
      </c>
      <c r="H126" t="s">
        <v>2494</v>
      </c>
      <c r="I126" t="s">
        <v>2495</v>
      </c>
      <c r="J126" t="s">
        <v>56</v>
      </c>
      <c r="K126" t="s">
        <v>74</v>
      </c>
      <c r="L126" t="s">
        <v>2496</v>
      </c>
      <c r="M126" t="s">
        <v>55</v>
      </c>
      <c r="N126" t="s">
        <v>386</v>
      </c>
      <c r="O126" t="s">
        <v>61</v>
      </c>
      <c r="P126" t="s">
        <v>62</v>
      </c>
      <c r="Q126" t="s">
        <v>55</v>
      </c>
      <c r="R126" s="1">
        <v>40030</v>
      </c>
      <c r="S126" s="1">
        <v>40287</v>
      </c>
      <c r="T126" t="s">
        <v>63</v>
      </c>
      <c r="U126" s="1">
        <v>40359</v>
      </c>
      <c r="V126" t="s">
        <v>64</v>
      </c>
      <c r="W126" t="s">
        <v>55</v>
      </c>
      <c r="X126" t="s">
        <v>55</v>
      </c>
      <c r="Y126" t="s">
        <v>55</v>
      </c>
      <c r="Z126" t="s">
        <v>67</v>
      </c>
      <c r="AA126" t="s">
        <v>55</v>
      </c>
      <c r="AB126" t="s">
        <v>68</v>
      </c>
      <c r="AC126" t="s">
        <v>55</v>
      </c>
      <c r="AD126" t="s">
        <v>55</v>
      </c>
      <c r="AE126" t="s">
        <v>55</v>
      </c>
      <c r="AF126">
        <v>0</v>
      </c>
      <c r="AG126">
        <v>360</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42770</v>
      </c>
      <c r="AZ126" t="s">
        <v>2494</v>
      </c>
    </row>
    <row r="127" spans="1:52" x14ac:dyDescent="0.2">
      <c r="A127">
        <v>959197</v>
      </c>
      <c r="B127">
        <v>27</v>
      </c>
      <c r="C127" s="1">
        <v>40359</v>
      </c>
      <c r="D127" t="s">
        <v>2500</v>
      </c>
      <c r="E127" s="1">
        <v>40280</v>
      </c>
      <c r="F127" t="s">
        <v>52</v>
      </c>
      <c r="G127" t="s">
        <v>53</v>
      </c>
      <c r="H127" t="s">
        <v>2494</v>
      </c>
      <c r="I127" t="s">
        <v>2495</v>
      </c>
      <c r="J127" t="s">
        <v>56</v>
      </c>
      <c r="K127" t="s">
        <v>74</v>
      </c>
      <c r="L127" t="s">
        <v>2496</v>
      </c>
      <c r="M127" t="s">
        <v>55</v>
      </c>
      <c r="N127" t="s">
        <v>2501</v>
      </c>
      <c r="O127" t="s">
        <v>61</v>
      </c>
      <c r="P127" t="s">
        <v>62</v>
      </c>
      <c r="Q127" t="s">
        <v>55</v>
      </c>
      <c r="R127" s="1">
        <v>40030</v>
      </c>
      <c r="S127" s="1">
        <v>40287</v>
      </c>
      <c r="T127" t="s">
        <v>63</v>
      </c>
      <c r="U127" s="1">
        <v>40359</v>
      </c>
      <c r="V127" t="s">
        <v>64</v>
      </c>
      <c r="W127" t="s">
        <v>55</v>
      </c>
      <c r="X127" t="s">
        <v>55</v>
      </c>
      <c r="Y127" t="s">
        <v>55</v>
      </c>
      <c r="Z127" t="s">
        <v>67</v>
      </c>
      <c r="AA127" t="s">
        <v>55</v>
      </c>
      <c r="AB127" t="s">
        <v>68</v>
      </c>
      <c r="AC127" t="s">
        <v>55</v>
      </c>
      <c r="AD127" t="s">
        <v>55</v>
      </c>
      <c r="AE127" t="s">
        <v>55</v>
      </c>
      <c r="AF127">
        <v>0</v>
      </c>
      <c r="AG127">
        <v>360</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42770</v>
      </c>
      <c r="AZ127" t="s">
        <v>2494</v>
      </c>
    </row>
    <row r="128" spans="1:52" x14ac:dyDescent="0.2">
      <c r="A128">
        <v>959198</v>
      </c>
      <c r="B128">
        <v>27</v>
      </c>
      <c r="C128" s="1">
        <v>40359</v>
      </c>
      <c r="D128" t="s">
        <v>2502</v>
      </c>
      <c r="E128" s="1">
        <v>40280</v>
      </c>
      <c r="F128" t="s">
        <v>52</v>
      </c>
      <c r="G128" t="s">
        <v>53</v>
      </c>
      <c r="H128" t="s">
        <v>2494</v>
      </c>
      <c r="I128" t="s">
        <v>2495</v>
      </c>
      <c r="J128" t="s">
        <v>56</v>
      </c>
      <c r="K128" t="s">
        <v>74</v>
      </c>
      <c r="L128" t="s">
        <v>2496</v>
      </c>
      <c r="M128" t="s">
        <v>55</v>
      </c>
      <c r="N128" t="s">
        <v>2503</v>
      </c>
      <c r="O128" t="s">
        <v>89</v>
      </c>
      <c r="P128" t="s">
        <v>62</v>
      </c>
      <c r="Q128" t="s">
        <v>55</v>
      </c>
      <c r="R128" s="1">
        <v>40030</v>
      </c>
      <c r="S128" s="1">
        <v>40287</v>
      </c>
      <c r="T128" t="s">
        <v>63</v>
      </c>
      <c r="U128" s="1">
        <v>40359</v>
      </c>
      <c r="V128" t="s">
        <v>64</v>
      </c>
      <c r="W128" t="s">
        <v>55</v>
      </c>
      <c r="X128" t="s">
        <v>55</v>
      </c>
      <c r="Y128" t="s">
        <v>55</v>
      </c>
      <c r="Z128" t="s">
        <v>67</v>
      </c>
      <c r="AA128" t="s">
        <v>55</v>
      </c>
      <c r="AB128" t="s">
        <v>68</v>
      </c>
      <c r="AC128" t="s">
        <v>55</v>
      </c>
      <c r="AD128" t="s">
        <v>55</v>
      </c>
      <c r="AE128" t="s">
        <v>55</v>
      </c>
      <c r="AF128">
        <v>0</v>
      </c>
      <c r="AG128">
        <v>360</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42770</v>
      </c>
      <c r="AZ128" t="s">
        <v>2494</v>
      </c>
    </row>
    <row r="129" spans="1:52" x14ac:dyDescent="0.2">
      <c r="A129">
        <v>959199</v>
      </c>
      <c r="B129">
        <v>27</v>
      </c>
      <c r="C129" s="1">
        <v>40359</v>
      </c>
      <c r="D129" t="s">
        <v>2504</v>
      </c>
      <c r="E129" s="1">
        <v>40280</v>
      </c>
      <c r="F129" t="s">
        <v>52</v>
      </c>
      <c r="G129" t="s">
        <v>53</v>
      </c>
      <c r="H129" t="s">
        <v>2494</v>
      </c>
      <c r="I129" t="s">
        <v>2495</v>
      </c>
      <c r="J129" t="s">
        <v>56</v>
      </c>
      <c r="K129" t="s">
        <v>74</v>
      </c>
      <c r="L129" t="s">
        <v>2496</v>
      </c>
      <c r="M129" t="s">
        <v>55</v>
      </c>
      <c r="N129" t="s">
        <v>2503</v>
      </c>
      <c r="O129" t="s">
        <v>550</v>
      </c>
      <c r="P129" t="s">
        <v>62</v>
      </c>
      <c r="Q129" t="s">
        <v>55</v>
      </c>
      <c r="R129" s="1">
        <v>40030</v>
      </c>
      <c r="S129" s="1">
        <v>40287</v>
      </c>
      <c r="T129" t="s">
        <v>63</v>
      </c>
      <c r="U129" s="1">
        <v>40359</v>
      </c>
      <c r="V129" t="s">
        <v>64</v>
      </c>
      <c r="W129" t="s">
        <v>55</v>
      </c>
      <c r="X129" t="s">
        <v>55</v>
      </c>
      <c r="Y129" t="s">
        <v>55</v>
      </c>
      <c r="Z129" t="s">
        <v>67</v>
      </c>
      <c r="AA129" t="s">
        <v>55</v>
      </c>
      <c r="AB129" t="s">
        <v>68</v>
      </c>
      <c r="AC129" t="s">
        <v>55</v>
      </c>
      <c r="AD129" t="s">
        <v>55</v>
      </c>
      <c r="AE129" t="s">
        <v>55</v>
      </c>
      <c r="AF129">
        <v>0</v>
      </c>
      <c r="AG129">
        <v>360</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42770</v>
      </c>
      <c r="AZ129" t="s">
        <v>2494</v>
      </c>
    </row>
    <row r="130" spans="1:52" x14ac:dyDescent="0.2">
      <c r="A130">
        <v>959201</v>
      </c>
      <c r="B130">
        <v>27</v>
      </c>
      <c r="C130" s="1">
        <v>40359</v>
      </c>
      <c r="D130" t="s">
        <v>2505</v>
      </c>
      <c r="E130" s="1">
        <v>40280</v>
      </c>
      <c r="F130" t="s">
        <v>52</v>
      </c>
      <c r="G130" t="s">
        <v>53</v>
      </c>
      <c r="H130" t="s">
        <v>2494</v>
      </c>
      <c r="I130" t="s">
        <v>2495</v>
      </c>
      <c r="J130" t="s">
        <v>56</v>
      </c>
      <c r="K130" t="s">
        <v>74</v>
      </c>
      <c r="L130" t="s">
        <v>2496</v>
      </c>
      <c r="M130" t="s">
        <v>55</v>
      </c>
      <c r="N130" t="s">
        <v>2503</v>
      </c>
      <c r="O130" t="s">
        <v>550</v>
      </c>
      <c r="P130" t="s">
        <v>62</v>
      </c>
      <c r="Q130" t="s">
        <v>55</v>
      </c>
      <c r="R130" s="1">
        <v>40030</v>
      </c>
      <c r="S130" s="1">
        <v>40287</v>
      </c>
      <c r="T130" t="s">
        <v>63</v>
      </c>
      <c r="U130" s="1">
        <v>40359</v>
      </c>
      <c r="V130" t="s">
        <v>64</v>
      </c>
      <c r="W130" t="s">
        <v>55</v>
      </c>
      <c r="X130" t="s">
        <v>55</v>
      </c>
      <c r="Y130" t="s">
        <v>55</v>
      </c>
      <c r="Z130" t="s">
        <v>67</v>
      </c>
      <c r="AA130" t="s">
        <v>55</v>
      </c>
      <c r="AB130" t="s">
        <v>68</v>
      </c>
      <c r="AC130" t="s">
        <v>55</v>
      </c>
      <c r="AD130" t="s">
        <v>55</v>
      </c>
      <c r="AE130" t="s">
        <v>55</v>
      </c>
      <c r="AF130">
        <v>0</v>
      </c>
      <c r="AG130">
        <v>360</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42770</v>
      </c>
      <c r="AZ130" t="s">
        <v>2494</v>
      </c>
    </row>
    <row r="131" spans="1:52" x14ac:dyDescent="0.2">
      <c r="A131">
        <v>959203</v>
      </c>
      <c r="B131">
        <v>27</v>
      </c>
      <c r="C131" s="1">
        <v>40359</v>
      </c>
      <c r="D131" t="s">
        <v>2506</v>
      </c>
      <c r="E131" s="1">
        <v>40280</v>
      </c>
      <c r="F131" t="s">
        <v>52</v>
      </c>
      <c r="G131" t="s">
        <v>53</v>
      </c>
      <c r="H131" t="s">
        <v>2494</v>
      </c>
      <c r="I131" t="s">
        <v>2495</v>
      </c>
      <c r="J131" t="s">
        <v>56</v>
      </c>
      <c r="K131" t="s">
        <v>74</v>
      </c>
      <c r="L131" t="s">
        <v>2496</v>
      </c>
      <c r="M131" t="s">
        <v>55</v>
      </c>
      <c r="N131" t="s">
        <v>2507</v>
      </c>
      <c r="O131" t="s">
        <v>266</v>
      </c>
      <c r="P131" t="s">
        <v>62</v>
      </c>
      <c r="Q131" t="s">
        <v>55</v>
      </c>
      <c r="R131" s="1">
        <v>40030</v>
      </c>
      <c r="S131" s="1">
        <v>40287</v>
      </c>
      <c r="T131" t="s">
        <v>63</v>
      </c>
      <c r="U131" s="1">
        <v>40359</v>
      </c>
      <c r="V131" t="s">
        <v>64</v>
      </c>
      <c r="W131" t="s">
        <v>55</v>
      </c>
      <c r="X131" t="s">
        <v>55</v>
      </c>
      <c r="Y131" t="s">
        <v>55</v>
      </c>
      <c r="Z131" t="s">
        <v>67</v>
      </c>
      <c r="AA131" t="s">
        <v>55</v>
      </c>
      <c r="AB131" t="s">
        <v>68</v>
      </c>
      <c r="AC131" t="s">
        <v>55</v>
      </c>
      <c r="AD131" t="s">
        <v>55</v>
      </c>
      <c r="AE131" t="s">
        <v>55</v>
      </c>
      <c r="AF131">
        <v>0</v>
      </c>
      <c r="AG131">
        <v>360</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42770</v>
      </c>
      <c r="AZ131" t="s">
        <v>2494</v>
      </c>
    </row>
    <row r="132" spans="1:52" x14ac:dyDescent="0.2">
      <c r="A132">
        <v>959204</v>
      </c>
      <c r="B132">
        <v>27</v>
      </c>
      <c r="C132" s="1">
        <v>40359</v>
      </c>
      <c r="D132" t="s">
        <v>2508</v>
      </c>
      <c r="E132" s="1">
        <v>40280</v>
      </c>
      <c r="F132" t="s">
        <v>52</v>
      </c>
      <c r="G132" t="s">
        <v>53</v>
      </c>
      <c r="H132" t="s">
        <v>2494</v>
      </c>
      <c r="I132" t="s">
        <v>2495</v>
      </c>
      <c r="J132" t="s">
        <v>56</v>
      </c>
      <c r="K132" t="s">
        <v>74</v>
      </c>
      <c r="L132" t="s">
        <v>2496</v>
      </c>
      <c r="M132" t="s">
        <v>55</v>
      </c>
      <c r="N132" t="s">
        <v>2507</v>
      </c>
      <c r="O132" t="s">
        <v>266</v>
      </c>
      <c r="P132" t="s">
        <v>62</v>
      </c>
      <c r="Q132" t="s">
        <v>55</v>
      </c>
      <c r="R132" s="1">
        <v>40030</v>
      </c>
      <c r="S132" s="1">
        <v>40287</v>
      </c>
      <c r="T132" t="s">
        <v>63</v>
      </c>
      <c r="U132" s="1">
        <v>40359</v>
      </c>
      <c r="V132" t="s">
        <v>64</v>
      </c>
      <c r="W132" t="s">
        <v>55</v>
      </c>
      <c r="X132" t="s">
        <v>55</v>
      </c>
      <c r="Y132" t="s">
        <v>55</v>
      </c>
      <c r="Z132" t="s">
        <v>67</v>
      </c>
      <c r="AA132" t="s">
        <v>55</v>
      </c>
      <c r="AB132" t="s">
        <v>68</v>
      </c>
      <c r="AC132" t="s">
        <v>55</v>
      </c>
      <c r="AD132" t="s">
        <v>55</v>
      </c>
      <c r="AE132" t="s">
        <v>55</v>
      </c>
      <c r="AF132">
        <v>0</v>
      </c>
      <c r="AG132">
        <v>360</v>
      </c>
      <c r="AH132" t="s">
        <v>55</v>
      </c>
      <c r="AI132" t="s">
        <v>55</v>
      </c>
      <c r="AJ132" t="s">
        <v>55</v>
      </c>
      <c r="AK132" t="s">
        <v>55</v>
      </c>
      <c r="AL132" t="s">
        <v>55</v>
      </c>
      <c r="AM132" t="s">
        <v>55</v>
      </c>
      <c r="AN132" t="s">
        <v>55</v>
      </c>
      <c r="AO132" t="s">
        <v>55</v>
      </c>
      <c r="AP132" t="s">
        <v>55</v>
      </c>
      <c r="AQ132" t="s">
        <v>55</v>
      </c>
      <c r="AR132" t="s">
        <v>55</v>
      </c>
      <c r="AS132" t="s">
        <v>55</v>
      </c>
      <c r="AT132">
        <v>0</v>
      </c>
      <c r="AU132" t="s">
        <v>55</v>
      </c>
      <c r="AV132" t="s">
        <v>55</v>
      </c>
      <c r="AW132" t="s">
        <v>55</v>
      </c>
      <c r="AX132" t="s">
        <v>55</v>
      </c>
      <c r="AY132" s="1">
        <v>42770</v>
      </c>
      <c r="AZ132" t="s">
        <v>2494</v>
      </c>
    </row>
    <row r="133" spans="1:52" x14ac:dyDescent="0.2">
      <c r="A133">
        <v>959205</v>
      </c>
      <c r="B133">
        <v>27</v>
      </c>
      <c r="C133" s="1">
        <v>40359</v>
      </c>
      <c r="D133" t="s">
        <v>2509</v>
      </c>
      <c r="E133" s="1">
        <v>40280</v>
      </c>
      <c r="F133" t="s">
        <v>52</v>
      </c>
      <c r="G133" t="s">
        <v>53</v>
      </c>
      <c r="H133" t="s">
        <v>2494</v>
      </c>
      <c r="I133" t="s">
        <v>2495</v>
      </c>
      <c r="J133" t="s">
        <v>56</v>
      </c>
      <c r="K133" t="s">
        <v>74</v>
      </c>
      <c r="L133" t="s">
        <v>2496</v>
      </c>
      <c r="M133" t="s">
        <v>55</v>
      </c>
      <c r="N133" t="s">
        <v>1228</v>
      </c>
      <c r="O133" t="s">
        <v>168</v>
      </c>
      <c r="P133" t="s">
        <v>62</v>
      </c>
      <c r="Q133" t="s">
        <v>55</v>
      </c>
      <c r="R133" s="1">
        <v>40030</v>
      </c>
      <c r="S133" s="1">
        <v>40287</v>
      </c>
      <c r="T133" t="s">
        <v>63</v>
      </c>
      <c r="U133" s="1">
        <v>40359</v>
      </c>
      <c r="V133" t="s">
        <v>64</v>
      </c>
      <c r="W133" t="s">
        <v>55</v>
      </c>
      <c r="X133" t="s">
        <v>55</v>
      </c>
      <c r="Y133" t="s">
        <v>55</v>
      </c>
      <c r="Z133" t="s">
        <v>67</v>
      </c>
      <c r="AA133" t="s">
        <v>55</v>
      </c>
      <c r="AB133" t="s">
        <v>55</v>
      </c>
      <c r="AC133">
        <v>1095</v>
      </c>
      <c r="AD133" t="s">
        <v>55</v>
      </c>
      <c r="AE133" t="s">
        <v>55</v>
      </c>
      <c r="AF133">
        <v>0</v>
      </c>
      <c r="AG133">
        <v>360</v>
      </c>
      <c r="AH133" t="s">
        <v>55</v>
      </c>
      <c r="AI133" t="s">
        <v>55</v>
      </c>
      <c r="AJ133" t="s">
        <v>55</v>
      </c>
      <c r="AK133" t="s">
        <v>55</v>
      </c>
      <c r="AL133" t="s">
        <v>55</v>
      </c>
      <c r="AM133" t="s">
        <v>55</v>
      </c>
      <c r="AN133" t="s">
        <v>55</v>
      </c>
      <c r="AO133" t="s">
        <v>55</v>
      </c>
      <c r="AP133" t="s">
        <v>55</v>
      </c>
      <c r="AQ133" t="s">
        <v>55</v>
      </c>
      <c r="AR133" t="s">
        <v>55</v>
      </c>
      <c r="AS133" t="s">
        <v>55</v>
      </c>
      <c r="AT133">
        <v>0</v>
      </c>
      <c r="AU133" t="s">
        <v>55</v>
      </c>
      <c r="AV133" t="s">
        <v>55</v>
      </c>
      <c r="AW133" t="s">
        <v>55</v>
      </c>
      <c r="AX133" t="s">
        <v>55</v>
      </c>
      <c r="AY133" s="1">
        <v>42770</v>
      </c>
      <c r="AZ133" t="s">
        <v>2494</v>
      </c>
    </row>
    <row r="134" spans="1:52" x14ac:dyDescent="0.2">
      <c r="A134">
        <v>959207</v>
      </c>
      <c r="B134">
        <v>27</v>
      </c>
      <c r="C134" s="1">
        <v>40359</v>
      </c>
      <c r="D134" t="s">
        <v>2510</v>
      </c>
      <c r="E134" s="1">
        <v>40280</v>
      </c>
      <c r="F134" t="s">
        <v>52</v>
      </c>
      <c r="G134" t="s">
        <v>53</v>
      </c>
      <c r="H134" t="s">
        <v>2494</v>
      </c>
      <c r="I134" t="s">
        <v>2495</v>
      </c>
      <c r="J134" t="s">
        <v>56</v>
      </c>
      <c r="K134" t="s">
        <v>74</v>
      </c>
      <c r="L134" t="s">
        <v>2496</v>
      </c>
      <c r="M134" t="s">
        <v>55</v>
      </c>
      <c r="N134" t="s">
        <v>2511</v>
      </c>
      <c r="O134" t="s">
        <v>168</v>
      </c>
      <c r="P134" t="s">
        <v>62</v>
      </c>
      <c r="Q134" t="s">
        <v>55</v>
      </c>
      <c r="R134" s="1">
        <v>40030</v>
      </c>
      <c r="S134" s="1">
        <v>40287</v>
      </c>
      <c r="T134" t="s">
        <v>63</v>
      </c>
      <c r="U134" s="1">
        <v>40359</v>
      </c>
      <c r="V134" t="s">
        <v>64</v>
      </c>
      <c r="W134" t="s">
        <v>55</v>
      </c>
      <c r="X134" t="s">
        <v>55</v>
      </c>
      <c r="Y134" t="s">
        <v>55</v>
      </c>
      <c r="Z134" t="s">
        <v>67</v>
      </c>
      <c r="AA134" t="s">
        <v>55</v>
      </c>
      <c r="AB134" t="s">
        <v>55</v>
      </c>
      <c r="AC134">
        <v>1825</v>
      </c>
      <c r="AD134" t="s">
        <v>55</v>
      </c>
      <c r="AE134" t="s">
        <v>55</v>
      </c>
      <c r="AF134">
        <v>0</v>
      </c>
      <c r="AG134">
        <v>360</v>
      </c>
      <c r="AH134" t="s">
        <v>55</v>
      </c>
      <c r="AI134" t="s">
        <v>55</v>
      </c>
      <c r="AJ134" t="s">
        <v>55</v>
      </c>
      <c r="AK134" t="s">
        <v>55</v>
      </c>
      <c r="AL134" t="s">
        <v>55</v>
      </c>
      <c r="AM134" t="s">
        <v>55</v>
      </c>
      <c r="AN134" t="s">
        <v>55</v>
      </c>
      <c r="AO134" t="s">
        <v>55</v>
      </c>
      <c r="AP134" t="s">
        <v>55</v>
      </c>
      <c r="AQ134" t="s">
        <v>55</v>
      </c>
      <c r="AR134" t="s">
        <v>55</v>
      </c>
      <c r="AS134" t="s">
        <v>55</v>
      </c>
      <c r="AT134">
        <v>0</v>
      </c>
      <c r="AU134" t="s">
        <v>55</v>
      </c>
      <c r="AV134" t="s">
        <v>55</v>
      </c>
      <c r="AW134" t="s">
        <v>55</v>
      </c>
      <c r="AX134" t="s">
        <v>55</v>
      </c>
      <c r="AY134" s="1">
        <v>42770</v>
      </c>
      <c r="AZ134" t="s">
        <v>2494</v>
      </c>
    </row>
    <row r="135" spans="1:52" x14ac:dyDescent="0.2">
      <c r="A135">
        <v>959208</v>
      </c>
      <c r="B135">
        <v>27</v>
      </c>
      <c r="C135" s="1">
        <v>40359</v>
      </c>
      <c r="D135" t="s">
        <v>2512</v>
      </c>
      <c r="E135" s="1">
        <v>40280</v>
      </c>
      <c r="F135" t="s">
        <v>52</v>
      </c>
      <c r="G135" t="s">
        <v>53</v>
      </c>
      <c r="H135" t="s">
        <v>2494</v>
      </c>
      <c r="I135" t="s">
        <v>2495</v>
      </c>
      <c r="J135" t="s">
        <v>56</v>
      </c>
      <c r="K135" t="s">
        <v>74</v>
      </c>
      <c r="L135" t="s">
        <v>2496</v>
      </c>
      <c r="M135" t="s">
        <v>55</v>
      </c>
      <c r="N135" t="s">
        <v>2511</v>
      </c>
      <c r="O135" t="s">
        <v>168</v>
      </c>
      <c r="P135" t="s">
        <v>62</v>
      </c>
      <c r="Q135" t="s">
        <v>55</v>
      </c>
      <c r="R135" s="1">
        <v>40030</v>
      </c>
      <c r="S135" s="1">
        <v>40287</v>
      </c>
      <c r="T135" t="s">
        <v>63</v>
      </c>
      <c r="U135" s="1">
        <v>40359</v>
      </c>
      <c r="V135" t="s">
        <v>64</v>
      </c>
      <c r="W135" t="s">
        <v>55</v>
      </c>
      <c r="X135" t="s">
        <v>55</v>
      </c>
      <c r="Y135" t="s">
        <v>55</v>
      </c>
      <c r="Z135" t="s">
        <v>67</v>
      </c>
      <c r="AA135" t="s">
        <v>55</v>
      </c>
      <c r="AB135" t="s">
        <v>55</v>
      </c>
      <c r="AC135">
        <v>1825</v>
      </c>
      <c r="AD135" t="s">
        <v>55</v>
      </c>
      <c r="AE135" t="s">
        <v>55</v>
      </c>
      <c r="AF135">
        <v>0</v>
      </c>
      <c r="AG135">
        <v>360</v>
      </c>
      <c r="AH135" t="s">
        <v>55</v>
      </c>
      <c r="AI135" t="s">
        <v>55</v>
      </c>
      <c r="AJ135" t="s">
        <v>55</v>
      </c>
      <c r="AK135" t="s">
        <v>55</v>
      </c>
      <c r="AL135" t="s">
        <v>55</v>
      </c>
      <c r="AM135" t="s">
        <v>55</v>
      </c>
      <c r="AN135" t="s">
        <v>55</v>
      </c>
      <c r="AO135" t="s">
        <v>55</v>
      </c>
      <c r="AP135" t="s">
        <v>55</v>
      </c>
      <c r="AQ135" t="s">
        <v>55</v>
      </c>
      <c r="AR135" t="s">
        <v>55</v>
      </c>
      <c r="AS135" t="s">
        <v>55</v>
      </c>
      <c r="AT135">
        <v>0</v>
      </c>
      <c r="AU135" t="s">
        <v>55</v>
      </c>
      <c r="AV135" t="s">
        <v>55</v>
      </c>
      <c r="AW135" t="s">
        <v>55</v>
      </c>
      <c r="AX135" t="s">
        <v>55</v>
      </c>
      <c r="AY135" s="1">
        <v>42770</v>
      </c>
      <c r="AZ135" t="s">
        <v>2494</v>
      </c>
    </row>
    <row r="136" spans="1:52" x14ac:dyDescent="0.2">
      <c r="A136">
        <v>959209</v>
      </c>
      <c r="B136">
        <v>27</v>
      </c>
      <c r="C136" s="1">
        <v>40359</v>
      </c>
      <c r="D136" t="s">
        <v>2513</v>
      </c>
      <c r="E136" s="1">
        <v>40280</v>
      </c>
      <c r="F136" t="s">
        <v>52</v>
      </c>
      <c r="G136" t="s">
        <v>53</v>
      </c>
      <c r="H136" t="s">
        <v>2494</v>
      </c>
      <c r="I136" t="s">
        <v>2495</v>
      </c>
      <c r="J136" t="s">
        <v>56</v>
      </c>
      <c r="K136" t="s">
        <v>74</v>
      </c>
      <c r="L136" t="s">
        <v>2496</v>
      </c>
      <c r="M136" t="s">
        <v>55</v>
      </c>
      <c r="N136" t="s">
        <v>2511</v>
      </c>
      <c r="O136" t="s">
        <v>168</v>
      </c>
      <c r="P136" t="s">
        <v>62</v>
      </c>
      <c r="Q136" t="s">
        <v>55</v>
      </c>
      <c r="R136" s="1">
        <v>40030</v>
      </c>
      <c r="S136" s="1">
        <v>40287</v>
      </c>
      <c r="T136" t="s">
        <v>63</v>
      </c>
      <c r="U136" s="1">
        <v>40359</v>
      </c>
      <c r="V136" t="s">
        <v>64</v>
      </c>
      <c r="W136" t="s">
        <v>55</v>
      </c>
      <c r="X136" t="s">
        <v>55</v>
      </c>
      <c r="Y136" t="s">
        <v>55</v>
      </c>
      <c r="Z136" t="s">
        <v>67</v>
      </c>
      <c r="AA136" t="s">
        <v>55</v>
      </c>
      <c r="AB136" t="s">
        <v>55</v>
      </c>
      <c r="AC136">
        <v>1825</v>
      </c>
      <c r="AD136" t="s">
        <v>55</v>
      </c>
      <c r="AE136" t="s">
        <v>55</v>
      </c>
      <c r="AF136">
        <v>0</v>
      </c>
      <c r="AG136">
        <v>360</v>
      </c>
      <c r="AH136" t="s">
        <v>55</v>
      </c>
      <c r="AI136" t="s">
        <v>55</v>
      </c>
      <c r="AJ136" t="s">
        <v>55</v>
      </c>
      <c r="AK136" t="s">
        <v>55</v>
      </c>
      <c r="AL136" t="s">
        <v>55</v>
      </c>
      <c r="AM136" t="s">
        <v>55</v>
      </c>
      <c r="AN136" t="s">
        <v>55</v>
      </c>
      <c r="AO136" t="s">
        <v>55</v>
      </c>
      <c r="AP136" t="s">
        <v>55</v>
      </c>
      <c r="AQ136" t="s">
        <v>55</v>
      </c>
      <c r="AR136" t="s">
        <v>55</v>
      </c>
      <c r="AS136" t="s">
        <v>55</v>
      </c>
      <c r="AT136">
        <v>0</v>
      </c>
      <c r="AU136" t="s">
        <v>55</v>
      </c>
      <c r="AV136" t="s">
        <v>55</v>
      </c>
      <c r="AW136" t="s">
        <v>55</v>
      </c>
      <c r="AX136" t="s">
        <v>55</v>
      </c>
      <c r="AY136" s="1">
        <v>42770</v>
      </c>
      <c r="AZ136" t="s">
        <v>2494</v>
      </c>
    </row>
    <row r="137" spans="1:52" x14ac:dyDescent="0.2">
      <c r="A137">
        <v>959211</v>
      </c>
      <c r="B137">
        <v>27</v>
      </c>
      <c r="C137" s="1">
        <v>40359</v>
      </c>
      <c r="D137" t="s">
        <v>2514</v>
      </c>
      <c r="E137" s="1">
        <v>40280</v>
      </c>
      <c r="F137" t="s">
        <v>52</v>
      </c>
      <c r="G137" t="s">
        <v>53</v>
      </c>
      <c r="H137" t="s">
        <v>2494</v>
      </c>
      <c r="I137" t="s">
        <v>2495</v>
      </c>
      <c r="J137" t="s">
        <v>56</v>
      </c>
      <c r="K137" t="s">
        <v>74</v>
      </c>
      <c r="L137" t="s">
        <v>2496</v>
      </c>
      <c r="M137" t="s">
        <v>55</v>
      </c>
      <c r="N137" t="s">
        <v>2511</v>
      </c>
      <c r="O137" t="s">
        <v>168</v>
      </c>
      <c r="P137" t="s">
        <v>62</v>
      </c>
      <c r="Q137" t="s">
        <v>55</v>
      </c>
      <c r="R137" s="1">
        <v>40030</v>
      </c>
      <c r="S137" s="1">
        <v>40287</v>
      </c>
      <c r="T137" t="s">
        <v>63</v>
      </c>
      <c r="U137" s="1">
        <v>40359</v>
      </c>
      <c r="V137" t="s">
        <v>64</v>
      </c>
      <c r="W137" t="s">
        <v>55</v>
      </c>
      <c r="X137" t="s">
        <v>55</v>
      </c>
      <c r="Y137" t="s">
        <v>55</v>
      </c>
      <c r="Z137" t="s">
        <v>67</v>
      </c>
      <c r="AA137" t="s">
        <v>55</v>
      </c>
      <c r="AB137" t="s">
        <v>55</v>
      </c>
      <c r="AC137">
        <v>1825</v>
      </c>
      <c r="AD137" t="s">
        <v>55</v>
      </c>
      <c r="AE137" t="s">
        <v>55</v>
      </c>
      <c r="AF137">
        <v>0</v>
      </c>
      <c r="AG137">
        <v>360</v>
      </c>
      <c r="AH137" t="s">
        <v>55</v>
      </c>
      <c r="AI137" t="s">
        <v>55</v>
      </c>
      <c r="AJ137" t="s">
        <v>55</v>
      </c>
      <c r="AK137" t="s">
        <v>55</v>
      </c>
      <c r="AL137" t="s">
        <v>55</v>
      </c>
      <c r="AM137" t="s">
        <v>55</v>
      </c>
      <c r="AN137" t="s">
        <v>55</v>
      </c>
      <c r="AO137" t="s">
        <v>55</v>
      </c>
      <c r="AP137" t="s">
        <v>55</v>
      </c>
      <c r="AQ137" t="s">
        <v>55</v>
      </c>
      <c r="AR137" t="s">
        <v>55</v>
      </c>
      <c r="AS137" t="s">
        <v>55</v>
      </c>
      <c r="AT137">
        <v>0</v>
      </c>
      <c r="AU137" t="s">
        <v>55</v>
      </c>
      <c r="AV137" t="s">
        <v>55</v>
      </c>
      <c r="AW137" t="s">
        <v>55</v>
      </c>
      <c r="AX137" t="s">
        <v>55</v>
      </c>
      <c r="AY137" s="1">
        <v>42770</v>
      </c>
      <c r="AZ137" t="s">
        <v>2494</v>
      </c>
    </row>
    <row r="138" spans="1:52" x14ac:dyDescent="0.2">
      <c r="A138">
        <v>959212</v>
      </c>
      <c r="B138">
        <v>27</v>
      </c>
      <c r="C138" s="1">
        <v>40359</v>
      </c>
      <c r="D138" t="s">
        <v>2515</v>
      </c>
      <c r="E138" s="1">
        <v>40280</v>
      </c>
      <c r="F138" t="s">
        <v>52</v>
      </c>
      <c r="G138" t="s">
        <v>53</v>
      </c>
      <c r="H138" t="s">
        <v>2494</v>
      </c>
      <c r="I138" t="s">
        <v>2495</v>
      </c>
      <c r="J138" t="s">
        <v>56</v>
      </c>
      <c r="K138" t="s">
        <v>74</v>
      </c>
      <c r="L138" t="s">
        <v>2496</v>
      </c>
      <c r="M138" t="s">
        <v>55</v>
      </c>
      <c r="N138" t="s">
        <v>2511</v>
      </c>
      <c r="O138" t="s">
        <v>168</v>
      </c>
      <c r="P138" t="s">
        <v>62</v>
      </c>
      <c r="Q138" t="s">
        <v>55</v>
      </c>
      <c r="R138" s="1">
        <v>40030</v>
      </c>
      <c r="S138" s="1">
        <v>40287</v>
      </c>
      <c r="T138" t="s">
        <v>63</v>
      </c>
      <c r="U138" s="1">
        <v>40359</v>
      </c>
      <c r="V138" t="s">
        <v>64</v>
      </c>
      <c r="W138" t="s">
        <v>55</v>
      </c>
      <c r="X138" t="s">
        <v>55</v>
      </c>
      <c r="Y138" t="s">
        <v>55</v>
      </c>
      <c r="Z138" t="s">
        <v>67</v>
      </c>
      <c r="AA138" t="s">
        <v>55</v>
      </c>
      <c r="AB138" t="s">
        <v>55</v>
      </c>
      <c r="AC138">
        <v>1825</v>
      </c>
      <c r="AD138" t="s">
        <v>55</v>
      </c>
      <c r="AE138" t="s">
        <v>55</v>
      </c>
      <c r="AF138">
        <v>0</v>
      </c>
      <c r="AG138">
        <v>360</v>
      </c>
      <c r="AH138" t="s">
        <v>55</v>
      </c>
      <c r="AI138" t="s">
        <v>55</v>
      </c>
      <c r="AJ138" t="s">
        <v>55</v>
      </c>
      <c r="AK138" t="s">
        <v>55</v>
      </c>
      <c r="AL138" t="s">
        <v>55</v>
      </c>
      <c r="AM138" t="s">
        <v>55</v>
      </c>
      <c r="AN138" t="s">
        <v>55</v>
      </c>
      <c r="AO138" t="s">
        <v>55</v>
      </c>
      <c r="AP138" t="s">
        <v>55</v>
      </c>
      <c r="AQ138" t="s">
        <v>55</v>
      </c>
      <c r="AR138" t="s">
        <v>55</v>
      </c>
      <c r="AS138" t="s">
        <v>55</v>
      </c>
      <c r="AT138">
        <v>0</v>
      </c>
      <c r="AU138" t="s">
        <v>55</v>
      </c>
      <c r="AV138" t="s">
        <v>55</v>
      </c>
      <c r="AW138" t="s">
        <v>55</v>
      </c>
      <c r="AX138" t="s">
        <v>55</v>
      </c>
      <c r="AY138" s="1">
        <v>42770</v>
      </c>
      <c r="AZ138" t="s">
        <v>2494</v>
      </c>
    </row>
    <row r="139" spans="1:52" x14ac:dyDescent="0.2">
      <c r="A139">
        <v>1162854</v>
      </c>
      <c r="B139">
        <v>191</v>
      </c>
      <c r="C139" s="1">
        <v>40515</v>
      </c>
      <c r="D139" t="s">
        <v>2516</v>
      </c>
      <c r="E139" s="1">
        <v>40471</v>
      </c>
      <c r="F139" t="s">
        <v>72</v>
      </c>
      <c r="G139" t="s">
        <v>53</v>
      </c>
      <c r="H139" t="s">
        <v>2494</v>
      </c>
      <c r="I139" t="s">
        <v>55</v>
      </c>
      <c r="J139" t="s">
        <v>56</v>
      </c>
      <c r="K139" t="s">
        <v>74</v>
      </c>
      <c r="L139" t="s">
        <v>2496</v>
      </c>
      <c r="M139" t="s">
        <v>2517</v>
      </c>
      <c r="N139" t="s">
        <v>725</v>
      </c>
      <c r="O139" t="s">
        <v>501</v>
      </c>
      <c r="P139" t="s">
        <v>62</v>
      </c>
      <c r="Q139">
        <v>2</v>
      </c>
      <c r="R139" s="1">
        <v>40356</v>
      </c>
      <c r="S139" s="1">
        <v>40448</v>
      </c>
      <c r="T139" t="s">
        <v>63</v>
      </c>
      <c r="U139" s="1">
        <v>40515</v>
      </c>
      <c r="V139" t="s">
        <v>64</v>
      </c>
      <c r="W139" t="s">
        <v>55</v>
      </c>
      <c r="X139" t="s">
        <v>55</v>
      </c>
      <c r="Y139" t="s">
        <v>55</v>
      </c>
      <c r="Z139" t="s">
        <v>67</v>
      </c>
      <c r="AA139" t="s">
        <v>55</v>
      </c>
      <c r="AB139" t="s">
        <v>55</v>
      </c>
      <c r="AC139">
        <v>3650</v>
      </c>
      <c r="AD139">
        <v>1305</v>
      </c>
      <c r="AE139" t="s">
        <v>55</v>
      </c>
      <c r="AF139">
        <v>0</v>
      </c>
      <c r="AG139">
        <v>1718.84</v>
      </c>
      <c r="AH139" t="s">
        <v>55</v>
      </c>
      <c r="AI139" t="s">
        <v>55</v>
      </c>
      <c r="AJ139" t="s">
        <v>86</v>
      </c>
      <c r="AK139">
        <v>365</v>
      </c>
      <c r="AL139" t="s">
        <v>70</v>
      </c>
      <c r="AM139" t="s">
        <v>55</v>
      </c>
      <c r="AN139" t="s">
        <v>55</v>
      </c>
      <c r="AO139" t="s">
        <v>55</v>
      </c>
      <c r="AP139" t="s">
        <v>55</v>
      </c>
      <c r="AQ139" t="s">
        <v>55</v>
      </c>
      <c r="AR139" t="s">
        <v>55</v>
      </c>
      <c r="AS139" t="s">
        <v>55</v>
      </c>
      <c r="AT139">
        <v>0</v>
      </c>
      <c r="AU139" t="s">
        <v>55</v>
      </c>
      <c r="AV139" t="s">
        <v>55</v>
      </c>
      <c r="AW139" t="s">
        <v>55</v>
      </c>
      <c r="AX139" t="s">
        <v>55</v>
      </c>
      <c r="AY139" s="1">
        <v>42772</v>
      </c>
      <c r="AZ139" t="s">
        <v>2494</v>
      </c>
    </row>
    <row r="140" spans="1:52" x14ac:dyDescent="0.2">
      <c r="A140">
        <v>1162857</v>
      </c>
      <c r="B140">
        <v>191</v>
      </c>
      <c r="C140" s="1">
        <v>40515</v>
      </c>
      <c r="D140" t="s">
        <v>2518</v>
      </c>
      <c r="E140" s="1">
        <v>40471</v>
      </c>
      <c r="F140" t="s">
        <v>72</v>
      </c>
      <c r="G140" t="s">
        <v>53</v>
      </c>
      <c r="H140" t="s">
        <v>2494</v>
      </c>
      <c r="I140" t="s">
        <v>55</v>
      </c>
      <c r="J140" t="s">
        <v>56</v>
      </c>
      <c r="K140" t="s">
        <v>74</v>
      </c>
      <c r="L140" t="s">
        <v>2496</v>
      </c>
      <c r="M140" t="s">
        <v>2517</v>
      </c>
      <c r="N140" t="s">
        <v>238</v>
      </c>
      <c r="O140" t="s">
        <v>239</v>
      </c>
      <c r="P140" t="s">
        <v>62</v>
      </c>
      <c r="Q140">
        <v>6</v>
      </c>
      <c r="R140" s="1">
        <v>40356</v>
      </c>
      <c r="S140" s="1">
        <v>40448</v>
      </c>
      <c r="T140" t="s">
        <v>63</v>
      </c>
      <c r="U140" s="1">
        <v>40515</v>
      </c>
      <c r="V140" t="s">
        <v>64</v>
      </c>
      <c r="W140" t="s">
        <v>55</v>
      </c>
      <c r="X140" t="s">
        <v>55</v>
      </c>
      <c r="Y140" t="s">
        <v>55</v>
      </c>
      <c r="Z140" t="s">
        <v>67</v>
      </c>
      <c r="AA140" t="s">
        <v>55</v>
      </c>
      <c r="AB140" t="s">
        <v>55</v>
      </c>
      <c r="AC140">
        <v>1825</v>
      </c>
      <c r="AD140">
        <v>1825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42772</v>
      </c>
      <c r="AZ140" t="s">
        <v>2494</v>
      </c>
    </row>
    <row r="141" spans="1:52" x14ac:dyDescent="0.2">
      <c r="A141">
        <v>1019233</v>
      </c>
      <c r="B141">
        <v>117</v>
      </c>
      <c r="C141" s="1">
        <v>40456</v>
      </c>
      <c r="D141" t="s">
        <v>2519</v>
      </c>
      <c r="E141" s="1">
        <v>40212</v>
      </c>
      <c r="F141" t="s">
        <v>72</v>
      </c>
      <c r="G141" t="s">
        <v>53</v>
      </c>
      <c r="H141" t="s">
        <v>2520</v>
      </c>
      <c r="I141" t="s">
        <v>55</v>
      </c>
      <c r="J141" t="s">
        <v>56</v>
      </c>
      <c r="K141" t="s">
        <v>57</v>
      </c>
      <c r="L141" t="s">
        <v>1641</v>
      </c>
      <c r="M141" t="s">
        <v>2521</v>
      </c>
      <c r="N141" t="s">
        <v>710</v>
      </c>
      <c r="O141" t="s">
        <v>711</v>
      </c>
      <c r="P141" t="s">
        <v>62</v>
      </c>
      <c r="Q141" t="s">
        <v>85</v>
      </c>
      <c r="R141" s="1">
        <v>40125</v>
      </c>
      <c r="S141" s="1">
        <v>40129</v>
      </c>
      <c r="T141" t="s">
        <v>63</v>
      </c>
      <c r="U141" s="1">
        <v>40456</v>
      </c>
      <c r="V141" t="s">
        <v>64</v>
      </c>
      <c r="W141" t="s">
        <v>55</v>
      </c>
      <c r="X141" t="s">
        <v>55</v>
      </c>
      <c r="Y141" t="s">
        <v>55</v>
      </c>
      <c r="Z141" t="s">
        <v>67</v>
      </c>
      <c r="AA141" t="s">
        <v>55</v>
      </c>
      <c r="AB141" t="s">
        <v>55</v>
      </c>
      <c r="AC141">
        <v>3650</v>
      </c>
      <c r="AD141">
        <v>3285</v>
      </c>
      <c r="AE141" t="s">
        <v>55</v>
      </c>
      <c r="AF141">
        <v>0</v>
      </c>
      <c r="AG141">
        <v>1881</v>
      </c>
      <c r="AH141" t="s">
        <v>55</v>
      </c>
      <c r="AI141" t="s">
        <v>55</v>
      </c>
      <c r="AJ141" t="s">
        <v>86</v>
      </c>
      <c r="AK141">
        <v>730</v>
      </c>
      <c r="AL141" t="s">
        <v>70</v>
      </c>
      <c r="AM141" t="s">
        <v>55</v>
      </c>
      <c r="AN141" t="s">
        <v>55</v>
      </c>
      <c r="AO141" t="s">
        <v>55</v>
      </c>
      <c r="AP141" t="s">
        <v>55</v>
      </c>
      <c r="AQ141" t="s">
        <v>55</v>
      </c>
      <c r="AR141" t="s">
        <v>55</v>
      </c>
      <c r="AS141" t="s">
        <v>55</v>
      </c>
      <c r="AT141">
        <v>137.66999999999999</v>
      </c>
      <c r="AU141" t="s">
        <v>55</v>
      </c>
      <c r="AV141" t="s">
        <v>55</v>
      </c>
      <c r="AW141" t="s">
        <v>55</v>
      </c>
      <c r="AX141" t="s">
        <v>55</v>
      </c>
      <c r="AY141" s="1">
        <v>42771</v>
      </c>
      <c r="AZ141" t="s">
        <v>2520</v>
      </c>
    </row>
    <row r="142" spans="1:52" x14ac:dyDescent="0.2">
      <c r="A142">
        <v>1019235</v>
      </c>
      <c r="B142">
        <v>117</v>
      </c>
      <c r="C142" s="1">
        <v>40456</v>
      </c>
      <c r="D142" t="s">
        <v>2522</v>
      </c>
      <c r="E142" s="1">
        <v>40212</v>
      </c>
      <c r="F142" t="s">
        <v>72</v>
      </c>
      <c r="G142" t="s">
        <v>53</v>
      </c>
      <c r="H142" t="s">
        <v>2520</v>
      </c>
      <c r="I142" t="s">
        <v>55</v>
      </c>
      <c r="J142" t="s">
        <v>56</v>
      </c>
      <c r="K142" t="s">
        <v>57</v>
      </c>
      <c r="L142" t="s">
        <v>1641</v>
      </c>
      <c r="M142" t="s">
        <v>2521</v>
      </c>
      <c r="N142" t="s">
        <v>2523</v>
      </c>
      <c r="O142" t="s">
        <v>2524</v>
      </c>
      <c r="P142" t="s">
        <v>62</v>
      </c>
      <c r="Q142">
        <v>5</v>
      </c>
      <c r="R142" s="1">
        <v>40125</v>
      </c>
      <c r="S142" s="1">
        <v>40129</v>
      </c>
      <c r="T142" t="s">
        <v>63</v>
      </c>
      <c r="U142" s="1">
        <v>40456</v>
      </c>
      <c r="V142" t="s">
        <v>64</v>
      </c>
      <c r="W142" t="s">
        <v>55</v>
      </c>
      <c r="X142" t="s">
        <v>55</v>
      </c>
      <c r="Y142" t="s">
        <v>55</v>
      </c>
      <c r="Z142" t="s">
        <v>67</v>
      </c>
      <c r="AA142" t="s">
        <v>55</v>
      </c>
      <c r="AB142" t="s">
        <v>55</v>
      </c>
      <c r="AC142">
        <v>3650</v>
      </c>
      <c r="AD142">
        <v>3650</v>
      </c>
      <c r="AE142" t="s">
        <v>55</v>
      </c>
      <c r="AF142" t="s">
        <v>55</v>
      </c>
      <c r="AG142" t="s">
        <v>55</v>
      </c>
      <c r="AH142" t="s">
        <v>55</v>
      </c>
      <c r="AI142" t="s">
        <v>55</v>
      </c>
      <c r="AJ142" t="s">
        <v>86</v>
      </c>
      <c r="AK142">
        <v>730</v>
      </c>
      <c r="AL142" t="s">
        <v>70</v>
      </c>
      <c r="AM142" t="s">
        <v>55</v>
      </c>
      <c r="AN142" t="s">
        <v>55</v>
      </c>
      <c r="AO142" t="s">
        <v>55</v>
      </c>
      <c r="AP142" t="s">
        <v>55</v>
      </c>
      <c r="AQ142" t="s">
        <v>55</v>
      </c>
      <c r="AR142" t="s">
        <v>55</v>
      </c>
      <c r="AS142" t="s">
        <v>55</v>
      </c>
      <c r="AT142" t="s">
        <v>55</v>
      </c>
      <c r="AU142" t="s">
        <v>55</v>
      </c>
      <c r="AV142" t="s">
        <v>55</v>
      </c>
      <c r="AW142" t="s">
        <v>55</v>
      </c>
      <c r="AX142" t="s">
        <v>55</v>
      </c>
      <c r="AY142" s="1">
        <v>42771</v>
      </c>
      <c r="AZ142" t="s">
        <v>2520</v>
      </c>
    </row>
    <row r="143" spans="1:52" x14ac:dyDescent="0.2">
      <c r="A143">
        <v>1019241</v>
      </c>
      <c r="B143">
        <v>117</v>
      </c>
      <c r="C143" s="1">
        <v>40456</v>
      </c>
      <c r="D143" t="s">
        <v>2525</v>
      </c>
      <c r="E143" s="1">
        <v>40219</v>
      </c>
      <c r="F143" t="s">
        <v>52</v>
      </c>
      <c r="G143" t="s">
        <v>53</v>
      </c>
      <c r="H143" t="s">
        <v>2520</v>
      </c>
      <c r="I143" t="s">
        <v>55</v>
      </c>
      <c r="J143" t="s">
        <v>56</v>
      </c>
      <c r="K143" t="s">
        <v>57</v>
      </c>
      <c r="L143" t="s">
        <v>1641</v>
      </c>
      <c r="M143" t="s">
        <v>2526</v>
      </c>
      <c r="N143" t="s">
        <v>2527</v>
      </c>
      <c r="O143" t="s">
        <v>1559</v>
      </c>
      <c r="P143" t="s">
        <v>62</v>
      </c>
      <c r="Q143">
        <v>5</v>
      </c>
      <c r="R143" s="1">
        <v>40165</v>
      </c>
      <c r="S143" s="1">
        <v>40227</v>
      </c>
      <c r="T143" t="s">
        <v>63</v>
      </c>
      <c r="U143" s="1">
        <v>40456</v>
      </c>
      <c r="V143" t="s">
        <v>64</v>
      </c>
      <c r="W143" t="s">
        <v>55</v>
      </c>
      <c r="X143" t="s">
        <v>55</v>
      </c>
      <c r="Y143" t="s">
        <v>55</v>
      </c>
      <c r="Z143" t="s">
        <v>67</v>
      </c>
      <c r="AA143" t="s">
        <v>55</v>
      </c>
      <c r="AB143" t="s">
        <v>55</v>
      </c>
      <c r="AC143">
        <v>3650</v>
      </c>
      <c r="AD143">
        <v>3650</v>
      </c>
      <c r="AE143" t="s">
        <v>55</v>
      </c>
      <c r="AF143">
        <v>0</v>
      </c>
      <c r="AG143">
        <v>840</v>
      </c>
      <c r="AH143" t="s">
        <v>55</v>
      </c>
      <c r="AI143" t="s">
        <v>55</v>
      </c>
      <c r="AJ143" t="s">
        <v>86</v>
      </c>
      <c r="AK143">
        <v>730</v>
      </c>
      <c r="AL143" t="s">
        <v>70</v>
      </c>
      <c r="AM143" t="s">
        <v>55</v>
      </c>
      <c r="AN143" t="s">
        <v>55</v>
      </c>
      <c r="AO143" t="s">
        <v>55</v>
      </c>
      <c r="AP143" t="s">
        <v>55</v>
      </c>
      <c r="AQ143" t="s">
        <v>55</v>
      </c>
      <c r="AR143" t="s">
        <v>55</v>
      </c>
      <c r="AS143" t="s">
        <v>55</v>
      </c>
      <c r="AT143">
        <v>0</v>
      </c>
      <c r="AU143" t="s">
        <v>55</v>
      </c>
      <c r="AV143" t="s">
        <v>55</v>
      </c>
      <c r="AW143" t="s">
        <v>55</v>
      </c>
      <c r="AX143" t="s">
        <v>55</v>
      </c>
      <c r="AY143" s="1">
        <v>42771</v>
      </c>
      <c r="AZ143" t="s">
        <v>2520</v>
      </c>
    </row>
    <row r="144" spans="1:52" x14ac:dyDescent="0.2">
      <c r="A144">
        <v>1019864</v>
      </c>
      <c r="B144">
        <v>117</v>
      </c>
      <c r="C144" s="1">
        <v>40396</v>
      </c>
      <c r="D144" t="s">
        <v>2528</v>
      </c>
      <c r="E144" s="1">
        <v>40206</v>
      </c>
      <c r="F144" t="s">
        <v>72</v>
      </c>
      <c r="G144" t="s">
        <v>53</v>
      </c>
      <c r="H144" t="s">
        <v>2520</v>
      </c>
      <c r="I144" t="s">
        <v>55</v>
      </c>
      <c r="J144" t="s">
        <v>56</v>
      </c>
      <c r="K144" t="s">
        <v>57</v>
      </c>
      <c r="L144" t="s">
        <v>1641</v>
      </c>
      <c r="M144" t="s">
        <v>2529</v>
      </c>
      <c r="N144" t="s">
        <v>183</v>
      </c>
      <c r="O144" t="s">
        <v>507</v>
      </c>
      <c r="P144" t="s">
        <v>62</v>
      </c>
      <c r="Q144">
        <v>6</v>
      </c>
      <c r="R144" s="1">
        <v>40170</v>
      </c>
      <c r="S144" s="1">
        <v>40170</v>
      </c>
      <c r="T144" t="s">
        <v>63</v>
      </c>
      <c r="U144" s="1">
        <v>40375</v>
      </c>
      <c r="V144" t="s">
        <v>318</v>
      </c>
      <c r="W144" t="s">
        <v>55</v>
      </c>
      <c r="X144" t="s">
        <v>55</v>
      </c>
      <c r="Y144" t="s">
        <v>55</v>
      </c>
      <c r="Z144" t="s">
        <v>67</v>
      </c>
      <c r="AA144" t="s">
        <v>55</v>
      </c>
      <c r="AB144" t="s">
        <v>55</v>
      </c>
      <c r="AC144">
        <v>365</v>
      </c>
      <c r="AD144" t="s">
        <v>55</v>
      </c>
      <c r="AE144" t="s">
        <v>55</v>
      </c>
      <c r="AF144">
        <v>0</v>
      </c>
      <c r="AG144">
        <v>5953</v>
      </c>
      <c r="AH144" t="s">
        <v>55</v>
      </c>
      <c r="AI144" t="s">
        <v>55</v>
      </c>
      <c r="AJ144" t="s">
        <v>86</v>
      </c>
      <c r="AK144">
        <v>1095</v>
      </c>
      <c r="AL144" t="s">
        <v>70</v>
      </c>
      <c r="AM144" t="s">
        <v>55</v>
      </c>
      <c r="AN144" t="s">
        <v>55</v>
      </c>
      <c r="AO144" t="s">
        <v>55</v>
      </c>
      <c r="AP144" t="s">
        <v>55</v>
      </c>
      <c r="AQ144" t="s">
        <v>55</v>
      </c>
      <c r="AR144" t="s">
        <v>55</v>
      </c>
      <c r="AS144" t="s">
        <v>55</v>
      </c>
      <c r="AT144" t="s">
        <v>55</v>
      </c>
      <c r="AU144" t="s">
        <v>55</v>
      </c>
      <c r="AV144" t="b">
        <v>0</v>
      </c>
      <c r="AW144" s="1">
        <v>40392</v>
      </c>
      <c r="AX144" t="s">
        <v>55</v>
      </c>
      <c r="AY144" s="1">
        <v>42771</v>
      </c>
      <c r="AZ144" t="s">
        <v>2520</v>
      </c>
    </row>
    <row r="145" spans="1:52" x14ac:dyDescent="0.2">
      <c r="A145">
        <v>1019865</v>
      </c>
      <c r="B145">
        <v>117</v>
      </c>
      <c r="C145" s="1">
        <v>40396</v>
      </c>
      <c r="D145" t="s">
        <v>2530</v>
      </c>
      <c r="E145" s="1">
        <v>40219</v>
      </c>
      <c r="F145" t="s">
        <v>52</v>
      </c>
      <c r="G145" t="s">
        <v>53</v>
      </c>
      <c r="H145" t="s">
        <v>2520</v>
      </c>
      <c r="I145" t="s">
        <v>55</v>
      </c>
      <c r="J145" t="s">
        <v>56</v>
      </c>
      <c r="K145" t="s">
        <v>57</v>
      </c>
      <c r="L145" t="s">
        <v>1641</v>
      </c>
      <c r="M145" t="s">
        <v>2526</v>
      </c>
      <c r="N145" t="s">
        <v>2531</v>
      </c>
      <c r="O145" t="s">
        <v>266</v>
      </c>
      <c r="P145" t="s">
        <v>62</v>
      </c>
      <c r="Q145" t="s">
        <v>85</v>
      </c>
      <c r="R145" s="1">
        <v>40170</v>
      </c>
      <c r="S145" s="1">
        <v>40227</v>
      </c>
      <c r="T145" t="s">
        <v>63</v>
      </c>
      <c r="U145" s="1">
        <v>40375</v>
      </c>
      <c r="V145" t="s">
        <v>318</v>
      </c>
      <c r="W145" t="s">
        <v>55</v>
      </c>
      <c r="X145" t="s">
        <v>55</v>
      </c>
      <c r="Y145" t="s">
        <v>55</v>
      </c>
      <c r="Z145" t="s">
        <v>67</v>
      </c>
      <c r="AA145" t="s">
        <v>55</v>
      </c>
      <c r="AB145" t="s">
        <v>55</v>
      </c>
      <c r="AC145">
        <v>3650</v>
      </c>
      <c r="AD145" t="s">
        <v>55</v>
      </c>
      <c r="AE145" t="s">
        <v>55</v>
      </c>
      <c r="AF145" t="s">
        <v>55</v>
      </c>
      <c r="AG145" t="s">
        <v>55</v>
      </c>
      <c r="AH145" t="s">
        <v>55</v>
      </c>
      <c r="AI145" t="s">
        <v>55</v>
      </c>
      <c r="AJ145" t="s">
        <v>86</v>
      </c>
      <c r="AK145">
        <v>1095</v>
      </c>
      <c r="AL145" t="s">
        <v>70</v>
      </c>
      <c r="AM145" t="s">
        <v>55</v>
      </c>
      <c r="AN145" t="s">
        <v>55</v>
      </c>
      <c r="AO145" t="s">
        <v>55</v>
      </c>
      <c r="AP145" t="s">
        <v>55</v>
      </c>
      <c r="AQ145" t="s">
        <v>55</v>
      </c>
      <c r="AR145" t="s">
        <v>55</v>
      </c>
      <c r="AS145" t="s">
        <v>55</v>
      </c>
      <c r="AT145" t="s">
        <v>55</v>
      </c>
      <c r="AU145" t="s">
        <v>55</v>
      </c>
      <c r="AV145" t="s">
        <v>55</v>
      </c>
      <c r="AW145" s="1">
        <v>40392</v>
      </c>
      <c r="AX145" t="s">
        <v>55</v>
      </c>
      <c r="AY145" s="1">
        <v>42771</v>
      </c>
      <c r="AZ145" t="s">
        <v>2520</v>
      </c>
    </row>
    <row r="146" spans="1:52" x14ac:dyDescent="0.2">
      <c r="A146">
        <v>1019866</v>
      </c>
      <c r="B146">
        <v>117</v>
      </c>
      <c r="C146" s="1">
        <v>40396</v>
      </c>
      <c r="D146" t="s">
        <v>2532</v>
      </c>
      <c r="E146" s="1">
        <v>40219</v>
      </c>
      <c r="F146" t="s">
        <v>52</v>
      </c>
      <c r="G146" t="s">
        <v>53</v>
      </c>
      <c r="H146" t="s">
        <v>2520</v>
      </c>
      <c r="I146" t="s">
        <v>55</v>
      </c>
      <c r="J146" t="s">
        <v>56</v>
      </c>
      <c r="K146" t="s">
        <v>57</v>
      </c>
      <c r="L146" t="s">
        <v>1641</v>
      </c>
      <c r="M146" t="s">
        <v>2526</v>
      </c>
      <c r="N146" t="s">
        <v>144</v>
      </c>
      <c r="O146" t="s">
        <v>61</v>
      </c>
      <c r="P146" t="s">
        <v>62</v>
      </c>
      <c r="Q146">
        <v>2</v>
      </c>
      <c r="R146" s="1">
        <v>40170</v>
      </c>
      <c r="S146" s="1">
        <v>40227</v>
      </c>
      <c r="T146" t="s">
        <v>63</v>
      </c>
      <c r="U146" s="1">
        <v>40375</v>
      </c>
      <c r="V146" t="s">
        <v>318</v>
      </c>
      <c r="W146" t="s">
        <v>2533</v>
      </c>
      <c r="X146" t="s">
        <v>181</v>
      </c>
      <c r="Y146" t="s">
        <v>62</v>
      </c>
      <c r="Z146" t="s">
        <v>67</v>
      </c>
      <c r="AA146" t="s">
        <v>55</v>
      </c>
      <c r="AB146" t="s">
        <v>55</v>
      </c>
      <c r="AC146">
        <v>1460</v>
      </c>
      <c r="AD146" t="s">
        <v>55</v>
      </c>
      <c r="AE146" t="s">
        <v>55</v>
      </c>
      <c r="AF146" t="s">
        <v>55</v>
      </c>
      <c r="AG146" t="s">
        <v>55</v>
      </c>
      <c r="AH146" t="s">
        <v>55</v>
      </c>
      <c r="AI146" t="s">
        <v>55</v>
      </c>
      <c r="AJ146" t="s">
        <v>86</v>
      </c>
      <c r="AK146">
        <v>1095</v>
      </c>
      <c r="AL146" t="s">
        <v>70</v>
      </c>
      <c r="AM146" t="s">
        <v>55</v>
      </c>
      <c r="AN146" t="s">
        <v>55</v>
      </c>
      <c r="AO146" t="s">
        <v>55</v>
      </c>
      <c r="AP146" t="s">
        <v>55</v>
      </c>
      <c r="AQ146" t="s">
        <v>55</v>
      </c>
      <c r="AR146" t="s">
        <v>55</v>
      </c>
      <c r="AS146" t="s">
        <v>55</v>
      </c>
      <c r="AT146" t="s">
        <v>55</v>
      </c>
      <c r="AU146" t="s">
        <v>55</v>
      </c>
      <c r="AV146" t="s">
        <v>55</v>
      </c>
      <c r="AW146" s="1">
        <v>40392</v>
      </c>
      <c r="AX146" t="s">
        <v>55</v>
      </c>
      <c r="AY146" s="1">
        <v>42771</v>
      </c>
      <c r="AZ146" t="s">
        <v>2520</v>
      </c>
    </row>
    <row r="147" spans="1:52" x14ac:dyDescent="0.2">
      <c r="A147">
        <v>874853</v>
      </c>
      <c r="B147">
        <v>770</v>
      </c>
      <c r="C147" s="1">
        <v>40695</v>
      </c>
      <c r="D147" t="s">
        <v>2534</v>
      </c>
      <c r="E147" s="1">
        <v>40388</v>
      </c>
      <c r="F147" t="s">
        <v>52</v>
      </c>
      <c r="G147" t="s">
        <v>53</v>
      </c>
      <c r="H147" t="s">
        <v>2535</v>
      </c>
      <c r="I147" t="s">
        <v>55</v>
      </c>
      <c r="J147" t="s">
        <v>56</v>
      </c>
      <c r="K147" t="s">
        <v>74</v>
      </c>
      <c r="L147" t="s">
        <v>2536</v>
      </c>
      <c r="M147" t="s">
        <v>55</v>
      </c>
      <c r="N147" t="s">
        <v>744</v>
      </c>
      <c r="O147" t="s">
        <v>61</v>
      </c>
      <c r="P147" t="s">
        <v>62</v>
      </c>
      <c r="Q147" t="s">
        <v>55</v>
      </c>
      <c r="R147" s="1">
        <v>40377</v>
      </c>
      <c r="S147" s="1">
        <v>40393</v>
      </c>
      <c r="T147" t="s">
        <v>63</v>
      </c>
      <c r="U147" s="1">
        <v>40695</v>
      </c>
      <c r="V147" t="s">
        <v>64</v>
      </c>
      <c r="W147" t="s">
        <v>55</v>
      </c>
      <c r="X147" t="s">
        <v>55</v>
      </c>
      <c r="Y147" t="s">
        <v>55</v>
      </c>
      <c r="Z147" t="s">
        <v>67</v>
      </c>
      <c r="AA147" t="s">
        <v>78</v>
      </c>
      <c r="AB147" t="s">
        <v>55</v>
      </c>
      <c r="AC147">
        <v>36135</v>
      </c>
      <c r="AD147">
        <v>34310</v>
      </c>
      <c r="AE147" t="s">
        <v>55</v>
      </c>
      <c r="AF147">
        <v>0</v>
      </c>
      <c r="AG147">
        <v>3308</v>
      </c>
      <c r="AH147" t="s">
        <v>55</v>
      </c>
      <c r="AI147" t="s">
        <v>55</v>
      </c>
      <c r="AJ147" t="s">
        <v>86</v>
      </c>
      <c r="AK147">
        <v>1825</v>
      </c>
      <c r="AL147" t="s">
        <v>70</v>
      </c>
      <c r="AM147" t="s">
        <v>55</v>
      </c>
      <c r="AN147" t="s">
        <v>55</v>
      </c>
      <c r="AO147" t="s">
        <v>55</v>
      </c>
      <c r="AP147" t="s">
        <v>55</v>
      </c>
      <c r="AQ147" t="s">
        <v>55</v>
      </c>
      <c r="AR147" t="s">
        <v>55</v>
      </c>
      <c r="AS147" t="s">
        <v>55</v>
      </c>
      <c r="AT147">
        <v>3000</v>
      </c>
      <c r="AU147" t="s">
        <v>55</v>
      </c>
      <c r="AV147" t="s">
        <v>55</v>
      </c>
      <c r="AW147" t="s">
        <v>55</v>
      </c>
      <c r="AX147" t="s">
        <v>55</v>
      </c>
      <c r="AY147" s="1">
        <v>42769</v>
      </c>
      <c r="AZ147" t="s">
        <v>2535</v>
      </c>
    </row>
    <row r="148" spans="1:52" x14ac:dyDescent="0.2">
      <c r="A148">
        <v>874854</v>
      </c>
      <c r="B148">
        <v>770</v>
      </c>
      <c r="C148" s="1">
        <v>40695</v>
      </c>
      <c r="D148" t="s">
        <v>2537</v>
      </c>
      <c r="E148" s="1">
        <v>40388</v>
      </c>
      <c r="F148" t="s">
        <v>52</v>
      </c>
      <c r="G148" t="s">
        <v>53</v>
      </c>
      <c r="H148" t="s">
        <v>2535</v>
      </c>
      <c r="I148" t="s">
        <v>55</v>
      </c>
      <c r="J148" t="s">
        <v>56</v>
      </c>
      <c r="K148" t="s">
        <v>74</v>
      </c>
      <c r="L148" t="s">
        <v>2536</v>
      </c>
      <c r="M148" t="s">
        <v>55</v>
      </c>
      <c r="N148" t="s">
        <v>2538</v>
      </c>
      <c r="O148" t="s">
        <v>168</v>
      </c>
      <c r="P148" t="s">
        <v>62</v>
      </c>
      <c r="Q148" t="s">
        <v>55</v>
      </c>
      <c r="R148" s="1">
        <v>40377</v>
      </c>
      <c r="S148" s="1">
        <v>40393</v>
      </c>
      <c r="T148" t="s">
        <v>63</v>
      </c>
      <c r="U148" s="1">
        <v>40695</v>
      </c>
      <c r="V148" t="s">
        <v>64</v>
      </c>
      <c r="W148" t="s">
        <v>55</v>
      </c>
      <c r="X148" t="s">
        <v>55</v>
      </c>
      <c r="Y148" t="s">
        <v>55</v>
      </c>
      <c r="Z148" t="s">
        <v>67</v>
      </c>
      <c r="AA148" t="s">
        <v>78</v>
      </c>
      <c r="AB148" t="s">
        <v>55</v>
      </c>
      <c r="AC148">
        <v>1825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42769</v>
      </c>
      <c r="AZ148" t="s">
        <v>2535</v>
      </c>
    </row>
    <row r="149" spans="1:52" x14ac:dyDescent="0.2">
      <c r="A149">
        <v>874855</v>
      </c>
      <c r="B149">
        <v>770</v>
      </c>
      <c r="C149" s="1">
        <v>40695</v>
      </c>
      <c r="D149" t="s">
        <v>2539</v>
      </c>
      <c r="E149" s="1">
        <v>40388</v>
      </c>
      <c r="F149" t="s">
        <v>52</v>
      </c>
      <c r="G149" t="s">
        <v>53</v>
      </c>
      <c r="H149" t="s">
        <v>2535</v>
      </c>
      <c r="I149" t="s">
        <v>55</v>
      </c>
      <c r="J149" t="s">
        <v>56</v>
      </c>
      <c r="K149" t="s">
        <v>74</v>
      </c>
      <c r="L149" t="s">
        <v>2536</v>
      </c>
      <c r="M149" t="s">
        <v>55</v>
      </c>
      <c r="N149" t="s">
        <v>2540</v>
      </c>
      <c r="O149" t="s">
        <v>168</v>
      </c>
      <c r="P149" t="s">
        <v>62</v>
      </c>
      <c r="Q149" t="s">
        <v>55</v>
      </c>
      <c r="R149" s="1">
        <v>40377</v>
      </c>
      <c r="S149" s="1">
        <v>40393</v>
      </c>
      <c r="T149" t="s">
        <v>63</v>
      </c>
      <c r="U149" s="1">
        <v>40695</v>
      </c>
      <c r="V149" t="s">
        <v>64</v>
      </c>
      <c r="W149" t="s">
        <v>55</v>
      </c>
      <c r="X149" t="s">
        <v>55</v>
      </c>
      <c r="Y149" t="s">
        <v>55</v>
      </c>
      <c r="Z149" t="s">
        <v>67</v>
      </c>
      <c r="AA149" t="s">
        <v>78</v>
      </c>
      <c r="AB149" t="s">
        <v>55</v>
      </c>
      <c r="AC149">
        <v>1095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42769</v>
      </c>
      <c r="AZ149" t="s">
        <v>2535</v>
      </c>
    </row>
    <row r="150" spans="1:52" x14ac:dyDescent="0.2">
      <c r="A150">
        <v>874856</v>
      </c>
      <c r="B150">
        <v>770</v>
      </c>
      <c r="C150" s="1">
        <v>40695</v>
      </c>
      <c r="D150" t="s">
        <v>2541</v>
      </c>
      <c r="E150" s="1">
        <v>40388</v>
      </c>
      <c r="F150" t="s">
        <v>52</v>
      </c>
      <c r="G150" t="s">
        <v>2542</v>
      </c>
      <c r="H150" t="s">
        <v>2535</v>
      </c>
      <c r="I150" t="s">
        <v>55</v>
      </c>
      <c r="J150" t="s">
        <v>56</v>
      </c>
      <c r="K150" t="s">
        <v>74</v>
      </c>
      <c r="L150" t="s">
        <v>2543</v>
      </c>
      <c r="M150" t="s">
        <v>55</v>
      </c>
      <c r="N150" t="s">
        <v>1018</v>
      </c>
      <c r="O150" t="s">
        <v>66</v>
      </c>
      <c r="P150" t="s">
        <v>62</v>
      </c>
      <c r="Q150" t="s">
        <v>55</v>
      </c>
      <c r="R150" s="1">
        <v>40377</v>
      </c>
      <c r="S150" s="1">
        <v>40393</v>
      </c>
      <c r="T150" t="s">
        <v>63</v>
      </c>
      <c r="U150" s="1">
        <v>40695</v>
      </c>
      <c r="V150" t="s">
        <v>64</v>
      </c>
      <c r="W150" t="s">
        <v>55</v>
      </c>
      <c r="X150" t="s">
        <v>55</v>
      </c>
      <c r="Y150" t="s">
        <v>55</v>
      </c>
      <c r="Z150" t="s">
        <v>67</v>
      </c>
      <c r="AA150" t="s">
        <v>78</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42769</v>
      </c>
      <c r="AZ150" t="s">
        <v>2535</v>
      </c>
    </row>
    <row r="151" spans="1:52" x14ac:dyDescent="0.2">
      <c r="A151">
        <v>874857</v>
      </c>
      <c r="B151">
        <v>770</v>
      </c>
      <c r="C151" s="1">
        <v>40695</v>
      </c>
      <c r="D151" t="s">
        <v>2544</v>
      </c>
      <c r="E151" s="1">
        <v>40407</v>
      </c>
      <c r="F151" t="s">
        <v>72</v>
      </c>
      <c r="G151" t="s">
        <v>53</v>
      </c>
      <c r="H151" t="s">
        <v>2535</v>
      </c>
      <c r="I151" t="s">
        <v>55</v>
      </c>
      <c r="J151" t="s">
        <v>56</v>
      </c>
      <c r="K151" t="s">
        <v>74</v>
      </c>
      <c r="L151" t="s">
        <v>2536</v>
      </c>
      <c r="M151" t="s">
        <v>2545</v>
      </c>
      <c r="N151" t="s">
        <v>610</v>
      </c>
      <c r="O151" t="s">
        <v>256</v>
      </c>
      <c r="P151" t="s">
        <v>62</v>
      </c>
      <c r="Q151">
        <v>3</v>
      </c>
      <c r="R151" s="1">
        <v>40377</v>
      </c>
      <c r="S151" s="1">
        <v>40377</v>
      </c>
      <c r="T151" t="s">
        <v>63</v>
      </c>
      <c r="U151" s="1">
        <v>40695</v>
      </c>
      <c r="V151" t="s">
        <v>64</v>
      </c>
      <c r="W151" t="s">
        <v>55</v>
      </c>
      <c r="X151" t="s">
        <v>55</v>
      </c>
      <c r="Y151" t="s">
        <v>55</v>
      </c>
      <c r="Z151" t="s">
        <v>67</v>
      </c>
      <c r="AA151" t="s">
        <v>78</v>
      </c>
      <c r="AB151" t="s">
        <v>55</v>
      </c>
      <c r="AC151">
        <v>1825</v>
      </c>
      <c r="AD151">
        <v>1825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42769</v>
      </c>
      <c r="AZ151" t="s">
        <v>2535</v>
      </c>
    </row>
    <row r="152" spans="1:52" x14ac:dyDescent="0.2">
      <c r="A152">
        <v>874858</v>
      </c>
      <c r="B152">
        <v>770</v>
      </c>
      <c r="C152" s="1">
        <v>40695</v>
      </c>
      <c r="D152" t="s">
        <v>2546</v>
      </c>
      <c r="E152" s="1">
        <v>40406</v>
      </c>
      <c r="F152" t="s">
        <v>72</v>
      </c>
      <c r="G152" t="s">
        <v>53</v>
      </c>
      <c r="H152" t="s">
        <v>2535</v>
      </c>
      <c r="I152" t="s">
        <v>55</v>
      </c>
      <c r="J152" t="s">
        <v>56</v>
      </c>
      <c r="K152" t="s">
        <v>74</v>
      </c>
      <c r="L152" t="s">
        <v>2536</v>
      </c>
      <c r="M152" t="s">
        <v>2545</v>
      </c>
      <c r="N152" t="s">
        <v>610</v>
      </c>
      <c r="O152" t="s">
        <v>256</v>
      </c>
      <c r="P152" t="s">
        <v>62</v>
      </c>
      <c r="Q152">
        <v>3</v>
      </c>
      <c r="R152" s="1">
        <v>40377</v>
      </c>
      <c r="S152" s="1">
        <v>40377</v>
      </c>
      <c r="T152" t="s">
        <v>63</v>
      </c>
      <c r="U152" s="1">
        <v>40695</v>
      </c>
      <c r="V152" t="s">
        <v>64</v>
      </c>
      <c r="W152" t="s">
        <v>55</v>
      </c>
      <c r="X152" t="s">
        <v>55</v>
      </c>
      <c r="Y152" t="s">
        <v>55</v>
      </c>
      <c r="Z152" t="s">
        <v>67</v>
      </c>
      <c r="AA152" t="s">
        <v>78</v>
      </c>
      <c r="AB152" t="s">
        <v>55</v>
      </c>
      <c r="AC152">
        <v>1825</v>
      </c>
      <c r="AD152">
        <v>1825</v>
      </c>
      <c r="AE152" t="s">
        <v>55</v>
      </c>
      <c r="AF152" t="s">
        <v>55</v>
      </c>
      <c r="AG152" t="s">
        <v>55</v>
      </c>
      <c r="AH152" t="s">
        <v>55</v>
      </c>
      <c r="AI152" t="s">
        <v>55</v>
      </c>
      <c r="AJ152" t="s">
        <v>86</v>
      </c>
      <c r="AK152">
        <v>1825</v>
      </c>
      <c r="AL152" t="s">
        <v>70</v>
      </c>
      <c r="AM152" t="s">
        <v>55</v>
      </c>
      <c r="AN152" t="s">
        <v>55</v>
      </c>
      <c r="AO152" t="s">
        <v>55</v>
      </c>
      <c r="AP152" t="s">
        <v>55</v>
      </c>
      <c r="AQ152" t="s">
        <v>55</v>
      </c>
      <c r="AR152" t="s">
        <v>55</v>
      </c>
      <c r="AS152" t="s">
        <v>55</v>
      </c>
      <c r="AT152" t="s">
        <v>55</v>
      </c>
      <c r="AU152" t="s">
        <v>55</v>
      </c>
      <c r="AV152" t="s">
        <v>55</v>
      </c>
      <c r="AW152" t="s">
        <v>55</v>
      </c>
      <c r="AX152" t="s">
        <v>55</v>
      </c>
      <c r="AY152" s="1">
        <v>42769</v>
      </c>
      <c r="AZ152" t="s">
        <v>2535</v>
      </c>
    </row>
    <row r="153" spans="1:52" x14ac:dyDescent="0.2">
      <c r="A153">
        <v>1113338</v>
      </c>
      <c r="B153">
        <v>730</v>
      </c>
      <c r="C153" s="1">
        <v>40800</v>
      </c>
      <c r="D153" t="s">
        <v>2547</v>
      </c>
      <c r="E153" s="1">
        <v>40438</v>
      </c>
      <c r="F153" t="s">
        <v>72</v>
      </c>
      <c r="G153" t="s">
        <v>53</v>
      </c>
      <c r="H153" t="s">
        <v>2548</v>
      </c>
      <c r="I153" t="s">
        <v>55</v>
      </c>
      <c r="J153" t="s">
        <v>56</v>
      </c>
      <c r="K153" t="s">
        <v>57</v>
      </c>
      <c r="L153" t="s">
        <v>2549</v>
      </c>
      <c r="M153" t="s">
        <v>2550</v>
      </c>
      <c r="N153" t="s">
        <v>208</v>
      </c>
      <c r="O153" t="s">
        <v>129</v>
      </c>
      <c r="P153" t="s">
        <v>62</v>
      </c>
      <c r="Q153" t="s">
        <v>85</v>
      </c>
      <c r="R153" s="1">
        <v>40373</v>
      </c>
      <c r="S153" s="1">
        <v>40373</v>
      </c>
      <c r="T153" t="s">
        <v>63</v>
      </c>
      <c r="U153" s="1">
        <v>40800</v>
      </c>
      <c r="V153" t="s">
        <v>370</v>
      </c>
      <c r="W153" t="s">
        <v>55</v>
      </c>
      <c r="X153" t="s">
        <v>55</v>
      </c>
      <c r="Y153" t="s">
        <v>55</v>
      </c>
      <c r="Z153" t="s">
        <v>67</v>
      </c>
      <c r="AA153" t="s">
        <v>55</v>
      </c>
      <c r="AB153" t="s">
        <v>55</v>
      </c>
      <c r="AC153">
        <v>730</v>
      </c>
      <c r="AD153" t="s">
        <v>55</v>
      </c>
      <c r="AE153" t="s">
        <v>55</v>
      </c>
      <c r="AF153">
        <v>0</v>
      </c>
      <c r="AG153">
        <v>510</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42772</v>
      </c>
      <c r="AZ153" t="s">
        <v>2548</v>
      </c>
    </row>
    <row r="154" spans="1:52" x14ac:dyDescent="0.2">
      <c r="A154">
        <v>1113339</v>
      </c>
      <c r="B154">
        <v>730</v>
      </c>
      <c r="C154" s="1">
        <v>40800</v>
      </c>
      <c r="D154" t="s">
        <v>2551</v>
      </c>
      <c r="E154" s="1">
        <v>40438</v>
      </c>
      <c r="F154" t="s">
        <v>72</v>
      </c>
      <c r="G154" t="s">
        <v>53</v>
      </c>
      <c r="H154" t="s">
        <v>2548</v>
      </c>
      <c r="I154" t="s">
        <v>55</v>
      </c>
      <c r="J154" t="s">
        <v>56</v>
      </c>
      <c r="K154" t="s">
        <v>57</v>
      </c>
      <c r="L154" t="s">
        <v>2549</v>
      </c>
      <c r="M154" t="s">
        <v>2550</v>
      </c>
      <c r="N154" t="s">
        <v>586</v>
      </c>
      <c r="O154" t="s">
        <v>266</v>
      </c>
      <c r="P154" t="s">
        <v>62</v>
      </c>
      <c r="Q154" t="s">
        <v>85</v>
      </c>
      <c r="R154" s="1">
        <v>40371</v>
      </c>
      <c r="S154" s="1">
        <v>40373</v>
      </c>
      <c r="T154" t="s">
        <v>63</v>
      </c>
      <c r="U154" s="1">
        <v>40800</v>
      </c>
      <c r="V154" t="s">
        <v>370</v>
      </c>
      <c r="W154" t="s">
        <v>55</v>
      </c>
      <c r="X154" t="s">
        <v>55</v>
      </c>
      <c r="Y154" t="s">
        <v>55</v>
      </c>
      <c r="Z154" t="s">
        <v>67</v>
      </c>
      <c r="AA154" t="s">
        <v>55</v>
      </c>
      <c r="AB154" t="s">
        <v>55</v>
      </c>
      <c r="AC154">
        <v>18250</v>
      </c>
      <c r="AD154">
        <v>17520</v>
      </c>
      <c r="AE154" t="s">
        <v>55</v>
      </c>
      <c r="AF154">
        <v>0</v>
      </c>
      <c r="AG154">
        <v>395</v>
      </c>
      <c r="AH154" t="s">
        <v>55</v>
      </c>
      <c r="AI154" t="s">
        <v>55</v>
      </c>
      <c r="AJ154" t="s">
        <v>55</v>
      </c>
      <c r="AK154" t="s">
        <v>55</v>
      </c>
      <c r="AL154" t="s">
        <v>55</v>
      </c>
      <c r="AM154" t="s">
        <v>55</v>
      </c>
      <c r="AN154" t="s">
        <v>55</v>
      </c>
      <c r="AO154" t="s">
        <v>55</v>
      </c>
      <c r="AP154" t="s">
        <v>55</v>
      </c>
      <c r="AQ154" t="s">
        <v>55</v>
      </c>
      <c r="AR154" t="s">
        <v>55</v>
      </c>
      <c r="AS154" t="s">
        <v>55</v>
      </c>
      <c r="AT154">
        <v>0</v>
      </c>
      <c r="AU154" t="s">
        <v>55</v>
      </c>
      <c r="AV154" t="s">
        <v>55</v>
      </c>
      <c r="AW154" t="s">
        <v>55</v>
      </c>
      <c r="AX154" t="s">
        <v>55</v>
      </c>
      <c r="AY154" s="1">
        <v>42772</v>
      </c>
      <c r="AZ154" t="s">
        <v>2548</v>
      </c>
    </row>
    <row r="155" spans="1:52" x14ac:dyDescent="0.2">
      <c r="A155">
        <v>1113340</v>
      </c>
      <c r="B155">
        <v>730</v>
      </c>
      <c r="C155" s="1">
        <v>40800</v>
      </c>
      <c r="D155" t="s">
        <v>2552</v>
      </c>
      <c r="E155" s="1">
        <v>40438</v>
      </c>
      <c r="F155" t="s">
        <v>72</v>
      </c>
      <c r="G155" t="s">
        <v>53</v>
      </c>
      <c r="H155" t="s">
        <v>2548</v>
      </c>
      <c r="I155" t="s">
        <v>55</v>
      </c>
      <c r="J155" t="s">
        <v>56</v>
      </c>
      <c r="K155" t="s">
        <v>57</v>
      </c>
      <c r="L155" t="s">
        <v>2549</v>
      </c>
      <c r="M155" t="s">
        <v>2550</v>
      </c>
      <c r="N155" t="s">
        <v>2553</v>
      </c>
      <c r="O155" t="s">
        <v>61</v>
      </c>
      <c r="P155" t="s">
        <v>62</v>
      </c>
      <c r="Q155">
        <v>2</v>
      </c>
      <c r="R155" s="1">
        <v>40371</v>
      </c>
      <c r="S155" s="1">
        <v>40373</v>
      </c>
      <c r="T155" t="s">
        <v>63</v>
      </c>
      <c r="U155" s="1">
        <v>40800</v>
      </c>
      <c r="V155" t="s">
        <v>370</v>
      </c>
      <c r="W155" t="s">
        <v>55</v>
      </c>
      <c r="X155" t="s">
        <v>55</v>
      </c>
      <c r="Y155" t="s">
        <v>55</v>
      </c>
      <c r="Z155" t="s">
        <v>67</v>
      </c>
      <c r="AA155" t="s">
        <v>55</v>
      </c>
      <c r="AB155" t="s">
        <v>55</v>
      </c>
      <c r="AC155">
        <v>3650</v>
      </c>
      <c r="AD155" t="s">
        <v>55</v>
      </c>
      <c r="AE155" t="s">
        <v>55</v>
      </c>
      <c r="AF155">
        <v>0</v>
      </c>
      <c r="AG155">
        <v>395</v>
      </c>
      <c r="AH155" t="s">
        <v>55</v>
      </c>
      <c r="AI155" t="s">
        <v>55</v>
      </c>
      <c r="AJ155" t="s">
        <v>55</v>
      </c>
      <c r="AK155" t="s">
        <v>55</v>
      </c>
      <c r="AL155" t="s">
        <v>55</v>
      </c>
      <c r="AM155" t="s">
        <v>55</v>
      </c>
      <c r="AN155" t="s">
        <v>55</v>
      </c>
      <c r="AO155" t="s">
        <v>55</v>
      </c>
      <c r="AP155" t="s">
        <v>55</v>
      </c>
      <c r="AQ155" t="s">
        <v>55</v>
      </c>
      <c r="AR155" t="s">
        <v>55</v>
      </c>
      <c r="AS155" t="s">
        <v>55</v>
      </c>
      <c r="AT155">
        <v>0</v>
      </c>
      <c r="AU155" t="s">
        <v>55</v>
      </c>
      <c r="AV155" t="s">
        <v>55</v>
      </c>
      <c r="AW155" t="s">
        <v>55</v>
      </c>
      <c r="AX155" t="s">
        <v>55</v>
      </c>
      <c r="AY155" s="1">
        <v>42772</v>
      </c>
      <c r="AZ155" t="s">
        <v>2548</v>
      </c>
    </row>
    <row r="156" spans="1:52" x14ac:dyDescent="0.2">
      <c r="A156">
        <v>1113341</v>
      </c>
      <c r="B156">
        <v>730</v>
      </c>
      <c r="C156" s="1">
        <v>40800</v>
      </c>
      <c r="D156" t="s">
        <v>2554</v>
      </c>
      <c r="E156" s="1">
        <v>40438</v>
      </c>
      <c r="F156" t="s">
        <v>72</v>
      </c>
      <c r="G156" t="s">
        <v>53</v>
      </c>
      <c r="H156" t="s">
        <v>2548</v>
      </c>
      <c r="I156" t="s">
        <v>55</v>
      </c>
      <c r="J156" t="s">
        <v>56</v>
      </c>
      <c r="K156" t="s">
        <v>57</v>
      </c>
      <c r="L156" t="s">
        <v>2549</v>
      </c>
      <c r="M156" t="s">
        <v>2550</v>
      </c>
      <c r="N156" t="s">
        <v>167</v>
      </c>
      <c r="O156" t="s">
        <v>168</v>
      </c>
      <c r="P156" t="s">
        <v>62</v>
      </c>
      <c r="Q156" t="s">
        <v>85</v>
      </c>
      <c r="R156" s="1">
        <v>40371</v>
      </c>
      <c r="S156" s="1">
        <v>40373</v>
      </c>
      <c r="T156" t="s">
        <v>63</v>
      </c>
      <c r="U156" s="1">
        <v>40800</v>
      </c>
      <c r="V156" t="s">
        <v>370</v>
      </c>
      <c r="W156" t="s">
        <v>55</v>
      </c>
      <c r="X156" t="s">
        <v>55</v>
      </c>
      <c r="Y156" t="s">
        <v>55</v>
      </c>
      <c r="Z156" t="s">
        <v>67</v>
      </c>
      <c r="AA156" t="s">
        <v>55</v>
      </c>
      <c r="AB156" t="s">
        <v>55</v>
      </c>
      <c r="AC156">
        <v>1095</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42772</v>
      </c>
      <c r="AZ156" t="s">
        <v>2548</v>
      </c>
    </row>
    <row r="157" spans="1:52" x14ac:dyDescent="0.2">
      <c r="A157">
        <v>1209249</v>
      </c>
      <c r="B157">
        <v>153</v>
      </c>
      <c r="C157" s="1">
        <v>41156</v>
      </c>
      <c r="D157" t="s">
        <v>2555</v>
      </c>
      <c r="E157" s="1">
        <v>40301</v>
      </c>
      <c r="F157" t="s">
        <v>52</v>
      </c>
      <c r="G157" t="s">
        <v>53</v>
      </c>
      <c r="H157" t="s">
        <v>2556</v>
      </c>
      <c r="I157" t="s">
        <v>55</v>
      </c>
      <c r="J157" t="s">
        <v>192</v>
      </c>
      <c r="K157" t="s">
        <v>74</v>
      </c>
      <c r="L157" t="s">
        <v>2557</v>
      </c>
      <c r="M157" t="s">
        <v>55</v>
      </c>
      <c r="N157" t="s">
        <v>386</v>
      </c>
      <c r="O157" t="s">
        <v>1043</v>
      </c>
      <c r="P157" t="s">
        <v>62</v>
      </c>
      <c r="Q157">
        <v>1</v>
      </c>
      <c r="R157" s="1">
        <v>40210</v>
      </c>
      <c r="S157" s="1">
        <v>40302</v>
      </c>
      <c r="T157" t="s">
        <v>63</v>
      </c>
      <c r="U157" s="1">
        <v>41156</v>
      </c>
      <c r="V157" t="s">
        <v>64</v>
      </c>
      <c r="W157" t="s">
        <v>55</v>
      </c>
      <c r="X157" t="s">
        <v>55</v>
      </c>
      <c r="Y157" t="s">
        <v>55</v>
      </c>
      <c r="Z157" t="s">
        <v>67</v>
      </c>
      <c r="AA157" t="s">
        <v>78</v>
      </c>
      <c r="AB157" t="s">
        <v>68</v>
      </c>
      <c r="AC157" t="s">
        <v>55</v>
      </c>
      <c r="AD157" t="s">
        <v>55</v>
      </c>
      <c r="AE157" t="s">
        <v>55</v>
      </c>
      <c r="AF157">
        <v>0</v>
      </c>
      <c r="AG157">
        <v>428715.33</v>
      </c>
      <c r="AH157" t="s">
        <v>55</v>
      </c>
      <c r="AI157" t="s">
        <v>55</v>
      </c>
      <c r="AJ157" t="s">
        <v>55</v>
      </c>
      <c r="AK157" t="s">
        <v>55</v>
      </c>
      <c r="AL157" t="s">
        <v>55</v>
      </c>
      <c r="AM157" t="s">
        <v>55</v>
      </c>
      <c r="AN157" t="s">
        <v>55</v>
      </c>
      <c r="AO157" t="s">
        <v>55</v>
      </c>
      <c r="AP157" t="s">
        <v>55</v>
      </c>
      <c r="AQ157" t="s">
        <v>55</v>
      </c>
      <c r="AR157" t="s">
        <v>55</v>
      </c>
      <c r="AS157" t="s">
        <v>55</v>
      </c>
      <c r="AT157">
        <v>0</v>
      </c>
      <c r="AU157" t="s">
        <v>55</v>
      </c>
      <c r="AV157" t="s">
        <v>55</v>
      </c>
      <c r="AW157" t="s">
        <v>55</v>
      </c>
      <c r="AX157" t="s">
        <v>55</v>
      </c>
      <c r="AY157" s="1">
        <v>42773</v>
      </c>
      <c r="AZ157" t="s">
        <v>2556</v>
      </c>
    </row>
    <row r="158" spans="1:52" x14ac:dyDescent="0.2">
      <c r="A158">
        <v>1209260</v>
      </c>
      <c r="B158">
        <v>153</v>
      </c>
      <c r="C158" s="1">
        <v>41156</v>
      </c>
      <c r="D158" t="s">
        <v>2558</v>
      </c>
      <c r="E158" s="1">
        <v>40301</v>
      </c>
      <c r="F158" t="s">
        <v>52</v>
      </c>
      <c r="G158" t="s">
        <v>53</v>
      </c>
      <c r="H158" t="s">
        <v>2556</v>
      </c>
      <c r="I158" t="s">
        <v>55</v>
      </c>
      <c r="J158" t="s">
        <v>192</v>
      </c>
      <c r="K158" t="s">
        <v>74</v>
      </c>
      <c r="L158" t="s">
        <v>2557</v>
      </c>
      <c r="M158" t="s">
        <v>55</v>
      </c>
      <c r="N158" t="s">
        <v>386</v>
      </c>
      <c r="O158" t="s">
        <v>1065</v>
      </c>
      <c r="P158" t="s">
        <v>62</v>
      </c>
      <c r="Q158">
        <v>1</v>
      </c>
      <c r="R158" s="1">
        <v>40210</v>
      </c>
      <c r="S158" s="1">
        <v>40302</v>
      </c>
      <c r="T158" t="s">
        <v>63</v>
      </c>
      <c r="U158" s="1">
        <v>41156</v>
      </c>
      <c r="V158" t="s">
        <v>64</v>
      </c>
      <c r="W158" t="s">
        <v>55</v>
      </c>
      <c r="X158" t="s">
        <v>55</v>
      </c>
      <c r="Y158" t="s">
        <v>55</v>
      </c>
      <c r="Z158" t="s">
        <v>67</v>
      </c>
      <c r="AA158" t="s">
        <v>78</v>
      </c>
      <c r="AB158" t="s">
        <v>68</v>
      </c>
      <c r="AC158" t="s">
        <v>55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42773</v>
      </c>
      <c r="AZ158" t="s">
        <v>2556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17A3-3317-5643-8D35-6BA2AA9BD3FD}">
  <dimension ref="A1:AZ154"/>
  <sheetViews>
    <sheetView topLeftCell="A140" workbookViewId="0">
      <selection activeCell="C164" sqref="C164"/>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4.1640625" bestFit="1" customWidth="1"/>
    <col min="9" max="9" width="25.5" bestFit="1" customWidth="1"/>
    <col min="10" max="10" width="7.33203125" bestFit="1" customWidth="1"/>
    <col min="11" max="11" width="28" bestFit="1" customWidth="1"/>
    <col min="12" max="12" width="10.5" bestFit="1" customWidth="1"/>
    <col min="13" max="13" width="27" bestFit="1" customWidth="1"/>
    <col min="14" max="14" width="34"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2.3320312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3" width="11.1640625" bestFit="1" customWidth="1"/>
    <col min="34" max="34" width="12.5" bestFit="1" customWidth="1"/>
    <col min="35" max="35" width="26.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4.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1490354</v>
      </c>
      <c r="B2">
        <v>179</v>
      </c>
      <c r="C2" s="1">
        <v>40074</v>
      </c>
      <c r="D2" t="s">
        <v>2560</v>
      </c>
      <c r="E2" s="1">
        <v>39937</v>
      </c>
      <c r="F2" t="s">
        <v>52</v>
      </c>
      <c r="G2" t="s">
        <v>53</v>
      </c>
      <c r="H2" t="s">
        <v>1604</v>
      </c>
      <c r="I2" t="s">
        <v>55</v>
      </c>
      <c r="J2" t="s">
        <v>56</v>
      </c>
      <c r="K2" t="s">
        <v>57</v>
      </c>
      <c r="L2" t="s">
        <v>705</v>
      </c>
      <c r="M2" t="s">
        <v>55</v>
      </c>
      <c r="N2" t="s">
        <v>432</v>
      </c>
      <c r="O2" t="s">
        <v>61</v>
      </c>
      <c r="P2" t="s">
        <v>62</v>
      </c>
      <c r="Q2">
        <v>2</v>
      </c>
      <c r="R2" s="1">
        <v>37260</v>
      </c>
      <c r="S2" s="1">
        <v>39952</v>
      </c>
      <c r="T2" t="s">
        <v>63</v>
      </c>
      <c r="U2" s="1">
        <v>40074</v>
      </c>
      <c r="V2" t="s">
        <v>318</v>
      </c>
      <c r="W2" t="s">
        <v>55</v>
      </c>
      <c r="X2" t="s">
        <v>55</v>
      </c>
      <c r="Y2" t="s">
        <v>55</v>
      </c>
      <c r="Z2" t="s">
        <v>67</v>
      </c>
      <c r="AA2" t="s">
        <v>78</v>
      </c>
      <c r="AB2" t="s">
        <v>55</v>
      </c>
      <c r="AC2">
        <v>3650</v>
      </c>
      <c r="AD2" t="s">
        <v>55</v>
      </c>
      <c r="AE2" t="s">
        <v>55</v>
      </c>
      <c r="AF2">
        <v>20000</v>
      </c>
      <c r="AG2">
        <v>16689.75</v>
      </c>
      <c r="AH2" t="s">
        <v>55</v>
      </c>
      <c r="AI2" t="s">
        <v>55</v>
      </c>
      <c r="AJ2" t="s">
        <v>55</v>
      </c>
      <c r="AK2" t="s">
        <v>55</v>
      </c>
      <c r="AL2" t="s">
        <v>55</v>
      </c>
      <c r="AM2" t="s">
        <v>55</v>
      </c>
      <c r="AN2" t="s">
        <v>55</v>
      </c>
      <c r="AO2" t="s">
        <v>55</v>
      </c>
      <c r="AP2" t="s">
        <v>55</v>
      </c>
      <c r="AQ2" t="s">
        <v>55</v>
      </c>
      <c r="AR2" t="s">
        <v>55</v>
      </c>
      <c r="AS2" t="s">
        <v>55</v>
      </c>
      <c r="AT2" t="s">
        <v>55</v>
      </c>
      <c r="AU2" t="s">
        <v>55</v>
      </c>
      <c r="AV2" t="s">
        <v>55</v>
      </c>
      <c r="AW2" s="1">
        <v>40116</v>
      </c>
      <c r="AX2" t="s">
        <v>55</v>
      </c>
      <c r="AY2" s="1">
        <v>42780</v>
      </c>
      <c r="AZ2" t="s">
        <v>1604</v>
      </c>
    </row>
    <row r="3" spans="1:52" x14ac:dyDescent="0.2">
      <c r="A3">
        <v>1490355</v>
      </c>
      <c r="B3">
        <v>179</v>
      </c>
      <c r="C3" s="1">
        <v>40074</v>
      </c>
      <c r="D3" t="s">
        <v>2561</v>
      </c>
      <c r="E3" s="1">
        <v>39937</v>
      </c>
      <c r="F3" t="s">
        <v>52</v>
      </c>
      <c r="G3" t="s">
        <v>53</v>
      </c>
      <c r="H3" t="s">
        <v>1604</v>
      </c>
      <c r="I3" t="s">
        <v>55</v>
      </c>
      <c r="J3" t="s">
        <v>56</v>
      </c>
      <c r="K3" t="s">
        <v>57</v>
      </c>
      <c r="L3" t="s">
        <v>705</v>
      </c>
      <c r="M3" t="s">
        <v>55</v>
      </c>
      <c r="N3" t="s">
        <v>2562</v>
      </c>
      <c r="O3" t="s">
        <v>1095</v>
      </c>
      <c r="P3" t="s">
        <v>62</v>
      </c>
      <c r="Q3">
        <v>6</v>
      </c>
      <c r="R3" s="1">
        <v>37260</v>
      </c>
      <c r="S3" s="1">
        <v>39952</v>
      </c>
      <c r="T3" t="s">
        <v>63</v>
      </c>
      <c r="U3" s="1">
        <v>40074</v>
      </c>
      <c r="V3" t="s">
        <v>318</v>
      </c>
      <c r="W3" t="s">
        <v>55</v>
      </c>
      <c r="X3" t="s">
        <v>55</v>
      </c>
      <c r="Y3" t="s">
        <v>55</v>
      </c>
      <c r="Z3" t="s">
        <v>67</v>
      </c>
      <c r="AA3" t="s">
        <v>78</v>
      </c>
      <c r="AB3" t="s">
        <v>55</v>
      </c>
      <c r="AC3">
        <v>1825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42780</v>
      </c>
      <c r="AZ3" t="s">
        <v>1604</v>
      </c>
    </row>
    <row r="4" spans="1:52" x14ac:dyDescent="0.2">
      <c r="A4">
        <v>1490356</v>
      </c>
      <c r="B4">
        <v>179</v>
      </c>
      <c r="C4" s="1">
        <v>40074</v>
      </c>
      <c r="D4" t="s">
        <v>2563</v>
      </c>
      <c r="E4" s="1">
        <v>39937</v>
      </c>
      <c r="F4" t="s">
        <v>52</v>
      </c>
      <c r="G4" t="s">
        <v>53</v>
      </c>
      <c r="H4" t="s">
        <v>1604</v>
      </c>
      <c r="I4" t="s">
        <v>55</v>
      </c>
      <c r="J4" t="s">
        <v>56</v>
      </c>
      <c r="K4" t="s">
        <v>57</v>
      </c>
      <c r="L4" t="s">
        <v>705</v>
      </c>
      <c r="M4" t="s">
        <v>55</v>
      </c>
      <c r="N4" t="s">
        <v>928</v>
      </c>
      <c r="O4" t="s">
        <v>1195</v>
      </c>
      <c r="P4" t="s">
        <v>62</v>
      </c>
      <c r="Q4">
        <v>2</v>
      </c>
      <c r="R4" s="1">
        <v>37260</v>
      </c>
      <c r="S4" s="1">
        <v>39952</v>
      </c>
      <c r="T4" t="s">
        <v>63</v>
      </c>
      <c r="U4" s="1">
        <v>40074</v>
      </c>
      <c r="V4" t="s">
        <v>318</v>
      </c>
      <c r="W4" t="s">
        <v>55</v>
      </c>
      <c r="X4" t="s">
        <v>55</v>
      </c>
      <c r="Y4" t="s">
        <v>55</v>
      </c>
      <c r="Z4" t="s">
        <v>67</v>
      </c>
      <c r="AA4" t="s">
        <v>78</v>
      </c>
      <c r="AB4" t="s">
        <v>55</v>
      </c>
      <c r="AC4">
        <v>23725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42780</v>
      </c>
      <c r="AZ4" t="s">
        <v>1604</v>
      </c>
    </row>
    <row r="5" spans="1:52" x14ac:dyDescent="0.2">
      <c r="A5">
        <v>1490357</v>
      </c>
      <c r="B5">
        <v>179</v>
      </c>
      <c r="C5" s="1">
        <v>40074</v>
      </c>
      <c r="D5" t="s">
        <v>2564</v>
      </c>
      <c r="E5" s="1">
        <v>39937</v>
      </c>
      <c r="F5" t="s">
        <v>52</v>
      </c>
      <c r="G5" t="s">
        <v>53</v>
      </c>
      <c r="H5" t="s">
        <v>1604</v>
      </c>
      <c r="I5" t="s">
        <v>55</v>
      </c>
      <c r="J5" t="s">
        <v>56</v>
      </c>
      <c r="K5" t="s">
        <v>57</v>
      </c>
      <c r="L5" t="s">
        <v>705</v>
      </c>
      <c r="M5" t="s">
        <v>55</v>
      </c>
      <c r="N5" t="s">
        <v>2565</v>
      </c>
      <c r="O5" t="s">
        <v>168</v>
      </c>
      <c r="P5" t="s">
        <v>62</v>
      </c>
      <c r="Q5" t="s">
        <v>85</v>
      </c>
      <c r="R5" s="1">
        <v>37260</v>
      </c>
      <c r="S5" s="1">
        <v>39952</v>
      </c>
      <c r="T5" t="s">
        <v>63</v>
      </c>
      <c r="U5" s="1">
        <v>40074</v>
      </c>
      <c r="V5" t="s">
        <v>318</v>
      </c>
      <c r="W5" t="s">
        <v>55</v>
      </c>
      <c r="X5" t="s">
        <v>55</v>
      </c>
      <c r="Y5" t="s">
        <v>55</v>
      </c>
      <c r="Z5" t="s">
        <v>67</v>
      </c>
      <c r="AA5" t="s">
        <v>55</v>
      </c>
      <c r="AB5" t="s">
        <v>55</v>
      </c>
      <c r="AC5">
        <v>1095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42780</v>
      </c>
      <c r="AZ5" t="s">
        <v>1604</v>
      </c>
    </row>
    <row r="6" spans="1:52" x14ac:dyDescent="0.2">
      <c r="A6">
        <v>1490358</v>
      </c>
      <c r="B6">
        <v>179</v>
      </c>
      <c r="C6" s="1">
        <v>40074</v>
      </c>
      <c r="D6" t="s">
        <v>2566</v>
      </c>
      <c r="E6" s="1">
        <v>39937</v>
      </c>
      <c r="F6" t="s">
        <v>52</v>
      </c>
      <c r="G6" t="s">
        <v>53</v>
      </c>
      <c r="H6" t="s">
        <v>1604</v>
      </c>
      <c r="I6" t="s">
        <v>55</v>
      </c>
      <c r="J6" t="s">
        <v>56</v>
      </c>
      <c r="K6" t="s">
        <v>57</v>
      </c>
      <c r="L6" t="s">
        <v>705</v>
      </c>
      <c r="M6" t="s">
        <v>55</v>
      </c>
      <c r="N6" t="s">
        <v>2565</v>
      </c>
      <c r="O6" t="s">
        <v>168</v>
      </c>
      <c r="P6" t="s">
        <v>62</v>
      </c>
      <c r="Q6" t="s">
        <v>85</v>
      </c>
      <c r="R6" s="1">
        <v>37260</v>
      </c>
      <c r="S6" s="1">
        <v>39952</v>
      </c>
      <c r="T6" t="s">
        <v>63</v>
      </c>
      <c r="U6" s="1">
        <v>40074</v>
      </c>
      <c r="V6" t="s">
        <v>318</v>
      </c>
      <c r="W6" t="s">
        <v>55</v>
      </c>
      <c r="X6" t="s">
        <v>55</v>
      </c>
      <c r="Y6" t="s">
        <v>55</v>
      </c>
      <c r="Z6" t="s">
        <v>67</v>
      </c>
      <c r="AA6" t="s">
        <v>78</v>
      </c>
      <c r="AB6" t="s">
        <v>55</v>
      </c>
      <c r="AC6">
        <v>1095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42780</v>
      </c>
      <c r="AZ6" t="s">
        <v>1604</v>
      </c>
    </row>
    <row r="7" spans="1:52" x14ac:dyDescent="0.2">
      <c r="A7">
        <v>1490359</v>
      </c>
      <c r="B7">
        <v>179</v>
      </c>
      <c r="C7" s="1">
        <v>40074</v>
      </c>
      <c r="D7" t="s">
        <v>2567</v>
      </c>
      <c r="E7" s="1">
        <v>39937</v>
      </c>
      <c r="F7" t="s">
        <v>52</v>
      </c>
      <c r="G7" t="s">
        <v>53</v>
      </c>
      <c r="H7" t="s">
        <v>1604</v>
      </c>
      <c r="I7" t="s">
        <v>55</v>
      </c>
      <c r="J7" t="s">
        <v>56</v>
      </c>
      <c r="K7" t="s">
        <v>57</v>
      </c>
      <c r="L7" t="s">
        <v>705</v>
      </c>
      <c r="M7" t="s">
        <v>55</v>
      </c>
      <c r="N7" t="s">
        <v>265</v>
      </c>
      <c r="O7" t="s">
        <v>266</v>
      </c>
      <c r="P7" t="s">
        <v>62</v>
      </c>
      <c r="Q7" t="s">
        <v>85</v>
      </c>
      <c r="R7" s="1">
        <v>37260</v>
      </c>
      <c r="S7" s="1">
        <v>39952</v>
      </c>
      <c r="T7" t="s">
        <v>63</v>
      </c>
      <c r="U7" s="1">
        <v>40074</v>
      </c>
      <c r="V7" t="s">
        <v>318</v>
      </c>
      <c r="W7" t="s">
        <v>55</v>
      </c>
      <c r="X7" t="s">
        <v>55</v>
      </c>
      <c r="Y7" t="s">
        <v>55</v>
      </c>
      <c r="Z7" t="s">
        <v>67</v>
      </c>
      <c r="AA7" t="s">
        <v>78</v>
      </c>
      <c r="AB7" t="s">
        <v>55</v>
      </c>
      <c r="AC7">
        <v>3650</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42780</v>
      </c>
      <c r="AZ7" t="s">
        <v>1604</v>
      </c>
    </row>
    <row r="8" spans="1:52" x14ac:dyDescent="0.2">
      <c r="A8">
        <v>1490360</v>
      </c>
      <c r="B8">
        <v>179</v>
      </c>
      <c r="C8" s="1">
        <v>40074</v>
      </c>
      <c r="D8" t="s">
        <v>2568</v>
      </c>
      <c r="E8" s="1">
        <v>39937</v>
      </c>
      <c r="F8" t="s">
        <v>52</v>
      </c>
      <c r="G8" t="s">
        <v>53</v>
      </c>
      <c r="H8" t="s">
        <v>1604</v>
      </c>
      <c r="I8" t="s">
        <v>55</v>
      </c>
      <c r="J8" t="s">
        <v>56</v>
      </c>
      <c r="K8" t="s">
        <v>57</v>
      </c>
      <c r="L8" t="s">
        <v>705</v>
      </c>
      <c r="M8" t="s">
        <v>55</v>
      </c>
      <c r="N8" t="s">
        <v>2569</v>
      </c>
      <c r="O8" t="s">
        <v>550</v>
      </c>
      <c r="P8" t="s">
        <v>62</v>
      </c>
      <c r="Q8">
        <v>2</v>
      </c>
      <c r="R8" s="1">
        <v>37260</v>
      </c>
      <c r="S8" s="1">
        <v>39952</v>
      </c>
      <c r="T8" t="s">
        <v>63</v>
      </c>
      <c r="U8" s="1">
        <v>40074</v>
      </c>
      <c r="V8" t="s">
        <v>318</v>
      </c>
      <c r="W8" t="s">
        <v>55</v>
      </c>
      <c r="X8" t="s">
        <v>55</v>
      </c>
      <c r="Y8" t="s">
        <v>55</v>
      </c>
      <c r="Z8" t="s">
        <v>67</v>
      </c>
      <c r="AA8" t="s">
        <v>78</v>
      </c>
      <c r="AB8" t="s">
        <v>55</v>
      </c>
      <c r="AC8">
        <v>10950</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42780</v>
      </c>
      <c r="AZ8" t="s">
        <v>1604</v>
      </c>
    </row>
    <row r="9" spans="1:52" x14ac:dyDescent="0.2">
      <c r="A9">
        <v>1491103</v>
      </c>
      <c r="B9">
        <v>179</v>
      </c>
      <c r="C9" s="1">
        <v>40049</v>
      </c>
      <c r="D9" t="s">
        <v>2570</v>
      </c>
      <c r="E9" s="1">
        <v>40000</v>
      </c>
      <c r="F9" t="s">
        <v>52</v>
      </c>
      <c r="G9" t="s">
        <v>53</v>
      </c>
      <c r="H9" t="s">
        <v>1604</v>
      </c>
      <c r="I9" t="s">
        <v>55</v>
      </c>
      <c r="J9" t="s">
        <v>56</v>
      </c>
      <c r="K9" t="s">
        <v>57</v>
      </c>
      <c r="L9" t="s">
        <v>705</v>
      </c>
      <c r="M9" t="s">
        <v>55</v>
      </c>
      <c r="N9" t="s">
        <v>2571</v>
      </c>
      <c r="O9" t="s">
        <v>239</v>
      </c>
      <c r="P9" t="s">
        <v>62</v>
      </c>
      <c r="Q9">
        <v>6</v>
      </c>
      <c r="R9" s="1">
        <v>39960</v>
      </c>
      <c r="S9" s="1">
        <v>40015</v>
      </c>
      <c r="T9" t="s">
        <v>63</v>
      </c>
      <c r="U9" s="1">
        <v>40094</v>
      </c>
      <c r="V9" t="s">
        <v>318</v>
      </c>
      <c r="W9" t="s">
        <v>55</v>
      </c>
      <c r="X9" t="s">
        <v>55</v>
      </c>
      <c r="Y9" t="s">
        <v>55</v>
      </c>
      <c r="Z9" t="s">
        <v>67</v>
      </c>
      <c r="AA9" t="s">
        <v>78</v>
      </c>
      <c r="AB9" t="s">
        <v>55</v>
      </c>
      <c r="AC9">
        <v>1825</v>
      </c>
      <c r="AD9" t="s">
        <v>55</v>
      </c>
      <c r="AE9" t="s">
        <v>55</v>
      </c>
      <c r="AF9" t="s">
        <v>55</v>
      </c>
      <c r="AG9">
        <v>5872.25</v>
      </c>
      <c r="AH9" t="s">
        <v>55</v>
      </c>
      <c r="AI9" t="s">
        <v>55</v>
      </c>
      <c r="AJ9" t="s">
        <v>55</v>
      </c>
      <c r="AK9" t="s">
        <v>55</v>
      </c>
      <c r="AL9" t="s">
        <v>55</v>
      </c>
      <c r="AM9" t="s">
        <v>55</v>
      </c>
      <c r="AN9" t="s">
        <v>55</v>
      </c>
      <c r="AO9" t="s">
        <v>55</v>
      </c>
      <c r="AP9" t="s">
        <v>55</v>
      </c>
      <c r="AQ9" t="s">
        <v>55</v>
      </c>
      <c r="AR9" t="s">
        <v>55</v>
      </c>
      <c r="AS9" t="s">
        <v>55</v>
      </c>
      <c r="AT9" t="s">
        <v>55</v>
      </c>
      <c r="AU9" t="s">
        <v>55</v>
      </c>
      <c r="AV9" t="s">
        <v>55</v>
      </c>
      <c r="AW9" s="1">
        <v>40116</v>
      </c>
      <c r="AX9" t="s">
        <v>55</v>
      </c>
      <c r="AY9" s="1">
        <v>42780</v>
      </c>
      <c r="AZ9" t="s">
        <v>1604</v>
      </c>
    </row>
    <row r="10" spans="1:52" x14ac:dyDescent="0.2">
      <c r="A10">
        <v>1491105</v>
      </c>
      <c r="B10">
        <v>179</v>
      </c>
      <c r="C10" s="1">
        <v>40049</v>
      </c>
      <c r="D10" t="s">
        <v>2572</v>
      </c>
      <c r="E10" s="1">
        <v>40000</v>
      </c>
      <c r="F10" t="s">
        <v>52</v>
      </c>
      <c r="G10" t="s">
        <v>53</v>
      </c>
      <c r="H10" t="s">
        <v>1604</v>
      </c>
      <c r="I10" t="s">
        <v>55</v>
      </c>
      <c r="J10" t="s">
        <v>56</v>
      </c>
      <c r="K10" t="s">
        <v>57</v>
      </c>
      <c r="L10" t="s">
        <v>705</v>
      </c>
      <c r="M10" t="s">
        <v>55</v>
      </c>
      <c r="N10" t="s">
        <v>2573</v>
      </c>
      <c r="O10" t="s">
        <v>239</v>
      </c>
      <c r="P10" t="s">
        <v>62</v>
      </c>
      <c r="Q10">
        <v>6</v>
      </c>
      <c r="R10" s="1">
        <v>39960</v>
      </c>
      <c r="S10" s="1">
        <v>40015</v>
      </c>
      <c r="T10" t="s">
        <v>533</v>
      </c>
      <c r="U10" s="1">
        <v>40094</v>
      </c>
      <c r="V10" t="s">
        <v>318</v>
      </c>
      <c r="W10" t="s">
        <v>55</v>
      </c>
      <c r="X10" t="s">
        <v>55</v>
      </c>
      <c r="Y10" t="s">
        <v>55</v>
      </c>
      <c r="Z10" t="s">
        <v>55</v>
      </c>
      <c r="AA10" t="s">
        <v>55</v>
      </c>
      <c r="AB10" t="s">
        <v>55</v>
      </c>
      <c r="AC10" t="s">
        <v>55</v>
      </c>
      <c r="AD10" t="s">
        <v>55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42780</v>
      </c>
      <c r="AZ10" t="s">
        <v>1604</v>
      </c>
    </row>
    <row r="11" spans="1:52" x14ac:dyDescent="0.2">
      <c r="A11">
        <v>1491108</v>
      </c>
      <c r="B11">
        <v>179</v>
      </c>
      <c r="C11" s="1">
        <v>40049</v>
      </c>
      <c r="D11" t="s">
        <v>2574</v>
      </c>
      <c r="E11" s="1">
        <v>40000</v>
      </c>
      <c r="F11" t="s">
        <v>52</v>
      </c>
      <c r="G11" t="s">
        <v>53</v>
      </c>
      <c r="H11" t="s">
        <v>1604</v>
      </c>
      <c r="I11" t="s">
        <v>55</v>
      </c>
      <c r="J11" t="s">
        <v>56</v>
      </c>
      <c r="K11" t="s">
        <v>57</v>
      </c>
      <c r="L11" t="s">
        <v>705</v>
      </c>
      <c r="M11" t="s">
        <v>55</v>
      </c>
      <c r="N11" t="s">
        <v>2575</v>
      </c>
      <c r="O11" t="s">
        <v>1342</v>
      </c>
      <c r="P11" t="s">
        <v>62</v>
      </c>
      <c r="Q11">
        <v>6</v>
      </c>
      <c r="R11" s="1">
        <v>39960</v>
      </c>
      <c r="S11" s="1">
        <v>40015</v>
      </c>
      <c r="T11" t="s">
        <v>533</v>
      </c>
      <c r="U11" s="1">
        <v>40094</v>
      </c>
      <c r="V11" t="s">
        <v>318</v>
      </c>
      <c r="W11" t="s">
        <v>55</v>
      </c>
      <c r="X11" t="s">
        <v>55</v>
      </c>
      <c r="Y11" t="s">
        <v>55</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42780</v>
      </c>
      <c r="AZ11" t="s">
        <v>1604</v>
      </c>
    </row>
    <row r="12" spans="1:52" x14ac:dyDescent="0.2">
      <c r="A12">
        <v>1225196</v>
      </c>
      <c r="B12">
        <v>155</v>
      </c>
      <c r="C12" s="1">
        <v>40228</v>
      </c>
      <c r="D12" t="s">
        <v>2576</v>
      </c>
      <c r="E12" s="1">
        <v>39913</v>
      </c>
      <c r="F12" t="s">
        <v>72</v>
      </c>
      <c r="G12" t="s">
        <v>53</v>
      </c>
      <c r="H12" t="s">
        <v>2577</v>
      </c>
      <c r="I12" t="s">
        <v>55</v>
      </c>
      <c r="J12" t="s">
        <v>56</v>
      </c>
      <c r="K12" t="s">
        <v>57</v>
      </c>
      <c r="L12" t="s">
        <v>2469</v>
      </c>
      <c r="M12" t="s">
        <v>2578</v>
      </c>
      <c r="N12" t="s">
        <v>2579</v>
      </c>
      <c r="O12" t="s">
        <v>61</v>
      </c>
      <c r="P12" t="s">
        <v>62</v>
      </c>
      <c r="Q12">
        <v>2</v>
      </c>
      <c r="R12" s="1">
        <v>39853</v>
      </c>
      <c r="S12" s="1">
        <v>39854</v>
      </c>
      <c r="T12" t="s">
        <v>63</v>
      </c>
      <c r="U12" s="1">
        <v>40228</v>
      </c>
      <c r="V12" t="s">
        <v>64</v>
      </c>
      <c r="W12" t="s">
        <v>2580</v>
      </c>
      <c r="X12" t="s">
        <v>125</v>
      </c>
      <c r="Y12" t="s">
        <v>62</v>
      </c>
      <c r="Z12" t="s">
        <v>67</v>
      </c>
      <c r="AA12" t="s">
        <v>78</v>
      </c>
      <c r="AB12" t="s">
        <v>55</v>
      </c>
      <c r="AC12">
        <v>180</v>
      </c>
      <c r="AD12" t="s">
        <v>55</v>
      </c>
      <c r="AE12" t="s">
        <v>55</v>
      </c>
      <c r="AF12">
        <v>0</v>
      </c>
      <c r="AG12">
        <v>1785</v>
      </c>
      <c r="AH12" t="s">
        <v>55</v>
      </c>
      <c r="AI12" t="s">
        <v>55</v>
      </c>
      <c r="AJ12" t="s">
        <v>86</v>
      </c>
      <c r="AK12">
        <v>365</v>
      </c>
      <c r="AL12" t="s">
        <v>142</v>
      </c>
      <c r="AM12" t="s">
        <v>55</v>
      </c>
      <c r="AN12" t="s">
        <v>55</v>
      </c>
      <c r="AO12" t="s">
        <v>55</v>
      </c>
      <c r="AP12" t="s">
        <v>55</v>
      </c>
      <c r="AQ12" t="s">
        <v>55</v>
      </c>
      <c r="AR12" t="s">
        <v>55</v>
      </c>
      <c r="AS12" t="s">
        <v>55</v>
      </c>
      <c r="AT12">
        <v>0</v>
      </c>
      <c r="AU12" t="s">
        <v>55</v>
      </c>
      <c r="AV12" t="s">
        <v>55</v>
      </c>
      <c r="AW12" t="s">
        <v>55</v>
      </c>
      <c r="AX12" t="s">
        <v>55</v>
      </c>
      <c r="AY12" s="1">
        <v>42773</v>
      </c>
      <c r="AZ12" t="s">
        <v>2577</v>
      </c>
    </row>
    <row r="13" spans="1:52" x14ac:dyDescent="0.2">
      <c r="A13">
        <v>1225197</v>
      </c>
      <c r="B13">
        <v>155</v>
      </c>
      <c r="C13" s="1">
        <v>40228</v>
      </c>
      <c r="D13" t="s">
        <v>2581</v>
      </c>
      <c r="E13" s="1">
        <v>39913</v>
      </c>
      <c r="F13" t="s">
        <v>72</v>
      </c>
      <c r="G13" t="s">
        <v>53</v>
      </c>
      <c r="H13" t="s">
        <v>2577</v>
      </c>
      <c r="I13" t="s">
        <v>55</v>
      </c>
      <c r="J13" t="s">
        <v>56</v>
      </c>
      <c r="K13" t="s">
        <v>57</v>
      </c>
      <c r="L13" t="s">
        <v>2469</v>
      </c>
      <c r="M13" t="s">
        <v>2578</v>
      </c>
      <c r="N13" t="s">
        <v>2579</v>
      </c>
      <c r="O13" t="s">
        <v>61</v>
      </c>
      <c r="P13" t="s">
        <v>62</v>
      </c>
      <c r="Q13">
        <v>2</v>
      </c>
      <c r="R13" s="1">
        <v>39853</v>
      </c>
      <c r="S13" s="1">
        <v>39854</v>
      </c>
      <c r="T13" t="s">
        <v>63</v>
      </c>
      <c r="U13" s="1">
        <v>40228</v>
      </c>
      <c r="V13" t="s">
        <v>64</v>
      </c>
      <c r="W13" t="s">
        <v>2580</v>
      </c>
      <c r="X13" t="s">
        <v>125</v>
      </c>
      <c r="Y13" t="s">
        <v>62</v>
      </c>
      <c r="Z13" t="s">
        <v>67</v>
      </c>
      <c r="AA13" t="s">
        <v>78</v>
      </c>
      <c r="AB13" t="s">
        <v>55</v>
      </c>
      <c r="AC13">
        <v>180</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42773</v>
      </c>
      <c r="AZ13" t="s">
        <v>2577</v>
      </c>
    </row>
    <row r="14" spans="1:52" x14ac:dyDescent="0.2">
      <c r="A14">
        <v>1225199</v>
      </c>
      <c r="B14">
        <v>155</v>
      </c>
      <c r="C14" s="1">
        <v>40228</v>
      </c>
      <c r="D14" t="s">
        <v>2582</v>
      </c>
      <c r="E14" s="1">
        <v>39913</v>
      </c>
      <c r="F14" t="s">
        <v>72</v>
      </c>
      <c r="G14" t="s">
        <v>53</v>
      </c>
      <c r="H14" t="s">
        <v>2577</v>
      </c>
      <c r="I14" t="s">
        <v>55</v>
      </c>
      <c r="J14" t="s">
        <v>56</v>
      </c>
      <c r="K14" t="s">
        <v>57</v>
      </c>
      <c r="L14" t="s">
        <v>2469</v>
      </c>
      <c r="M14" t="s">
        <v>2578</v>
      </c>
      <c r="N14" t="s">
        <v>2579</v>
      </c>
      <c r="O14" t="s">
        <v>61</v>
      </c>
      <c r="P14" t="s">
        <v>62</v>
      </c>
      <c r="Q14">
        <v>2</v>
      </c>
      <c r="R14" s="1">
        <v>39853</v>
      </c>
      <c r="S14" s="1">
        <v>39854</v>
      </c>
      <c r="T14" t="s">
        <v>63</v>
      </c>
      <c r="U14" s="1">
        <v>40228</v>
      </c>
      <c r="V14" t="s">
        <v>64</v>
      </c>
      <c r="W14" t="s">
        <v>2580</v>
      </c>
      <c r="X14" t="s">
        <v>125</v>
      </c>
      <c r="Y14" t="s">
        <v>62</v>
      </c>
      <c r="Z14" t="s">
        <v>67</v>
      </c>
      <c r="AA14" t="s">
        <v>78</v>
      </c>
      <c r="AB14" t="s">
        <v>55</v>
      </c>
      <c r="AC14">
        <v>180</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42773</v>
      </c>
      <c r="AZ14" t="s">
        <v>2577</v>
      </c>
    </row>
    <row r="15" spans="1:52" x14ac:dyDescent="0.2">
      <c r="A15">
        <v>1225200</v>
      </c>
      <c r="B15">
        <v>155</v>
      </c>
      <c r="C15" s="1">
        <v>40228</v>
      </c>
      <c r="D15" t="s">
        <v>2583</v>
      </c>
      <c r="E15" s="1">
        <v>39913</v>
      </c>
      <c r="F15" t="s">
        <v>72</v>
      </c>
      <c r="G15" t="s">
        <v>53</v>
      </c>
      <c r="H15" t="s">
        <v>2577</v>
      </c>
      <c r="I15" t="s">
        <v>55</v>
      </c>
      <c r="J15" t="s">
        <v>56</v>
      </c>
      <c r="K15" t="s">
        <v>57</v>
      </c>
      <c r="L15" t="s">
        <v>2469</v>
      </c>
      <c r="M15" t="s">
        <v>2578</v>
      </c>
      <c r="N15" t="s">
        <v>2584</v>
      </c>
      <c r="O15" t="s">
        <v>2585</v>
      </c>
      <c r="P15" t="s">
        <v>62</v>
      </c>
      <c r="Q15" t="s">
        <v>85</v>
      </c>
      <c r="R15" s="1">
        <v>39853</v>
      </c>
      <c r="S15" s="1">
        <v>39854</v>
      </c>
      <c r="T15" t="s">
        <v>63</v>
      </c>
      <c r="U15" s="1">
        <v>40228</v>
      </c>
      <c r="V15" t="s">
        <v>64</v>
      </c>
      <c r="W15" t="s">
        <v>55</v>
      </c>
      <c r="X15" t="s">
        <v>55</v>
      </c>
      <c r="Y15" t="s">
        <v>55</v>
      </c>
      <c r="Z15" t="s">
        <v>67</v>
      </c>
      <c r="AA15" t="s">
        <v>469</v>
      </c>
      <c r="AB15" t="s">
        <v>55</v>
      </c>
      <c r="AC15">
        <v>365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b">
        <v>0</v>
      </c>
      <c r="AW15" t="s">
        <v>55</v>
      </c>
      <c r="AX15" t="s">
        <v>55</v>
      </c>
      <c r="AY15" s="1">
        <v>42773</v>
      </c>
      <c r="AZ15" t="s">
        <v>2577</v>
      </c>
    </row>
    <row r="16" spans="1:52" x14ac:dyDescent="0.2">
      <c r="A16">
        <v>1225202</v>
      </c>
      <c r="B16">
        <v>155</v>
      </c>
      <c r="C16" s="1">
        <v>40228</v>
      </c>
      <c r="D16" t="s">
        <v>2586</v>
      </c>
      <c r="E16" s="1">
        <v>39913</v>
      </c>
      <c r="F16" t="s">
        <v>72</v>
      </c>
      <c r="G16" t="s">
        <v>53</v>
      </c>
      <c r="H16" t="s">
        <v>2577</v>
      </c>
      <c r="I16" t="s">
        <v>55</v>
      </c>
      <c r="J16" t="s">
        <v>56</v>
      </c>
      <c r="K16" t="s">
        <v>57</v>
      </c>
      <c r="L16" t="s">
        <v>2469</v>
      </c>
      <c r="M16" t="s">
        <v>2578</v>
      </c>
      <c r="N16" t="s">
        <v>2587</v>
      </c>
      <c r="O16" t="s">
        <v>1315</v>
      </c>
      <c r="P16" t="s">
        <v>62</v>
      </c>
      <c r="Q16">
        <v>5</v>
      </c>
      <c r="R16" s="1">
        <v>39853</v>
      </c>
      <c r="S16" s="1">
        <v>39854</v>
      </c>
      <c r="T16" t="s">
        <v>63</v>
      </c>
      <c r="U16" s="1">
        <v>40228</v>
      </c>
      <c r="V16" t="s">
        <v>64</v>
      </c>
      <c r="W16" t="s">
        <v>55</v>
      </c>
      <c r="X16" t="s">
        <v>55</v>
      </c>
      <c r="Y16" t="s">
        <v>55</v>
      </c>
      <c r="Z16" t="s">
        <v>67</v>
      </c>
      <c r="AA16" t="s">
        <v>78</v>
      </c>
      <c r="AB16" t="s">
        <v>55</v>
      </c>
      <c r="AC16">
        <v>365</v>
      </c>
      <c r="AD16">
        <v>365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b">
        <v>0</v>
      </c>
      <c r="AW16" t="s">
        <v>55</v>
      </c>
      <c r="AX16" t="s">
        <v>55</v>
      </c>
      <c r="AY16" s="1">
        <v>42773</v>
      </c>
      <c r="AZ16" t="s">
        <v>2577</v>
      </c>
    </row>
    <row r="17" spans="1:52" x14ac:dyDescent="0.2">
      <c r="A17">
        <v>1645129</v>
      </c>
      <c r="B17">
        <v>161</v>
      </c>
      <c r="C17" s="1">
        <v>39895</v>
      </c>
      <c r="D17" t="s">
        <v>2588</v>
      </c>
      <c r="E17" s="1">
        <v>39821</v>
      </c>
      <c r="F17" t="s">
        <v>72</v>
      </c>
      <c r="G17" t="s">
        <v>53</v>
      </c>
      <c r="H17" t="s">
        <v>2577</v>
      </c>
      <c r="I17" t="s">
        <v>55</v>
      </c>
      <c r="J17" t="s">
        <v>56</v>
      </c>
      <c r="K17" t="s">
        <v>57</v>
      </c>
      <c r="L17" t="s">
        <v>2469</v>
      </c>
      <c r="M17" t="s">
        <v>2578</v>
      </c>
      <c r="N17" t="s">
        <v>2589</v>
      </c>
      <c r="O17" t="s">
        <v>2585</v>
      </c>
      <c r="P17" t="s">
        <v>62</v>
      </c>
      <c r="Q17" t="s">
        <v>85</v>
      </c>
      <c r="R17" s="1">
        <v>39711</v>
      </c>
      <c r="S17" s="1">
        <v>39712</v>
      </c>
      <c r="T17" t="s">
        <v>63</v>
      </c>
      <c r="U17" s="1">
        <v>39895</v>
      </c>
      <c r="V17" t="s">
        <v>370</v>
      </c>
      <c r="W17" t="s">
        <v>2590</v>
      </c>
      <c r="X17" t="s">
        <v>2591</v>
      </c>
      <c r="Y17" t="s">
        <v>199</v>
      </c>
      <c r="Z17" t="s">
        <v>200</v>
      </c>
      <c r="AA17" t="s">
        <v>78</v>
      </c>
      <c r="AB17" t="s">
        <v>55</v>
      </c>
      <c r="AC17">
        <v>365</v>
      </c>
      <c r="AD17">
        <v>330</v>
      </c>
      <c r="AE17" t="s">
        <v>55</v>
      </c>
      <c r="AF17" t="s">
        <v>55</v>
      </c>
      <c r="AG17">
        <v>237</v>
      </c>
      <c r="AH17" t="s">
        <v>55</v>
      </c>
      <c r="AI17" t="s">
        <v>2592</v>
      </c>
      <c r="AJ17" t="s">
        <v>86</v>
      </c>
      <c r="AK17">
        <v>365</v>
      </c>
      <c r="AL17" t="s">
        <v>70</v>
      </c>
      <c r="AM17" t="s">
        <v>55</v>
      </c>
      <c r="AN17" t="s">
        <v>55</v>
      </c>
      <c r="AO17" t="s">
        <v>55</v>
      </c>
      <c r="AP17" t="s">
        <v>55</v>
      </c>
      <c r="AQ17" t="s">
        <v>55</v>
      </c>
      <c r="AR17" t="s">
        <v>55</v>
      </c>
      <c r="AS17" t="s">
        <v>55</v>
      </c>
      <c r="AT17" t="s">
        <v>55</v>
      </c>
      <c r="AU17" t="s">
        <v>55</v>
      </c>
      <c r="AV17" t="b">
        <v>0</v>
      </c>
      <c r="AW17" t="s">
        <v>55</v>
      </c>
      <c r="AX17" t="s">
        <v>55</v>
      </c>
      <c r="AY17" s="1">
        <v>42782</v>
      </c>
      <c r="AZ17" t="s">
        <v>2577</v>
      </c>
    </row>
    <row r="18" spans="1:52" x14ac:dyDescent="0.2">
      <c r="A18">
        <v>1255314</v>
      </c>
      <c r="B18">
        <v>143</v>
      </c>
      <c r="C18" s="1">
        <v>40259</v>
      </c>
      <c r="D18" t="s">
        <v>2593</v>
      </c>
      <c r="E18" s="1">
        <v>40137</v>
      </c>
      <c r="F18" t="s">
        <v>72</v>
      </c>
      <c r="G18" t="s">
        <v>53</v>
      </c>
      <c r="H18" t="s">
        <v>2594</v>
      </c>
      <c r="I18" t="s">
        <v>55</v>
      </c>
      <c r="J18" t="s">
        <v>56</v>
      </c>
      <c r="K18" t="s">
        <v>57</v>
      </c>
      <c r="L18" t="s">
        <v>1573</v>
      </c>
      <c r="M18" t="s">
        <v>2595</v>
      </c>
      <c r="N18" t="s">
        <v>552</v>
      </c>
      <c r="O18" t="s">
        <v>61</v>
      </c>
      <c r="P18" t="s">
        <v>62</v>
      </c>
      <c r="Q18">
        <v>2</v>
      </c>
      <c r="R18" s="1">
        <v>40019</v>
      </c>
      <c r="S18" s="1">
        <v>40020</v>
      </c>
      <c r="T18" t="s">
        <v>317</v>
      </c>
      <c r="U18" s="1">
        <v>40259</v>
      </c>
      <c r="V18" t="s">
        <v>370</v>
      </c>
      <c r="W18" t="s">
        <v>55</v>
      </c>
      <c r="X18" t="s">
        <v>55</v>
      </c>
      <c r="Y18" t="s">
        <v>55</v>
      </c>
      <c r="Z18" t="s">
        <v>55</v>
      </c>
      <c r="AA18" t="s">
        <v>55</v>
      </c>
      <c r="AB18" t="s">
        <v>55</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42773</v>
      </c>
      <c r="AZ18" t="s">
        <v>2594</v>
      </c>
    </row>
    <row r="19" spans="1:52" x14ac:dyDescent="0.2">
      <c r="A19">
        <v>1526296</v>
      </c>
      <c r="B19">
        <v>173</v>
      </c>
      <c r="C19" s="1">
        <v>40038</v>
      </c>
      <c r="D19" t="s">
        <v>2596</v>
      </c>
      <c r="E19" s="1">
        <v>39941</v>
      </c>
      <c r="F19" t="s">
        <v>72</v>
      </c>
      <c r="G19" t="s">
        <v>53</v>
      </c>
      <c r="H19" t="s">
        <v>2597</v>
      </c>
      <c r="I19" t="s">
        <v>55</v>
      </c>
      <c r="J19" t="s">
        <v>56</v>
      </c>
      <c r="K19" t="s">
        <v>74</v>
      </c>
      <c r="L19" t="s">
        <v>931</v>
      </c>
      <c r="M19" t="s">
        <v>2598</v>
      </c>
      <c r="N19" t="s">
        <v>386</v>
      </c>
      <c r="O19" t="s">
        <v>937</v>
      </c>
      <c r="P19" t="s">
        <v>62</v>
      </c>
      <c r="Q19">
        <v>1</v>
      </c>
      <c r="R19" s="1">
        <v>39790</v>
      </c>
      <c r="S19" s="1">
        <v>39823</v>
      </c>
      <c r="T19" t="s">
        <v>63</v>
      </c>
      <c r="U19" s="1">
        <v>40038</v>
      </c>
      <c r="V19" t="s">
        <v>64</v>
      </c>
      <c r="W19" t="s">
        <v>55</v>
      </c>
      <c r="X19" t="s">
        <v>55</v>
      </c>
      <c r="Y19" t="s">
        <v>55</v>
      </c>
      <c r="Z19" t="s">
        <v>67</v>
      </c>
      <c r="AA19" t="s">
        <v>78</v>
      </c>
      <c r="AB19" t="s">
        <v>68</v>
      </c>
      <c r="AC19" t="s">
        <v>55</v>
      </c>
      <c r="AD19" t="s">
        <v>55</v>
      </c>
      <c r="AE19" t="s">
        <v>55</v>
      </c>
      <c r="AF19">
        <v>0</v>
      </c>
      <c r="AG19">
        <v>1825</v>
      </c>
      <c r="AH19" t="s">
        <v>55</v>
      </c>
      <c r="AI19" t="s">
        <v>55</v>
      </c>
      <c r="AJ19" t="s">
        <v>55</v>
      </c>
      <c r="AK19" t="s">
        <v>55</v>
      </c>
      <c r="AL19" t="s">
        <v>55</v>
      </c>
      <c r="AM19" t="s">
        <v>55</v>
      </c>
      <c r="AN19" t="s">
        <v>55</v>
      </c>
      <c r="AO19" t="s">
        <v>55</v>
      </c>
      <c r="AP19" t="s">
        <v>55</v>
      </c>
      <c r="AQ19" t="s">
        <v>55</v>
      </c>
      <c r="AR19" t="s">
        <v>55</v>
      </c>
      <c r="AS19" t="s">
        <v>55</v>
      </c>
      <c r="AT19">
        <v>0</v>
      </c>
      <c r="AU19" t="s">
        <v>55</v>
      </c>
      <c r="AV19" t="s">
        <v>55</v>
      </c>
      <c r="AW19" t="s">
        <v>55</v>
      </c>
      <c r="AX19" t="s">
        <v>55</v>
      </c>
      <c r="AY19" s="1">
        <v>42780</v>
      </c>
      <c r="AZ19" t="s">
        <v>2597</v>
      </c>
    </row>
    <row r="20" spans="1:52" x14ac:dyDescent="0.2">
      <c r="A20">
        <v>1526298</v>
      </c>
      <c r="B20">
        <v>173</v>
      </c>
      <c r="C20" s="1">
        <v>40038</v>
      </c>
      <c r="D20" t="s">
        <v>2599</v>
      </c>
      <c r="E20" s="1">
        <v>39941</v>
      </c>
      <c r="F20" t="s">
        <v>72</v>
      </c>
      <c r="G20" t="s">
        <v>53</v>
      </c>
      <c r="H20" t="s">
        <v>2597</v>
      </c>
      <c r="I20" t="s">
        <v>55</v>
      </c>
      <c r="J20" t="s">
        <v>56</v>
      </c>
      <c r="K20" t="s">
        <v>74</v>
      </c>
      <c r="L20" t="s">
        <v>931</v>
      </c>
      <c r="M20" t="s">
        <v>2598</v>
      </c>
      <c r="N20" t="s">
        <v>610</v>
      </c>
      <c r="O20" t="s">
        <v>256</v>
      </c>
      <c r="P20" t="s">
        <v>62</v>
      </c>
      <c r="Q20">
        <v>3</v>
      </c>
      <c r="R20" s="1">
        <v>39790</v>
      </c>
      <c r="S20" s="1">
        <v>39823</v>
      </c>
      <c r="T20" t="s">
        <v>63</v>
      </c>
      <c r="U20" s="1">
        <v>40038</v>
      </c>
      <c r="V20" t="s">
        <v>64</v>
      </c>
      <c r="W20" t="s">
        <v>55</v>
      </c>
      <c r="X20" t="s">
        <v>55</v>
      </c>
      <c r="Y20" t="s">
        <v>55</v>
      </c>
      <c r="Z20" t="s">
        <v>67</v>
      </c>
      <c r="AA20" t="s">
        <v>78</v>
      </c>
      <c r="AB20" t="s">
        <v>55</v>
      </c>
      <c r="AC20">
        <v>7300</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42780</v>
      </c>
      <c r="AZ20" t="s">
        <v>2597</v>
      </c>
    </row>
    <row r="21" spans="1:52" x14ac:dyDescent="0.2">
      <c r="A21">
        <v>1526299</v>
      </c>
      <c r="B21">
        <v>173</v>
      </c>
      <c r="C21" s="1">
        <v>40038</v>
      </c>
      <c r="D21" t="s">
        <v>2600</v>
      </c>
      <c r="E21" s="1">
        <v>39941</v>
      </c>
      <c r="F21" t="s">
        <v>72</v>
      </c>
      <c r="G21" t="s">
        <v>53</v>
      </c>
      <c r="H21" t="s">
        <v>2597</v>
      </c>
      <c r="I21" t="s">
        <v>55</v>
      </c>
      <c r="J21" t="s">
        <v>56</v>
      </c>
      <c r="K21" t="s">
        <v>74</v>
      </c>
      <c r="L21" t="s">
        <v>931</v>
      </c>
      <c r="M21" t="s">
        <v>2598</v>
      </c>
      <c r="N21" t="s">
        <v>610</v>
      </c>
      <c r="O21" t="s">
        <v>256</v>
      </c>
      <c r="P21" t="s">
        <v>62</v>
      </c>
      <c r="Q21">
        <v>3</v>
      </c>
      <c r="R21" s="1">
        <v>39790</v>
      </c>
      <c r="S21" s="1">
        <v>39823</v>
      </c>
      <c r="T21" t="s">
        <v>63</v>
      </c>
      <c r="U21" s="1">
        <v>40038</v>
      </c>
      <c r="V21" t="s">
        <v>64</v>
      </c>
      <c r="W21" t="s">
        <v>55</v>
      </c>
      <c r="X21" t="s">
        <v>55</v>
      </c>
      <c r="Y21" t="s">
        <v>55</v>
      </c>
      <c r="Z21" t="s">
        <v>67</v>
      </c>
      <c r="AA21" t="s">
        <v>78</v>
      </c>
      <c r="AB21" t="s">
        <v>55</v>
      </c>
      <c r="AC21">
        <v>7300</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42780</v>
      </c>
      <c r="AZ21" t="s">
        <v>2597</v>
      </c>
    </row>
    <row r="22" spans="1:52" x14ac:dyDescent="0.2">
      <c r="A22">
        <v>1526300</v>
      </c>
      <c r="B22">
        <v>173</v>
      </c>
      <c r="C22" s="1">
        <v>40038</v>
      </c>
      <c r="D22" t="s">
        <v>2601</v>
      </c>
      <c r="E22" s="1">
        <v>39941</v>
      </c>
      <c r="F22" t="s">
        <v>72</v>
      </c>
      <c r="G22" t="s">
        <v>53</v>
      </c>
      <c r="H22" t="s">
        <v>2597</v>
      </c>
      <c r="I22" t="s">
        <v>55</v>
      </c>
      <c r="J22" t="s">
        <v>56</v>
      </c>
      <c r="K22" t="s">
        <v>74</v>
      </c>
      <c r="L22" t="s">
        <v>931</v>
      </c>
      <c r="M22" t="s">
        <v>2598</v>
      </c>
      <c r="N22" t="s">
        <v>610</v>
      </c>
      <c r="O22" t="s">
        <v>256</v>
      </c>
      <c r="P22" t="s">
        <v>62</v>
      </c>
      <c r="Q22">
        <v>3</v>
      </c>
      <c r="R22" s="1">
        <v>39790</v>
      </c>
      <c r="S22" s="1">
        <v>39823</v>
      </c>
      <c r="T22" t="s">
        <v>63</v>
      </c>
      <c r="U22" s="1">
        <v>40038</v>
      </c>
      <c r="V22" t="s">
        <v>64</v>
      </c>
      <c r="W22" t="s">
        <v>55</v>
      </c>
      <c r="X22" t="s">
        <v>55</v>
      </c>
      <c r="Y22" t="s">
        <v>55</v>
      </c>
      <c r="Z22" t="s">
        <v>67</v>
      </c>
      <c r="AA22" t="s">
        <v>78</v>
      </c>
      <c r="AB22" t="s">
        <v>55</v>
      </c>
      <c r="AC22">
        <v>7300</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42780</v>
      </c>
      <c r="AZ22" t="s">
        <v>2597</v>
      </c>
    </row>
    <row r="23" spans="1:52" x14ac:dyDescent="0.2">
      <c r="A23">
        <v>1526303</v>
      </c>
      <c r="B23">
        <v>173</v>
      </c>
      <c r="C23" s="1">
        <v>40038</v>
      </c>
      <c r="D23" t="s">
        <v>2602</v>
      </c>
      <c r="E23" s="1">
        <v>39941</v>
      </c>
      <c r="F23" t="s">
        <v>72</v>
      </c>
      <c r="G23" t="s">
        <v>53</v>
      </c>
      <c r="H23" t="s">
        <v>2597</v>
      </c>
      <c r="I23" t="s">
        <v>55</v>
      </c>
      <c r="J23" t="s">
        <v>56</v>
      </c>
      <c r="K23" t="s">
        <v>74</v>
      </c>
      <c r="L23" t="s">
        <v>931</v>
      </c>
      <c r="M23" t="s">
        <v>2598</v>
      </c>
      <c r="N23" t="s">
        <v>549</v>
      </c>
      <c r="O23" t="s">
        <v>550</v>
      </c>
      <c r="P23" t="s">
        <v>62</v>
      </c>
      <c r="Q23">
        <v>2</v>
      </c>
      <c r="R23" s="1">
        <v>39790</v>
      </c>
      <c r="S23" s="1">
        <v>39823</v>
      </c>
      <c r="T23" t="s">
        <v>63</v>
      </c>
      <c r="U23" s="1">
        <v>40038</v>
      </c>
      <c r="V23" t="s">
        <v>64</v>
      </c>
      <c r="W23" t="s">
        <v>55</v>
      </c>
      <c r="X23" t="s">
        <v>55</v>
      </c>
      <c r="Y23" t="s">
        <v>55</v>
      </c>
      <c r="Z23" t="s">
        <v>67</v>
      </c>
      <c r="AA23" t="s">
        <v>78</v>
      </c>
      <c r="AB23" t="s">
        <v>68</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42780</v>
      </c>
      <c r="AZ23" t="s">
        <v>2597</v>
      </c>
    </row>
    <row r="24" spans="1:52" x14ac:dyDescent="0.2">
      <c r="A24">
        <v>1130541</v>
      </c>
      <c r="B24">
        <v>650</v>
      </c>
      <c r="C24" s="1">
        <v>40323</v>
      </c>
      <c r="D24" t="s">
        <v>2603</v>
      </c>
      <c r="E24" s="1">
        <v>40087</v>
      </c>
      <c r="F24" t="s">
        <v>72</v>
      </c>
      <c r="G24" t="s">
        <v>53</v>
      </c>
      <c r="H24" t="s">
        <v>2604</v>
      </c>
      <c r="I24" t="s">
        <v>55</v>
      </c>
      <c r="J24" t="s">
        <v>56</v>
      </c>
      <c r="K24" t="s">
        <v>57</v>
      </c>
      <c r="L24" t="s">
        <v>389</v>
      </c>
      <c r="M24" t="s">
        <v>2605</v>
      </c>
      <c r="N24" t="s">
        <v>764</v>
      </c>
      <c r="O24" t="s">
        <v>61</v>
      </c>
      <c r="P24" t="s">
        <v>62</v>
      </c>
      <c r="Q24">
        <v>2</v>
      </c>
      <c r="R24" s="1">
        <v>39673</v>
      </c>
      <c r="S24" s="1">
        <v>39676</v>
      </c>
      <c r="T24" t="s">
        <v>63</v>
      </c>
      <c r="U24" s="1">
        <v>40323</v>
      </c>
      <c r="V24" t="s">
        <v>370</v>
      </c>
      <c r="W24" t="s">
        <v>55</v>
      </c>
      <c r="X24" t="s">
        <v>55</v>
      </c>
      <c r="Y24" t="s">
        <v>55</v>
      </c>
      <c r="Z24" t="s">
        <v>55</v>
      </c>
      <c r="AA24" t="s">
        <v>55</v>
      </c>
      <c r="AB24" t="s">
        <v>68</v>
      </c>
      <c r="AC24" t="s">
        <v>55</v>
      </c>
      <c r="AD24" t="s">
        <v>55</v>
      </c>
      <c r="AE24" t="s">
        <v>55</v>
      </c>
      <c r="AF24">
        <v>0</v>
      </c>
      <c r="AG24">
        <v>6623.19</v>
      </c>
      <c r="AH24" t="s">
        <v>55</v>
      </c>
      <c r="AI24" t="s">
        <v>55</v>
      </c>
      <c r="AJ24" t="s">
        <v>55</v>
      </c>
      <c r="AK24" t="s">
        <v>55</v>
      </c>
      <c r="AL24" t="s">
        <v>55</v>
      </c>
      <c r="AM24" t="s">
        <v>55</v>
      </c>
      <c r="AN24" t="s">
        <v>55</v>
      </c>
      <c r="AO24" t="s">
        <v>55</v>
      </c>
      <c r="AP24" t="s">
        <v>55</v>
      </c>
      <c r="AQ24" t="s">
        <v>55</v>
      </c>
      <c r="AR24" t="s">
        <v>55</v>
      </c>
      <c r="AS24" t="s">
        <v>55</v>
      </c>
      <c r="AT24">
        <v>0</v>
      </c>
      <c r="AU24" t="s">
        <v>55</v>
      </c>
      <c r="AV24" t="s">
        <v>55</v>
      </c>
      <c r="AW24" t="s">
        <v>55</v>
      </c>
      <c r="AX24" t="s">
        <v>55</v>
      </c>
      <c r="AY24" s="1">
        <v>42772</v>
      </c>
      <c r="AZ24" t="s">
        <v>2604</v>
      </c>
    </row>
    <row r="25" spans="1:52" x14ac:dyDescent="0.2">
      <c r="A25">
        <v>1130545</v>
      </c>
      <c r="B25">
        <v>650</v>
      </c>
      <c r="C25" s="1">
        <v>40323</v>
      </c>
      <c r="D25" t="s">
        <v>2606</v>
      </c>
      <c r="E25" s="1">
        <v>40091</v>
      </c>
      <c r="F25" t="s">
        <v>52</v>
      </c>
      <c r="G25" t="s">
        <v>53</v>
      </c>
      <c r="H25" t="s">
        <v>2604</v>
      </c>
      <c r="I25" t="s">
        <v>55</v>
      </c>
      <c r="J25" t="s">
        <v>56</v>
      </c>
      <c r="K25" t="s">
        <v>57</v>
      </c>
      <c r="L25" t="s">
        <v>389</v>
      </c>
      <c r="M25" t="s">
        <v>2605</v>
      </c>
      <c r="N25" t="s">
        <v>2607</v>
      </c>
      <c r="O25" t="s">
        <v>132</v>
      </c>
      <c r="P25" t="s">
        <v>62</v>
      </c>
      <c r="Q25" t="s">
        <v>55</v>
      </c>
      <c r="R25" s="1">
        <v>39673</v>
      </c>
      <c r="S25" s="1">
        <v>40105</v>
      </c>
      <c r="T25" t="s">
        <v>63</v>
      </c>
      <c r="U25" s="1">
        <v>40323</v>
      </c>
      <c r="V25" t="s">
        <v>370</v>
      </c>
      <c r="W25" t="s">
        <v>55</v>
      </c>
      <c r="X25" t="s">
        <v>55</v>
      </c>
      <c r="Y25" t="s">
        <v>55</v>
      </c>
      <c r="Z25" t="s">
        <v>67</v>
      </c>
      <c r="AA25" t="s">
        <v>55</v>
      </c>
      <c r="AB25" t="s">
        <v>55</v>
      </c>
      <c r="AC25">
        <v>3650</v>
      </c>
      <c r="AD25">
        <v>3650</v>
      </c>
      <c r="AE25">
        <v>180</v>
      </c>
      <c r="AF25" t="s">
        <v>55</v>
      </c>
      <c r="AG25" t="s">
        <v>55</v>
      </c>
      <c r="AH25" t="s">
        <v>55</v>
      </c>
      <c r="AI25" t="s">
        <v>55</v>
      </c>
      <c r="AJ25" t="s">
        <v>86</v>
      </c>
      <c r="AK25">
        <v>18250</v>
      </c>
      <c r="AL25" t="s">
        <v>55</v>
      </c>
      <c r="AM25" t="s">
        <v>118</v>
      </c>
      <c r="AN25" t="s">
        <v>55</v>
      </c>
      <c r="AO25" t="s">
        <v>55</v>
      </c>
      <c r="AP25" t="s">
        <v>55</v>
      </c>
      <c r="AQ25" t="s">
        <v>55</v>
      </c>
      <c r="AR25" t="s">
        <v>55</v>
      </c>
      <c r="AS25" t="s">
        <v>55</v>
      </c>
      <c r="AT25" t="s">
        <v>55</v>
      </c>
      <c r="AU25" t="s">
        <v>55</v>
      </c>
      <c r="AV25" t="b">
        <v>0</v>
      </c>
      <c r="AW25" t="s">
        <v>55</v>
      </c>
      <c r="AX25" t="s">
        <v>55</v>
      </c>
      <c r="AY25" s="1">
        <v>42772</v>
      </c>
      <c r="AZ25" t="s">
        <v>2604</v>
      </c>
    </row>
    <row r="26" spans="1:52" x14ac:dyDescent="0.2">
      <c r="A26">
        <v>1130543</v>
      </c>
      <c r="B26">
        <v>650</v>
      </c>
      <c r="C26" s="1">
        <v>40323</v>
      </c>
      <c r="D26" t="s">
        <v>2608</v>
      </c>
      <c r="E26" s="1">
        <v>40087</v>
      </c>
      <c r="F26" t="s">
        <v>72</v>
      </c>
      <c r="G26" t="s">
        <v>53</v>
      </c>
      <c r="H26" t="s">
        <v>2604</v>
      </c>
      <c r="I26" t="s">
        <v>55</v>
      </c>
      <c r="J26" t="s">
        <v>56</v>
      </c>
      <c r="K26" t="s">
        <v>57</v>
      </c>
      <c r="L26" t="s">
        <v>389</v>
      </c>
      <c r="M26" t="s">
        <v>2605</v>
      </c>
      <c r="N26" t="s">
        <v>167</v>
      </c>
      <c r="O26" t="s">
        <v>168</v>
      </c>
      <c r="P26" t="s">
        <v>62</v>
      </c>
      <c r="Q26" t="s">
        <v>85</v>
      </c>
      <c r="R26" s="1">
        <v>39673</v>
      </c>
      <c r="S26" s="1">
        <v>39676</v>
      </c>
      <c r="T26" t="s">
        <v>63</v>
      </c>
      <c r="U26" s="1">
        <v>40323</v>
      </c>
      <c r="V26" t="s">
        <v>370</v>
      </c>
      <c r="W26" t="s">
        <v>55</v>
      </c>
      <c r="X26" t="s">
        <v>55</v>
      </c>
      <c r="Y26" t="s">
        <v>55</v>
      </c>
      <c r="Z26" t="s">
        <v>67</v>
      </c>
      <c r="AA26" t="s">
        <v>55</v>
      </c>
      <c r="AB26" t="s">
        <v>55</v>
      </c>
      <c r="AC26">
        <v>1095</v>
      </c>
      <c r="AD26" t="s">
        <v>55</v>
      </c>
      <c r="AE26" t="s">
        <v>55</v>
      </c>
      <c r="AF26" t="s">
        <v>55</v>
      </c>
      <c r="AG26" t="s">
        <v>55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t="s">
        <v>55</v>
      </c>
      <c r="AX26" t="s">
        <v>55</v>
      </c>
      <c r="AY26" s="1">
        <v>42772</v>
      </c>
      <c r="AZ26" t="s">
        <v>2604</v>
      </c>
    </row>
    <row r="27" spans="1:52" x14ac:dyDescent="0.2">
      <c r="A27">
        <v>1130544</v>
      </c>
      <c r="B27">
        <v>650</v>
      </c>
      <c r="C27" s="1">
        <v>40323</v>
      </c>
      <c r="D27" t="s">
        <v>2609</v>
      </c>
      <c r="E27" s="1">
        <v>40087</v>
      </c>
      <c r="F27" t="s">
        <v>72</v>
      </c>
      <c r="G27" t="s">
        <v>53</v>
      </c>
      <c r="H27" t="s">
        <v>2604</v>
      </c>
      <c r="I27" t="s">
        <v>55</v>
      </c>
      <c r="J27" t="s">
        <v>56</v>
      </c>
      <c r="K27" t="s">
        <v>57</v>
      </c>
      <c r="L27" t="s">
        <v>389</v>
      </c>
      <c r="M27" t="s">
        <v>2605</v>
      </c>
      <c r="N27" t="s">
        <v>2610</v>
      </c>
      <c r="O27" t="s">
        <v>129</v>
      </c>
      <c r="P27" t="s">
        <v>62</v>
      </c>
      <c r="Q27">
        <v>6</v>
      </c>
      <c r="R27" s="1">
        <v>39673</v>
      </c>
      <c r="S27" s="1">
        <v>39676</v>
      </c>
      <c r="T27" t="s">
        <v>63</v>
      </c>
      <c r="U27" s="1">
        <v>40323</v>
      </c>
      <c r="V27" t="s">
        <v>370</v>
      </c>
      <c r="W27" t="s">
        <v>55</v>
      </c>
      <c r="X27" t="s">
        <v>55</v>
      </c>
      <c r="Y27" t="s">
        <v>55</v>
      </c>
      <c r="Z27" t="s">
        <v>67</v>
      </c>
      <c r="AA27" t="s">
        <v>55</v>
      </c>
      <c r="AB27" t="s">
        <v>55</v>
      </c>
      <c r="AC27">
        <v>1825</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42772</v>
      </c>
      <c r="AZ27" t="s">
        <v>2604</v>
      </c>
    </row>
    <row r="28" spans="1:52" x14ac:dyDescent="0.2">
      <c r="A28">
        <v>1095551</v>
      </c>
      <c r="B28">
        <v>175</v>
      </c>
      <c r="C28" s="1">
        <v>40393</v>
      </c>
      <c r="D28" t="s">
        <v>2611</v>
      </c>
      <c r="E28" s="1">
        <v>39897</v>
      </c>
      <c r="F28" t="s">
        <v>72</v>
      </c>
      <c r="G28" t="s">
        <v>53</v>
      </c>
      <c r="H28" t="s">
        <v>2612</v>
      </c>
      <c r="I28" t="s">
        <v>55</v>
      </c>
      <c r="J28" t="s">
        <v>56</v>
      </c>
      <c r="K28" t="s">
        <v>57</v>
      </c>
      <c r="L28" t="s">
        <v>2613</v>
      </c>
      <c r="M28" t="s">
        <v>2614</v>
      </c>
      <c r="N28" t="s">
        <v>432</v>
      </c>
      <c r="O28" t="s">
        <v>61</v>
      </c>
      <c r="P28" t="s">
        <v>62</v>
      </c>
      <c r="Q28">
        <v>2</v>
      </c>
      <c r="R28" s="1">
        <v>39836</v>
      </c>
      <c r="S28" s="1">
        <v>39836</v>
      </c>
      <c r="T28" t="s">
        <v>63</v>
      </c>
      <c r="U28" s="1">
        <v>40367</v>
      </c>
      <c r="V28" t="s">
        <v>318</v>
      </c>
      <c r="W28" t="s">
        <v>55</v>
      </c>
      <c r="X28" t="s">
        <v>55</v>
      </c>
      <c r="Y28" t="s">
        <v>55</v>
      </c>
      <c r="Z28" t="s">
        <v>67</v>
      </c>
      <c r="AA28" t="s">
        <v>78</v>
      </c>
      <c r="AB28" t="s">
        <v>55</v>
      </c>
      <c r="AC28">
        <v>10950</v>
      </c>
      <c r="AD28" t="s">
        <v>55</v>
      </c>
      <c r="AE28" t="s">
        <v>55</v>
      </c>
      <c r="AF28" t="s">
        <v>55</v>
      </c>
      <c r="AG28">
        <v>18756.650000000001</v>
      </c>
      <c r="AH28" t="s">
        <v>55</v>
      </c>
      <c r="AI28" t="s">
        <v>55</v>
      </c>
      <c r="AJ28" t="s">
        <v>55</v>
      </c>
      <c r="AK28" t="s">
        <v>55</v>
      </c>
      <c r="AL28" t="s">
        <v>55</v>
      </c>
      <c r="AM28" t="s">
        <v>55</v>
      </c>
      <c r="AN28" t="s">
        <v>55</v>
      </c>
      <c r="AO28" t="s">
        <v>55</v>
      </c>
      <c r="AP28" t="s">
        <v>55</v>
      </c>
      <c r="AQ28" t="s">
        <v>55</v>
      </c>
      <c r="AR28" t="s">
        <v>55</v>
      </c>
      <c r="AS28" t="s">
        <v>55</v>
      </c>
      <c r="AT28">
        <v>6939.78</v>
      </c>
      <c r="AU28" t="s">
        <v>55</v>
      </c>
      <c r="AV28" t="s">
        <v>55</v>
      </c>
      <c r="AW28" t="s">
        <v>55</v>
      </c>
      <c r="AX28" t="s">
        <v>55</v>
      </c>
      <c r="AY28" s="1">
        <v>42771</v>
      </c>
      <c r="AZ28" t="s">
        <v>2612</v>
      </c>
    </row>
    <row r="29" spans="1:52" x14ac:dyDescent="0.2">
      <c r="A29">
        <v>1095552</v>
      </c>
      <c r="B29">
        <v>175</v>
      </c>
      <c r="C29" s="1">
        <v>40393</v>
      </c>
      <c r="D29" t="s">
        <v>2615</v>
      </c>
      <c r="E29" s="1">
        <v>39897</v>
      </c>
      <c r="F29" t="s">
        <v>72</v>
      </c>
      <c r="G29" t="s">
        <v>53</v>
      </c>
      <c r="H29" t="s">
        <v>2612</v>
      </c>
      <c r="I29" t="s">
        <v>55</v>
      </c>
      <c r="J29" t="s">
        <v>56</v>
      </c>
      <c r="K29" t="s">
        <v>57</v>
      </c>
      <c r="L29" t="s">
        <v>2613</v>
      </c>
      <c r="M29" t="s">
        <v>2614</v>
      </c>
      <c r="N29" t="s">
        <v>2540</v>
      </c>
      <c r="O29" t="s">
        <v>168</v>
      </c>
      <c r="P29" t="s">
        <v>62</v>
      </c>
      <c r="Q29" t="s">
        <v>85</v>
      </c>
      <c r="R29" s="1">
        <v>39836</v>
      </c>
      <c r="S29" s="1">
        <v>39836</v>
      </c>
      <c r="T29" t="s">
        <v>63</v>
      </c>
      <c r="U29" s="1">
        <v>40367</v>
      </c>
      <c r="V29" t="s">
        <v>318</v>
      </c>
      <c r="W29" t="s">
        <v>55</v>
      </c>
      <c r="X29" t="s">
        <v>55</v>
      </c>
      <c r="Y29" t="s">
        <v>55</v>
      </c>
      <c r="Z29" t="s">
        <v>67</v>
      </c>
      <c r="AA29" t="s">
        <v>78</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42771</v>
      </c>
      <c r="AZ29" t="s">
        <v>2612</v>
      </c>
    </row>
    <row r="30" spans="1:52" x14ac:dyDescent="0.2">
      <c r="A30">
        <v>1095556</v>
      </c>
      <c r="B30">
        <v>175</v>
      </c>
      <c r="C30" s="1">
        <v>40393</v>
      </c>
      <c r="D30" t="s">
        <v>2616</v>
      </c>
      <c r="E30" s="1">
        <v>39951</v>
      </c>
      <c r="F30" t="s">
        <v>52</v>
      </c>
      <c r="G30" t="s">
        <v>53</v>
      </c>
      <c r="H30" t="s">
        <v>2612</v>
      </c>
      <c r="I30" t="s">
        <v>55</v>
      </c>
      <c r="J30" t="s">
        <v>56</v>
      </c>
      <c r="K30" t="s">
        <v>57</v>
      </c>
      <c r="L30" t="s">
        <v>2613</v>
      </c>
      <c r="M30" t="s">
        <v>2614</v>
      </c>
      <c r="N30" t="s">
        <v>899</v>
      </c>
      <c r="O30" t="s">
        <v>66</v>
      </c>
      <c r="P30" t="s">
        <v>62</v>
      </c>
      <c r="Q30">
        <v>2</v>
      </c>
      <c r="R30" s="1">
        <v>39836</v>
      </c>
      <c r="S30" s="1">
        <v>39960</v>
      </c>
      <c r="T30" t="s">
        <v>63</v>
      </c>
      <c r="U30" s="1">
        <v>40367</v>
      </c>
      <c r="V30" t="s">
        <v>318</v>
      </c>
      <c r="W30" t="s">
        <v>55</v>
      </c>
      <c r="X30" t="s">
        <v>55</v>
      </c>
      <c r="Y30" t="s">
        <v>55</v>
      </c>
      <c r="Z30" t="s">
        <v>67</v>
      </c>
      <c r="AA30" t="s">
        <v>55</v>
      </c>
      <c r="AB30" t="s">
        <v>68</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42771</v>
      </c>
      <c r="AZ30" t="s">
        <v>2612</v>
      </c>
    </row>
    <row r="31" spans="1:52" x14ac:dyDescent="0.2">
      <c r="A31">
        <v>1095557</v>
      </c>
      <c r="B31">
        <v>175</v>
      </c>
      <c r="C31" s="1">
        <v>40393</v>
      </c>
      <c r="D31" t="s">
        <v>2617</v>
      </c>
      <c r="E31" s="1">
        <v>39951</v>
      </c>
      <c r="F31" t="s">
        <v>52</v>
      </c>
      <c r="G31" t="s">
        <v>53</v>
      </c>
      <c r="H31" t="s">
        <v>2612</v>
      </c>
      <c r="I31" t="s">
        <v>55</v>
      </c>
      <c r="J31" t="s">
        <v>56</v>
      </c>
      <c r="K31" t="s">
        <v>57</v>
      </c>
      <c r="L31" t="s">
        <v>2613</v>
      </c>
      <c r="M31" t="s">
        <v>2614</v>
      </c>
      <c r="N31" t="s">
        <v>2618</v>
      </c>
      <c r="O31" t="s">
        <v>168</v>
      </c>
      <c r="P31" t="s">
        <v>62</v>
      </c>
      <c r="Q31" t="s">
        <v>85</v>
      </c>
      <c r="R31" s="1">
        <v>39836</v>
      </c>
      <c r="S31" s="1">
        <v>39960</v>
      </c>
      <c r="T31" t="s">
        <v>63</v>
      </c>
      <c r="U31" s="1">
        <v>40367</v>
      </c>
      <c r="V31" t="s">
        <v>318</v>
      </c>
      <c r="W31" t="s">
        <v>55</v>
      </c>
      <c r="X31" t="s">
        <v>55</v>
      </c>
      <c r="Y31" t="s">
        <v>55</v>
      </c>
      <c r="Z31" t="s">
        <v>67</v>
      </c>
      <c r="AA31" t="s">
        <v>78</v>
      </c>
      <c r="AB31" t="s">
        <v>55</v>
      </c>
      <c r="AC31">
        <v>1825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42771</v>
      </c>
      <c r="AZ31" t="s">
        <v>2612</v>
      </c>
    </row>
    <row r="32" spans="1:52" x14ac:dyDescent="0.2">
      <c r="A32">
        <v>1095559</v>
      </c>
      <c r="B32">
        <v>175</v>
      </c>
      <c r="C32" s="1">
        <v>40393</v>
      </c>
      <c r="D32" t="s">
        <v>2619</v>
      </c>
      <c r="E32" s="1">
        <v>39951</v>
      </c>
      <c r="F32" t="s">
        <v>52</v>
      </c>
      <c r="G32" t="s">
        <v>53</v>
      </c>
      <c r="H32" t="s">
        <v>2612</v>
      </c>
      <c r="I32" t="s">
        <v>55</v>
      </c>
      <c r="J32" t="s">
        <v>56</v>
      </c>
      <c r="K32" t="s">
        <v>57</v>
      </c>
      <c r="L32" t="s">
        <v>2613</v>
      </c>
      <c r="M32" t="s">
        <v>2614</v>
      </c>
      <c r="N32" t="s">
        <v>383</v>
      </c>
      <c r="O32" t="s">
        <v>494</v>
      </c>
      <c r="P32" t="s">
        <v>62</v>
      </c>
      <c r="Q32">
        <v>5</v>
      </c>
      <c r="R32" s="1">
        <v>39836</v>
      </c>
      <c r="S32" s="1">
        <v>39960</v>
      </c>
      <c r="T32" t="s">
        <v>63</v>
      </c>
      <c r="U32" s="1">
        <v>40367</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42771</v>
      </c>
      <c r="AZ32" t="s">
        <v>2612</v>
      </c>
    </row>
    <row r="33" spans="1:52" x14ac:dyDescent="0.2">
      <c r="A33">
        <v>1095561</v>
      </c>
      <c r="B33">
        <v>175</v>
      </c>
      <c r="C33" s="1">
        <v>40393</v>
      </c>
      <c r="D33" t="s">
        <v>2620</v>
      </c>
      <c r="E33" s="1">
        <v>39951</v>
      </c>
      <c r="F33" t="s">
        <v>52</v>
      </c>
      <c r="G33" t="s">
        <v>53</v>
      </c>
      <c r="H33" t="s">
        <v>2612</v>
      </c>
      <c r="I33" t="s">
        <v>55</v>
      </c>
      <c r="J33" t="s">
        <v>56</v>
      </c>
      <c r="K33" t="s">
        <v>57</v>
      </c>
      <c r="L33" t="s">
        <v>2613</v>
      </c>
      <c r="M33" t="s">
        <v>2614</v>
      </c>
      <c r="N33" t="s">
        <v>2621</v>
      </c>
      <c r="O33" t="s">
        <v>168</v>
      </c>
      <c r="P33" t="s">
        <v>62</v>
      </c>
      <c r="Q33" t="s">
        <v>85</v>
      </c>
      <c r="R33" s="1">
        <v>39836</v>
      </c>
      <c r="S33" s="1">
        <v>39960</v>
      </c>
      <c r="T33" t="s">
        <v>63</v>
      </c>
      <c r="U33" s="1">
        <v>40367</v>
      </c>
      <c r="V33" t="s">
        <v>318</v>
      </c>
      <c r="W33" t="s">
        <v>55</v>
      </c>
      <c r="X33" t="s">
        <v>55</v>
      </c>
      <c r="Y33" t="s">
        <v>55</v>
      </c>
      <c r="Z33" t="s">
        <v>67</v>
      </c>
      <c r="AA33" t="s">
        <v>78</v>
      </c>
      <c r="AB33" t="s">
        <v>55</v>
      </c>
      <c r="AC33">
        <v>1095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42771</v>
      </c>
      <c r="AZ33" t="s">
        <v>2612</v>
      </c>
    </row>
    <row r="34" spans="1:52" x14ac:dyDescent="0.2">
      <c r="A34">
        <v>1095563</v>
      </c>
      <c r="B34">
        <v>175</v>
      </c>
      <c r="C34" s="1">
        <v>40393</v>
      </c>
      <c r="D34" t="s">
        <v>2622</v>
      </c>
      <c r="E34" s="1">
        <v>39951</v>
      </c>
      <c r="F34" t="s">
        <v>52</v>
      </c>
      <c r="G34" t="s">
        <v>53</v>
      </c>
      <c r="H34" t="s">
        <v>2612</v>
      </c>
      <c r="I34" t="s">
        <v>55</v>
      </c>
      <c r="J34" t="s">
        <v>56</v>
      </c>
      <c r="K34" t="s">
        <v>57</v>
      </c>
      <c r="L34" t="s">
        <v>2613</v>
      </c>
      <c r="M34" t="s">
        <v>2614</v>
      </c>
      <c r="N34" t="s">
        <v>2623</v>
      </c>
      <c r="O34" t="s">
        <v>272</v>
      </c>
      <c r="P34" t="s">
        <v>62</v>
      </c>
      <c r="Q34">
        <v>4</v>
      </c>
      <c r="R34" s="1">
        <v>39836</v>
      </c>
      <c r="S34" s="1">
        <v>39960</v>
      </c>
      <c r="T34" t="s">
        <v>63</v>
      </c>
      <c r="U34" s="1">
        <v>40367</v>
      </c>
      <c r="V34" t="s">
        <v>318</v>
      </c>
      <c r="W34" t="s">
        <v>55</v>
      </c>
      <c r="X34" t="s">
        <v>55</v>
      </c>
      <c r="Y34" t="s">
        <v>55</v>
      </c>
      <c r="Z34" t="s">
        <v>67</v>
      </c>
      <c r="AA34" t="s">
        <v>78</v>
      </c>
      <c r="AB34" t="s">
        <v>55</v>
      </c>
      <c r="AC34">
        <v>3650</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42771</v>
      </c>
      <c r="AZ34" t="s">
        <v>2612</v>
      </c>
    </row>
    <row r="35" spans="1:52" x14ac:dyDescent="0.2">
      <c r="A35">
        <v>917635</v>
      </c>
      <c r="B35">
        <v>810</v>
      </c>
      <c r="C35" s="1">
        <v>40590</v>
      </c>
      <c r="D35" t="s">
        <v>2624</v>
      </c>
      <c r="E35" s="1">
        <v>39965</v>
      </c>
      <c r="F35" t="s">
        <v>52</v>
      </c>
      <c r="G35" t="s">
        <v>53</v>
      </c>
      <c r="H35" t="s">
        <v>2625</v>
      </c>
      <c r="I35" t="s">
        <v>55</v>
      </c>
      <c r="J35" t="s">
        <v>56</v>
      </c>
      <c r="K35" t="s">
        <v>57</v>
      </c>
      <c r="L35" t="s">
        <v>2626</v>
      </c>
      <c r="M35" t="s">
        <v>706</v>
      </c>
      <c r="N35" t="s">
        <v>386</v>
      </c>
      <c r="O35" t="s">
        <v>61</v>
      </c>
      <c r="P35" t="s">
        <v>62</v>
      </c>
      <c r="Q35" t="s">
        <v>55</v>
      </c>
      <c r="R35" s="1">
        <v>39667</v>
      </c>
      <c r="S35" s="1">
        <v>39966</v>
      </c>
      <c r="T35" t="s">
        <v>63</v>
      </c>
      <c r="U35" s="1">
        <v>40590</v>
      </c>
      <c r="V35" t="s">
        <v>64</v>
      </c>
      <c r="W35" t="s">
        <v>55</v>
      </c>
      <c r="X35" t="s">
        <v>55</v>
      </c>
      <c r="Y35" t="s">
        <v>55</v>
      </c>
      <c r="Z35" t="s">
        <v>55</v>
      </c>
      <c r="AA35" t="s">
        <v>55</v>
      </c>
      <c r="AB35" t="s">
        <v>68</v>
      </c>
      <c r="AC35" t="s">
        <v>55</v>
      </c>
      <c r="AD35" t="s">
        <v>55</v>
      </c>
      <c r="AE35" t="s">
        <v>55</v>
      </c>
      <c r="AF35">
        <v>0</v>
      </c>
      <c r="AG35">
        <v>2095</v>
      </c>
      <c r="AH35" t="s">
        <v>55</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42769</v>
      </c>
      <c r="AZ35" t="s">
        <v>2625</v>
      </c>
    </row>
    <row r="36" spans="1:52" x14ac:dyDescent="0.2">
      <c r="A36">
        <v>917636</v>
      </c>
      <c r="B36">
        <v>810</v>
      </c>
      <c r="C36" s="1">
        <v>40590</v>
      </c>
      <c r="D36" t="s">
        <v>2627</v>
      </c>
      <c r="E36" s="1">
        <v>39965</v>
      </c>
      <c r="F36" t="s">
        <v>52</v>
      </c>
      <c r="G36" t="s">
        <v>53</v>
      </c>
      <c r="H36" t="s">
        <v>2625</v>
      </c>
      <c r="I36" t="s">
        <v>55</v>
      </c>
      <c r="J36" t="s">
        <v>56</v>
      </c>
      <c r="K36" t="s">
        <v>57</v>
      </c>
      <c r="L36" t="s">
        <v>2626</v>
      </c>
      <c r="M36" t="s">
        <v>706</v>
      </c>
      <c r="N36" t="s">
        <v>265</v>
      </c>
      <c r="O36" t="s">
        <v>266</v>
      </c>
      <c r="P36" t="s">
        <v>62</v>
      </c>
      <c r="Q36" t="s">
        <v>55</v>
      </c>
      <c r="R36" s="1">
        <v>39667</v>
      </c>
      <c r="S36" s="1">
        <v>39966</v>
      </c>
      <c r="T36" t="s">
        <v>63</v>
      </c>
      <c r="U36" s="1">
        <v>40590</v>
      </c>
      <c r="V36" t="s">
        <v>64</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42769</v>
      </c>
      <c r="AZ36" t="s">
        <v>2625</v>
      </c>
    </row>
    <row r="37" spans="1:52" x14ac:dyDescent="0.2">
      <c r="A37">
        <v>917638</v>
      </c>
      <c r="B37">
        <v>810</v>
      </c>
      <c r="C37" s="1">
        <v>40590</v>
      </c>
      <c r="D37" t="s">
        <v>2628</v>
      </c>
      <c r="E37" s="1">
        <v>39965</v>
      </c>
      <c r="F37" t="s">
        <v>52</v>
      </c>
      <c r="G37" t="s">
        <v>53</v>
      </c>
      <c r="H37" t="s">
        <v>2625</v>
      </c>
      <c r="I37" t="s">
        <v>55</v>
      </c>
      <c r="J37" t="s">
        <v>56</v>
      </c>
      <c r="K37" t="s">
        <v>57</v>
      </c>
      <c r="L37" t="s">
        <v>2626</v>
      </c>
      <c r="M37" t="s">
        <v>706</v>
      </c>
      <c r="N37" t="s">
        <v>2629</v>
      </c>
      <c r="O37" t="s">
        <v>168</v>
      </c>
      <c r="P37" t="s">
        <v>62</v>
      </c>
      <c r="Q37" t="s">
        <v>55</v>
      </c>
      <c r="R37" s="1">
        <v>39667</v>
      </c>
      <c r="S37" s="1">
        <v>39966</v>
      </c>
      <c r="T37" t="s">
        <v>63</v>
      </c>
      <c r="U37" s="1">
        <v>40590</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t="s">
        <v>55</v>
      </c>
      <c r="AX37" t="s">
        <v>55</v>
      </c>
      <c r="AY37" s="1">
        <v>42769</v>
      </c>
      <c r="AZ37" t="s">
        <v>2625</v>
      </c>
    </row>
    <row r="38" spans="1:52" x14ac:dyDescent="0.2">
      <c r="A38">
        <v>917639</v>
      </c>
      <c r="B38">
        <v>810</v>
      </c>
      <c r="C38" s="1">
        <v>40590</v>
      </c>
      <c r="D38" t="s">
        <v>2630</v>
      </c>
      <c r="E38" s="1">
        <v>39965</v>
      </c>
      <c r="F38" t="s">
        <v>52</v>
      </c>
      <c r="G38" t="s">
        <v>53</v>
      </c>
      <c r="H38" t="s">
        <v>2625</v>
      </c>
      <c r="I38" t="s">
        <v>55</v>
      </c>
      <c r="J38" t="s">
        <v>56</v>
      </c>
      <c r="K38" t="s">
        <v>57</v>
      </c>
      <c r="L38" t="s">
        <v>2626</v>
      </c>
      <c r="M38" t="s">
        <v>706</v>
      </c>
      <c r="N38" t="s">
        <v>2629</v>
      </c>
      <c r="O38" t="s">
        <v>168</v>
      </c>
      <c r="P38" t="s">
        <v>62</v>
      </c>
      <c r="Q38" t="s">
        <v>55</v>
      </c>
      <c r="R38" s="1">
        <v>39667</v>
      </c>
      <c r="S38" s="1">
        <v>39966</v>
      </c>
      <c r="T38" t="s">
        <v>63</v>
      </c>
      <c r="U38" s="1">
        <v>40590</v>
      </c>
      <c r="V38" t="s">
        <v>64</v>
      </c>
      <c r="W38" t="s">
        <v>55</v>
      </c>
      <c r="X38" t="s">
        <v>55</v>
      </c>
      <c r="Y38" t="s">
        <v>55</v>
      </c>
      <c r="Z38" t="s">
        <v>55</v>
      </c>
      <c r="AA38" t="s">
        <v>55</v>
      </c>
      <c r="AB38" t="s">
        <v>55</v>
      </c>
      <c r="AC38" t="s">
        <v>55</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42769</v>
      </c>
      <c r="AZ38" t="s">
        <v>2625</v>
      </c>
    </row>
    <row r="39" spans="1:52" x14ac:dyDescent="0.2">
      <c r="A39">
        <v>1029233</v>
      </c>
      <c r="B39">
        <v>33</v>
      </c>
      <c r="C39" s="1">
        <v>40464</v>
      </c>
      <c r="D39" t="s">
        <v>2631</v>
      </c>
      <c r="E39" s="1">
        <v>40093</v>
      </c>
      <c r="F39" t="s">
        <v>52</v>
      </c>
      <c r="G39" t="s">
        <v>53</v>
      </c>
      <c r="H39" t="s">
        <v>2632</v>
      </c>
      <c r="I39" t="s">
        <v>55</v>
      </c>
      <c r="J39" t="s">
        <v>56</v>
      </c>
      <c r="K39" t="s">
        <v>74</v>
      </c>
      <c r="L39" t="s">
        <v>2417</v>
      </c>
      <c r="M39" t="s">
        <v>2633</v>
      </c>
      <c r="N39" t="s">
        <v>2634</v>
      </c>
      <c r="O39" t="s">
        <v>125</v>
      </c>
      <c r="P39" t="s">
        <v>62</v>
      </c>
      <c r="Q39" t="s">
        <v>55</v>
      </c>
      <c r="R39" s="1">
        <v>40062</v>
      </c>
      <c r="S39" t="s">
        <v>55</v>
      </c>
      <c r="T39" t="s">
        <v>63</v>
      </c>
      <c r="U39" s="1">
        <v>40464</v>
      </c>
      <c r="V39" t="s">
        <v>370</v>
      </c>
      <c r="W39" t="s">
        <v>55</v>
      </c>
      <c r="X39" t="s">
        <v>55</v>
      </c>
      <c r="Y39" t="s">
        <v>55</v>
      </c>
      <c r="Z39" t="s">
        <v>67</v>
      </c>
      <c r="AA39" t="s">
        <v>55</v>
      </c>
      <c r="AB39" t="s">
        <v>55</v>
      </c>
      <c r="AC39">
        <v>1825</v>
      </c>
      <c r="AD39">
        <v>1640</v>
      </c>
      <c r="AE39">
        <v>365</v>
      </c>
      <c r="AF39">
        <v>0</v>
      </c>
      <c r="AG39">
        <v>800</v>
      </c>
      <c r="AH39" t="b">
        <v>1</v>
      </c>
      <c r="AI39" t="s">
        <v>55</v>
      </c>
      <c r="AJ39" t="s">
        <v>69</v>
      </c>
      <c r="AK39" t="s">
        <v>55</v>
      </c>
      <c r="AL39" t="s">
        <v>55</v>
      </c>
      <c r="AM39" t="s">
        <v>118</v>
      </c>
      <c r="AN39" t="s">
        <v>55</v>
      </c>
      <c r="AO39" t="s">
        <v>55</v>
      </c>
      <c r="AP39" t="s">
        <v>55</v>
      </c>
      <c r="AQ39" t="s">
        <v>55</v>
      </c>
      <c r="AR39" t="s">
        <v>55</v>
      </c>
      <c r="AS39" t="s">
        <v>55</v>
      </c>
      <c r="AT39">
        <v>0</v>
      </c>
      <c r="AU39" t="s">
        <v>55</v>
      </c>
      <c r="AV39" t="s">
        <v>55</v>
      </c>
      <c r="AW39" t="s">
        <v>55</v>
      </c>
      <c r="AX39" t="s">
        <v>55</v>
      </c>
      <c r="AY39" s="1">
        <v>42771</v>
      </c>
      <c r="AZ39" t="s">
        <v>2632</v>
      </c>
    </row>
    <row r="40" spans="1:52" x14ac:dyDescent="0.2">
      <c r="A40">
        <v>1087000</v>
      </c>
      <c r="B40">
        <v>177</v>
      </c>
      <c r="C40" s="1">
        <v>40443</v>
      </c>
      <c r="D40" t="s">
        <v>2635</v>
      </c>
      <c r="E40" s="1">
        <v>40142</v>
      </c>
      <c r="F40" t="s">
        <v>72</v>
      </c>
      <c r="G40" t="s">
        <v>53</v>
      </c>
      <c r="H40" t="s">
        <v>2632</v>
      </c>
      <c r="I40" t="s">
        <v>55</v>
      </c>
      <c r="J40" t="s">
        <v>56</v>
      </c>
      <c r="K40" t="s">
        <v>74</v>
      </c>
      <c r="L40" t="s">
        <v>2417</v>
      </c>
      <c r="M40" t="s">
        <v>2636</v>
      </c>
      <c r="N40" t="s">
        <v>552</v>
      </c>
      <c r="O40" t="s">
        <v>61</v>
      </c>
      <c r="P40" t="s">
        <v>62</v>
      </c>
      <c r="Q40">
        <v>2</v>
      </c>
      <c r="R40" s="1">
        <v>40062</v>
      </c>
      <c r="S40" s="1">
        <v>40062</v>
      </c>
      <c r="T40" t="s">
        <v>63</v>
      </c>
      <c r="U40" s="1">
        <v>40443</v>
      </c>
      <c r="V40" t="s">
        <v>64</v>
      </c>
      <c r="W40" t="s">
        <v>2637</v>
      </c>
      <c r="X40" t="s">
        <v>2638</v>
      </c>
      <c r="Y40" t="s">
        <v>62</v>
      </c>
      <c r="Z40" t="s">
        <v>67</v>
      </c>
      <c r="AA40" t="s">
        <v>55</v>
      </c>
      <c r="AB40" t="s">
        <v>55</v>
      </c>
      <c r="AC40">
        <v>1095</v>
      </c>
      <c r="AD40" t="s">
        <v>55</v>
      </c>
      <c r="AE40" t="s">
        <v>55</v>
      </c>
      <c r="AF40">
        <v>0</v>
      </c>
      <c r="AG40">
        <v>565</v>
      </c>
      <c r="AH40" t="s">
        <v>55</v>
      </c>
      <c r="AI40" t="s">
        <v>55</v>
      </c>
      <c r="AJ40" t="s">
        <v>55</v>
      </c>
      <c r="AK40" t="s">
        <v>55</v>
      </c>
      <c r="AL40" t="s">
        <v>55</v>
      </c>
      <c r="AM40" t="s">
        <v>55</v>
      </c>
      <c r="AN40" t="s">
        <v>55</v>
      </c>
      <c r="AO40" t="s">
        <v>55</v>
      </c>
      <c r="AP40" t="s">
        <v>55</v>
      </c>
      <c r="AQ40" t="s">
        <v>55</v>
      </c>
      <c r="AR40" t="s">
        <v>55</v>
      </c>
      <c r="AS40" t="s">
        <v>55</v>
      </c>
      <c r="AT40">
        <v>0</v>
      </c>
      <c r="AU40" t="s">
        <v>55</v>
      </c>
      <c r="AV40" t="s">
        <v>55</v>
      </c>
      <c r="AW40" t="s">
        <v>55</v>
      </c>
      <c r="AX40" t="s">
        <v>55</v>
      </c>
      <c r="AY40" s="1">
        <v>42771</v>
      </c>
      <c r="AZ40" t="s">
        <v>2632</v>
      </c>
    </row>
    <row r="41" spans="1:52" x14ac:dyDescent="0.2">
      <c r="A41">
        <v>1087001</v>
      </c>
      <c r="B41">
        <v>177</v>
      </c>
      <c r="C41" s="1">
        <v>40443</v>
      </c>
      <c r="D41" t="s">
        <v>2639</v>
      </c>
      <c r="E41" s="1">
        <v>40142</v>
      </c>
      <c r="F41" t="s">
        <v>72</v>
      </c>
      <c r="G41" t="s">
        <v>53</v>
      </c>
      <c r="H41" t="s">
        <v>2632</v>
      </c>
      <c r="I41" t="s">
        <v>55</v>
      </c>
      <c r="J41" t="s">
        <v>56</v>
      </c>
      <c r="K41" t="s">
        <v>74</v>
      </c>
      <c r="L41" t="s">
        <v>2417</v>
      </c>
      <c r="M41" t="s">
        <v>2636</v>
      </c>
      <c r="N41" t="s">
        <v>1269</v>
      </c>
      <c r="O41" t="s">
        <v>2367</v>
      </c>
      <c r="P41" t="s">
        <v>62</v>
      </c>
      <c r="Q41">
        <v>6</v>
      </c>
      <c r="R41" s="1">
        <v>40062</v>
      </c>
      <c r="S41" s="1">
        <v>40062</v>
      </c>
      <c r="T41" t="s">
        <v>63</v>
      </c>
      <c r="U41" s="1">
        <v>40443</v>
      </c>
      <c r="V41" t="s">
        <v>64</v>
      </c>
      <c r="W41" t="s">
        <v>55</v>
      </c>
      <c r="X41" t="s">
        <v>55</v>
      </c>
      <c r="Y41" t="s">
        <v>55</v>
      </c>
      <c r="Z41" t="s">
        <v>67</v>
      </c>
      <c r="AA41" t="s">
        <v>55</v>
      </c>
      <c r="AB41" t="s">
        <v>55</v>
      </c>
      <c r="AC41">
        <v>1825</v>
      </c>
      <c r="AD41">
        <v>1825</v>
      </c>
      <c r="AE41" t="s">
        <v>55</v>
      </c>
      <c r="AF41">
        <v>0</v>
      </c>
      <c r="AG41">
        <v>515</v>
      </c>
      <c r="AH41" t="s">
        <v>55</v>
      </c>
      <c r="AI41" t="s">
        <v>55</v>
      </c>
      <c r="AJ41" t="s">
        <v>55</v>
      </c>
      <c r="AK41" t="s">
        <v>55</v>
      </c>
      <c r="AL41" t="s">
        <v>55</v>
      </c>
      <c r="AM41" t="s">
        <v>55</v>
      </c>
      <c r="AN41" t="s">
        <v>55</v>
      </c>
      <c r="AO41" t="s">
        <v>55</v>
      </c>
      <c r="AP41" t="s">
        <v>55</v>
      </c>
      <c r="AQ41" t="s">
        <v>55</v>
      </c>
      <c r="AR41" t="s">
        <v>55</v>
      </c>
      <c r="AS41" t="s">
        <v>55</v>
      </c>
      <c r="AT41">
        <v>0</v>
      </c>
      <c r="AU41" t="s">
        <v>55</v>
      </c>
      <c r="AV41" t="b">
        <v>0</v>
      </c>
      <c r="AW41" t="s">
        <v>55</v>
      </c>
      <c r="AX41" t="s">
        <v>55</v>
      </c>
      <c r="AY41" s="1">
        <v>42771</v>
      </c>
      <c r="AZ41" t="s">
        <v>2632</v>
      </c>
    </row>
    <row r="42" spans="1:52" x14ac:dyDescent="0.2">
      <c r="A42">
        <v>1525719</v>
      </c>
      <c r="B42">
        <v>173</v>
      </c>
      <c r="C42" s="1">
        <v>40123</v>
      </c>
      <c r="D42" t="s">
        <v>2640</v>
      </c>
      <c r="E42" s="1">
        <v>39987</v>
      </c>
      <c r="F42" t="s">
        <v>72</v>
      </c>
      <c r="G42" t="s">
        <v>53</v>
      </c>
      <c r="H42" t="s">
        <v>2641</v>
      </c>
      <c r="I42" t="s">
        <v>55</v>
      </c>
      <c r="J42" t="s">
        <v>192</v>
      </c>
      <c r="K42" t="s">
        <v>74</v>
      </c>
      <c r="L42" t="s">
        <v>2066</v>
      </c>
      <c r="M42" t="s">
        <v>2642</v>
      </c>
      <c r="N42" t="s">
        <v>2643</v>
      </c>
      <c r="O42" t="s">
        <v>937</v>
      </c>
      <c r="P42" t="s">
        <v>62</v>
      </c>
      <c r="Q42">
        <v>5</v>
      </c>
      <c r="R42" s="1">
        <v>39790</v>
      </c>
      <c r="S42" s="1">
        <v>39823</v>
      </c>
      <c r="T42" t="s">
        <v>63</v>
      </c>
      <c r="U42" s="1">
        <v>40123</v>
      </c>
      <c r="V42" t="s">
        <v>64</v>
      </c>
      <c r="W42" t="s">
        <v>55</v>
      </c>
      <c r="X42" t="s">
        <v>55</v>
      </c>
      <c r="Y42" t="s">
        <v>55</v>
      </c>
      <c r="Z42" t="s">
        <v>67</v>
      </c>
      <c r="AA42" t="s">
        <v>78</v>
      </c>
      <c r="AB42" t="s">
        <v>55</v>
      </c>
      <c r="AC42">
        <v>14600</v>
      </c>
      <c r="AD42">
        <v>9125</v>
      </c>
      <c r="AE42" t="s">
        <v>55</v>
      </c>
      <c r="AF42">
        <v>25000</v>
      </c>
      <c r="AG42">
        <v>5795</v>
      </c>
      <c r="AH42" t="s">
        <v>55</v>
      </c>
      <c r="AI42" t="s">
        <v>55</v>
      </c>
      <c r="AJ42" t="s">
        <v>86</v>
      </c>
      <c r="AK42">
        <v>3650</v>
      </c>
      <c r="AL42" t="s">
        <v>70</v>
      </c>
      <c r="AM42" t="s">
        <v>55</v>
      </c>
      <c r="AN42" t="s">
        <v>55</v>
      </c>
      <c r="AO42" t="s">
        <v>55</v>
      </c>
      <c r="AP42" t="s">
        <v>55</v>
      </c>
      <c r="AQ42" t="s">
        <v>55</v>
      </c>
      <c r="AR42" t="s">
        <v>55</v>
      </c>
      <c r="AS42" t="s">
        <v>55</v>
      </c>
      <c r="AT42">
        <v>0</v>
      </c>
      <c r="AU42" t="s">
        <v>55</v>
      </c>
      <c r="AV42" t="s">
        <v>55</v>
      </c>
      <c r="AW42" t="s">
        <v>55</v>
      </c>
      <c r="AX42" t="s">
        <v>55</v>
      </c>
      <c r="AY42" s="1">
        <v>42780</v>
      </c>
      <c r="AZ42" t="s">
        <v>2641</v>
      </c>
    </row>
    <row r="43" spans="1:52" x14ac:dyDescent="0.2">
      <c r="A43">
        <v>1525720</v>
      </c>
      <c r="B43">
        <v>173</v>
      </c>
      <c r="C43" s="1">
        <v>40123</v>
      </c>
      <c r="D43" t="s">
        <v>2644</v>
      </c>
      <c r="E43" s="1">
        <v>39987</v>
      </c>
      <c r="F43" t="s">
        <v>72</v>
      </c>
      <c r="G43" t="s">
        <v>53</v>
      </c>
      <c r="H43" t="s">
        <v>2641</v>
      </c>
      <c r="I43" t="s">
        <v>55</v>
      </c>
      <c r="J43" t="s">
        <v>192</v>
      </c>
      <c r="K43" t="s">
        <v>74</v>
      </c>
      <c r="L43" t="s">
        <v>2066</v>
      </c>
      <c r="M43" t="s">
        <v>2642</v>
      </c>
      <c r="N43" t="s">
        <v>2645</v>
      </c>
      <c r="O43" t="s">
        <v>256</v>
      </c>
      <c r="P43" t="s">
        <v>62</v>
      </c>
      <c r="Q43">
        <v>5</v>
      </c>
      <c r="R43" s="1">
        <v>39790</v>
      </c>
      <c r="S43" s="1">
        <v>39823</v>
      </c>
      <c r="T43" t="s">
        <v>63</v>
      </c>
      <c r="U43" s="1">
        <v>40123</v>
      </c>
      <c r="V43" t="s">
        <v>64</v>
      </c>
      <c r="W43" t="s">
        <v>55</v>
      </c>
      <c r="X43" t="s">
        <v>55</v>
      </c>
      <c r="Y43" t="s">
        <v>55</v>
      </c>
      <c r="Z43" t="s">
        <v>67</v>
      </c>
      <c r="AA43" t="s">
        <v>78</v>
      </c>
      <c r="AB43" t="s">
        <v>55</v>
      </c>
      <c r="AC43">
        <v>3650</v>
      </c>
      <c r="AD43">
        <v>3285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s">
        <v>55</v>
      </c>
      <c r="AW43" t="s">
        <v>55</v>
      </c>
      <c r="AX43" t="s">
        <v>55</v>
      </c>
      <c r="AY43" s="1">
        <v>42780</v>
      </c>
      <c r="AZ43" t="s">
        <v>2641</v>
      </c>
    </row>
    <row r="44" spans="1:52" x14ac:dyDescent="0.2">
      <c r="A44">
        <v>1525722</v>
      </c>
      <c r="B44">
        <v>173</v>
      </c>
      <c r="C44" s="1">
        <v>40123</v>
      </c>
      <c r="D44" t="s">
        <v>2646</v>
      </c>
      <c r="E44" s="1">
        <v>39987</v>
      </c>
      <c r="F44" t="s">
        <v>72</v>
      </c>
      <c r="G44" t="s">
        <v>53</v>
      </c>
      <c r="H44" t="s">
        <v>2641</v>
      </c>
      <c r="I44" t="s">
        <v>55</v>
      </c>
      <c r="J44" t="s">
        <v>192</v>
      </c>
      <c r="K44" t="s">
        <v>74</v>
      </c>
      <c r="L44" t="s">
        <v>2066</v>
      </c>
      <c r="M44" t="s">
        <v>2642</v>
      </c>
      <c r="N44" t="s">
        <v>2645</v>
      </c>
      <c r="O44" t="s">
        <v>256</v>
      </c>
      <c r="P44" t="s">
        <v>62</v>
      </c>
      <c r="Q44">
        <v>5</v>
      </c>
      <c r="R44" s="1">
        <v>39790</v>
      </c>
      <c r="S44" s="1">
        <v>39823</v>
      </c>
      <c r="T44" t="s">
        <v>63</v>
      </c>
      <c r="U44" s="1">
        <v>40123</v>
      </c>
      <c r="V44" t="s">
        <v>64</v>
      </c>
      <c r="W44" t="s">
        <v>55</v>
      </c>
      <c r="X44" t="s">
        <v>55</v>
      </c>
      <c r="Y44" t="s">
        <v>55</v>
      </c>
      <c r="Z44" t="s">
        <v>67</v>
      </c>
      <c r="AA44" t="s">
        <v>78</v>
      </c>
      <c r="AB44" t="s">
        <v>55</v>
      </c>
      <c r="AC44">
        <v>3650</v>
      </c>
      <c r="AD44">
        <v>3285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s">
        <v>55</v>
      </c>
      <c r="AW44" t="s">
        <v>55</v>
      </c>
      <c r="AX44" t="s">
        <v>55</v>
      </c>
      <c r="AY44" s="1">
        <v>42780</v>
      </c>
      <c r="AZ44" t="s">
        <v>2641</v>
      </c>
    </row>
    <row r="45" spans="1:52" x14ac:dyDescent="0.2">
      <c r="A45">
        <v>1525723</v>
      </c>
      <c r="B45">
        <v>173</v>
      </c>
      <c r="C45" s="1">
        <v>40123</v>
      </c>
      <c r="D45" t="s">
        <v>2647</v>
      </c>
      <c r="E45" s="1">
        <v>39987</v>
      </c>
      <c r="F45" t="s">
        <v>72</v>
      </c>
      <c r="G45" t="s">
        <v>53</v>
      </c>
      <c r="H45" t="s">
        <v>2641</v>
      </c>
      <c r="I45" t="s">
        <v>55</v>
      </c>
      <c r="J45" t="s">
        <v>192</v>
      </c>
      <c r="K45" t="s">
        <v>74</v>
      </c>
      <c r="L45" t="s">
        <v>2066</v>
      </c>
      <c r="M45" t="s">
        <v>2642</v>
      </c>
      <c r="N45" t="s">
        <v>2645</v>
      </c>
      <c r="O45" t="s">
        <v>256</v>
      </c>
      <c r="P45" t="s">
        <v>62</v>
      </c>
      <c r="Q45">
        <v>5</v>
      </c>
      <c r="R45" s="1">
        <v>39790</v>
      </c>
      <c r="S45" s="1">
        <v>39823</v>
      </c>
      <c r="T45" t="s">
        <v>63</v>
      </c>
      <c r="U45" s="1">
        <v>40123</v>
      </c>
      <c r="V45" t="s">
        <v>64</v>
      </c>
      <c r="W45" t="s">
        <v>55</v>
      </c>
      <c r="X45" t="s">
        <v>55</v>
      </c>
      <c r="Y45" t="s">
        <v>55</v>
      </c>
      <c r="Z45" t="s">
        <v>67</v>
      </c>
      <c r="AA45" t="s">
        <v>78</v>
      </c>
      <c r="AB45" t="s">
        <v>55</v>
      </c>
      <c r="AC45">
        <v>3650</v>
      </c>
      <c r="AD45">
        <v>3285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s">
        <v>55</v>
      </c>
      <c r="AW45" t="s">
        <v>55</v>
      </c>
      <c r="AX45" t="s">
        <v>55</v>
      </c>
      <c r="AY45" s="1">
        <v>42780</v>
      </c>
      <c r="AZ45" t="s">
        <v>2641</v>
      </c>
    </row>
    <row r="46" spans="1:52" x14ac:dyDescent="0.2">
      <c r="A46">
        <v>1525724</v>
      </c>
      <c r="B46">
        <v>173</v>
      </c>
      <c r="C46" s="1">
        <v>40123</v>
      </c>
      <c r="D46" t="s">
        <v>2648</v>
      </c>
      <c r="E46" s="1">
        <v>39987</v>
      </c>
      <c r="F46" t="s">
        <v>52</v>
      </c>
      <c r="G46" t="s">
        <v>53</v>
      </c>
      <c r="H46" t="s">
        <v>2641</v>
      </c>
      <c r="I46" t="s">
        <v>55</v>
      </c>
      <c r="J46" t="s">
        <v>192</v>
      </c>
      <c r="K46" t="s">
        <v>74</v>
      </c>
      <c r="L46" t="s">
        <v>2066</v>
      </c>
      <c r="M46" t="s">
        <v>2649</v>
      </c>
      <c r="N46" t="s">
        <v>111</v>
      </c>
      <c r="O46" t="s">
        <v>84</v>
      </c>
      <c r="P46" t="s">
        <v>62</v>
      </c>
      <c r="Q46" t="s">
        <v>55</v>
      </c>
      <c r="R46" s="1">
        <v>39789</v>
      </c>
      <c r="S46" s="1">
        <v>39989</v>
      </c>
      <c r="T46" t="s">
        <v>63</v>
      </c>
      <c r="U46" s="1">
        <v>40123</v>
      </c>
      <c r="V46" t="s">
        <v>64</v>
      </c>
      <c r="W46" t="s">
        <v>55</v>
      </c>
      <c r="X46" t="s">
        <v>55</v>
      </c>
      <c r="Y46" t="s">
        <v>55</v>
      </c>
      <c r="Z46" t="s">
        <v>67</v>
      </c>
      <c r="AA46" t="s">
        <v>78</v>
      </c>
      <c r="AB46" t="s">
        <v>55</v>
      </c>
      <c r="AC46">
        <v>730</v>
      </c>
      <c r="AD46">
        <v>730</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s="1">
        <v>42780</v>
      </c>
      <c r="AZ46" t="s">
        <v>2641</v>
      </c>
    </row>
    <row r="47" spans="1:52" x14ac:dyDescent="0.2">
      <c r="A47">
        <v>1525725</v>
      </c>
      <c r="B47">
        <v>173</v>
      </c>
      <c r="C47" s="1">
        <v>40123</v>
      </c>
      <c r="D47" t="s">
        <v>2650</v>
      </c>
      <c r="E47" s="1">
        <v>39987</v>
      </c>
      <c r="F47" t="s">
        <v>52</v>
      </c>
      <c r="G47" t="s">
        <v>53</v>
      </c>
      <c r="H47" t="s">
        <v>2641</v>
      </c>
      <c r="I47" t="s">
        <v>55</v>
      </c>
      <c r="J47" t="s">
        <v>192</v>
      </c>
      <c r="K47" t="s">
        <v>74</v>
      </c>
      <c r="L47" t="s">
        <v>2066</v>
      </c>
      <c r="M47" t="s">
        <v>2649</v>
      </c>
      <c r="N47" t="s">
        <v>2651</v>
      </c>
      <c r="O47" t="s">
        <v>2652</v>
      </c>
      <c r="P47" t="s">
        <v>62</v>
      </c>
      <c r="Q47">
        <v>6</v>
      </c>
      <c r="R47" s="1">
        <v>39790</v>
      </c>
      <c r="S47" s="1">
        <v>39989</v>
      </c>
      <c r="T47" t="s">
        <v>63</v>
      </c>
      <c r="U47" s="1">
        <v>40123</v>
      </c>
      <c r="V47" t="s">
        <v>64</v>
      </c>
      <c r="W47" t="s">
        <v>55</v>
      </c>
      <c r="X47" t="s">
        <v>55</v>
      </c>
      <c r="Y47" t="s">
        <v>55</v>
      </c>
      <c r="Z47" t="s">
        <v>67</v>
      </c>
      <c r="AA47" t="s">
        <v>78</v>
      </c>
      <c r="AB47" t="s">
        <v>55</v>
      </c>
      <c r="AC47">
        <v>1825</v>
      </c>
      <c r="AD47">
        <v>1095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s">
        <v>55</v>
      </c>
      <c r="AW47" t="s">
        <v>55</v>
      </c>
      <c r="AX47" t="s">
        <v>55</v>
      </c>
      <c r="AY47" s="1">
        <v>42780</v>
      </c>
      <c r="AZ47" t="s">
        <v>2641</v>
      </c>
    </row>
    <row r="48" spans="1:52" x14ac:dyDescent="0.2">
      <c r="A48">
        <v>1794603</v>
      </c>
      <c r="B48">
        <v>143</v>
      </c>
      <c r="C48" s="1">
        <v>40140</v>
      </c>
      <c r="D48" t="s">
        <v>2653</v>
      </c>
      <c r="E48" s="1">
        <v>39891</v>
      </c>
      <c r="F48" t="s">
        <v>52</v>
      </c>
      <c r="G48" t="s">
        <v>53</v>
      </c>
      <c r="H48" t="s">
        <v>2654</v>
      </c>
      <c r="I48" t="s">
        <v>55</v>
      </c>
      <c r="J48" t="s">
        <v>56</v>
      </c>
      <c r="K48" t="s">
        <v>74</v>
      </c>
      <c r="L48" t="s">
        <v>916</v>
      </c>
      <c r="M48" t="s">
        <v>55</v>
      </c>
      <c r="N48" t="s">
        <v>265</v>
      </c>
      <c r="O48" t="s">
        <v>266</v>
      </c>
      <c r="P48" t="s">
        <v>62</v>
      </c>
      <c r="Q48">
        <v>2</v>
      </c>
      <c r="R48" s="1">
        <v>39801</v>
      </c>
      <c r="S48" s="1">
        <v>39891</v>
      </c>
      <c r="T48" t="s">
        <v>63</v>
      </c>
      <c r="U48" s="1">
        <v>40140</v>
      </c>
      <c r="V48" t="s">
        <v>318</v>
      </c>
      <c r="W48" t="s">
        <v>55</v>
      </c>
      <c r="X48" t="s">
        <v>55</v>
      </c>
      <c r="Y48" t="s">
        <v>55</v>
      </c>
      <c r="Z48" t="s">
        <v>55</v>
      </c>
      <c r="AA48" t="s">
        <v>55</v>
      </c>
      <c r="AB48" t="s">
        <v>68</v>
      </c>
      <c r="AC48" t="s">
        <v>55</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2654</v>
      </c>
    </row>
    <row r="49" spans="1:52" x14ac:dyDescent="0.2">
      <c r="A49">
        <v>1794601</v>
      </c>
      <c r="B49">
        <v>143</v>
      </c>
      <c r="C49" s="1">
        <v>40140</v>
      </c>
      <c r="D49" t="s">
        <v>2655</v>
      </c>
      <c r="E49" s="1">
        <v>39891</v>
      </c>
      <c r="F49" t="s">
        <v>52</v>
      </c>
      <c r="G49" t="s">
        <v>53</v>
      </c>
      <c r="H49" t="s">
        <v>2654</v>
      </c>
      <c r="I49" t="s">
        <v>55</v>
      </c>
      <c r="J49" t="s">
        <v>56</v>
      </c>
      <c r="K49" t="s">
        <v>74</v>
      </c>
      <c r="L49" t="s">
        <v>916</v>
      </c>
      <c r="M49" t="s">
        <v>55</v>
      </c>
      <c r="N49" t="s">
        <v>383</v>
      </c>
      <c r="O49" t="s">
        <v>494</v>
      </c>
      <c r="P49" t="s">
        <v>62</v>
      </c>
      <c r="Q49" t="s">
        <v>55</v>
      </c>
      <c r="R49" s="1">
        <v>39801</v>
      </c>
      <c r="S49" s="1">
        <v>39891</v>
      </c>
      <c r="T49" t="s">
        <v>63</v>
      </c>
      <c r="U49" s="1">
        <v>40140</v>
      </c>
      <c r="V49" t="s">
        <v>318</v>
      </c>
      <c r="W49" t="s">
        <v>55</v>
      </c>
      <c r="X49" t="s">
        <v>55</v>
      </c>
      <c r="Y49" t="s">
        <v>55</v>
      </c>
      <c r="Z49" t="s">
        <v>67</v>
      </c>
      <c r="AA49" t="s">
        <v>55</v>
      </c>
      <c r="AB49" t="s">
        <v>55</v>
      </c>
      <c r="AC49">
        <v>3650</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t="s">
        <v>55</v>
      </c>
      <c r="AX49" t="s">
        <v>55</v>
      </c>
      <c r="AY49" s="1">
        <v>42784</v>
      </c>
      <c r="AZ49" t="s">
        <v>2654</v>
      </c>
    </row>
    <row r="50" spans="1:52" x14ac:dyDescent="0.2">
      <c r="A50">
        <v>1794595</v>
      </c>
      <c r="B50">
        <v>143</v>
      </c>
      <c r="C50" s="1">
        <v>40140</v>
      </c>
      <c r="D50" t="s">
        <v>2656</v>
      </c>
      <c r="E50" s="1">
        <v>39891</v>
      </c>
      <c r="F50" t="s">
        <v>52</v>
      </c>
      <c r="G50" t="s">
        <v>53</v>
      </c>
      <c r="H50" t="s">
        <v>2654</v>
      </c>
      <c r="I50" t="s">
        <v>55</v>
      </c>
      <c r="J50" t="s">
        <v>56</v>
      </c>
      <c r="K50" t="s">
        <v>74</v>
      </c>
      <c r="L50" t="s">
        <v>916</v>
      </c>
      <c r="M50" t="s">
        <v>55</v>
      </c>
      <c r="N50" t="s">
        <v>386</v>
      </c>
      <c r="O50" t="s">
        <v>61</v>
      </c>
      <c r="P50" t="s">
        <v>62</v>
      </c>
      <c r="Q50">
        <v>1</v>
      </c>
      <c r="R50" s="1">
        <v>39801</v>
      </c>
      <c r="S50" s="1">
        <v>39891</v>
      </c>
      <c r="T50" t="s">
        <v>63</v>
      </c>
      <c r="U50" s="1">
        <v>40140</v>
      </c>
      <c r="V50" t="s">
        <v>318</v>
      </c>
      <c r="W50" t="s">
        <v>899</v>
      </c>
      <c r="X50" t="s">
        <v>66</v>
      </c>
      <c r="Y50" t="s">
        <v>62</v>
      </c>
      <c r="Z50" t="s">
        <v>55</v>
      </c>
      <c r="AA50" t="s">
        <v>55</v>
      </c>
      <c r="AB50" t="s">
        <v>68</v>
      </c>
      <c r="AC50" t="s">
        <v>55</v>
      </c>
      <c r="AD50" t="s">
        <v>55</v>
      </c>
      <c r="AE50" t="s">
        <v>55</v>
      </c>
      <c r="AF50">
        <v>100000</v>
      </c>
      <c r="AG50">
        <v>71498.06</v>
      </c>
      <c r="AH50" t="s">
        <v>55</v>
      </c>
      <c r="AI50" t="s">
        <v>55</v>
      </c>
      <c r="AJ50" t="s">
        <v>55</v>
      </c>
      <c r="AK50" t="s">
        <v>55</v>
      </c>
      <c r="AL50" t="s">
        <v>55</v>
      </c>
      <c r="AM50" t="s">
        <v>55</v>
      </c>
      <c r="AN50" t="s">
        <v>55</v>
      </c>
      <c r="AO50" t="s">
        <v>55</v>
      </c>
      <c r="AP50" t="s">
        <v>55</v>
      </c>
      <c r="AQ50" t="s">
        <v>55</v>
      </c>
      <c r="AR50" t="s">
        <v>55</v>
      </c>
      <c r="AS50" t="s">
        <v>55</v>
      </c>
      <c r="AT50">
        <v>0</v>
      </c>
      <c r="AU50" t="s">
        <v>55</v>
      </c>
      <c r="AV50" t="s">
        <v>55</v>
      </c>
      <c r="AW50" t="s">
        <v>55</v>
      </c>
      <c r="AX50" t="s">
        <v>55</v>
      </c>
      <c r="AY50" s="1">
        <v>42784</v>
      </c>
      <c r="AZ50" t="s">
        <v>2654</v>
      </c>
    </row>
    <row r="51" spans="1:52" x14ac:dyDescent="0.2">
      <c r="A51">
        <v>1794604</v>
      </c>
      <c r="B51">
        <v>143</v>
      </c>
      <c r="C51" s="1">
        <v>40140</v>
      </c>
      <c r="D51" t="s">
        <v>2657</v>
      </c>
      <c r="E51" s="1">
        <v>39891</v>
      </c>
      <c r="F51" t="s">
        <v>52</v>
      </c>
      <c r="G51" t="s">
        <v>53</v>
      </c>
      <c r="H51" t="s">
        <v>2654</v>
      </c>
      <c r="I51" t="s">
        <v>55</v>
      </c>
      <c r="J51" t="s">
        <v>56</v>
      </c>
      <c r="K51" t="s">
        <v>74</v>
      </c>
      <c r="L51" t="s">
        <v>916</v>
      </c>
      <c r="M51" t="s">
        <v>55</v>
      </c>
      <c r="N51" t="s">
        <v>607</v>
      </c>
      <c r="O51" t="s">
        <v>2658</v>
      </c>
      <c r="P51" t="s">
        <v>62</v>
      </c>
      <c r="Q51" t="s">
        <v>55</v>
      </c>
      <c r="R51" s="1">
        <v>39801</v>
      </c>
      <c r="S51" s="1">
        <v>39891</v>
      </c>
      <c r="T51" t="s">
        <v>63</v>
      </c>
      <c r="U51" s="1">
        <v>40140</v>
      </c>
      <c r="V51" t="s">
        <v>318</v>
      </c>
      <c r="W51" t="s">
        <v>55</v>
      </c>
      <c r="X51" t="s">
        <v>55</v>
      </c>
      <c r="Y51" t="s">
        <v>55</v>
      </c>
      <c r="Z51" t="s">
        <v>55</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42784</v>
      </c>
      <c r="AZ51" t="s">
        <v>2654</v>
      </c>
    </row>
    <row r="52" spans="1:52" x14ac:dyDescent="0.2">
      <c r="A52">
        <v>1033722</v>
      </c>
      <c r="B52">
        <v>37</v>
      </c>
      <c r="C52" s="1">
        <v>40330</v>
      </c>
      <c r="D52" t="s">
        <v>2659</v>
      </c>
      <c r="E52" s="1">
        <v>39841</v>
      </c>
      <c r="F52" t="s">
        <v>72</v>
      </c>
      <c r="G52" t="s">
        <v>53</v>
      </c>
      <c r="H52" t="s">
        <v>2660</v>
      </c>
      <c r="I52" t="s">
        <v>55</v>
      </c>
      <c r="J52" t="s">
        <v>56</v>
      </c>
      <c r="K52" t="s">
        <v>74</v>
      </c>
      <c r="L52" t="s">
        <v>58</v>
      </c>
      <c r="M52" t="s">
        <v>1596</v>
      </c>
      <c r="N52" t="s">
        <v>2661</v>
      </c>
      <c r="O52" t="s">
        <v>66</v>
      </c>
      <c r="P52" t="s">
        <v>62</v>
      </c>
      <c r="Q52" t="s">
        <v>55</v>
      </c>
      <c r="R52" s="1">
        <v>39774</v>
      </c>
      <c r="S52" s="1">
        <v>39775</v>
      </c>
      <c r="T52" t="s">
        <v>63</v>
      </c>
      <c r="U52" s="1">
        <v>40330</v>
      </c>
      <c r="V52" t="s">
        <v>64</v>
      </c>
      <c r="W52" t="s">
        <v>55</v>
      </c>
      <c r="X52" t="s">
        <v>55</v>
      </c>
      <c r="Y52" t="s">
        <v>55</v>
      </c>
      <c r="Z52" t="s">
        <v>55</v>
      </c>
      <c r="AA52" t="s">
        <v>469</v>
      </c>
      <c r="AB52" t="s">
        <v>68</v>
      </c>
      <c r="AC52" t="s">
        <v>55</v>
      </c>
      <c r="AD52" t="s">
        <v>55</v>
      </c>
      <c r="AE52" t="s">
        <v>55</v>
      </c>
      <c r="AF52" t="s">
        <v>55</v>
      </c>
      <c r="AG52">
        <v>40232.14</v>
      </c>
      <c r="AH52" t="s">
        <v>55</v>
      </c>
      <c r="AI52" t="s">
        <v>55</v>
      </c>
      <c r="AJ52" t="s">
        <v>69</v>
      </c>
      <c r="AK52" t="s">
        <v>55</v>
      </c>
      <c r="AL52" t="s">
        <v>55</v>
      </c>
      <c r="AM52" t="s">
        <v>55</v>
      </c>
      <c r="AN52" t="s">
        <v>55</v>
      </c>
      <c r="AO52" t="s">
        <v>55</v>
      </c>
      <c r="AP52" t="s">
        <v>55</v>
      </c>
      <c r="AQ52" t="s">
        <v>55</v>
      </c>
      <c r="AR52" t="s">
        <v>55</v>
      </c>
      <c r="AS52" t="s">
        <v>55</v>
      </c>
      <c r="AT52">
        <v>19211.849999999999</v>
      </c>
      <c r="AU52" t="s">
        <v>55</v>
      </c>
      <c r="AV52" t="s">
        <v>55</v>
      </c>
      <c r="AW52" t="s">
        <v>55</v>
      </c>
      <c r="AX52" t="s">
        <v>55</v>
      </c>
      <c r="AY52" s="1">
        <v>42771</v>
      </c>
      <c r="AZ52" t="s">
        <v>2660</v>
      </c>
    </row>
    <row r="53" spans="1:52" x14ac:dyDescent="0.2">
      <c r="A53">
        <v>1033723</v>
      </c>
      <c r="B53">
        <v>37</v>
      </c>
      <c r="C53" s="1">
        <v>40330</v>
      </c>
      <c r="D53" t="s">
        <v>2662</v>
      </c>
      <c r="E53" s="1">
        <v>39841</v>
      </c>
      <c r="F53" t="s">
        <v>52</v>
      </c>
      <c r="G53" t="s">
        <v>53</v>
      </c>
      <c r="H53" t="s">
        <v>2660</v>
      </c>
      <c r="I53" t="s">
        <v>55</v>
      </c>
      <c r="J53" t="s">
        <v>56</v>
      </c>
      <c r="K53" t="s">
        <v>74</v>
      </c>
      <c r="L53" t="s">
        <v>58</v>
      </c>
      <c r="M53" t="s">
        <v>1596</v>
      </c>
      <c r="N53" t="s">
        <v>386</v>
      </c>
      <c r="O53" t="s">
        <v>61</v>
      </c>
      <c r="P53" t="s">
        <v>62</v>
      </c>
      <c r="Q53" t="s">
        <v>55</v>
      </c>
      <c r="R53" s="1">
        <v>39774</v>
      </c>
      <c r="S53" s="1">
        <v>39775</v>
      </c>
      <c r="T53" t="s">
        <v>63</v>
      </c>
      <c r="U53" s="1">
        <v>40330</v>
      </c>
      <c r="V53" t="s">
        <v>64</v>
      </c>
      <c r="W53" t="s">
        <v>899</v>
      </c>
      <c r="X53" t="s">
        <v>66</v>
      </c>
      <c r="Y53" t="s">
        <v>62</v>
      </c>
      <c r="Z53" t="s">
        <v>55</v>
      </c>
      <c r="AA53" t="s">
        <v>469</v>
      </c>
      <c r="AB53" t="s">
        <v>68</v>
      </c>
      <c r="AC53" t="s">
        <v>55</v>
      </c>
      <c r="AD53" t="s">
        <v>55</v>
      </c>
      <c r="AE53" t="s">
        <v>55</v>
      </c>
      <c r="AF53">
        <v>0</v>
      </c>
      <c r="AG53">
        <v>360</v>
      </c>
      <c r="AH53" t="s">
        <v>55</v>
      </c>
      <c r="AI53" t="s">
        <v>55</v>
      </c>
      <c r="AJ53" t="s">
        <v>69</v>
      </c>
      <c r="AK53" t="s">
        <v>55</v>
      </c>
      <c r="AL53" t="s">
        <v>55</v>
      </c>
      <c r="AM53" t="s">
        <v>55</v>
      </c>
      <c r="AN53" t="s">
        <v>55</v>
      </c>
      <c r="AO53" t="s">
        <v>55</v>
      </c>
      <c r="AP53" t="s">
        <v>55</v>
      </c>
      <c r="AQ53" t="s">
        <v>55</v>
      </c>
      <c r="AR53" t="s">
        <v>55</v>
      </c>
      <c r="AS53" t="s">
        <v>55</v>
      </c>
      <c r="AT53">
        <v>0</v>
      </c>
      <c r="AU53" t="s">
        <v>55</v>
      </c>
      <c r="AV53" t="s">
        <v>55</v>
      </c>
      <c r="AW53" t="s">
        <v>55</v>
      </c>
      <c r="AX53" t="s">
        <v>55</v>
      </c>
      <c r="AY53" s="1">
        <v>42771</v>
      </c>
      <c r="AZ53" t="s">
        <v>2660</v>
      </c>
    </row>
    <row r="54" spans="1:52" x14ac:dyDescent="0.2">
      <c r="A54">
        <v>1222494</v>
      </c>
      <c r="B54">
        <v>153</v>
      </c>
      <c r="C54" s="1">
        <v>40634</v>
      </c>
      <c r="D54" t="s">
        <v>2663</v>
      </c>
      <c r="E54" s="1">
        <v>39937</v>
      </c>
      <c r="F54" t="s">
        <v>52</v>
      </c>
      <c r="G54" t="s">
        <v>53</v>
      </c>
      <c r="H54" t="s">
        <v>2664</v>
      </c>
      <c r="I54" t="s">
        <v>55</v>
      </c>
      <c r="J54" t="s">
        <v>56</v>
      </c>
      <c r="K54" t="s">
        <v>57</v>
      </c>
      <c r="L54" t="s">
        <v>2665</v>
      </c>
      <c r="M54" t="s">
        <v>55</v>
      </c>
      <c r="N54" t="s">
        <v>386</v>
      </c>
      <c r="O54" t="s">
        <v>61</v>
      </c>
      <c r="P54" t="s">
        <v>62</v>
      </c>
      <c r="Q54">
        <v>1</v>
      </c>
      <c r="R54" s="1">
        <v>39856</v>
      </c>
      <c r="S54" s="1">
        <v>39939</v>
      </c>
      <c r="T54" t="s">
        <v>63</v>
      </c>
      <c r="U54" s="1">
        <v>40634</v>
      </c>
      <c r="V54" t="s">
        <v>64</v>
      </c>
      <c r="W54" t="s">
        <v>55</v>
      </c>
      <c r="X54" t="s">
        <v>55</v>
      </c>
      <c r="Y54" t="s">
        <v>55</v>
      </c>
      <c r="Z54" t="s">
        <v>67</v>
      </c>
      <c r="AA54" t="s">
        <v>78</v>
      </c>
      <c r="AB54" t="s">
        <v>68</v>
      </c>
      <c r="AC54">
        <v>36135</v>
      </c>
      <c r="AD54" t="s">
        <v>55</v>
      </c>
      <c r="AE54" t="s">
        <v>55</v>
      </c>
      <c r="AF54">
        <v>0</v>
      </c>
      <c r="AG54">
        <v>3573</v>
      </c>
      <c r="AH54" t="s">
        <v>55</v>
      </c>
      <c r="AI54" t="s">
        <v>55</v>
      </c>
      <c r="AJ54" t="s">
        <v>55</v>
      </c>
      <c r="AK54" t="s">
        <v>55</v>
      </c>
      <c r="AL54" t="s">
        <v>55</v>
      </c>
      <c r="AM54" t="s">
        <v>55</v>
      </c>
      <c r="AN54" t="s">
        <v>55</v>
      </c>
      <c r="AO54" t="s">
        <v>55</v>
      </c>
      <c r="AP54" t="s">
        <v>55</v>
      </c>
      <c r="AQ54" t="s">
        <v>55</v>
      </c>
      <c r="AR54" t="s">
        <v>55</v>
      </c>
      <c r="AS54" t="s">
        <v>55</v>
      </c>
      <c r="AT54">
        <v>0</v>
      </c>
      <c r="AU54" t="s">
        <v>55</v>
      </c>
      <c r="AV54" t="s">
        <v>55</v>
      </c>
      <c r="AW54" t="s">
        <v>55</v>
      </c>
      <c r="AX54" t="s">
        <v>55</v>
      </c>
      <c r="AY54" s="1">
        <v>42773</v>
      </c>
      <c r="AZ54" t="s">
        <v>2664</v>
      </c>
    </row>
    <row r="55" spans="1:52" x14ac:dyDescent="0.2">
      <c r="A55">
        <v>1222495</v>
      </c>
      <c r="B55">
        <v>153</v>
      </c>
      <c r="C55" s="1">
        <v>40634</v>
      </c>
      <c r="D55" t="s">
        <v>2666</v>
      </c>
      <c r="E55" s="1">
        <v>39937</v>
      </c>
      <c r="F55" t="s">
        <v>52</v>
      </c>
      <c r="G55" t="s">
        <v>53</v>
      </c>
      <c r="H55" t="s">
        <v>2664</v>
      </c>
      <c r="I55" t="s">
        <v>55</v>
      </c>
      <c r="J55" t="s">
        <v>56</v>
      </c>
      <c r="K55" t="s">
        <v>57</v>
      </c>
      <c r="L55" t="s">
        <v>2665</v>
      </c>
      <c r="M55" t="s">
        <v>55</v>
      </c>
      <c r="N55" t="s">
        <v>386</v>
      </c>
      <c r="O55" t="s">
        <v>61</v>
      </c>
      <c r="P55" t="s">
        <v>62</v>
      </c>
      <c r="Q55">
        <v>1</v>
      </c>
      <c r="R55" s="1">
        <v>39856</v>
      </c>
      <c r="S55" s="1">
        <v>39939</v>
      </c>
      <c r="T55" t="s">
        <v>63</v>
      </c>
      <c r="U55" s="1">
        <v>40634</v>
      </c>
      <c r="V55" t="s">
        <v>64</v>
      </c>
      <c r="W55" t="s">
        <v>55</v>
      </c>
      <c r="X55" t="s">
        <v>55</v>
      </c>
      <c r="Y55" t="s">
        <v>55</v>
      </c>
      <c r="Z55" t="s">
        <v>67</v>
      </c>
      <c r="AA55" t="s">
        <v>78</v>
      </c>
      <c r="AB55" t="s">
        <v>68</v>
      </c>
      <c r="AC55">
        <v>36135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42773</v>
      </c>
      <c r="AZ55" t="s">
        <v>2664</v>
      </c>
    </row>
    <row r="56" spans="1:52" x14ac:dyDescent="0.2">
      <c r="A56">
        <v>1222496</v>
      </c>
      <c r="B56">
        <v>153</v>
      </c>
      <c r="C56" s="1">
        <v>40634</v>
      </c>
      <c r="D56" t="s">
        <v>2667</v>
      </c>
      <c r="E56" s="1">
        <v>39937</v>
      </c>
      <c r="F56" t="s">
        <v>52</v>
      </c>
      <c r="G56" t="s">
        <v>53</v>
      </c>
      <c r="H56" t="s">
        <v>2664</v>
      </c>
      <c r="I56" t="s">
        <v>55</v>
      </c>
      <c r="J56" t="s">
        <v>56</v>
      </c>
      <c r="K56" t="s">
        <v>57</v>
      </c>
      <c r="L56" t="s">
        <v>2665</v>
      </c>
      <c r="M56" t="s">
        <v>55</v>
      </c>
      <c r="N56" t="s">
        <v>386</v>
      </c>
      <c r="O56" t="s">
        <v>61</v>
      </c>
      <c r="P56" t="s">
        <v>62</v>
      </c>
      <c r="Q56">
        <v>1</v>
      </c>
      <c r="R56" s="1">
        <v>39856</v>
      </c>
      <c r="S56" s="1">
        <v>39939</v>
      </c>
      <c r="T56" t="s">
        <v>63</v>
      </c>
      <c r="U56" s="1">
        <v>40634</v>
      </c>
      <c r="V56" t="s">
        <v>64</v>
      </c>
      <c r="W56" t="s">
        <v>55</v>
      </c>
      <c r="X56" t="s">
        <v>55</v>
      </c>
      <c r="Y56" t="s">
        <v>55</v>
      </c>
      <c r="Z56" t="s">
        <v>67</v>
      </c>
      <c r="AA56" t="s">
        <v>78</v>
      </c>
      <c r="AB56" t="s">
        <v>68</v>
      </c>
      <c r="AC56">
        <v>36135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42773</v>
      </c>
      <c r="AZ56" t="s">
        <v>2664</v>
      </c>
    </row>
    <row r="57" spans="1:52" x14ac:dyDescent="0.2">
      <c r="A57">
        <v>1029842</v>
      </c>
      <c r="B57">
        <v>31</v>
      </c>
      <c r="C57" s="1">
        <v>40681</v>
      </c>
      <c r="D57" t="s">
        <v>2668</v>
      </c>
      <c r="E57" s="1">
        <v>40070</v>
      </c>
      <c r="F57" t="s">
        <v>52</v>
      </c>
      <c r="G57" t="s">
        <v>53</v>
      </c>
      <c r="H57" t="s">
        <v>2669</v>
      </c>
      <c r="I57" t="s">
        <v>55</v>
      </c>
      <c r="J57" t="s">
        <v>56</v>
      </c>
      <c r="K57" t="s">
        <v>57</v>
      </c>
      <c r="L57" t="s">
        <v>2670</v>
      </c>
      <c r="M57" t="s">
        <v>2671</v>
      </c>
      <c r="N57" t="s">
        <v>386</v>
      </c>
      <c r="O57" t="s">
        <v>61</v>
      </c>
      <c r="P57" t="s">
        <v>62</v>
      </c>
      <c r="Q57" t="s">
        <v>55</v>
      </c>
      <c r="R57" s="1">
        <v>39591</v>
      </c>
      <c r="S57" s="1">
        <v>40007</v>
      </c>
      <c r="T57" t="s">
        <v>63</v>
      </c>
      <c r="U57" s="1">
        <v>40681</v>
      </c>
      <c r="V57" t="s">
        <v>318</v>
      </c>
      <c r="W57" t="s">
        <v>2672</v>
      </c>
      <c r="X57" t="s">
        <v>66</v>
      </c>
      <c r="Y57" t="s">
        <v>62</v>
      </c>
      <c r="Z57" t="s">
        <v>67</v>
      </c>
      <c r="AA57" t="s">
        <v>55</v>
      </c>
      <c r="AB57" t="s">
        <v>68</v>
      </c>
      <c r="AC57" t="s">
        <v>55</v>
      </c>
      <c r="AD57" t="s">
        <v>55</v>
      </c>
      <c r="AE57" t="s">
        <v>55</v>
      </c>
      <c r="AF57">
        <v>0</v>
      </c>
      <c r="AG57">
        <v>7433.35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42771</v>
      </c>
      <c r="AZ57" t="s">
        <v>2669</v>
      </c>
    </row>
    <row r="58" spans="1:52" x14ac:dyDescent="0.2">
      <c r="A58">
        <v>1029843</v>
      </c>
      <c r="B58">
        <v>31</v>
      </c>
      <c r="C58" s="1">
        <v>40681</v>
      </c>
      <c r="D58" t="s">
        <v>2673</v>
      </c>
      <c r="E58" s="1">
        <v>40070</v>
      </c>
      <c r="F58" t="s">
        <v>52</v>
      </c>
      <c r="G58" t="s">
        <v>53</v>
      </c>
      <c r="H58" t="s">
        <v>2669</v>
      </c>
      <c r="I58" t="s">
        <v>55</v>
      </c>
      <c r="J58" t="s">
        <v>56</v>
      </c>
      <c r="K58" t="s">
        <v>57</v>
      </c>
      <c r="L58" t="s">
        <v>2670</v>
      </c>
      <c r="M58" t="s">
        <v>2671</v>
      </c>
      <c r="N58" t="s">
        <v>2674</v>
      </c>
      <c r="O58" t="s">
        <v>550</v>
      </c>
      <c r="P58" t="s">
        <v>62</v>
      </c>
      <c r="Q58" t="s">
        <v>55</v>
      </c>
      <c r="R58" s="1">
        <v>39591</v>
      </c>
      <c r="S58" s="1">
        <v>40007</v>
      </c>
      <c r="T58" t="s">
        <v>63</v>
      </c>
      <c r="U58" s="1">
        <v>40681</v>
      </c>
      <c r="V58" t="s">
        <v>318</v>
      </c>
      <c r="W58" t="s">
        <v>55</v>
      </c>
      <c r="X58" t="s">
        <v>55</v>
      </c>
      <c r="Y58" t="s">
        <v>55</v>
      </c>
      <c r="Z58" t="s">
        <v>67</v>
      </c>
      <c r="AA58" t="s">
        <v>55</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42771</v>
      </c>
      <c r="AZ58" t="s">
        <v>2669</v>
      </c>
    </row>
    <row r="59" spans="1:52" x14ac:dyDescent="0.2">
      <c r="A59">
        <v>1029844</v>
      </c>
      <c r="B59">
        <v>31</v>
      </c>
      <c r="C59" s="1">
        <v>40681</v>
      </c>
      <c r="D59" t="s">
        <v>2675</v>
      </c>
      <c r="E59" s="1">
        <v>40070</v>
      </c>
      <c r="F59" t="s">
        <v>52</v>
      </c>
      <c r="G59" t="s">
        <v>53</v>
      </c>
      <c r="H59" t="s">
        <v>2669</v>
      </c>
      <c r="I59" t="s">
        <v>55</v>
      </c>
      <c r="J59" t="s">
        <v>56</v>
      </c>
      <c r="K59" t="s">
        <v>57</v>
      </c>
      <c r="L59" t="s">
        <v>2670</v>
      </c>
      <c r="M59" t="s">
        <v>2671</v>
      </c>
      <c r="N59" t="s">
        <v>265</v>
      </c>
      <c r="O59" t="s">
        <v>266</v>
      </c>
      <c r="P59" t="s">
        <v>62</v>
      </c>
      <c r="Q59" t="s">
        <v>55</v>
      </c>
      <c r="R59" s="1">
        <v>39591</v>
      </c>
      <c r="S59" s="1">
        <v>40007</v>
      </c>
      <c r="T59" t="s">
        <v>63</v>
      </c>
      <c r="U59" s="1">
        <v>40681</v>
      </c>
      <c r="V59" t="s">
        <v>318</v>
      </c>
      <c r="W59" t="s">
        <v>55</v>
      </c>
      <c r="X59" t="s">
        <v>55</v>
      </c>
      <c r="Y59" t="s">
        <v>55</v>
      </c>
      <c r="Z59" t="s">
        <v>55</v>
      </c>
      <c r="AA59" t="s">
        <v>55</v>
      </c>
      <c r="AB59" t="s">
        <v>55</v>
      </c>
      <c r="AC59" t="s">
        <v>55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42771</v>
      </c>
      <c r="AZ59" t="s">
        <v>2669</v>
      </c>
    </row>
    <row r="60" spans="1:52" x14ac:dyDescent="0.2">
      <c r="A60">
        <v>1029845</v>
      </c>
      <c r="B60">
        <v>31</v>
      </c>
      <c r="C60" s="1">
        <v>40681</v>
      </c>
      <c r="D60" t="s">
        <v>2676</v>
      </c>
      <c r="E60" s="1">
        <v>40070</v>
      </c>
      <c r="F60" t="s">
        <v>52</v>
      </c>
      <c r="G60" t="s">
        <v>53</v>
      </c>
      <c r="H60" t="s">
        <v>2669</v>
      </c>
      <c r="I60" t="s">
        <v>55</v>
      </c>
      <c r="J60" t="s">
        <v>56</v>
      </c>
      <c r="K60" t="s">
        <v>57</v>
      </c>
      <c r="L60" t="s">
        <v>2670</v>
      </c>
      <c r="M60" t="s">
        <v>2671</v>
      </c>
      <c r="N60" t="s">
        <v>2677</v>
      </c>
      <c r="O60" t="s">
        <v>168</v>
      </c>
      <c r="P60" t="s">
        <v>62</v>
      </c>
      <c r="Q60" t="s">
        <v>55</v>
      </c>
      <c r="R60" s="1">
        <v>39591</v>
      </c>
      <c r="S60" s="1">
        <v>40007</v>
      </c>
      <c r="T60" t="s">
        <v>63</v>
      </c>
      <c r="U60" s="1">
        <v>40681</v>
      </c>
      <c r="V60" t="s">
        <v>318</v>
      </c>
      <c r="W60" t="s">
        <v>55</v>
      </c>
      <c r="X60" t="s">
        <v>55</v>
      </c>
      <c r="Y60" t="s">
        <v>55</v>
      </c>
      <c r="Z60" t="s">
        <v>67</v>
      </c>
      <c r="AA60" t="s">
        <v>55</v>
      </c>
      <c r="AB60" t="s">
        <v>55</v>
      </c>
      <c r="AC60">
        <v>1095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42771</v>
      </c>
      <c r="AZ60" t="s">
        <v>2669</v>
      </c>
    </row>
    <row r="61" spans="1:52" x14ac:dyDescent="0.2">
      <c r="A61">
        <v>1029847</v>
      </c>
      <c r="B61">
        <v>31</v>
      </c>
      <c r="C61" s="1">
        <v>40681</v>
      </c>
      <c r="D61" t="s">
        <v>2678</v>
      </c>
      <c r="E61" s="1">
        <v>40070</v>
      </c>
      <c r="F61" t="s">
        <v>52</v>
      </c>
      <c r="G61" t="s">
        <v>53</v>
      </c>
      <c r="H61" t="s">
        <v>2669</v>
      </c>
      <c r="I61" t="s">
        <v>55</v>
      </c>
      <c r="J61" t="s">
        <v>56</v>
      </c>
      <c r="K61" t="s">
        <v>57</v>
      </c>
      <c r="L61" t="s">
        <v>2670</v>
      </c>
      <c r="M61" t="s">
        <v>2671</v>
      </c>
      <c r="N61" t="s">
        <v>2679</v>
      </c>
      <c r="O61" t="s">
        <v>168</v>
      </c>
      <c r="P61" t="s">
        <v>62</v>
      </c>
      <c r="Q61" t="s">
        <v>55</v>
      </c>
      <c r="R61" s="1">
        <v>39591</v>
      </c>
      <c r="S61" s="1">
        <v>40007</v>
      </c>
      <c r="T61" t="s">
        <v>63</v>
      </c>
      <c r="U61" s="1">
        <v>40681</v>
      </c>
      <c r="V61" t="s">
        <v>318</v>
      </c>
      <c r="W61" t="s">
        <v>55</v>
      </c>
      <c r="X61" t="s">
        <v>55</v>
      </c>
      <c r="Y61" t="s">
        <v>55</v>
      </c>
      <c r="Z61" t="s">
        <v>67</v>
      </c>
      <c r="AA61" t="s">
        <v>55</v>
      </c>
      <c r="AB61" t="s">
        <v>55</v>
      </c>
      <c r="AC61">
        <v>1095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42771</v>
      </c>
      <c r="AZ61" t="s">
        <v>2669</v>
      </c>
    </row>
    <row r="62" spans="1:52" x14ac:dyDescent="0.2">
      <c r="A62">
        <v>1029850</v>
      </c>
      <c r="B62">
        <v>31</v>
      </c>
      <c r="C62" s="1">
        <v>40681</v>
      </c>
      <c r="D62" t="s">
        <v>2680</v>
      </c>
      <c r="E62" s="1">
        <v>40070</v>
      </c>
      <c r="F62" t="s">
        <v>52</v>
      </c>
      <c r="G62" t="s">
        <v>53</v>
      </c>
      <c r="H62" t="s">
        <v>2669</v>
      </c>
      <c r="I62" t="s">
        <v>55</v>
      </c>
      <c r="J62" t="s">
        <v>56</v>
      </c>
      <c r="K62" t="s">
        <v>57</v>
      </c>
      <c r="L62" t="s">
        <v>2670</v>
      </c>
      <c r="M62" t="s">
        <v>2671</v>
      </c>
      <c r="N62" t="s">
        <v>2681</v>
      </c>
      <c r="O62" t="s">
        <v>168</v>
      </c>
      <c r="P62" t="s">
        <v>62</v>
      </c>
      <c r="Q62" t="s">
        <v>55</v>
      </c>
      <c r="R62" s="1">
        <v>39591</v>
      </c>
      <c r="S62" s="1">
        <v>40007</v>
      </c>
      <c r="T62" t="s">
        <v>63</v>
      </c>
      <c r="U62" s="1">
        <v>40681</v>
      </c>
      <c r="V62" t="s">
        <v>318</v>
      </c>
      <c r="W62" t="s">
        <v>55</v>
      </c>
      <c r="X62" t="s">
        <v>55</v>
      </c>
      <c r="Y62" t="s">
        <v>55</v>
      </c>
      <c r="Z62" t="s">
        <v>67</v>
      </c>
      <c r="AA62" t="s">
        <v>55</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42771</v>
      </c>
      <c r="AZ62" t="s">
        <v>2669</v>
      </c>
    </row>
    <row r="63" spans="1:52" x14ac:dyDescent="0.2">
      <c r="A63">
        <v>987816</v>
      </c>
      <c r="B63">
        <v>590</v>
      </c>
      <c r="C63" s="1">
        <v>40436</v>
      </c>
      <c r="D63" t="s">
        <v>2682</v>
      </c>
      <c r="E63" s="1">
        <v>40085</v>
      </c>
      <c r="F63" t="s">
        <v>52</v>
      </c>
      <c r="G63" t="s">
        <v>53</v>
      </c>
      <c r="H63" t="s">
        <v>2683</v>
      </c>
      <c r="I63" t="s">
        <v>55</v>
      </c>
      <c r="J63" t="s">
        <v>56</v>
      </c>
      <c r="K63" t="s">
        <v>57</v>
      </c>
      <c r="L63" t="s">
        <v>1641</v>
      </c>
      <c r="M63" t="s">
        <v>2034</v>
      </c>
      <c r="N63" t="s">
        <v>386</v>
      </c>
      <c r="O63" t="s">
        <v>61</v>
      </c>
      <c r="P63" t="s">
        <v>62</v>
      </c>
      <c r="Q63">
        <v>1</v>
      </c>
      <c r="R63" s="1">
        <v>39610</v>
      </c>
      <c r="S63" s="1">
        <v>40086</v>
      </c>
      <c r="T63" t="s">
        <v>63</v>
      </c>
      <c r="U63" s="1">
        <v>40436</v>
      </c>
      <c r="V63" t="s">
        <v>370</v>
      </c>
      <c r="W63" t="s">
        <v>55</v>
      </c>
      <c r="X63" t="s">
        <v>55</v>
      </c>
      <c r="Y63" t="s">
        <v>55</v>
      </c>
      <c r="Z63" t="s">
        <v>67</v>
      </c>
      <c r="AA63" t="s">
        <v>55</v>
      </c>
      <c r="AB63" t="s">
        <v>68</v>
      </c>
      <c r="AC63" t="s">
        <v>55</v>
      </c>
      <c r="AD63" t="s">
        <v>55</v>
      </c>
      <c r="AE63" t="s">
        <v>55</v>
      </c>
      <c r="AF63">
        <v>0</v>
      </c>
      <c r="AG63">
        <v>40418.730000000003</v>
      </c>
      <c r="AH63" t="s">
        <v>55</v>
      </c>
      <c r="AI63" t="s">
        <v>55</v>
      </c>
      <c r="AJ63" t="s">
        <v>86</v>
      </c>
      <c r="AK63">
        <v>1095</v>
      </c>
      <c r="AL63" t="s">
        <v>70</v>
      </c>
      <c r="AM63" t="s">
        <v>55</v>
      </c>
      <c r="AN63" t="s">
        <v>55</v>
      </c>
      <c r="AO63" t="s">
        <v>55</v>
      </c>
      <c r="AP63" t="s">
        <v>55</v>
      </c>
      <c r="AQ63" t="s">
        <v>55</v>
      </c>
      <c r="AR63" t="s">
        <v>55</v>
      </c>
      <c r="AS63" t="s">
        <v>55</v>
      </c>
      <c r="AT63">
        <v>0</v>
      </c>
      <c r="AU63" t="s">
        <v>55</v>
      </c>
      <c r="AV63" t="s">
        <v>55</v>
      </c>
      <c r="AW63" t="s">
        <v>55</v>
      </c>
      <c r="AX63" t="s">
        <v>55</v>
      </c>
      <c r="AY63" s="1">
        <v>42770</v>
      </c>
      <c r="AZ63" t="s">
        <v>2683</v>
      </c>
    </row>
    <row r="64" spans="1:52" x14ac:dyDescent="0.2">
      <c r="A64">
        <v>987819</v>
      </c>
      <c r="B64">
        <v>590</v>
      </c>
      <c r="C64" s="1">
        <v>40436</v>
      </c>
      <c r="D64" t="s">
        <v>2684</v>
      </c>
      <c r="E64" s="1">
        <v>40085</v>
      </c>
      <c r="F64" t="s">
        <v>52</v>
      </c>
      <c r="G64" t="s">
        <v>53</v>
      </c>
      <c r="H64" t="s">
        <v>2683</v>
      </c>
      <c r="I64" t="s">
        <v>55</v>
      </c>
      <c r="J64" t="s">
        <v>56</v>
      </c>
      <c r="K64" t="s">
        <v>57</v>
      </c>
      <c r="L64" t="s">
        <v>1641</v>
      </c>
      <c r="M64" t="s">
        <v>2685</v>
      </c>
      <c r="N64" t="s">
        <v>2686</v>
      </c>
      <c r="O64" t="s">
        <v>168</v>
      </c>
      <c r="P64" t="s">
        <v>62</v>
      </c>
      <c r="Q64" t="s">
        <v>55</v>
      </c>
      <c r="R64" s="1">
        <v>39610</v>
      </c>
      <c r="S64" s="1">
        <v>40086</v>
      </c>
      <c r="T64" t="s">
        <v>63</v>
      </c>
      <c r="U64" s="1">
        <v>40436</v>
      </c>
      <c r="V64" t="s">
        <v>370</v>
      </c>
      <c r="W64" t="s">
        <v>55</v>
      </c>
      <c r="X64" t="s">
        <v>55</v>
      </c>
      <c r="Y64" t="s">
        <v>55</v>
      </c>
      <c r="Z64" t="s">
        <v>67</v>
      </c>
      <c r="AA64" t="s">
        <v>55</v>
      </c>
      <c r="AB64" t="s">
        <v>55</v>
      </c>
      <c r="AC64">
        <v>1825</v>
      </c>
      <c r="AD64" t="s">
        <v>55</v>
      </c>
      <c r="AE64" t="s">
        <v>55</v>
      </c>
      <c r="AF64">
        <v>0</v>
      </c>
      <c r="AG64">
        <v>395</v>
      </c>
      <c r="AH64" t="s">
        <v>55</v>
      </c>
      <c r="AI64" t="s">
        <v>55</v>
      </c>
      <c r="AJ64" t="s">
        <v>55</v>
      </c>
      <c r="AK64" t="s">
        <v>55</v>
      </c>
      <c r="AL64" t="s">
        <v>55</v>
      </c>
      <c r="AM64" t="s">
        <v>55</v>
      </c>
      <c r="AN64" t="s">
        <v>55</v>
      </c>
      <c r="AO64" t="s">
        <v>55</v>
      </c>
      <c r="AP64" t="s">
        <v>55</v>
      </c>
      <c r="AQ64" t="s">
        <v>55</v>
      </c>
      <c r="AR64" t="s">
        <v>55</v>
      </c>
      <c r="AS64" t="s">
        <v>55</v>
      </c>
      <c r="AT64">
        <v>0</v>
      </c>
      <c r="AU64" t="s">
        <v>55</v>
      </c>
      <c r="AV64" t="s">
        <v>55</v>
      </c>
      <c r="AW64" t="s">
        <v>55</v>
      </c>
      <c r="AX64" t="s">
        <v>55</v>
      </c>
      <c r="AY64" s="1">
        <v>42770</v>
      </c>
      <c r="AZ64" t="s">
        <v>2683</v>
      </c>
    </row>
    <row r="65" spans="1:52" x14ac:dyDescent="0.2">
      <c r="A65">
        <v>987820</v>
      </c>
      <c r="B65">
        <v>590</v>
      </c>
      <c r="C65" s="1">
        <v>40436</v>
      </c>
      <c r="D65" t="s">
        <v>2687</v>
      </c>
      <c r="E65" s="1">
        <v>40085</v>
      </c>
      <c r="F65" t="s">
        <v>52</v>
      </c>
      <c r="G65" t="s">
        <v>53</v>
      </c>
      <c r="H65" t="s">
        <v>2683</v>
      </c>
      <c r="I65" t="s">
        <v>55</v>
      </c>
      <c r="J65" t="s">
        <v>56</v>
      </c>
      <c r="K65" t="s">
        <v>57</v>
      </c>
      <c r="L65" t="s">
        <v>1641</v>
      </c>
      <c r="M65" t="s">
        <v>2685</v>
      </c>
      <c r="N65" t="s">
        <v>265</v>
      </c>
      <c r="O65" t="s">
        <v>266</v>
      </c>
      <c r="P65" t="s">
        <v>62</v>
      </c>
      <c r="Q65" t="s">
        <v>55</v>
      </c>
      <c r="R65" s="1">
        <v>39610</v>
      </c>
      <c r="S65" s="1">
        <v>40086</v>
      </c>
      <c r="T65" t="s">
        <v>63</v>
      </c>
      <c r="U65" s="1">
        <v>40436</v>
      </c>
      <c r="V65" t="s">
        <v>370</v>
      </c>
      <c r="W65" t="s">
        <v>55</v>
      </c>
      <c r="X65" t="s">
        <v>55</v>
      </c>
      <c r="Y65" t="s">
        <v>55</v>
      </c>
      <c r="Z65" t="s">
        <v>67</v>
      </c>
      <c r="AA65" t="s">
        <v>55</v>
      </c>
      <c r="AB65" t="s">
        <v>55</v>
      </c>
      <c r="AC65">
        <v>14600</v>
      </c>
      <c r="AD65">
        <v>7300</v>
      </c>
      <c r="AE65" t="s">
        <v>55</v>
      </c>
      <c r="AF65">
        <v>0</v>
      </c>
      <c r="AG65">
        <v>395</v>
      </c>
      <c r="AH65" t="s">
        <v>55</v>
      </c>
      <c r="AI65" t="s">
        <v>55</v>
      </c>
      <c r="AJ65" t="s">
        <v>55</v>
      </c>
      <c r="AK65" t="s">
        <v>55</v>
      </c>
      <c r="AL65" t="s">
        <v>55</v>
      </c>
      <c r="AM65" t="s">
        <v>55</v>
      </c>
      <c r="AN65" t="s">
        <v>55</v>
      </c>
      <c r="AO65" t="s">
        <v>55</v>
      </c>
      <c r="AP65" t="s">
        <v>55</v>
      </c>
      <c r="AQ65" t="s">
        <v>55</v>
      </c>
      <c r="AR65" t="s">
        <v>55</v>
      </c>
      <c r="AS65" t="s">
        <v>55</v>
      </c>
      <c r="AT65">
        <v>0</v>
      </c>
      <c r="AU65" t="s">
        <v>55</v>
      </c>
      <c r="AV65" t="s">
        <v>55</v>
      </c>
      <c r="AW65" t="s">
        <v>55</v>
      </c>
      <c r="AX65" t="s">
        <v>55</v>
      </c>
      <c r="AY65" s="1">
        <v>42770</v>
      </c>
      <c r="AZ65" t="s">
        <v>2683</v>
      </c>
    </row>
    <row r="66" spans="1:52" x14ac:dyDescent="0.2">
      <c r="A66">
        <v>987821</v>
      </c>
      <c r="B66">
        <v>590</v>
      </c>
      <c r="C66" s="1">
        <v>40436</v>
      </c>
      <c r="D66" t="s">
        <v>2688</v>
      </c>
      <c r="E66" s="1">
        <v>40085</v>
      </c>
      <c r="F66" t="s">
        <v>52</v>
      </c>
      <c r="G66" t="s">
        <v>53</v>
      </c>
      <c r="H66" t="s">
        <v>2683</v>
      </c>
      <c r="I66" t="s">
        <v>55</v>
      </c>
      <c r="J66" t="s">
        <v>56</v>
      </c>
      <c r="K66" t="s">
        <v>57</v>
      </c>
      <c r="L66" t="s">
        <v>1641</v>
      </c>
      <c r="M66" t="s">
        <v>2685</v>
      </c>
      <c r="N66" t="s">
        <v>2689</v>
      </c>
      <c r="O66" t="s">
        <v>168</v>
      </c>
      <c r="P66" t="s">
        <v>62</v>
      </c>
      <c r="Q66" t="s">
        <v>55</v>
      </c>
      <c r="R66" s="1">
        <v>39610</v>
      </c>
      <c r="S66" s="1">
        <v>40086</v>
      </c>
      <c r="T66" t="s">
        <v>63</v>
      </c>
      <c r="U66" s="1">
        <v>40436</v>
      </c>
      <c r="V66" t="s">
        <v>370</v>
      </c>
      <c r="W66" t="s">
        <v>55</v>
      </c>
      <c r="X66" t="s">
        <v>55</v>
      </c>
      <c r="Y66" t="s">
        <v>55</v>
      </c>
      <c r="Z66" t="s">
        <v>67</v>
      </c>
      <c r="AA66" t="s">
        <v>55</v>
      </c>
      <c r="AB66" t="s">
        <v>55</v>
      </c>
      <c r="AC66">
        <v>1095</v>
      </c>
      <c r="AD66" t="s">
        <v>55</v>
      </c>
      <c r="AE66" t="s">
        <v>55</v>
      </c>
      <c r="AF66">
        <v>0</v>
      </c>
      <c r="AG66">
        <v>395</v>
      </c>
      <c r="AH66" t="s">
        <v>55</v>
      </c>
      <c r="AI66" t="s">
        <v>55</v>
      </c>
      <c r="AJ66" t="s">
        <v>55</v>
      </c>
      <c r="AK66" t="s">
        <v>55</v>
      </c>
      <c r="AL66" t="s">
        <v>55</v>
      </c>
      <c r="AM66" t="s">
        <v>55</v>
      </c>
      <c r="AN66" t="s">
        <v>55</v>
      </c>
      <c r="AO66" t="s">
        <v>55</v>
      </c>
      <c r="AP66" t="s">
        <v>55</v>
      </c>
      <c r="AQ66" t="s">
        <v>55</v>
      </c>
      <c r="AR66" t="s">
        <v>55</v>
      </c>
      <c r="AS66" t="s">
        <v>55</v>
      </c>
      <c r="AT66">
        <v>0</v>
      </c>
      <c r="AU66" t="s">
        <v>55</v>
      </c>
      <c r="AV66" t="s">
        <v>55</v>
      </c>
      <c r="AW66" t="s">
        <v>55</v>
      </c>
      <c r="AX66" t="s">
        <v>55</v>
      </c>
      <c r="AY66" s="1">
        <v>42770</v>
      </c>
      <c r="AZ66" t="s">
        <v>2683</v>
      </c>
    </row>
    <row r="67" spans="1:52" x14ac:dyDescent="0.2">
      <c r="A67">
        <v>1795679</v>
      </c>
      <c r="B67">
        <v>143</v>
      </c>
      <c r="C67" s="1">
        <v>39954</v>
      </c>
      <c r="D67" t="s">
        <v>2690</v>
      </c>
      <c r="E67" s="1">
        <v>39896</v>
      </c>
      <c r="F67" t="s">
        <v>72</v>
      </c>
      <c r="G67" t="s">
        <v>53</v>
      </c>
      <c r="H67" t="s">
        <v>2683</v>
      </c>
      <c r="I67" t="s">
        <v>55</v>
      </c>
      <c r="J67" t="s">
        <v>56</v>
      </c>
      <c r="K67" t="s">
        <v>57</v>
      </c>
      <c r="L67" t="s">
        <v>1641</v>
      </c>
      <c r="M67" t="s">
        <v>2034</v>
      </c>
      <c r="N67" t="s">
        <v>2691</v>
      </c>
      <c r="O67" t="s">
        <v>132</v>
      </c>
      <c r="P67" t="s">
        <v>62</v>
      </c>
      <c r="Q67" t="s">
        <v>55</v>
      </c>
      <c r="R67" s="1">
        <v>39333</v>
      </c>
      <c r="S67" s="1">
        <v>39717</v>
      </c>
      <c r="T67" t="s">
        <v>63</v>
      </c>
      <c r="U67" s="1">
        <v>39954</v>
      </c>
      <c r="V67" t="s">
        <v>64</v>
      </c>
      <c r="W67" t="s">
        <v>55</v>
      </c>
      <c r="X67" t="s">
        <v>55</v>
      </c>
      <c r="Y67" t="s">
        <v>55</v>
      </c>
      <c r="Z67" t="s">
        <v>67</v>
      </c>
      <c r="AA67" t="s">
        <v>55</v>
      </c>
      <c r="AB67" t="s">
        <v>55</v>
      </c>
      <c r="AC67">
        <v>2555</v>
      </c>
      <c r="AD67">
        <v>1885</v>
      </c>
      <c r="AE67">
        <v>180</v>
      </c>
      <c r="AF67">
        <v>0</v>
      </c>
      <c r="AG67">
        <v>1165.4000000000001</v>
      </c>
      <c r="AH67" t="s">
        <v>55</v>
      </c>
      <c r="AI67" t="s">
        <v>55</v>
      </c>
      <c r="AJ67" t="s">
        <v>86</v>
      </c>
      <c r="AK67">
        <v>730</v>
      </c>
      <c r="AL67" t="s">
        <v>70</v>
      </c>
      <c r="AM67" t="s">
        <v>118</v>
      </c>
      <c r="AN67" t="s">
        <v>55</v>
      </c>
      <c r="AO67" t="s">
        <v>55</v>
      </c>
      <c r="AP67" t="s">
        <v>55</v>
      </c>
      <c r="AQ67" t="s">
        <v>55</v>
      </c>
      <c r="AR67" t="s">
        <v>55</v>
      </c>
      <c r="AS67" t="s">
        <v>55</v>
      </c>
      <c r="AT67">
        <v>0</v>
      </c>
      <c r="AU67" t="s">
        <v>55</v>
      </c>
      <c r="AV67" t="b">
        <v>0</v>
      </c>
      <c r="AW67" t="s">
        <v>55</v>
      </c>
      <c r="AX67" t="s">
        <v>55</v>
      </c>
      <c r="AY67" s="1">
        <v>42784</v>
      </c>
      <c r="AZ67" t="s">
        <v>2683</v>
      </c>
    </row>
    <row r="68" spans="1:52" x14ac:dyDescent="0.2">
      <c r="A68">
        <v>1824005</v>
      </c>
      <c r="B68">
        <v>85</v>
      </c>
      <c r="C68" s="1">
        <v>40029</v>
      </c>
      <c r="D68" t="s">
        <v>2692</v>
      </c>
      <c r="E68" s="1">
        <v>39862</v>
      </c>
      <c r="F68" t="s">
        <v>72</v>
      </c>
      <c r="G68" t="s">
        <v>53</v>
      </c>
      <c r="H68" t="s">
        <v>2693</v>
      </c>
      <c r="I68" t="s">
        <v>55</v>
      </c>
      <c r="J68" t="s">
        <v>56</v>
      </c>
      <c r="K68" t="s">
        <v>74</v>
      </c>
      <c r="L68" t="s">
        <v>848</v>
      </c>
      <c r="M68" t="s">
        <v>2694</v>
      </c>
      <c r="N68" t="s">
        <v>2695</v>
      </c>
      <c r="O68" t="s">
        <v>61</v>
      </c>
      <c r="P68" t="s">
        <v>62</v>
      </c>
      <c r="Q68" t="s">
        <v>85</v>
      </c>
      <c r="R68" s="1">
        <v>39828</v>
      </c>
      <c r="S68" s="1">
        <v>39828</v>
      </c>
      <c r="T68" t="s">
        <v>63</v>
      </c>
      <c r="U68" s="1">
        <v>40029</v>
      </c>
      <c r="V68" t="s">
        <v>64</v>
      </c>
      <c r="W68" t="s">
        <v>824</v>
      </c>
      <c r="X68" t="s">
        <v>698</v>
      </c>
      <c r="Y68" t="s">
        <v>199</v>
      </c>
      <c r="Z68" t="s">
        <v>200</v>
      </c>
      <c r="AA68" t="s">
        <v>78</v>
      </c>
      <c r="AB68" t="s">
        <v>55</v>
      </c>
      <c r="AC68">
        <v>365</v>
      </c>
      <c r="AD68">
        <v>365</v>
      </c>
      <c r="AE68" t="s">
        <v>55</v>
      </c>
      <c r="AF68">
        <v>0</v>
      </c>
      <c r="AG68">
        <v>212</v>
      </c>
      <c r="AH68" t="b">
        <v>1</v>
      </c>
      <c r="AI68" t="s">
        <v>55</v>
      </c>
      <c r="AJ68" t="s">
        <v>202</v>
      </c>
      <c r="AK68">
        <v>1825</v>
      </c>
      <c r="AL68" t="s">
        <v>142</v>
      </c>
      <c r="AM68" t="s">
        <v>55</v>
      </c>
      <c r="AN68" t="s">
        <v>55</v>
      </c>
      <c r="AO68" t="s">
        <v>55</v>
      </c>
      <c r="AP68" t="s">
        <v>55</v>
      </c>
      <c r="AQ68" t="s">
        <v>55</v>
      </c>
      <c r="AR68" t="s">
        <v>55</v>
      </c>
      <c r="AS68" t="s">
        <v>55</v>
      </c>
      <c r="AT68">
        <v>0</v>
      </c>
      <c r="AU68" t="s">
        <v>55</v>
      </c>
      <c r="AV68" t="s">
        <v>55</v>
      </c>
      <c r="AW68" t="s">
        <v>55</v>
      </c>
      <c r="AX68" t="s">
        <v>55</v>
      </c>
      <c r="AY68" s="1">
        <v>42784</v>
      </c>
      <c r="AZ68" t="s">
        <v>2693</v>
      </c>
    </row>
    <row r="69" spans="1:52" x14ac:dyDescent="0.2">
      <c r="A69">
        <v>981910</v>
      </c>
      <c r="B69">
        <v>195</v>
      </c>
      <c r="C69" s="1">
        <v>41240</v>
      </c>
      <c r="D69" t="s">
        <v>2696</v>
      </c>
      <c r="E69" s="1">
        <v>40014</v>
      </c>
      <c r="F69" t="s">
        <v>52</v>
      </c>
      <c r="G69" t="s">
        <v>53</v>
      </c>
      <c r="H69" t="s">
        <v>2020</v>
      </c>
      <c r="I69" t="s">
        <v>55</v>
      </c>
      <c r="J69" t="s">
        <v>56</v>
      </c>
      <c r="K69" t="s">
        <v>74</v>
      </c>
      <c r="L69" t="s">
        <v>2022</v>
      </c>
      <c r="M69" t="s">
        <v>2023</v>
      </c>
      <c r="N69" t="s">
        <v>1620</v>
      </c>
      <c r="O69" t="s">
        <v>61</v>
      </c>
      <c r="P69" t="s">
        <v>62</v>
      </c>
      <c r="Q69">
        <v>1</v>
      </c>
      <c r="R69" s="1">
        <v>39941</v>
      </c>
      <c r="S69" s="1">
        <v>40029</v>
      </c>
      <c r="T69" t="s">
        <v>63</v>
      </c>
      <c r="U69" s="1">
        <v>40792</v>
      </c>
      <c r="V69" t="s">
        <v>64</v>
      </c>
      <c r="W69" t="s">
        <v>55</v>
      </c>
      <c r="X69" t="s">
        <v>55</v>
      </c>
      <c r="Y69" t="s">
        <v>55</v>
      </c>
      <c r="Z69" t="s">
        <v>67</v>
      </c>
      <c r="AA69" t="s">
        <v>55</v>
      </c>
      <c r="AB69" t="s">
        <v>2024</v>
      </c>
      <c r="AC69" t="s">
        <v>55</v>
      </c>
      <c r="AD69" t="s">
        <v>55</v>
      </c>
      <c r="AE69" t="s">
        <v>55</v>
      </c>
      <c r="AF69">
        <v>0</v>
      </c>
      <c r="AG69">
        <v>1589635.89</v>
      </c>
      <c r="AH69" t="s">
        <v>55</v>
      </c>
      <c r="AI69" t="s">
        <v>55</v>
      </c>
      <c r="AJ69" t="s">
        <v>55</v>
      </c>
      <c r="AK69" t="s">
        <v>55</v>
      </c>
      <c r="AL69" t="s">
        <v>55</v>
      </c>
      <c r="AM69" t="s">
        <v>55</v>
      </c>
      <c r="AN69" t="s">
        <v>55</v>
      </c>
      <c r="AO69" t="s">
        <v>55</v>
      </c>
      <c r="AP69" t="s">
        <v>55</v>
      </c>
      <c r="AQ69" t="s">
        <v>55</v>
      </c>
      <c r="AR69" t="s">
        <v>55</v>
      </c>
      <c r="AS69" t="s">
        <v>55</v>
      </c>
      <c r="AT69">
        <v>0</v>
      </c>
      <c r="AU69" t="s">
        <v>55</v>
      </c>
      <c r="AV69" t="s">
        <v>55</v>
      </c>
      <c r="AW69" t="s">
        <v>55</v>
      </c>
      <c r="AX69" t="s">
        <v>55</v>
      </c>
      <c r="AY69" s="1">
        <v>42770</v>
      </c>
      <c r="AZ69" t="s">
        <v>2020</v>
      </c>
    </row>
    <row r="70" spans="1:52" x14ac:dyDescent="0.2">
      <c r="A70">
        <v>2187979</v>
      </c>
      <c r="B70">
        <v>41</v>
      </c>
      <c r="C70" s="1">
        <v>40161</v>
      </c>
      <c r="D70" t="s">
        <v>2697</v>
      </c>
      <c r="E70" s="1">
        <v>39969</v>
      </c>
      <c r="F70" t="s">
        <v>72</v>
      </c>
      <c r="G70" t="s">
        <v>53</v>
      </c>
      <c r="H70" t="s">
        <v>2698</v>
      </c>
      <c r="I70" t="s">
        <v>55</v>
      </c>
      <c r="J70" t="s">
        <v>56</v>
      </c>
      <c r="K70" t="s">
        <v>57</v>
      </c>
      <c r="L70" t="s">
        <v>2699</v>
      </c>
      <c r="M70" t="s">
        <v>2700</v>
      </c>
      <c r="N70" t="s">
        <v>744</v>
      </c>
      <c r="O70" t="s">
        <v>61</v>
      </c>
      <c r="P70" t="s">
        <v>62</v>
      </c>
      <c r="Q70">
        <v>2</v>
      </c>
      <c r="R70" s="1">
        <v>39879</v>
      </c>
      <c r="S70" s="1">
        <v>39884</v>
      </c>
      <c r="T70" t="s">
        <v>63</v>
      </c>
      <c r="U70" s="1">
        <v>40161</v>
      </c>
      <c r="V70" t="s">
        <v>370</v>
      </c>
      <c r="W70" t="s">
        <v>2701</v>
      </c>
      <c r="X70" t="s">
        <v>66</v>
      </c>
      <c r="Y70" t="s">
        <v>62</v>
      </c>
      <c r="Z70" t="s">
        <v>67</v>
      </c>
      <c r="AA70" t="s">
        <v>55</v>
      </c>
      <c r="AB70" t="s">
        <v>55</v>
      </c>
      <c r="AC70">
        <v>3650</v>
      </c>
      <c r="AD70">
        <v>2645</v>
      </c>
      <c r="AE70" t="s">
        <v>55</v>
      </c>
      <c r="AF70" t="s">
        <v>55</v>
      </c>
      <c r="AG70">
        <v>4392</v>
      </c>
      <c r="AH70" t="s">
        <v>55</v>
      </c>
      <c r="AI70" t="s">
        <v>55</v>
      </c>
      <c r="AJ70" t="s">
        <v>69</v>
      </c>
      <c r="AK70" t="s">
        <v>55</v>
      </c>
      <c r="AL70" t="s">
        <v>55</v>
      </c>
      <c r="AM70" t="s">
        <v>55</v>
      </c>
      <c r="AN70" t="s">
        <v>55</v>
      </c>
      <c r="AO70" t="s">
        <v>55</v>
      </c>
      <c r="AP70" t="s">
        <v>55</v>
      </c>
      <c r="AQ70" t="s">
        <v>55</v>
      </c>
      <c r="AR70" t="s">
        <v>55</v>
      </c>
      <c r="AS70" t="s">
        <v>55</v>
      </c>
      <c r="AT70" t="s">
        <v>55</v>
      </c>
      <c r="AU70" t="s">
        <v>55</v>
      </c>
      <c r="AV70" t="s">
        <v>55</v>
      </c>
      <c r="AW70" t="s">
        <v>55</v>
      </c>
      <c r="AX70" t="s">
        <v>55</v>
      </c>
      <c r="AY70" s="1">
        <v>42787</v>
      </c>
      <c r="AZ70" t="s">
        <v>2698</v>
      </c>
    </row>
    <row r="71" spans="1:52" x14ac:dyDescent="0.2">
      <c r="A71">
        <v>2187980</v>
      </c>
      <c r="B71">
        <v>41</v>
      </c>
      <c r="C71" s="1">
        <v>40161</v>
      </c>
      <c r="D71" t="s">
        <v>2702</v>
      </c>
      <c r="E71" s="1">
        <v>39969</v>
      </c>
      <c r="F71" t="s">
        <v>72</v>
      </c>
      <c r="G71" t="s">
        <v>53</v>
      </c>
      <c r="H71" t="s">
        <v>2698</v>
      </c>
      <c r="I71" t="s">
        <v>55</v>
      </c>
      <c r="J71" t="s">
        <v>56</v>
      </c>
      <c r="K71" t="s">
        <v>57</v>
      </c>
      <c r="L71" t="s">
        <v>2699</v>
      </c>
      <c r="M71" t="s">
        <v>2700</v>
      </c>
      <c r="N71" t="s">
        <v>2703</v>
      </c>
      <c r="O71" t="s">
        <v>129</v>
      </c>
      <c r="P71" t="s">
        <v>62</v>
      </c>
      <c r="Q71" t="s">
        <v>85</v>
      </c>
      <c r="R71" s="1">
        <v>39879</v>
      </c>
      <c r="S71" s="1">
        <v>39884</v>
      </c>
      <c r="T71" t="s">
        <v>63</v>
      </c>
      <c r="U71" s="1">
        <v>40161</v>
      </c>
      <c r="V71" t="s">
        <v>370</v>
      </c>
      <c r="W71" t="s">
        <v>55</v>
      </c>
      <c r="X71" t="s">
        <v>55</v>
      </c>
      <c r="Y71" t="s">
        <v>55</v>
      </c>
      <c r="Z71" t="s">
        <v>67</v>
      </c>
      <c r="AA71" t="s">
        <v>55</v>
      </c>
      <c r="AB71" t="s">
        <v>55</v>
      </c>
      <c r="AC71">
        <v>1825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s="1">
        <v>42787</v>
      </c>
      <c r="AZ71" t="s">
        <v>2698</v>
      </c>
    </row>
    <row r="72" spans="1:52" x14ac:dyDescent="0.2">
      <c r="A72">
        <v>2187981</v>
      </c>
      <c r="B72">
        <v>41</v>
      </c>
      <c r="C72" s="1">
        <v>40161</v>
      </c>
      <c r="D72" t="s">
        <v>2704</v>
      </c>
      <c r="E72" s="1">
        <v>40014</v>
      </c>
      <c r="F72" t="s">
        <v>52</v>
      </c>
      <c r="G72" t="s">
        <v>990</v>
      </c>
      <c r="H72" t="s">
        <v>2698</v>
      </c>
      <c r="I72" t="s">
        <v>55</v>
      </c>
      <c r="J72" t="s">
        <v>56</v>
      </c>
      <c r="K72" t="s">
        <v>57</v>
      </c>
      <c r="L72" t="s">
        <v>2699</v>
      </c>
      <c r="M72" t="s">
        <v>2705</v>
      </c>
      <c r="N72" t="s">
        <v>2706</v>
      </c>
      <c r="O72" t="s">
        <v>168</v>
      </c>
      <c r="P72" t="s">
        <v>62</v>
      </c>
      <c r="Q72" t="s">
        <v>85</v>
      </c>
      <c r="R72" s="1">
        <v>39879</v>
      </c>
      <c r="S72" s="1">
        <v>40016</v>
      </c>
      <c r="T72" t="s">
        <v>63</v>
      </c>
      <c r="U72" s="1">
        <v>40161</v>
      </c>
      <c r="V72" t="s">
        <v>370</v>
      </c>
      <c r="W72" t="s">
        <v>2707</v>
      </c>
      <c r="X72" t="s">
        <v>168</v>
      </c>
      <c r="Y72" t="s">
        <v>62</v>
      </c>
      <c r="Z72" t="s">
        <v>67</v>
      </c>
      <c r="AA72" t="s">
        <v>55</v>
      </c>
      <c r="AB72" t="s">
        <v>55</v>
      </c>
      <c r="AC72">
        <v>1095</v>
      </c>
      <c r="AD72" t="s">
        <v>55</v>
      </c>
      <c r="AE72" t="s">
        <v>55</v>
      </c>
      <c r="AF72" t="s">
        <v>55</v>
      </c>
      <c r="AG72" t="s">
        <v>55</v>
      </c>
      <c r="AH72" t="s">
        <v>55</v>
      </c>
      <c r="AI72" t="s">
        <v>55</v>
      </c>
      <c r="AJ72" t="s">
        <v>69</v>
      </c>
      <c r="AK72" t="s">
        <v>55</v>
      </c>
      <c r="AL72" t="s">
        <v>55</v>
      </c>
      <c r="AM72" t="s">
        <v>55</v>
      </c>
      <c r="AN72" t="s">
        <v>55</v>
      </c>
      <c r="AO72" t="s">
        <v>55</v>
      </c>
      <c r="AP72" t="s">
        <v>55</v>
      </c>
      <c r="AQ72" t="s">
        <v>55</v>
      </c>
      <c r="AR72" t="s">
        <v>55</v>
      </c>
      <c r="AS72" t="s">
        <v>55</v>
      </c>
      <c r="AT72" t="s">
        <v>55</v>
      </c>
      <c r="AU72" t="s">
        <v>55</v>
      </c>
      <c r="AV72" t="s">
        <v>55</v>
      </c>
      <c r="AW72" s="1">
        <v>40198</v>
      </c>
      <c r="AX72" t="s">
        <v>55</v>
      </c>
      <c r="AY72" s="1">
        <v>42787</v>
      </c>
      <c r="AZ72" t="s">
        <v>2698</v>
      </c>
    </row>
    <row r="73" spans="1:52" x14ac:dyDescent="0.2">
      <c r="A73">
        <v>2188340</v>
      </c>
      <c r="B73">
        <v>41</v>
      </c>
      <c r="C73" s="1">
        <v>40150</v>
      </c>
      <c r="D73" t="s">
        <v>2708</v>
      </c>
      <c r="E73" s="1">
        <v>39926</v>
      </c>
      <c r="F73" t="s">
        <v>419</v>
      </c>
      <c r="G73" t="s">
        <v>990</v>
      </c>
      <c r="H73" t="s">
        <v>2698</v>
      </c>
      <c r="I73" t="s">
        <v>55</v>
      </c>
      <c r="J73" t="s">
        <v>56</v>
      </c>
      <c r="K73" t="s">
        <v>57</v>
      </c>
      <c r="L73" t="s">
        <v>2699</v>
      </c>
      <c r="M73" t="s">
        <v>883</v>
      </c>
      <c r="N73" t="s">
        <v>2709</v>
      </c>
      <c r="O73" t="s">
        <v>422</v>
      </c>
      <c r="P73" t="s">
        <v>62</v>
      </c>
      <c r="Q73" t="s">
        <v>55</v>
      </c>
      <c r="R73" s="1">
        <v>37797</v>
      </c>
      <c r="S73" s="1">
        <v>39933</v>
      </c>
      <c r="T73" t="s">
        <v>423</v>
      </c>
      <c r="U73" s="1">
        <v>40150</v>
      </c>
      <c r="V73" t="s">
        <v>370</v>
      </c>
      <c r="W73" t="s">
        <v>55</v>
      </c>
      <c r="X73" t="s">
        <v>55</v>
      </c>
      <c r="Y73" t="s">
        <v>55</v>
      </c>
      <c r="Z73" t="s">
        <v>67</v>
      </c>
      <c r="AA73" t="s">
        <v>55</v>
      </c>
      <c r="AB73" t="s">
        <v>55</v>
      </c>
      <c r="AC73">
        <v>1460</v>
      </c>
      <c r="AD73">
        <v>730</v>
      </c>
      <c r="AE73" t="s">
        <v>55</v>
      </c>
      <c r="AF73" t="s">
        <v>55</v>
      </c>
      <c r="AG73">
        <v>614</v>
      </c>
      <c r="AH73" t="s">
        <v>55</v>
      </c>
      <c r="AI73" t="s">
        <v>55</v>
      </c>
      <c r="AJ73" t="s">
        <v>202</v>
      </c>
      <c r="AK73">
        <v>7300</v>
      </c>
      <c r="AL73" t="s">
        <v>70</v>
      </c>
      <c r="AM73" t="s">
        <v>55</v>
      </c>
      <c r="AN73" t="s">
        <v>55</v>
      </c>
      <c r="AO73" t="s">
        <v>55</v>
      </c>
      <c r="AP73" t="s">
        <v>55</v>
      </c>
      <c r="AQ73" t="s">
        <v>55</v>
      </c>
      <c r="AR73" t="s">
        <v>55</v>
      </c>
      <c r="AS73" t="s">
        <v>55</v>
      </c>
      <c r="AT73" t="s">
        <v>55</v>
      </c>
      <c r="AU73" t="s">
        <v>55</v>
      </c>
      <c r="AV73" t="s">
        <v>55</v>
      </c>
      <c r="AW73" t="s">
        <v>55</v>
      </c>
      <c r="AX73" t="s">
        <v>55</v>
      </c>
      <c r="AY73" s="1">
        <v>42787</v>
      </c>
      <c r="AZ73" t="s">
        <v>2698</v>
      </c>
    </row>
    <row r="74" spans="1:52" x14ac:dyDescent="0.2">
      <c r="A74">
        <v>2189754</v>
      </c>
      <c r="B74">
        <v>41</v>
      </c>
      <c r="C74" s="1">
        <v>40101</v>
      </c>
      <c r="D74" t="s">
        <v>2710</v>
      </c>
      <c r="E74" s="1">
        <v>39969</v>
      </c>
      <c r="F74" t="s">
        <v>72</v>
      </c>
      <c r="G74" t="s">
        <v>53</v>
      </c>
      <c r="H74" t="s">
        <v>2698</v>
      </c>
      <c r="I74" t="s">
        <v>55</v>
      </c>
      <c r="J74" t="s">
        <v>56</v>
      </c>
      <c r="K74" t="s">
        <v>57</v>
      </c>
      <c r="L74" t="s">
        <v>2699</v>
      </c>
      <c r="M74" t="s">
        <v>2711</v>
      </c>
      <c r="N74" t="s">
        <v>2712</v>
      </c>
      <c r="O74" t="s">
        <v>266</v>
      </c>
      <c r="P74" t="s">
        <v>62</v>
      </c>
      <c r="Q74">
        <v>4</v>
      </c>
      <c r="R74" s="1">
        <v>39879</v>
      </c>
      <c r="S74" s="1">
        <v>39884</v>
      </c>
      <c r="T74" t="s">
        <v>533</v>
      </c>
      <c r="U74" s="1">
        <v>40101</v>
      </c>
      <c r="V74" t="s">
        <v>370</v>
      </c>
      <c r="W74" t="s">
        <v>55</v>
      </c>
      <c r="X74" t="s">
        <v>55</v>
      </c>
      <c r="Y74" t="s">
        <v>55</v>
      </c>
      <c r="Z74" t="s">
        <v>55</v>
      </c>
      <c r="AA74" t="s">
        <v>55</v>
      </c>
      <c r="AB74" t="s">
        <v>55</v>
      </c>
      <c r="AC74" t="s">
        <v>55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42787</v>
      </c>
      <c r="AZ74" t="s">
        <v>2698</v>
      </c>
    </row>
    <row r="75" spans="1:52" x14ac:dyDescent="0.2">
      <c r="A75">
        <v>2189755</v>
      </c>
      <c r="B75">
        <v>41</v>
      </c>
      <c r="C75" s="1">
        <v>40101</v>
      </c>
      <c r="D75" t="s">
        <v>2713</v>
      </c>
      <c r="E75" s="1">
        <v>39969</v>
      </c>
      <c r="F75" t="s">
        <v>72</v>
      </c>
      <c r="G75" t="s">
        <v>53</v>
      </c>
      <c r="H75" t="s">
        <v>2698</v>
      </c>
      <c r="I75" t="s">
        <v>55</v>
      </c>
      <c r="J75" t="s">
        <v>56</v>
      </c>
      <c r="K75" t="s">
        <v>57</v>
      </c>
      <c r="L75" t="s">
        <v>2699</v>
      </c>
      <c r="M75" t="s">
        <v>2711</v>
      </c>
      <c r="N75" t="s">
        <v>2714</v>
      </c>
      <c r="O75" t="s">
        <v>266</v>
      </c>
      <c r="P75" t="s">
        <v>62</v>
      </c>
      <c r="Q75">
        <v>4</v>
      </c>
      <c r="R75" s="1">
        <v>39879</v>
      </c>
      <c r="S75" s="1">
        <v>39884</v>
      </c>
      <c r="T75" t="s">
        <v>533</v>
      </c>
      <c r="U75" s="1">
        <v>40101</v>
      </c>
      <c r="V75" t="s">
        <v>370</v>
      </c>
      <c r="W75" t="s">
        <v>55</v>
      </c>
      <c r="X75" t="s">
        <v>55</v>
      </c>
      <c r="Y75" t="s">
        <v>55</v>
      </c>
      <c r="Z75" t="s">
        <v>55</v>
      </c>
      <c r="AA75" t="s">
        <v>55</v>
      </c>
      <c r="AB75" t="s">
        <v>55</v>
      </c>
      <c r="AC75" t="s">
        <v>55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42787</v>
      </c>
      <c r="AZ75" t="s">
        <v>2698</v>
      </c>
    </row>
    <row r="76" spans="1:52" x14ac:dyDescent="0.2">
      <c r="A76">
        <v>2189756</v>
      </c>
      <c r="B76">
        <v>41</v>
      </c>
      <c r="C76" s="1">
        <v>40101</v>
      </c>
      <c r="D76" t="s">
        <v>2715</v>
      </c>
      <c r="E76" s="1">
        <v>39969</v>
      </c>
      <c r="F76" t="s">
        <v>72</v>
      </c>
      <c r="G76" t="s">
        <v>53</v>
      </c>
      <c r="H76" t="s">
        <v>2698</v>
      </c>
      <c r="I76" t="s">
        <v>55</v>
      </c>
      <c r="J76" t="s">
        <v>56</v>
      </c>
      <c r="K76" t="s">
        <v>57</v>
      </c>
      <c r="L76" t="s">
        <v>2699</v>
      </c>
      <c r="M76" t="s">
        <v>2711</v>
      </c>
      <c r="N76" t="s">
        <v>2716</v>
      </c>
      <c r="O76" t="s">
        <v>168</v>
      </c>
      <c r="P76" t="s">
        <v>62</v>
      </c>
      <c r="Q76" t="s">
        <v>85</v>
      </c>
      <c r="R76" s="1">
        <v>39879</v>
      </c>
      <c r="S76" s="1">
        <v>39884</v>
      </c>
      <c r="T76" t="s">
        <v>533</v>
      </c>
      <c r="U76" s="1">
        <v>40101</v>
      </c>
      <c r="V76" t="s">
        <v>370</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42787</v>
      </c>
      <c r="AZ76" t="s">
        <v>2698</v>
      </c>
    </row>
    <row r="77" spans="1:52" x14ac:dyDescent="0.2">
      <c r="A77">
        <v>2189757</v>
      </c>
      <c r="B77">
        <v>41</v>
      </c>
      <c r="C77" s="1">
        <v>40101</v>
      </c>
      <c r="D77" t="s">
        <v>2717</v>
      </c>
      <c r="E77" s="1">
        <v>40014</v>
      </c>
      <c r="F77" t="s">
        <v>52</v>
      </c>
      <c r="G77" t="s">
        <v>990</v>
      </c>
      <c r="H77" t="s">
        <v>2698</v>
      </c>
      <c r="I77" t="s">
        <v>55</v>
      </c>
      <c r="J77" t="s">
        <v>56</v>
      </c>
      <c r="K77" t="s">
        <v>57</v>
      </c>
      <c r="L77" t="s">
        <v>2699</v>
      </c>
      <c r="M77" t="s">
        <v>2705</v>
      </c>
      <c r="N77" t="s">
        <v>2718</v>
      </c>
      <c r="O77" t="s">
        <v>2719</v>
      </c>
      <c r="P77" t="s">
        <v>62</v>
      </c>
      <c r="Q77">
        <v>6</v>
      </c>
      <c r="R77" s="1">
        <v>39889</v>
      </c>
      <c r="S77" s="1">
        <v>40016</v>
      </c>
      <c r="T77" t="s">
        <v>533</v>
      </c>
      <c r="U77" s="1">
        <v>40101</v>
      </c>
      <c r="V77" t="s">
        <v>370</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42787</v>
      </c>
      <c r="AZ77" t="s">
        <v>2698</v>
      </c>
    </row>
    <row r="78" spans="1:52" x14ac:dyDescent="0.2">
      <c r="A78">
        <v>1361348</v>
      </c>
      <c r="B78">
        <v>760</v>
      </c>
      <c r="C78" s="1">
        <v>39987</v>
      </c>
      <c r="D78" t="s">
        <v>2720</v>
      </c>
      <c r="E78" s="1">
        <v>39909</v>
      </c>
      <c r="F78" t="s">
        <v>72</v>
      </c>
      <c r="G78" t="s">
        <v>53</v>
      </c>
      <c r="H78" t="s">
        <v>2721</v>
      </c>
      <c r="I78" t="s">
        <v>55</v>
      </c>
      <c r="J78" t="s">
        <v>56</v>
      </c>
      <c r="K78" t="s">
        <v>57</v>
      </c>
      <c r="L78" t="s">
        <v>1695</v>
      </c>
      <c r="M78" t="s">
        <v>2722</v>
      </c>
      <c r="N78" t="s">
        <v>2723</v>
      </c>
      <c r="O78" t="s">
        <v>377</v>
      </c>
      <c r="P78" t="s">
        <v>62</v>
      </c>
      <c r="Q78" t="s">
        <v>85</v>
      </c>
      <c r="R78" s="1">
        <v>39812</v>
      </c>
      <c r="S78" s="1">
        <v>39812</v>
      </c>
      <c r="T78" t="s">
        <v>63</v>
      </c>
      <c r="U78" s="1">
        <v>39987</v>
      </c>
      <c r="V78" t="s">
        <v>64</v>
      </c>
      <c r="W78" t="s">
        <v>1265</v>
      </c>
      <c r="X78" t="s">
        <v>2333</v>
      </c>
      <c r="Y78" t="s">
        <v>62</v>
      </c>
      <c r="Z78" t="s">
        <v>67</v>
      </c>
      <c r="AA78" t="s">
        <v>55</v>
      </c>
      <c r="AB78" t="s">
        <v>55</v>
      </c>
      <c r="AC78">
        <v>1825</v>
      </c>
      <c r="AD78">
        <v>1640</v>
      </c>
      <c r="AE78" t="s">
        <v>55</v>
      </c>
      <c r="AF78">
        <v>0</v>
      </c>
      <c r="AG78">
        <v>1191</v>
      </c>
      <c r="AH78" t="b">
        <v>1</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42778</v>
      </c>
      <c r="AZ78" t="s">
        <v>2721</v>
      </c>
    </row>
    <row r="79" spans="1:52" x14ac:dyDescent="0.2">
      <c r="A79">
        <v>1361349</v>
      </c>
      <c r="B79">
        <v>760</v>
      </c>
      <c r="C79" s="1">
        <v>39987</v>
      </c>
      <c r="D79" t="s">
        <v>2724</v>
      </c>
      <c r="E79" s="1">
        <v>39909</v>
      </c>
      <c r="F79" t="s">
        <v>72</v>
      </c>
      <c r="G79" t="s">
        <v>53</v>
      </c>
      <c r="H79" t="s">
        <v>2721</v>
      </c>
      <c r="I79" t="s">
        <v>55</v>
      </c>
      <c r="J79" t="s">
        <v>56</v>
      </c>
      <c r="K79" t="s">
        <v>57</v>
      </c>
      <c r="L79" t="s">
        <v>1695</v>
      </c>
      <c r="M79" t="s">
        <v>2722</v>
      </c>
      <c r="N79" t="s">
        <v>1132</v>
      </c>
      <c r="O79" t="s">
        <v>1956</v>
      </c>
      <c r="P79" t="s">
        <v>62</v>
      </c>
      <c r="Q79">
        <v>6</v>
      </c>
      <c r="R79" s="1">
        <v>39812</v>
      </c>
      <c r="S79" s="1">
        <v>39812</v>
      </c>
      <c r="T79" t="s">
        <v>63</v>
      </c>
      <c r="U79" s="1">
        <v>39987</v>
      </c>
      <c r="V79" t="s">
        <v>64</v>
      </c>
      <c r="W79" t="s">
        <v>55</v>
      </c>
      <c r="X79" t="s">
        <v>55</v>
      </c>
      <c r="Y79" t="s">
        <v>55</v>
      </c>
      <c r="Z79" t="s">
        <v>67</v>
      </c>
      <c r="AA79" t="s">
        <v>55</v>
      </c>
      <c r="AB79" t="s">
        <v>55</v>
      </c>
      <c r="AC79">
        <v>1825</v>
      </c>
      <c r="AD79">
        <v>1550</v>
      </c>
      <c r="AE79" t="s">
        <v>55</v>
      </c>
      <c r="AF79" t="s">
        <v>55</v>
      </c>
      <c r="AG79">
        <v>356</v>
      </c>
      <c r="AH79" t="s">
        <v>55</v>
      </c>
      <c r="AI79" t="s">
        <v>55</v>
      </c>
      <c r="AJ79" t="s">
        <v>55</v>
      </c>
      <c r="AK79" t="s">
        <v>55</v>
      </c>
      <c r="AL79" t="s">
        <v>55</v>
      </c>
      <c r="AM79" t="s">
        <v>55</v>
      </c>
      <c r="AN79" t="s">
        <v>55</v>
      </c>
      <c r="AO79" t="s">
        <v>55</v>
      </c>
      <c r="AP79" t="s">
        <v>55</v>
      </c>
      <c r="AQ79" t="s">
        <v>55</v>
      </c>
      <c r="AR79" t="s">
        <v>55</v>
      </c>
      <c r="AS79" t="s">
        <v>55</v>
      </c>
      <c r="AT79">
        <v>0</v>
      </c>
      <c r="AU79" t="s">
        <v>55</v>
      </c>
      <c r="AV79" t="s">
        <v>55</v>
      </c>
      <c r="AW79" t="s">
        <v>55</v>
      </c>
      <c r="AX79" t="s">
        <v>55</v>
      </c>
      <c r="AY79" s="1">
        <v>42778</v>
      </c>
      <c r="AZ79" t="s">
        <v>2721</v>
      </c>
    </row>
    <row r="80" spans="1:52" x14ac:dyDescent="0.2">
      <c r="A80">
        <v>2007263</v>
      </c>
      <c r="B80">
        <v>710</v>
      </c>
      <c r="C80" s="1">
        <v>40113</v>
      </c>
      <c r="D80" t="s">
        <v>2725</v>
      </c>
      <c r="E80" s="1">
        <v>39848</v>
      </c>
      <c r="F80" t="s">
        <v>72</v>
      </c>
      <c r="G80" t="s">
        <v>53</v>
      </c>
      <c r="H80" t="s">
        <v>2726</v>
      </c>
      <c r="I80" t="s">
        <v>55</v>
      </c>
      <c r="J80" t="s">
        <v>56</v>
      </c>
      <c r="K80" t="s">
        <v>57</v>
      </c>
      <c r="L80" t="s">
        <v>2727</v>
      </c>
      <c r="M80" t="s">
        <v>2728</v>
      </c>
      <c r="N80" t="s">
        <v>1631</v>
      </c>
      <c r="O80" t="s">
        <v>168</v>
      </c>
      <c r="P80" t="s">
        <v>62</v>
      </c>
      <c r="Q80" t="s">
        <v>55</v>
      </c>
      <c r="R80" s="1">
        <v>38784</v>
      </c>
      <c r="S80" s="1">
        <v>39757</v>
      </c>
      <c r="T80" t="s">
        <v>63</v>
      </c>
      <c r="U80" s="1">
        <v>40112</v>
      </c>
      <c r="V80" t="s">
        <v>64</v>
      </c>
      <c r="W80" t="s">
        <v>55</v>
      </c>
      <c r="X80" t="s">
        <v>55</v>
      </c>
      <c r="Y80" t="s">
        <v>55</v>
      </c>
      <c r="Z80" t="s">
        <v>67</v>
      </c>
      <c r="AA80" t="s">
        <v>78</v>
      </c>
      <c r="AB80" t="s">
        <v>55</v>
      </c>
      <c r="AC80">
        <v>1825</v>
      </c>
      <c r="AD80" t="s">
        <v>55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b">
        <v>0</v>
      </c>
      <c r="AW80" t="s">
        <v>55</v>
      </c>
      <c r="AX80" t="s">
        <v>55</v>
      </c>
      <c r="AY80" s="1">
        <v>42786</v>
      </c>
      <c r="AZ80" t="s">
        <v>2726</v>
      </c>
    </row>
    <row r="81" spans="1:52" x14ac:dyDescent="0.2">
      <c r="A81">
        <v>2007264</v>
      </c>
      <c r="B81">
        <v>710</v>
      </c>
      <c r="C81" s="1">
        <v>40113</v>
      </c>
      <c r="D81" t="s">
        <v>2729</v>
      </c>
      <c r="E81" s="1">
        <v>39848</v>
      </c>
      <c r="F81" t="s">
        <v>52</v>
      </c>
      <c r="G81" t="s">
        <v>53</v>
      </c>
      <c r="H81" t="s">
        <v>2726</v>
      </c>
      <c r="I81" t="s">
        <v>55</v>
      </c>
      <c r="J81" t="s">
        <v>56</v>
      </c>
      <c r="K81" t="s">
        <v>57</v>
      </c>
      <c r="L81" t="s">
        <v>2727</v>
      </c>
      <c r="M81" t="s">
        <v>2730</v>
      </c>
      <c r="N81" t="s">
        <v>386</v>
      </c>
      <c r="O81" t="s">
        <v>61</v>
      </c>
      <c r="P81" t="s">
        <v>62</v>
      </c>
      <c r="Q81" t="s">
        <v>55</v>
      </c>
      <c r="R81" s="1">
        <v>38784</v>
      </c>
      <c r="S81" s="1">
        <v>39854</v>
      </c>
      <c r="T81" t="s">
        <v>63</v>
      </c>
      <c r="U81" s="1">
        <v>40112</v>
      </c>
      <c r="V81" t="s">
        <v>64</v>
      </c>
      <c r="W81" t="s">
        <v>899</v>
      </c>
      <c r="X81" t="s">
        <v>66</v>
      </c>
      <c r="Y81" t="s">
        <v>62</v>
      </c>
      <c r="Z81" t="s">
        <v>67</v>
      </c>
      <c r="AA81" t="s">
        <v>78</v>
      </c>
      <c r="AB81" t="s">
        <v>55</v>
      </c>
      <c r="AC81">
        <v>17520</v>
      </c>
      <c r="AD81" t="s">
        <v>55</v>
      </c>
      <c r="AE81" t="s">
        <v>55</v>
      </c>
      <c r="AF81">
        <v>0</v>
      </c>
      <c r="AG81">
        <v>41134.5</v>
      </c>
      <c r="AH81" t="s">
        <v>55</v>
      </c>
      <c r="AI81" t="s">
        <v>55</v>
      </c>
      <c r="AJ81" t="s">
        <v>55</v>
      </c>
      <c r="AK81" t="s">
        <v>55</v>
      </c>
      <c r="AL81" t="s">
        <v>55</v>
      </c>
      <c r="AM81" t="s">
        <v>55</v>
      </c>
      <c r="AN81" t="s">
        <v>55</v>
      </c>
      <c r="AO81" t="s">
        <v>55</v>
      </c>
      <c r="AP81" t="s">
        <v>55</v>
      </c>
      <c r="AQ81" t="s">
        <v>55</v>
      </c>
      <c r="AR81" t="s">
        <v>55</v>
      </c>
      <c r="AS81" t="s">
        <v>55</v>
      </c>
      <c r="AT81">
        <v>0</v>
      </c>
      <c r="AU81" t="s">
        <v>55</v>
      </c>
      <c r="AV81" t="b">
        <v>0</v>
      </c>
      <c r="AW81" t="s">
        <v>55</v>
      </c>
      <c r="AX81" t="s">
        <v>55</v>
      </c>
      <c r="AY81" s="1">
        <v>42786</v>
      </c>
      <c r="AZ81" t="s">
        <v>2726</v>
      </c>
    </row>
    <row r="82" spans="1:52" x14ac:dyDescent="0.2">
      <c r="A82">
        <v>1001794</v>
      </c>
      <c r="B82">
        <v>197</v>
      </c>
      <c r="C82" s="1">
        <v>40255</v>
      </c>
      <c r="D82" t="s">
        <v>2731</v>
      </c>
      <c r="E82" s="1">
        <v>39909</v>
      </c>
      <c r="F82" t="s">
        <v>72</v>
      </c>
      <c r="G82" t="s">
        <v>53</v>
      </c>
      <c r="H82" t="s">
        <v>2732</v>
      </c>
      <c r="I82" t="s">
        <v>55</v>
      </c>
      <c r="J82" t="s">
        <v>56</v>
      </c>
      <c r="K82" t="s">
        <v>74</v>
      </c>
      <c r="L82" t="s">
        <v>2733</v>
      </c>
      <c r="M82" t="s">
        <v>2734</v>
      </c>
      <c r="N82" t="s">
        <v>65</v>
      </c>
      <c r="O82" t="s">
        <v>66</v>
      </c>
      <c r="P82" t="s">
        <v>62</v>
      </c>
      <c r="Q82">
        <v>2</v>
      </c>
      <c r="R82" s="1">
        <v>39798</v>
      </c>
      <c r="S82" s="1">
        <v>39800</v>
      </c>
      <c r="T82" t="s">
        <v>63</v>
      </c>
      <c r="U82" s="1">
        <v>40255</v>
      </c>
      <c r="V82" t="s">
        <v>64</v>
      </c>
      <c r="W82" t="s">
        <v>55</v>
      </c>
      <c r="X82" t="s">
        <v>55</v>
      </c>
      <c r="Y82" t="s">
        <v>55</v>
      </c>
      <c r="Z82" t="s">
        <v>55</v>
      </c>
      <c r="AA82" t="s">
        <v>55</v>
      </c>
      <c r="AB82" t="s">
        <v>68</v>
      </c>
      <c r="AC82" t="s">
        <v>55</v>
      </c>
      <c r="AD82" t="s">
        <v>55</v>
      </c>
      <c r="AE82" t="s">
        <v>55</v>
      </c>
      <c r="AF82" t="s">
        <v>55</v>
      </c>
      <c r="AG82">
        <v>14430</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s="1">
        <v>40255</v>
      </c>
      <c r="AX82" t="s">
        <v>55</v>
      </c>
      <c r="AY82" s="1">
        <v>42770</v>
      </c>
      <c r="AZ82" t="s">
        <v>2732</v>
      </c>
    </row>
    <row r="83" spans="1:52" x14ac:dyDescent="0.2">
      <c r="A83">
        <v>1001795</v>
      </c>
      <c r="B83">
        <v>197</v>
      </c>
      <c r="C83" s="1">
        <v>40255</v>
      </c>
      <c r="D83" t="s">
        <v>2735</v>
      </c>
      <c r="E83" s="1">
        <v>39909</v>
      </c>
      <c r="F83" t="s">
        <v>72</v>
      </c>
      <c r="G83" t="s">
        <v>53</v>
      </c>
      <c r="H83" t="s">
        <v>2732</v>
      </c>
      <c r="I83" t="s">
        <v>55</v>
      </c>
      <c r="J83" t="s">
        <v>56</v>
      </c>
      <c r="K83" t="s">
        <v>74</v>
      </c>
      <c r="L83" t="s">
        <v>2733</v>
      </c>
      <c r="M83" t="s">
        <v>2734</v>
      </c>
      <c r="N83" t="s">
        <v>2140</v>
      </c>
      <c r="O83" t="s">
        <v>61</v>
      </c>
      <c r="P83" t="s">
        <v>62</v>
      </c>
      <c r="Q83">
        <v>2</v>
      </c>
      <c r="R83" s="1">
        <v>39798</v>
      </c>
      <c r="S83" s="1">
        <v>39800</v>
      </c>
      <c r="T83" t="s">
        <v>63</v>
      </c>
      <c r="U83" s="1">
        <v>40255</v>
      </c>
      <c r="V83" t="s">
        <v>64</v>
      </c>
      <c r="W83" t="s">
        <v>55</v>
      </c>
      <c r="X83" t="s">
        <v>55</v>
      </c>
      <c r="Y83" t="s">
        <v>55</v>
      </c>
      <c r="Z83" t="s">
        <v>55</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s="1">
        <v>40255</v>
      </c>
      <c r="AX83" t="s">
        <v>55</v>
      </c>
      <c r="AY83" s="1">
        <v>42770</v>
      </c>
      <c r="AZ83" t="s">
        <v>2732</v>
      </c>
    </row>
    <row r="84" spans="1:52" x14ac:dyDescent="0.2">
      <c r="A84">
        <v>1001796</v>
      </c>
      <c r="B84">
        <v>197</v>
      </c>
      <c r="C84" s="1">
        <v>40255</v>
      </c>
      <c r="D84" t="s">
        <v>2736</v>
      </c>
      <c r="E84" s="1">
        <v>39909</v>
      </c>
      <c r="F84" t="s">
        <v>72</v>
      </c>
      <c r="G84" t="s">
        <v>53</v>
      </c>
      <c r="H84" t="s">
        <v>2732</v>
      </c>
      <c r="I84" t="s">
        <v>55</v>
      </c>
      <c r="J84" t="s">
        <v>56</v>
      </c>
      <c r="K84" t="s">
        <v>74</v>
      </c>
      <c r="L84" t="s">
        <v>2733</v>
      </c>
      <c r="M84" t="s">
        <v>2734</v>
      </c>
      <c r="N84" t="s">
        <v>2140</v>
      </c>
      <c r="O84" t="s">
        <v>61</v>
      </c>
      <c r="P84" t="s">
        <v>62</v>
      </c>
      <c r="Q84">
        <v>1</v>
      </c>
      <c r="R84" s="1">
        <v>39798</v>
      </c>
      <c r="S84" s="1">
        <v>39800</v>
      </c>
      <c r="T84" t="s">
        <v>63</v>
      </c>
      <c r="U84" s="1">
        <v>40255</v>
      </c>
      <c r="V84" t="s">
        <v>64</v>
      </c>
      <c r="W84" t="s">
        <v>55</v>
      </c>
      <c r="X84" t="s">
        <v>55</v>
      </c>
      <c r="Y84" t="s">
        <v>55</v>
      </c>
      <c r="Z84" t="s">
        <v>55</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s="1">
        <v>40255</v>
      </c>
      <c r="AX84" t="s">
        <v>55</v>
      </c>
      <c r="AY84" s="1">
        <v>42770</v>
      </c>
      <c r="AZ84" t="s">
        <v>2732</v>
      </c>
    </row>
    <row r="85" spans="1:52" x14ac:dyDescent="0.2">
      <c r="A85">
        <v>1001797</v>
      </c>
      <c r="B85">
        <v>197</v>
      </c>
      <c r="C85" s="1">
        <v>40255</v>
      </c>
      <c r="D85" t="s">
        <v>2737</v>
      </c>
      <c r="E85" s="1">
        <v>39909</v>
      </c>
      <c r="F85" t="s">
        <v>72</v>
      </c>
      <c r="G85" t="s">
        <v>53</v>
      </c>
      <c r="H85" t="s">
        <v>2732</v>
      </c>
      <c r="I85" t="s">
        <v>55</v>
      </c>
      <c r="J85" t="s">
        <v>56</v>
      </c>
      <c r="K85" t="s">
        <v>74</v>
      </c>
      <c r="L85" t="s">
        <v>2733</v>
      </c>
      <c r="M85" t="s">
        <v>2734</v>
      </c>
      <c r="N85" t="s">
        <v>1647</v>
      </c>
      <c r="O85" t="s">
        <v>550</v>
      </c>
      <c r="P85" t="s">
        <v>62</v>
      </c>
      <c r="Q85">
        <v>2</v>
      </c>
      <c r="R85" s="1">
        <v>39798</v>
      </c>
      <c r="S85" s="1">
        <v>39800</v>
      </c>
      <c r="T85" t="s">
        <v>63</v>
      </c>
      <c r="U85" s="1">
        <v>40255</v>
      </c>
      <c r="V85" t="s">
        <v>64</v>
      </c>
      <c r="W85" t="s">
        <v>55</v>
      </c>
      <c r="X85" t="s">
        <v>55</v>
      </c>
      <c r="Y85" t="s">
        <v>55</v>
      </c>
      <c r="Z85" t="s">
        <v>55</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s="1">
        <v>40255</v>
      </c>
      <c r="AX85" t="s">
        <v>55</v>
      </c>
      <c r="AY85" s="1">
        <v>42770</v>
      </c>
      <c r="AZ85" t="s">
        <v>2732</v>
      </c>
    </row>
    <row r="86" spans="1:52" x14ac:dyDescent="0.2">
      <c r="A86">
        <v>1001798</v>
      </c>
      <c r="B86">
        <v>197</v>
      </c>
      <c r="C86" s="1">
        <v>40255</v>
      </c>
      <c r="D86" t="s">
        <v>2738</v>
      </c>
      <c r="E86" s="1">
        <v>39909</v>
      </c>
      <c r="F86" t="s">
        <v>72</v>
      </c>
      <c r="G86" t="s">
        <v>53</v>
      </c>
      <c r="H86" t="s">
        <v>2732</v>
      </c>
      <c r="I86" t="s">
        <v>55</v>
      </c>
      <c r="J86" t="s">
        <v>56</v>
      </c>
      <c r="K86" t="s">
        <v>74</v>
      </c>
      <c r="L86" t="s">
        <v>2733</v>
      </c>
      <c r="M86" t="s">
        <v>2734</v>
      </c>
      <c r="N86" t="s">
        <v>167</v>
      </c>
      <c r="O86" t="s">
        <v>168</v>
      </c>
      <c r="P86" t="s">
        <v>62</v>
      </c>
      <c r="Q86" t="s">
        <v>85</v>
      </c>
      <c r="R86" s="1">
        <v>39798</v>
      </c>
      <c r="S86" s="1">
        <v>39800</v>
      </c>
      <c r="T86" t="s">
        <v>63</v>
      </c>
      <c r="U86" s="1">
        <v>40255</v>
      </c>
      <c r="V86" t="s">
        <v>64</v>
      </c>
      <c r="W86" t="s">
        <v>55</v>
      </c>
      <c r="X86" t="s">
        <v>55</v>
      </c>
      <c r="Y86" t="s">
        <v>55</v>
      </c>
      <c r="Z86" t="s">
        <v>67</v>
      </c>
      <c r="AA86" t="s">
        <v>55</v>
      </c>
      <c r="AB86" t="s">
        <v>55</v>
      </c>
      <c r="AC86">
        <v>1095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s="1">
        <v>40255</v>
      </c>
      <c r="AX86" t="s">
        <v>55</v>
      </c>
      <c r="AY86" s="1">
        <v>42770</v>
      </c>
      <c r="AZ86" t="s">
        <v>2732</v>
      </c>
    </row>
    <row r="87" spans="1:52" x14ac:dyDescent="0.2">
      <c r="A87">
        <v>1001799</v>
      </c>
      <c r="B87">
        <v>197</v>
      </c>
      <c r="C87" s="1">
        <v>40255</v>
      </c>
      <c r="D87" t="s">
        <v>2739</v>
      </c>
      <c r="E87" s="1">
        <v>39909</v>
      </c>
      <c r="F87" t="s">
        <v>72</v>
      </c>
      <c r="G87" t="s">
        <v>53</v>
      </c>
      <c r="H87" t="s">
        <v>2732</v>
      </c>
      <c r="I87" t="s">
        <v>55</v>
      </c>
      <c r="J87" t="s">
        <v>56</v>
      </c>
      <c r="K87" t="s">
        <v>74</v>
      </c>
      <c r="L87" t="s">
        <v>2733</v>
      </c>
      <c r="M87" t="s">
        <v>2734</v>
      </c>
      <c r="N87" t="s">
        <v>167</v>
      </c>
      <c r="O87" t="s">
        <v>168</v>
      </c>
      <c r="P87" t="s">
        <v>62</v>
      </c>
      <c r="Q87" t="s">
        <v>85</v>
      </c>
      <c r="R87" s="1">
        <v>39798</v>
      </c>
      <c r="S87" s="1">
        <v>39800</v>
      </c>
      <c r="T87" t="s">
        <v>63</v>
      </c>
      <c r="U87" s="1">
        <v>40255</v>
      </c>
      <c r="V87" t="s">
        <v>64</v>
      </c>
      <c r="W87" t="s">
        <v>55</v>
      </c>
      <c r="X87" t="s">
        <v>55</v>
      </c>
      <c r="Y87" t="s">
        <v>55</v>
      </c>
      <c r="Z87" t="s">
        <v>67</v>
      </c>
      <c r="AA87" t="s">
        <v>55</v>
      </c>
      <c r="AB87" t="s">
        <v>55</v>
      </c>
      <c r="AC87">
        <v>1095</v>
      </c>
      <c r="AD87" t="s">
        <v>55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s="1">
        <v>40255</v>
      </c>
      <c r="AX87" t="s">
        <v>55</v>
      </c>
      <c r="AY87" s="1">
        <v>42770</v>
      </c>
      <c r="AZ87" t="s">
        <v>2732</v>
      </c>
    </row>
    <row r="88" spans="1:52" x14ac:dyDescent="0.2">
      <c r="A88">
        <v>1001800</v>
      </c>
      <c r="B88">
        <v>197</v>
      </c>
      <c r="C88" s="1">
        <v>40255</v>
      </c>
      <c r="D88" t="s">
        <v>2740</v>
      </c>
      <c r="E88" s="1">
        <v>39909</v>
      </c>
      <c r="F88" t="s">
        <v>72</v>
      </c>
      <c r="G88" t="s">
        <v>53</v>
      </c>
      <c r="H88" t="s">
        <v>2732</v>
      </c>
      <c r="I88" t="s">
        <v>55</v>
      </c>
      <c r="J88" t="s">
        <v>56</v>
      </c>
      <c r="K88" t="s">
        <v>74</v>
      </c>
      <c r="L88" t="s">
        <v>2733</v>
      </c>
      <c r="M88" t="s">
        <v>2734</v>
      </c>
      <c r="N88" t="s">
        <v>610</v>
      </c>
      <c r="O88" t="s">
        <v>256</v>
      </c>
      <c r="P88" t="s">
        <v>62</v>
      </c>
      <c r="Q88">
        <v>3</v>
      </c>
      <c r="R88" s="1">
        <v>39798</v>
      </c>
      <c r="S88" s="1">
        <v>39800</v>
      </c>
      <c r="T88" t="s">
        <v>63</v>
      </c>
      <c r="U88" s="1">
        <v>40255</v>
      </c>
      <c r="V88" t="s">
        <v>64</v>
      </c>
      <c r="W88" t="s">
        <v>55</v>
      </c>
      <c r="X88" t="s">
        <v>55</v>
      </c>
      <c r="Y88" t="s">
        <v>55</v>
      </c>
      <c r="Z88" t="s">
        <v>67</v>
      </c>
      <c r="AA88" t="s">
        <v>55</v>
      </c>
      <c r="AB88" t="s">
        <v>55</v>
      </c>
      <c r="AC88">
        <v>7300</v>
      </c>
      <c r="AD88" t="s">
        <v>55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s="1">
        <v>40255</v>
      </c>
      <c r="AX88" t="s">
        <v>55</v>
      </c>
      <c r="AY88" s="1">
        <v>42770</v>
      </c>
      <c r="AZ88" t="s">
        <v>2732</v>
      </c>
    </row>
    <row r="89" spans="1:52" x14ac:dyDescent="0.2">
      <c r="A89">
        <v>1001801</v>
      </c>
      <c r="B89">
        <v>197</v>
      </c>
      <c r="C89" s="1">
        <v>40255</v>
      </c>
      <c r="D89" t="s">
        <v>2741</v>
      </c>
      <c r="E89" s="1">
        <v>39909</v>
      </c>
      <c r="F89" t="s">
        <v>72</v>
      </c>
      <c r="G89" t="s">
        <v>53</v>
      </c>
      <c r="H89" t="s">
        <v>2732</v>
      </c>
      <c r="I89" t="s">
        <v>55</v>
      </c>
      <c r="J89" t="s">
        <v>56</v>
      </c>
      <c r="K89" t="s">
        <v>74</v>
      </c>
      <c r="L89" t="s">
        <v>2733</v>
      </c>
      <c r="M89" t="s">
        <v>2734</v>
      </c>
      <c r="N89" t="s">
        <v>167</v>
      </c>
      <c r="O89" t="s">
        <v>168</v>
      </c>
      <c r="P89" t="s">
        <v>62</v>
      </c>
      <c r="Q89" t="s">
        <v>85</v>
      </c>
      <c r="R89" s="1">
        <v>39798</v>
      </c>
      <c r="S89" s="1">
        <v>39800</v>
      </c>
      <c r="T89" t="s">
        <v>63</v>
      </c>
      <c r="U89" s="1">
        <v>40255</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s="1">
        <v>40255</v>
      </c>
      <c r="AX89" t="s">
        <v>55</v>
      </c>
      <c r="AY89" s="1">
        <v>42770</v>
      </c>
      <c r="AZ89" t="s">
        <v>2732</v>
      </c>
    </row>
    <row r="90" spans="1:52" x14ac:dyDescent="0.2">
      <c r="A90">
        <v>1001802</v>
      </c>
      <c r="B90">
        <v>197</v>
      </c>
      <c r="C90" s="1">
        <v>40255</v>
      </c>
      <c r="D90" t="s">
        <v>2742</v>
      </c>
      <c r="E90" s="1">
        <v>39909</v>
      </c>
      <c r="F90" t="s">
        <v>72</v>
      </c>
      <c r="G90" t="s">
        <v>53</v>
      </c>
      <c r="H90" t="s">
        <v>2732</v>
      </c>
      <c r="I90" t="s">
        <v>55</v>
      </c>
      <c r="J90" t="s">
        <v>56</v>
      </c>
      <c r="K90" t="s">
        <v>74</v>
      </c>
      <c r="L90" t="s">
        <v>2733</v>
      </c>
      <c r="M90" t="s">
        <v>2734</v>
      </c>
      <c r="N90" t="s">
        <v>167</v>
      </c>
      <c r="O90" t="s">
        <v>168</v>
      </c>
      <c r="P90" t="s">
        <v>62</v>
      </c>
      <c r="Q90" t="s">
        <v>85</v>
      </c>
      <c r="R90" s="1">
        <v>39798</v>
      </c>
      <c r="S90" s="1">
        <v>39800</v>
      </c>
      <c r="T90" t="s">
        <v>63</v>
      </c>
      <c r="U90" s="1">
        <v>40255</v>
      </c>
      <c r="V90" t="s">
        <v>64</v>
      </c>
      <c r="W90" t="s">
        <v>55</v>
      </c>
      <c r="X90" t="s">
        <v>55</v>
      </c>
      <c r="Y90" t="s">
        <v>55</v>
      </c>
      <c r="Z90" t="s">
        <v>67</v>
      </c>
      <c r="AA90" t="s">
        <v>55</v>
      </c>
      <c r="AB90" t="s">
        <v>55</v>
      </c>
      <c r="AC90">
        <v>1095</v>
      </c>
      <c r="AD90" t="s">
        <v>55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s="1">
        <v>40255</v>
      </c>
      <c r="AX90" t="s">
        <v>55</v>
      </c>
      <c r="AY90" s="1">
        <v>42770</v>
      </c>
      <c r="AZ90" t="s">
        <v>2732</v>
      </c>
    </row>
    <row r="91" spans="1:52" x14ac:dyDescent="0.2">
      <c r="A91">
        <v>1001804</v>
      </c>
      <c r="B91">
        <v>197</v>
      </c>
      <c r="C91" s="1">
        <v>40255</v>
      </c>
      <c r="D91" t="s">
        <v>2743</v>
      </c>
      <c r="E91" s="1">
        <v>39909</v>
      </c>
      <c r="F91" t="s">
        <v>72</v>
      </c>
      <c r="G91" t="s">
        <v>53</v>
      </c>
      <c r="H91" t="s">
        <v>2732</v>
      </c>
      <c r="I91" t="s">
        <v>55</v>
      </c>
      <c r="J91" t="s">
        <v>56</v>
      </c>
      <c r="K91" t="s">
        <v>74</v>
      </c>
      <c r="L91" t="s">
        <v>2733</v>
      </c>
      <c r="M91" t="s">
        <v>2734</v>
      </c>
      <c r="N91" t="s">
        <v>2427</v>
      </c>
      <c r="O91" t="s">
        <v>129</v>
      </c>
      <c r="P91" t="s">
        <v>62</v>
      </c>
      <c r="Q91">
        <v>6</v>
      </c>
      <c r="R91" s="1">
        <v>39798</v>
      </c>
      <c r="S91" s="1">
        <v>39800</v>
      </c>
      <c r="T91" t="s">
        <v>63</v>
      </c>
      <c r="U91" s="1">
        <v>40255</v>
      </c>
      <c r="V91" t="s">
        <v>64</v>
      </c>
      <c r="W91" t="s">
        <v>55</v>
      </c>
      <c r="X91" t="s">
        <v>55</v>
      </c>
      <c r="Y91" t="s">
        <v>55</v>
      </c>
      <c r="Z91" t="s">
        <v>67</v>
      </c>
      <c r="AA91" t="s">
        <v>55</v>
      </c>
      <c r="AB91" t="s">
        <v>55</v>
      </c>
      <c r="AC91">
        <v>1825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s="1">
        <v>40255</v>
      </c>
      <c r="AX91" t="s">
        <v>55</v>
      </c>
      <c r="AY91" s="1">
        <v>42770</v>
      </c>
      <c r="AZ91" t="s">
        <v>2732</v>
      </c>
    </row>
    <row r="92" spans="1:52" x14ac:dyDescent="0.2">
      <c r="A92">
        <v>1001805</v>
      </c>
      <c r="B92">
        <v>197</v>
      </c>
      <c r="C92" s="1">
        <v>40255</v>
      </c>
      <c r="D92" t="s">
        <v>2744</v>
      </c>
      <c r="E92" s="1">
        <v>39923</v>
      </c>
      <c r="F92" t="s">
        <v>52</v>
      </c>
      <c r="G92" t="s">
        <v>53</v>
      </c>
      <c r="H92" t="s">
        <v>2732</v>
      </c>
      <c r="I92" t="s">
        <v>55</v>
      </c>
      <c r="J92" t="s">
        <v>56</v>
      </c>
      <c r="K92" t="s">
        <v>74</v>
      </c>
      <c r="L92" t="s">
        <v>2733</v>
      </c>
      <c r="M92" t="s">
        <v>171</v>
      </c>
      <c r="N92" t="s">
        <v>519</v>
      </c>
      <c r="O92" t="s">
        <v>520</v>
      </c>
      <c r="P92" t="s">
        <v>62</v>
      </c>
      <c r="Q92" t="s">
        <v>85</v>
      </c>
      <c r="R92" s="1">
        <v>39798</v>
      </c>
      <c r="S92" s="1">
        <v>39800</v>
      </c>
      <c r="T92" t="s">
        <v>63</v>
      </c>
      <c r="U92" s="1">
        <v>40255</v>
      </c>
      <c r="V92" t="s">
        <v>64</v>
      </c>
      <c r="W92" t="s">
        <v>55</v>
      </c>
      <c r="X92" t="s">
        <v>55</v>
      </c>
      <c r="Y92" t="s">
        <v>55</v>
      </c>
      <c r="Z92" t="s">
        <v>55</v>
      </c>
      <c r="AA92" t="s">
        <v>55</v>
      </c>
      <c r="AB92" t="s">
        <v>68</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s="1">
        <v>40255</v>
      </c>
      <c r="AX92" t="s">
        <v>55</v>
      </c>
      <c r="AY92" s="1">
        <v>42770</v>
      </c>
      <c r="AZ92" t="s">
        <v>2732</v>
      </c>
    </row>
    <row r="93" spans="1:52" x14ac:dyDescent="0.2">
      <c r="A93">
        <v>1908755</v>
      </c>
      <c r="B93">
        <v>111</v>
      </c>
      <c r="C93" s="1">
        <v>40091</v>
      </c>
      <c r="D93" t="s">
        <v>2745</v>
      </c>
      <c r="E93" s="1">
        <v>39909</v>
      </c>
      <c r="F93" t="s">
        <v>52</v>
      </c>
      <c r="G93" t="s">
        <v>53</v>
      </c>
      <c r="H93" t="s">
        <v>2746</v>
      </c>
      <c r="I93" t="s">
        <v>55</v>
      </c>
      <c r="J93" t="s">
        <v>56</v>
      </c>
      <c r="K93" t="s">
        <v>57</v>
      </c>
      <c r="L93" t="s">
        <v>2747</v>
      </c>
      <c r="M93" t="s">
        <v>2748</v>
      </c>
      <c r="N93" t="s">
        <v>386</v>
      </c>
      <c r="O93" t="s">
        <v>61</v>
      </c>
      <c r="P93" t="s">
        <v>62</v>
      </c>
      <c r="Q93">
        <v>1</v>
      </c>
      <c r="R93" s="1">
        <v>39787</v>
      </c>
      <c r="S93" s="1">
        <v>39787</v>
      </c>
      <c r="T93" t="s">
        <v>63</v>
      </c>
      <c r="U93" s="1">
        <v>40091</v>
      </c>
      <c r="V93" t="s">
        <v>370</v>
      </c>
      <c r="W93" t="s">
        <v>55</v>
      </c>
      <c r="X93" t="s">
        <v>55</v>
      </c>
      <c r="Y93" t="s">
        <v>55</v>
      </c>
      <c r="Z93" t="s">
        <v>67</v>
      </c>
      <c r="AA93" t="s">
        <v>55</v>
      </c>
      <c r="AB93" t="s">
        <v>55</v>
      </c>
      <c r="AC93">
        <v>36135</v>
      </c>
      <c r="AD93" t="s">
        <v>55</v>
      </c>
      <c r="AE93" t="s">
        <v>55</v>
      </c>
      <c r="AF93">
        <v>0</v>
      </c>
      <c r="AG93">
        <v>24110.95</v>
      </c>
      <c r="AH93" t="s">
        <v>55</v>
      </c>
      <c r="AI93" t="s">
        <v>55</v>
      </c>
      <c r="AJ93" t="s">
        <v>55</v>
      </c>
      <c r="AK93" t="s">
        <v>55</v>
      </c>
      <c r="AL93" t="s">
        <v>55</v>
      </c>
      <c r="AM93" t="s">
        <v>55</v>
      </c>
      <c r="AN93" t="s">
        <v>55</v>
      </c>
      <c r="AO93" t="s">
        <v>55</v>
      </c>
      <c r="AP93" t="s">
        <v>55</v>
      </c>
      <c r="AQ93" t="s">
        <v>55</v>
      </c>
      <c r="AR93" t="s">
        <v>55</v>
      </c>
      <c r="AS93" t="s">
        <v>55</v>
      </c>
      <c r="AT93">
        <v>3663.22</v>
      </c>
      <c r="AU93" t="s">
        <v>55</v>
      </c>
      <c r="AV93" t="s">
        <v>55</v>
      </c>
      <c r="AW93" t="s">
        <v>55</v>
      </c>
      <c r="AX93" t="s">
        <v>55</v>
      </c>
      <c r="AY93" s="1">
        <v>42785</v>
      </c>
      <c r="AZ93" t="s">
        <v>2746</v>
      </c>
    </row>
    <row r="94" spans="1:52" x14ac:dyDescent="0.2">
      <c r="A94">
        <v>1908757</v>
      </c>
      <c r="B94">
        <v>111</v>
      </c>
      <c r="C94" s="1">
        <v>40091</v>
      </c>
      <c r="D94" t="s">
        <v>2749</v>
      </c>
      <c r="E94" s="1">
        <v>39862</v>
      </c>
      <c r="F94" t="s">
        <v>72</v>
      </c>
      <c r="G94" t="s">
        <v>53</v>
      </c>
      <c r="H94" t="s">
        <v>2746</v>
      </c>
      <c r="I94" t="s">
        <v>55</v>
      </c>
      <c r="J94" t="s">
        <v>56</v>
      </c>
      <c r="K94" t="s">
        <v>57</v>
      </c>
      <c r="L94" t="s">
        <v>2747</v>
      </c>
      <c r="M94" t="s">
        <v>2748</v>
      </c>
      <c r="N94" t="s">
        <v>65</v>
      </c>
      <c r="O94" t="s">
        <v>66</v>
      </c>
      <c r="P94" t="s">
        <v>62</v>
      </c>
      <c r="Q94">
        <v>2</v>
      </c>
      <c r="R94" s="1">
        <v>39787</v>
      </c>
      <c r="S94" s="1">
        <v>39787</v>
      </c>
      <c r="T94" t="s">
        <v>63</v>
      </c>
      <c r="U94" s="1">
        <v>40091</v>
      </c>
      <c r="V94" t="s">
        <v>370</v>
      </c>
      <c r="W94" t="s">
        <v>55</v>
      </c>
      <c r="X94" t="s">
        <v>55</v>
      </c>
      <c r="Y94" t="s">
        <v>55</v>
      </c>
      <c r="Z94" t="s">
        <v>67</v>
      </c>
      <c r="AA94" t="s">
        <v>55</v>
      </c>
      <c r="AB94" t="s">
        <v>55</v>
      </c>
      <c r="AC94">
        <v>14600</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42785</v>
      </c>
      <c r="AZ94" t="s">
        <v>2746</v>
      </c>
    </row>
    <row r="95" spans="1:52" x14ac:dyDescent="0.2">
      <c r="A95">
        <v>1204194</v>
      </c>
      <c r="B95">
        <v>630</v>
      </c>
      <c r="C95" s="1">
        <v>40245</v>
      </c>
      <c r="D95" t="s">
        <v>2750</v>
      </c>
      <c r="E95" s="1">
        <v>39948</v>
      </c>
      <c r="F95" t="s">
        <v>72</v>
      </c>
      <c r="G95" t="s">
        <v>53</v>
      </c>
      <c r="H95" t="s">
        <v>2751</v>
      </c>
      <c r="I95" t="s">
        <v>55</v>
      </c>
      <c r="J95" t="s">
        <v>56</v>
      </c>
      <c r="K95" t="s">
        <v>74</v>
      </c>
      <c r="L95" t="s">
        <v>2451</v>
      </c>
      <c r="M95" t="s">
        <v>55</v>
      </c>
      <c r="N95" t="s">
        <v>2752</v>
      </c>
      <c r="O95" t="s">
        <v>61</v>
      </c>
      <c r="P95" t="s">
        <v>62</v>
      </c>
      <c r="Q95" t="s">
        <v>85</v>
      </c>
      <c r="R95" s="1">
        <v>39910</v>
      </c>
      <c r="S95" s="1">
        <v>39911</v>
      </c>
      <c r="T95" t="s">
        <v>63</v>
      </c>
      <c r="U95" s="1">
        <v>40245</v>
      </c>
      <c r="V95" t="s">
        <v>64</v>
      </c>
      <c r="W95" t="s">
        <v>55</v>
      </c>
      <c r="X95" t="s">
        <v>55</v>
      </c>
      <c r="Y95" t="s">
        <v>55</v>
      </c>
      <c r="Z95" t="s">
        <v>67</v>
      </c>
      <c r="AA95" t="s">
        <v>55</v>
      </c>
      <c r="AB95" t="s">
        <v>55</v>
      </c>
      <c r="AC95">
        <v>3650</v>
      </c>
      <c r="AD95">
        <v>1825</v>
      </c>
      <c r="AE95" t="s">
        <v>55</v>
      </c>
      <c r="AF95" t="s">
        <v>55</v>
      </c>
      <c r="AG95">
        <v>3470</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42773</v>
      </c>
      <c r="AZ95" t="s">
        <v>2751</v>
      </c>
    </row>
    <row r="96" spans="1:52" x14ac:dyDescent="0.2">
      <c r="A96">
        <v>1346356</v>
      </c>
      <c r="B96">
        <v>15</v>
      </c>
      <c r="C96" s="1">
        <v>40246</v>
      </c>
      <c r="D96" t="s">
        <v>2753</v>
      </c>
      <c r="E96" s="1">
        <v>39993</v>
      </c>
      <c r="F96" t="s">
        <v>72</v>
      </c>
      <c r="G96" t="s">
        <v>53</v>
      </c>
      <c r="H96" t="s">
        <v>2754</v>
      </c>
      <c r="I96" t="s">
        <v>55</v>
      </c>
      <c r="J96" t="s">
        <v>56</v>
      </c>
      <c r="K96" t="s">
        <v>74</v>
      </c>
      <c r="L96" t="s">
        <v>2755</v>
      </c>
      <c r="M96" t="s">
        <v>2756</v>
      </c>
      <c r="N96" t="s">
        <v>369</v>
      </c>
      <c r="O96" t="s">
        <v>61</v>
      </c>
      <c r="P96" t="s">
        <v>62</v>
      </c>
      <c r="Q96">
        <v>2</v>
      </c>
      <c r="R96" s="1">
        <v>39847</v>
      </c>
      <c r="S96" s="1">
        <v>39848</v>
      </c>
      <c r="T96" t="s">
        <v>63</v>
      </c>
      <c r="U96" s="1">
        <v>40246</v>
      </c>
      <c r="V96" t="s">
        <v>64</v>
      </c>
      <c r="W96" t="s">
        <v>55</v>
      </c>
      <c r="X96" t="s">
        <v>55</v>
      </c>
      <c r="Y96" t="s">
        <v>55</v>
      </c>
      <c r="Z96" t="s">
        <v>67</v>
      </c>
      <c r="AA96" t="s">
        <v>78</v>
      </c>
      <c r="AB96" t="s">
        <v>55</v>
      </c>
      <c r="AC96">
        <v>14600</v>
      </c>
      <c r="AD96">
        <v>11680</v>
      </c>
      <c r="AE96" t="s">
        <v>55</v>
      </c>
      <c r="AF96" t="s">
        <v>55</v>
      </c>
      <c r="AG96">
        <v>1221</v>
      </c>
      <c r="AH96" t="s">
        <v>55</v>
      </c>
      <c r="AI96" t="s">
        <v>55</v>
      </c>
      <c r="AJ96" t="s">
        <v>86</v>
      </c>
      <c r="AK96">
        <v>10950</v>
      </c>
      <c r="AL96" t="s">
        <v>70</v>
      </c>
      <c r="AM96" t="s">
        <v>55</v>
      </c>
      <c r="AN96" t="s">
        <v>55</v>
      </c>
      <c r="AO96" t="s">
        <v>55</v>
      </c>
      <c r="AP96" t="s">
        <v>55</v>
      </c>
      <c r="AQ96" t="s">
        <v>55</v>
      </c>
      <c r="AR96" t="s">
        <v>55</v>
      </c>
      <c r="AS96" t="s">
        <v>55</v>
      </c>
      <c r="AT96" t="s">
        <v>55</v>
      </c>
      <c r="AU96" t="s">
        <v>55</v>
      </c>
      <c r="AV96" t="s">
        <v>55</v>
      </c>
      <c r="AW96" s="1">
        <v>40253</v>
      </c>
      <c r="AX96" t="s">
        <v>55</v>
      </c>
      <c r="AY96" s="1">
        <v>42774</v>
      </c>
      <c r="AZ96" t="s">
        <v>2754</v>
      </c>
    </row>
    <row r="97" spans="1:52" x14ac:dyDescent="0.2">
      <c r="A97">
        <v>1346357</v>
      </c>
      <c r="B97">
        <v>15</v>
      </c>
      <c r="C97" s="1">
        <v>40246</v>
      </c>
      <c r="D97" t="s">
        <v>2757</v>
      </c>
      <c r="E97" s="1">
        <v>39993</v>
      </c>
      <c r="F97" t="s">
        <v>72</v>
      </c>
      <c r="G97" t="s">
        <v>53</v>
      </c>
      <c r="H97" t="s">
        <v>2754</v>
      </c>
      <c r="I97" t="s">
        <v>55</v>
      </c>
      <c r="J97" t="s">
        <v>56</v>
      </c>
      <c r="K97" t="s">
        <v>74</v>
      </c>
      <c r="L97" t="s">
        <v>2755</v>
      </c>
      <c r="M97" t="s">
        <v>2756</v>
      </c>
      <c r="N97" t="s">
        <v>369</v>
      </c>
      <c r="O97" t="s">
        <v>61</v>
      </c>
      <c r="P97" t="s">
        <v>62</v>
      </c>
      <c r="Q97">
        <v>2</v>
      </c>
      <c r="R97" s="1">
        <v>39847</v>
      </c>
      <c r="S97" s="1">
        <v>39848</v>
      </c>
      <c r="T97" t="s">
        <v>63</v>
      </c>
      <c r="U97" s="1">
        <v>40246</v>
      </c>
      <c r="V97" t="s">
        <v>64</v>
      </c>
      <c r="W97" t="s">
        <v>55</v>
      </c>
      <c r="X97" t="s">
        <v>55</v>
      </c>
      <c r="Y97" t="s">
        <v>55</v>
      </c>
      <c r="Z97" t="s">
        <v>67</v>
      </c>
      <c r="AA97" t="s">
        <v>78</v>
      </c>
      <c r="AB97" t="s">
        <v>55</v>
      </c>
      <c r="AC97">
        <v>14600</v>
      </c>
      <c r="AD97">
        <v>11680</v>
      </c>
      <c r="AE97" t="s">
        <v>55</v>
      </c>
      <c r="AF97" t="s">
        <v>55</v>
      </c>
      <c r="AG97" t="s">
        <v>55</v>
      </c>
      <c r="AH97" t="s">
        <v>55</v>
      </c>
      <c r="AI97" t="s">
        <v>55</v>
      </c>
      <c r="AJ97" t="s">
        <v>86</v>
      </c>
      <c r="AK97">
        <v>10950</v>
      </c>
      <c r="AL97" t="s">
        <v>70</v>
      </c>
      <c r="AM97" t="s">
        <v>55</v>
      </c>
      <c r="AN97" t="s">
        <v>55</v>
      </c>
      <c r="AO97" t="s">
        <v>55</v>
      </c>
      <c r="AP97" t="s">
        <v>55</v>
      </c>
      <c r="AQ97" t="s">
        <v>55</v>
      </c>
      <c r="AR97" t="s">
        <v>55</v>
      </c>
      <c r="AS97" t="s">
        <v>55</v>
      </c>
      <c r="AT97" t="s">
        <v>55</v>
      </c>
      <c r="AU97" t="s">
        <v>55</v>
      </c>
      <c r="AV97" t="s">
        <v>55</v>
      </c>
      <c r="AW97" s="1">
        <v>40253</v>
      </c>
      <c r="AX97" t="s">
        <v>55</v>
      </c>
      <c r="AY97" s="1">
        <v>42774</v>
      </c>
      <c r="AZ97" t="s">
        <v>2754</v>
      </c>
    </row>
    <row r="98" spans="1:52" x14ac:dyDescent="0.2">
      <c r="A98">
        <v>1243643</v>
      </c>
      <c r="B98">
        <v>147</v>
      </c>
      <c r="C98" s="1">
        <v>40441</v>
      </c>
      <c r="D98" t="s">
        <v>2758</v>
      </c>
      <c r="E98" s="1">
        <v>40102</v>
      </c>
      <c r="F98" t="s">
        <v>52</v>
      </c>
      <c r="G98" t="s">
        <v>53</v>
      </c>
      <c r="H98" t="s">
        <v>2759</v>
      </c>
      <c r="I98" t="s">
        <v>55</v>
      </c>
      <c r="J98" t="s">
        <v>56</v>
      </c>
      <c r="K98" t="s">
        <v>74</v>
      </c>
      <c r="L98" t="s">
        <v>2760</v>
      </c>
      <c r="M98" t="s">
        <v>2761</v>
      </c>
      <c r="N98" t="s">
        <v>1482</v>
      </c>
      <c r="O98" t="s">
        <v>61</v>
      </c>
      <c r="P98" t="s">
        <v>62</v>
      </c>
      <c r="Q98">
        <v>1</v>
      </c>
      <c r="R98" s="1">
        <v>40069</v>
      </c>
      <c r="S98" s="1">
        <v>40120</v>
      </c>
      <c r="T98" t="s">
        <v>63</v>
      </c>
      <c r="U98" s="1">
        <v>40441</v>
      </c>
      <c r="V98" t="s">
        <v>64</v>
      </c>
      <c r="W98" t="s">
        <v>55</v>
      </c>
      <c r="X98" t="s">
        <v>55</v>
      </c>
      <c r="Y98" t="s">
        <v>55</v>
      </c>
      <c r="Z98" t="s">
        <v>67</v>
      </c>
      <c r="AA98" t="s">
        <v>55</v>
      </c>
      <c r="AB98" t="s">
        <v>68</v>
      </c>
      <c r="AC98" t="s">
        <v>55</v>
      </c>
      <c r="AD98" t="s">
        <v>55</v>
      </c>
      <c r="AE98" t="s">
        <v>55</v>
      </c>
      <c r="AF98">
        <v>0</v>
      </c>
      <c r="AG98">
        <v>82817.67</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42773</v>
      </c>
      <c r="AZ98" t="s">
        <v>2759</v>
      </c>
    </row>
    <row r="99" spans="1:52" x14ac:dyDescent="0.2">
      <c r="A99">
        <v>1243644</v>
      </c>
      <c r="B99">
        <v>147</v>
      </c>
      <c r="C99" s="1">
        <v>40441</v>
      </c>
      <c r="D99" t="s">
        <v>2762</v>
      </c>
      <c r="E99" s="1">
        <v>40102</v>
      </c>
      <c r="F99" t="s">
        <v>52</v>
      </c>
      <c r="G99" t="s">
        <v>53</v>
      </c>
      <c r="H99" t="s">
        <v>2759</v>
      </c>
      <c r="I99" t="s">
        <v>55</v>
      </c>
      <c r="J99" t="s">
        <v>56</v>
      </c>
      <c r="K99" t="s">
        <v>74</v>
      </c>
      <c r="L99" t="s">
        <v>2760</v>
      </c>
      <c r="M99" t="s">
        <v>2761</v>
      </c>
      <c r="N99" t="s">
        <v>1482</v>
      </c>
      <c r="O99" t="s">
        <v>61</v>
      </c>
      <c r="P99" t="s">
        <v>62</v>
      </c>
      <c r="Q99">
        <v>1</v>
      </c>
      <c r="R99" s="1">
        <v>40069</v>
      </c>
      <c r="S99" s="1">
        <v>40120</v>
      </c>
      <c r="T99" t="s">
        <v>63</v>
      </c>
      <c r="U99" s="1">
        <v>40441</v>
      </c>
      <c r="V99" t="s">
        <v>64</v>
      </c>
      <c r="W99" t="s">
        <v>2196</v>
      </c>
      <c r="X99" t="s">
        <v>66</v>
      </c>
      <c r="Y99" t="s">
        <v>62</v>
      </c>
      <c r="Z99" t="s">
        <v>67</v>
      </c>
      <c r="AA99" t="s">
        <v>55</v>
      </c>
      <c r="AB99" t="s">
        <v>68</v>
      </c>
      <c r="AC99" t="s">
        <v>55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42773</v>
      </c>
      <c r="AZ99" t="s">
        <v>2759</v>
      </c>
    </row>
    <row r="100" spans="1:52" x14ac:dyDescent="0.2">
      <c r="A100">
        <v>1243647</v>
      </c>
      <c r="B100">
        <v>147</v>
      </c>
      <c r="C100" s="1">
        <v>40441</v>
      </c>
      <c r="D100" t="s">
        <v>2763</v>
      </c>
      <c r="E100" s="1">
        <v>40102</v>
      </c>
      <c r="F100" t="s">
        <v>52</v>
      </c>
      <c r="G100" t="s">
        <v>53</v>
      </c>
      <c r="H100" t="s">
        <v>2759</v>
      </c>
      <c r="I100" t="s">
        <v>55</v>
      </c>
      <c r="J100" t="s">
        <v>56</v>
      </c>
      <c r="K100" t="s">
        <v>74</v>
      </c>
      <c r="L100" t="s">
        <v>2760</v>
      </c>
      <c r="M100" t="s">
        <v>2761</v>
      </c>
      <c r="N100" t="s">
        <v>1482</v>
      </c>
      <c r="O100" t="s">
        <v>61</v>
      </c>
      <c r="P100" t="s">
        <v>62</v>
      </c>
      <c r="Q100">
        <v>1</v>
      </c>
      <c r="R100" s="1">
        <v>40069</v>
      </c>
      <c r="S100" s="1">
        <v>40120</v>
      </c>
      <c r="T100" t="s">
        <v>63</v>
      </c>
      <c r="U100" s="1">
        <v>40441</v>
      </c>
      <c r="V100" t="s">
        <v>64</v>
      </c>
      <c r="W100" t="s">
        <v>2196</v>
      </c>
      <c r="X100" t="s">
        <v>66</v>
      </c>
      <c r="Y100" t="s">
        <v>62</v>
      </c>
      <c r="Z100" t="s">
        <v>67</v>
      </c>
      <c r="AA100" t="s">
        <v>55</v>
      </c>
      <c r="AB100" t="s">
        <v>68</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2759</v>
      </c>
    </row>
    <row r="101" spans="1:52" x14ac:dyDescent="0.2">
      <c r="A101">
        <v>1243648</v>
      </c>
      <c r="B101">
        <v>147</v>
      </c>
      <c r="C101" s="1">
        <v>40441</v>
      </c>
      <c r="D101" t="s">
        <v>2764</v>
      </c>
      <c r="E101" s="1">
        <v>40102</v>
      </c>
      <c r="F101" t="s">
        <v>52</v>
      </c>
      <c r="G101" t="s">
        <v>53</v>
      </c>
      <c r="H101" t="s">
        <v>2759</v>
      </c>
      <c r="I101" t="s">
        <v>55</v>
      </c>
      <c r="J101" t="s">
        <v>56</v>
      </c>
      <c r="K101" t="s">
        <v>74</v>
      </c>
      <c r="L101" t="s">
        <v>2760</v>
      </c>
      <c r="M101" t="s">
        <v>2761</v>
      </c>
      <c r="N101" t="s">
        <v>1482</v>
      </c>
      <c r="O101" t="s">
        <v>61</v>
      </c>
      <c r="P101" t="s">
        <v>62</v>
      </c>
      <c r="Q101">
        <v>1</v>
      </c>
      <c r="R101" s="1">
        <v>40069</v>
      </c>
      <c r="S101" s="1">
        <v>40120</v>
      </c>
      <c r="T101" t="s">
        <v>63</v>
      </c>
      <c r="U101" s="1">
        <v>40441</v>
      </c>
      <c r="V101" t="s">
        <v>64</v>
      </c>
      <c r="W101" t="s">
        <v>55</v>
      </c>
      <c r="X101" t="s">
        <v>55</v>
      </c>
      <c r="Y101" t="s">
        <v>55</v>
      </c>
      <c r="Z101" t="s">
        <v>67</v>
      </c>
      <c r="AA101" t="s">
        <v>55</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2759</v>
      </c>
    </row>
    <row r="102" spans="1:52" x14ac:dyDescent="0.2">
      <c r="A102">
        <v>1501808</v>
      </c>
      <c r="B102">
        <v>177</v>
      </c>
      <c r="C102" s="1">
        <v>40102</v>
      </c>
      <c r="D102" t="s">
        <v>2765</v>
      </c>
      <c r="E102" s="1">
        <v>39833</v>
      </c>
      <c r="F102" t="s">
        <v>52</v>
      </c>
      <c r="G102" t="s">
        <v>53</v>
      </c>
      <c r="H102" t="s">
        <v>2766</v>
      </c>
      <c r="I102" t="s">
        <v>55</v>
      </c>
      <c r="J102" t="s">
        <v>56</v>
      </c>
      <c r="K102" t="s">
        <v>57</v>
      </c>
      <c r="L102" t="s">
        <v>2767</v>
      </c>
      <c r="M102" t="s">
        <v>55</v>
      </c>
      <c r="N102" t="s">
        <v>2768</v>
      </c>
      <c r="O102" t="s">
        <v>61</v>
      </c>
      <c r="P102" t="s">
        <v>62</v>
      </c>
      <c r="Q102">
        <v>1</v>
      </c>
      <c r="R102" s="1">
        <v>39632</v>
      </c>
      <c r="S102" s="1">
        <v>39841</v>
      </c>
      <c r="T102" t="s">
        <v>63</v>
      </c>
      <c r="U102" s="1">
        <v>39993</v>
      </c>
      <c r="V102" t="s">
        <v>64</v>
      </c>
      <c r="W102" t="s">
        <v>55</v>
      </c>
      <c r="X102" t="s">
        <v>55</v>
      </c>
      <c r="Y102" t="s">
        <v>55</v>
      </c>
      <c r="Z102" t="s">
        <v>67</v>
      </c>
      <c r="AA102" t="s">
        <v>55</v>
      </c>
      <c r="AB102" t="s">
        <v>55</v>
      </c>
      <c r="AC102">
        <v>36135</v>
      </c>
      <c r="AD102" t="s">
        <v>55</v>
      </c>
      <c r="AE102" t="s">
        <v>55</v>
      </c>
      <c r="AF102" t="s">
        <v>55</v>
      </c>
      <c r="AG102">
        <v>87518.58</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2766</v>
      </c>
    </row>
    <row r="103" spans="1:52" x14ac:dyDescent="0.2">
      <c r="A103">
        <v>1359654</v>
      </c>
      <c r="B103">
        <v>760</v>
      </c>
      <c r="C103" s="1">
        <v>40035</v>
      </c>
      <c r="D103" t="s">
        <v>2769</v>
      </c>
      <c r="E103" s="1">
        <v>39846</v>
      </c>
      <c r="F103" t="s">
        <v>72</v>
      </c>
      <c r="G103" t="s">
        <v>53</v>
      </c>
      <c r="H103" t="s">
        <v>2770</v>
      </c>
      <c r="I103" t="s">
        <v>55</v>
      </c>
      <c r="J103" t="s">
        <v>56</v>
      </c>
      <c r="K103" t="s">
        <v>57</v>
      </c>
      <c r="L103" t="s">
        <v>2771</v>
      </c>
      <c r="M103" t="s">
        <v>2772</v>
      </c>
      <c r="N103" t="s">
        <v>2773</v>
      </c>
      <c r="O103" t="s">
        <v>377</v>
      </c>
      <c r="P103" t="s">
        <v>62</v>
      </c>
      <c r="Q103">
        <v>2</v>
      </c>
      <c r="R103" s="1">
        <v>39772</v>
      </c>
      <c r="S103" s="1">
        <v>39772</v>
      </c>
      <c r="T103" t="s">
        <v>63</v>
      </c>
      <c r="U103" s="1">
        <v>40035</v>
      </c>
      <c r="V103" t="s">
        <v>370</v>
      </c>
      <c r="W103" t="s">
        <v>2774</v>
      </c>
      <c r="X103" t="s">
        <v>125</v>
      </c>
      <c r="Y103" t="s">
        <v>62</v>
      </c>
      <c r="Z103" t="s">
        <v>67</v>
      </c>
      <c r="AA103" t="s">
        <v>55</v>
      </c>
      <c r="AB103" t="s">
        <v>55</v>
      </c>
      <c r="AC103">
        <v>1825</v>
      </c>
      <c r="AD103">
        <v>1395</v>
      </c>
      <c r="AE103" t="s">
        <v>55</v>
      </c>
      <c r="AF103" t="s">
        <v>55</v>
      </c>
      <c r="AG103">
        <v>826</v>
      </c>
      <c r="AH103" t="s">
        <v>55</v>
      </c>
      <c r="AI103" t="s">
        <v>55</v>
      </c>
      <c r="AJ103" t="s">
        <v>55</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42778</v>
      </c>
      <c r="AZ103" t="s">
        <v>2770</v>
      </c>
    </row>
    <row r="104" spans="1:52" x14ac:dyDescent="0.2">
      <c r="A104">
        <v>1359655</v>
      </c>
      <c r="B104">
        <v>760</v>
      </c>
      <c r="C104" s="1">
        <v>40035</v>
      </c>
      <c r="D104" t="s">
        <v>2775</v>
      </c>
      <c r="E104" s="1">
        <v>39846</v>
      </c>
      <c r="F104" t="s">
        <v>72</v>
      </c>
      <c r="G104" t="s">
        <v>53</v>
      </c>
      <c r="H104" t="s">
        <v>2770</v>
      </c>
      <c r="I104" t="s">
        <v>55</v>
      </c>
      <c r="J104" t="s">
        <v>56</v>
      </c>
      <c r="K104" t="s">
        <v>57</v>
      </c>
      <c r="L104" t="s">
        <v>2771</v>
      </c>
      <c r="M104" t="s">
        <v>2772</v>
      </c>
      <c r="N104" t="s">
        <v>1132</v>
      </c>
      <c r="O104" t="s">
        <v>2367</v>
      </c>
      <c r="P104" t="s">
        <v>62</v>
      </c>
      <c r="Q104">
        <v>6</v>
      </c>
      <c r="R104" s="1">
        <v>39772</v>
      </c>
      <c r="S104" s="1">
        <v>39772</v>
      </c>
      <c r="T104" t="s">
        <v>63</v>
      </c>
      <c r="U104" s="1">
        <v>40035</v>
      </c>
      <c r="V104" t="s">
        <v>370</v>
      </c>
      <c r="W104" t="s">
        <v>2776</v>
      </c>
      <c r="X104" t="s">
        <v>507</v>
      </c>
      <c r="Y104" t="s">
        <v>199</v>
      </c>
      <c r="Z104" t="s">
        <v>200</v>
      </c>
      <c r="AA104" t="s">
        <v>55</v>
      </c>
      <c r="AB104" t="s">
        <v>55</v>
      </c>
      <c r="AC104">
        <v>365</v>
      </c>
      <c r="AD104">
        <v>240</v>
      </c>
      <c r="AE104" t="s">
        <v>55</v>
      </c>
      <c r="AF104" t="s">
        <v>55</v>
      </c>
      <c r="AG104">
        <v>213</v>
      </c>
      <c r="AH104" t="s">
        <v>55</v>
      </c>
      <c r="AI104" t="s">
        <v>55</v>
      </c>
      <c r="AJ104" t="s">
        <v>55</v>
      </c>
      <c r="AK104" t="s">
        <v>55</v>
      </c>
      <c r="AL104" t="s">
        <v>55</v>
      </c>
      <c r="AM104" t="s">
        <v>55</v>
      </c>
      <c r="AN104" t="s">
        <v>55</v>
      </c>
      <c r="AO104" t="s">
        <v>55</v>
      </c>
      <c r="AP104" t="s">
        <v>55</v>
      </c>
      <c r="AQ104" t="s">
        <v>55</v>
      </c>
      <c r="AR104" t="s">
        <v>55</v>
      </c>
      <c r="AS104" t="s">
        <v>55</v>
      </c>
      <c r="AT104">
        <v>0</v>
      </c>
      <c r="AU104" t="s">
        <v>55</v>
      </c>
      <c r="AV104" t="b">
        <v>0</v>
      </c>
      <c r="AW104" t="s">
        <v>55</v>
      </c>
      <c r="AX104" t="s">
        <v>55</v>
      </c>
      <c r="AY104" s="1">
        <v>42778</v>
      </c>
      <c r="AZ104" t="s">
        <v>2770</v>
      </c>
    </row>
    <row r="105" spans="1:52" x14ac:dyDescent="0.2">
      <c r="A105">
        <v>1292736</v>
      </c>
      <c r="B105">
        <v>1</v>
      </c>
      <c r="C105" s="1">
        <v>40339</v>
      </c>
      <c r="D105" t="s">
        <v>2777</v>
      </c>
      <c r="E105" s="1">
        <v>39909</v>
      </c>
      <c r="F105" t="s">
        <v>72</v>
      </c>
      <c r="G105" t="s">
        <v>53</v>
      </c>
      <c r="H105" t="s">
        <v>2778</v>
      </c>
      <c r="I105" t="s">
        <v>55</v>
      </c>
      <c r="J105" t="s">
        <v>56</v>
      </c>
      <c r="K105" t="s">
        <v>57</v>
      </c>
      <c r="L105" t="s">
        <v>618</v>
      </c>
      <c r="M105" t="s">
        <v>2779</v>
      </c>
      <c r="N105" t="s">
        <v>386</v>
      </c>
      <c r="O105" t="s">
        <v>61</v>
      </c>
      <c r="P105" t="s">
        <v>62</v>
      </c>
      <c r="Q105">
        <v>1</v>
      </c>
      <c r="R105" s="1">
        <v>39674</v>
      </c>
      <c r="S105" s="1">
        <v>39766</v>
      </c>
      <c r="T105" t="s">
        <v>63</v>
      </c>
      <c r="U105" s="1">
        <v>40339</v>
      </c>
      <c r="V105" t="s">
        <v>318</v>
      </c>
      <c r="W105" t="s">
        <v>55</v>
      </c>
      <c r="X105" t="s">
        <v>55</v>
      </c>
      <c r="Y105" t="s">
        <v>55</v>
      </c>
      <c r="Z105" t="s">
        <v>67</v>
      </c>
      <c r="AA105" t="s">
        <v>78</v>
      </c>
      <c r="AB105" t="s">
        <v>68</v>
      </c>
      <c r="AC105" t="s">
        <v>55</v>
      </c>
      <c r="AD105" t="s">
        <v>55</v>
      </c>
      <c r="AE105" t="s">
        <v>55</v>
      </c>
      <c r="AF105">
        <v>0</v>
      </c>
      <c r="AG105">
        <v>10810</v>
      </c>
      <c r="AH105" t="s">
        <v>55</v>
      </c>
      <c r="AI105" t="s">
        <v>55</v>
      </c>
      <c r="AJ105" t="s">
        <v>55</v>
      </c>
      <c r="AK105" t="s">
        <v>55</v>
      </c>
      <c r="AL105" t="s">
        <v>55</v>
      </c>
      <c r="AM105" t="s">
        <v>55</v>
      </c>
      <c r="AN105" t="s">
        <v>55</v>
      </c>
      <c r="AO105" t="s">
        <v>55</v>
      </c>
      <c r="AP105" t="s">
        <v>55</v>
      </c>
      <c r="AQ105" t="s">
        <v>55</v>
      </c>
      <c r="AR105" t="s">
        <v>55</v>
      </c>
      <c r="AS105" t="s">
        <v>55</v>
      </c>
      <c r="AT105">
        <v>0</v>
      </c>
      <c r="AU105" t="s">
        <v>55</v>
      </c>
      <c r="AV105" t="s">
        <v>55</v>
      </c>
      <c r="AW105" t="s">
        <v>55</v>
      </c>
      <c r="AX105" t="s">
        <v>55</v>
      </c>
      <c r="AY105" s="1">
        <v>42773</v>
      </c>
      <c r="AZ105" t="s">
        <v>2778</v>
      </c>
    </row>
    <row r="106" spans="1:52" x14ac:dyDescent="0.2">
      <c r="A106">
        <v>1292738</v>
      </c>
      <c r="B106">
        <v>1</v>
      </c>
      <c r="C106" s="1">
        <v>40339</v>
      </c>
      <c r="D106" t="s">
        <v>2780</v>
      </c>
      <c r="E106" s="1">
        <v>39909</v>
      </c>
      <c r="F106" t="s">
        <v>72</v>
      </c>
      <c r="G106" t="s">
        <v>53</v>
      </c>
      <c r="H106" t="s">
        <v>2778</v>
      </c>
      <c r="I106" t="s">
        <v>55</v>
      </c>
      <c r="J106" t="s">
        <v>56</v>
      </c>
      <c r="K106" t="s">
        <v>57</v>
      </c>
      <c r="L106" t="s">
        <v>618</v>
      </c>
      <c r="M106" t="s">
        <v>2781</v>
      </c>
      <c r="N106" t="s">
        <v>2782</v>
      </c>
      <c r="O106" t="s">
        <v>168</v>
      </c>
      <c r="P106" t="s">
        <v>62</v>
      </c>
      <c r="Q106" t="s">
        <v>55</v>
      </c>
      <c r="R106" s="1">
        <v>39674</v>
      </c>
      <c r="S106" s="1">
        <v>39766</v>
      </c>
      <c r="T106" t="s">
        <v>63</v>
      </c>
      <c r="U106" s="1">
        <v>40339</v>
      </c>
      <c r="V106" t="s">
        <v>318</v>
      </c>
      <c r="W106" t="s">
        <v>55</v>
      </c>
      <c r="X106" t="s">
        <v>55</v>
      </c>
      <c r="Y106" t="s">
        <v>55</v>
      </c>
      <c r="Z106" t="s">
        <v>67</v>
      </c>
      <c r="AA106" t="s">
        <v>78</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42773</v>
      </c>
      <c r="AZ106" t="s">
        <v>2778</v>
      </c>
    </row>
    <row r="107" spans="1:52" x14ac:dyDescent="0.2">
      <c r="A107">
        <v>1031632</v>
      </c>
      <c r="B107">
        <v>31</v>
      </c>
      <c r="C107" s="1">
        <v>40317</v>
      </c>
      <c r="D107" t="s">
        <v>2783</v>
      </c>
      <c r="E107" s="1">
        <v>40004</v>
      </c>
      <c r="F107" t="s">
        <v>52</v>
      </c>
      <c r="G107" t="s">
        <v>53</v>
      </c>
      <c r="H107" t="s">
        <v>2784</v>
      </c>
      <c r="I107" t="s">
        <v>55</v>
      </c>
      <c r="J107" t="s">
        <v>56</v>
      </c>
      <c r="K107" t="s">
        <v>57</v>
      </c>
      <c r="L107" t="s">
        <v>2432</v>
      </c>
      <c r="M107" t="s">
        <v>2785</v>
      </c>
      <c r="N107" t="s">
        <v>386</v>
      </c>
      <c r="O107" t="s">
        <v>61</v>
      </c>
      <c r="P107" t="s">
        <v>62</v>
      </c>
      <c r="Q107" t="s">
        <v>55</v>
      </c>
      <c r="R107" s="1">
        <v>39591</v>
      </c>
      <c r="S107" s="1">
        <v>40073</v>
      </c>
      <c r="T107" t="s">
        <v>63</v>
      </c>
      <c r="U107" s="1">
        <v>40317</v>
      </c>
      <c r="V107" t="s">
        <v>64</v>
      </c>
      <c r="W107" t="s">
        <v>55</v>
      </c>
      <c r="X107" t="s">
        <v>55</v>
      </c>
      <c r="Y107" t="s">
        <v>55</v>
      </c>
      <c r="Z107" t="s">
        <v>55</v>
      </c>
      <c r="AA107" t="s">
        <v>78</v>
      </c>
      <c r="AB107" t="s">
        <v>68</v>
      </c>
      <c r="AC107" t="s">
        <v>55</v>
      </c>
      <c r="AD107" t="s">
        <v>55</v>
      </c>
      <c r="AE107" t="s">
        <v>55</v>
      </c>
      <c r="AF107" t="s">
        <v>55</v>
      </c>
      <c r="AG107">
        <v>25718.41</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42771</v>
      </c>
      <c r="AZ107" t="s">
        <v>2784</v>
      </c>
    </row>
    <row r="108" spans="1:52" x14ac:dyDescent="0.2">
      <c r="A108">
        <v>1031633</v>
      </c>
      <c r="B108">
        <v>31</v>
      </c>
      <c r="C108" s="1">
        <v>40317</v>
      </c>
      <c r="D108" t="s">
        <v>2786</v>
      </c>
      <c r="E108" s="1">
        <v>40004</v>
      </c>
      <c r="F108" t="s">
        <v>52</v>
      </c>
      <c r="G108" t="s">
        <v>53</v>
      </c>
      <c r="H108" t="s">
        <v>2784</v>
      </c>
      <c r="I108" t="s">
        <v>55</v>
      </c>
      <c r="J108" t="s">
        <v>56</v>
      </c>
      <c r="K108" t="s">
        <v>57</v>
      </c>
      <c r="L108" t="s">
        <v>2432</v>
      </c>
      <c r="M108" t="s">
        <v>2785</v>
      </c>
      <c r="N108" t="s">
        <v>2787</v>
      </c>
      <c r="O108" t="s">
        <v>550</v>
      </c>
      <c r="P108" t="s">
        <v>62</v>
      </c>
      <c r="Q108" t="s">
        <v>55</v>
      </c>
      <c r="R108" s="1">
        <v>39591</v>
      </c>
      <c r="S108" s="1">
        <v>40073</v>
      </c>
      <c r="T108" t="s">
        <v>63</v>
      </c>
      <c r="U108" s="1">
        <v>40317</v>
      </c>
      <c r="V108" t="s">
        <v>64</v>
      </c>
      <c r="W108" t="s">
        <v>55</v>
      </c>
      <c r="X108" t="s">
        <v>55</v>
      </c>
      <c r="Y108" t="s">
        <v>55</v>
      </c>
      <c r="Z108" t="s">
        <v>55</v>
      </c>
      <c r="AA108" t="s">
        <v>78</v>
      </c>
      <c r="AB108" t="s">
        <v>68</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42771</v>
      </c>
      <c r="AZ108" t="s">
        <v>2784</v>
      </c>
    </row>
    <row r="109" spans="1:52" x14ac:dyDescent="0.2">
      <c r="A109">
        <v>1031634</v>
      </c>
      <c r="B109">
        <v>31</v>
      </c>
      <c r="C109" s="1">
        <v>40317</v>
      </c>
      <c r="D109" t="s">
        <v>2788</v>
      </c>
      <c r="E109" s="1">
        <v>40004</v>
      </c>
      <c r="F109" t="s">
        <v>52</v>
      </c>
      <c r="G109" t="s">
        <v>53</v>
      </c>
      <c r="H109" t="s">
        <v>2784</v>
      </c>
      <c r="I109" t="s">
        <v>55</v>
      </c>
      <c r="J109" t="s">
        <v>56</v>
      </c>
      <c r="K109" t="s">
        <v>57</v>
      </c>
      <c r="L109" t="s">
        <v>2432</v>
      </c>
      <c r="M109" t="s">
        <v>2785</v>
      </c>
      <c r="N109" t="s">
        <v>265</v>
      </c>
      <c r="O109" t="s">
        <v>266</v>
      </c>
      <c r="P109" t="s">
        <v>62</v>
      </c>
      <c r="Q109" t="s">
        <v>55</v>
      </c>
      <c r="R109" s="1">
        <v>39591</v>
      </c>
      <c r="S109" s="1">
        <v>40073</v>
      </c>
      <c r="T109" t="s">
        <v>63</v>
      </c>
      <c r="U109" s="1">
        <v>40317</v>
      </c>
      <c r="V109" t="s">
        <v>64</v>
      </c>
      <c r="W109" t="s">
        <v>55</v>
      </c>
      <c r="X109" t="s">
        <v>55</v>
      </c>
      <c r="Y109" t="s">
        <v>55</v>
      </c>
      <c r="Z109" t="s">
        <v>67</v>
      </c>
      <c r="AA109" t="s">
        <v>78</v>
      </c>
      <c r="AB109" t="s">
        <v>68</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42771</v>
      </c>
      <c r="AZ109" t="s">
        <v>2784</v>
      </c>
    </row>
    <row r="110" spans="1:52" x14ac:dyDescent="0.2">
      <c r="A110">
        <v>1031635</v>
      </c>
      <c r="B110">
        <v>31</v>
      </c>
      <c r="C110" s="1">
        <v>40317</v>
      </c>
      <c r="D110" t="s">
        <v>2789</v>
      </c>
      <c r="E110" s="1">
        <v>40004</v>
      </c>
      <c r="F110" t="s">
        <v>52</v>
      </c>
      <c r="G110" t="s">
        <v>53</v>
      </c>
      <c r="H110" t="s">
        <v>2784</v>
      </c>
      <c r="I110" t="s">
        <v>55</v>
      </c>
      <c r="J110" t="s">
        <v>56</v>
      </c>
      <c r="K110" t="s">
        <v>57</v>
      </c>
      <c r="L110" t="s">
        <v>2432</v>
      </c>
      <c r="M110" t="s">
        <v>2785</v>
      </c>
      <c r="N110" t="s">
        <v>2790</v>
      </c>
      <c r="O110" t="s">
        <v>168</v>
      </c>
      <c r="P110" t="s">
        <v>62</v>
      </c>
      <c r="Q110" t="s">
        <v>55</v>
      </c>
      <c r="R110" s="1">
        <v>39591</v>
      </c>
      <c r="S110" s="1">
        <v>40073</v>
      </c>
      <c r="T110" t="s">
        <v>63</v>
      </c>
      <c r="U110" s="1">
        <v>40317</v>
      </c>
      <c r="V110" t="s">
        <v>64</v>
      </c>
      <c r="W110" t="s">
        <v>55</v>
      </c>
      <c r="X110" t="s">
        <v>55</v>
      </c>
      <c r="Y110" t="s">
        <v>55</v>
      </c>
      <c r="Z110" t="s">
        <v>67</v>
      </c>
      <c r="AA110" t="s">
        <v>78</v>
      </c>
      <c r="AB110" t="s">
        <v>55</v>
      </c>
      <c r="AC110">
        <v>1825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42771</v>
      </c>
      <c r="AZ110" t="s">
        <v>2784</v>
      </c>
    </row>
    <row r="111" spans="1:52" x14ac:dyDescent="0.2">
      <c r="A111">
        <v>1031636</v>
      </c>
      <c r="B111">
        <v>31</v>
      </c>
      <c r="C111" s="1">
        <v>40317</v>
      </c>
      <c r="D111" t="s">
        <v>2791</v>
      </c>
      <c r="E111" s="1">
        <v>40004</v>
      </c>
      <c r="F111" t="s">
        <v>52</v>
      </c>
      <c r="G111" t="s">
        <v>53</v>
      </c>
      <c r="H111" t="s">
        <v>2784</v>
      </c>
      <c r="I111" t="s">
        <v>55</v>
      </c>
      <c r="J111" t="s">
        <v>56</v>
      </c>
      <c r="K111" t="s">
        <v>57</v>
      </c>
      <c r="L111" t="s">
        <v>2432</v>
      </c>
      <c r="M111" t="s">
        <v>2785</v>
      </c>
      <c r="N111" t="s">
        <v>2681</v>
      </c>
      <c r="O111" t="s">
        <v>168</v>
      </c>
      <c r="P111" t="s">
        <v>62</v>
      </c>
      <c r="Q111" t="s">
        <v>55</v>
      </c>
      <c r="R111" s="1">
        <v>39591</v>
      </c>
      <c r="S111" s="1">
        <v>40073</v>
      </c>
      <c r="T111" t="s">
        <v>63</v>
      </c>
      <c r="U111" s="1">
        <v>40317</v>
      </c>
      <c r="V111" t="s">
        <v>64</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42771</v>
      </c>
      <c r="AZ111" t="s">
        <v>2784</v>
      </c>
    </row>
    <row r="112" spans="1:52" x14ac:dyDescent="0.2">
      <c r="A112">
        <v>1031637</v>
      </c>
      <c r="B112">
        <v>31</v>
      </c>
      <c r="C112" s="1">
        <v>40317</v>
      </c>
      <c r="D112" t="s">
        <v>2792</v>
      </c>
      <c r="E112" s="1">
        <v>40004</v>
      </c>
      <c r="F112" t="s">
        <v>52</v>
      </c>
      <c r="G112" t="s">
        <v>53</v>
      </c>
      <c r="H112" t="s">
        <v>2784</v>
      </c>
      <c r="I112" t="s">
        <v>55</v>
      </c>
      <c r="J112" t="s">
        <v>56</v>
      </c>
      <c r="K112" t="s">
        <v>57</v>
      </c>
      <c r="L112" t="s">
        <v>2432</v>
      </c>
      <c r="M112" t="s">
        <v>2785</v>
      </c>
      <c r="N112" t="s">
        <v>2681</v>
      </c>
      <c r="O112" t="s">
        <v>168</v>
      </c>
      <c r="P112" t="s">
        <v>62</v>
      </c>
      <c r="Q112" t="s">
        <v>55</v>
      </c>
      <c r="R112" s="1">
        <v>39591</v>
      </c>
      <c r="S112" s="1">
        <v>40073</v>
      </c>
      <c r="T112" t="s">
        <v>63</v>
      </c>
      <c r="U112" s="1">
        <v>40317</v>
      </c>
      <c r="V112" t="s">
        <v>64</v>
      </c>
      <c r="W112" t="s">
        <v>55</v>
      </c>
      <c r="X112" t="s">
        <v>55</v>
      </c>
      <c r="Y112" t="s">
        <v>55</v>
      </c>
      <c r="Z112" t="s">
        <v>67</v>
      </c>
      <c r="AA112" t="s">
        <v>78</v>
      </c>
      <c r="AB112" t="s">
        <v>55</v>
      </c>
      <c r="AC112">
        <v>1825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42771</v>
      </c>
      <c r="AZ112" t="s">
        <v>2784</v>
      </c>
    </row>
    <row r="113" spans="1:52" x14ac:dyDescent="0.2">
      <c r="A113">
        <v>1230958</v>
      </c>
      <c r="B113">
        <v>153</v>
      </c>
      <c r="C113" s="1">
        <v>40249</v>
      </c>
      <c r="D113" t="s">
        <v>2793</v>
      </c>
      <c r="E113" s="1">
        <v>39874</v>
      </c>
      <c r="F113" t="s">
        <v>72</v>
      </c>
      <c r="G113" t="s">
        <v>53</v>
      </c>
      <c r="H113" t="s">
        <v>2794</v>
      </c>
      <c r="I113" t="s">
        <v>55</v>
      </c>
      <c r="J113" t="s">
        <v>56</v>
      </c>
      <c r="K113" t="s">
        <v>57</v>
      </c>
      <c r="L113" t="s">
        <v>940</v>
      </c>
      <c r="M113" t="s">
        <v>2795</v>
      </c>
      <c r="N113" t="s">
        <v>386</v>
      </c>
      <c r="O113" t="s">
        <v>1357</v>
      </c>
      <c r="P113" t="s">
        <v>62</v>
      </c>
      <c r="Q113">
        <v>1</v>
      </c>
      <c r="R113" s="1">
        <v>39801</v>
      </c>
      <c r="S113" s="1">
        <v>39803</v>
      </c>
      <c r="T113" t="s">
        <v>63</v>
      </c>
      <c r="U113" s="1">
        <v>40228</v>
      </c>
      <c r="V113" t="s">
        <v>370</v>
      </c>
      <c r="W113" t="s">
        <v>55</v>
      </c>
      <c r="X113" t="s">
        <v>55</v>
      </c>
      <c r="Y113" t="s">
        <v>55</v>
      </c>
      <c r="Z113" t="s">
        <v>67</v>
      </c>
      <c r="AA113" t="s">
        <v>55</v>
      </c>
      <c r="AB113" t="s">
        <v>68</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40276</v>
      </c>
      <c r="AX113" t="s">
        <v>55</v>
      </c>
      <c r="AY113" s="1">
        <v>42773</v>
      </c>
      <c r="AZ113" t="s">
        <v>2794</v>
      </c>
    </row>
    <row r="114" spans="1:52" x14ac:dyDescent="0.2">
      <c r="A114">
        <v>1230959</v>
      </c>
      <c r="B114">
        <v>153</v>
      </c>
      <c r="C114" s="1">
        <v>40249</v>
      </c>
      <c r="D114" t="s">
        <v>2796</v>
      </c>
      <c r="E114" s="1">
        <v>39874</v>
      </c>
      <c r="F114" t="s">
        <v>72</v>
      </c>
      <c r="G114" t="s">
        <v>53</v>
      </c>
      <c r="H114" t="s">
        <v>2794</v>
      </c>
      <c r="I114" t="s">
        <v>55</v>
      </c>
      <c r="J114" t="s">
        <v>56</v>
      </c>
      <c r="K114" t="s">
        <v>57</v>
      </c>
      <c r="L114" t="s">
        <v>940</v>
      </c>
      <c r="M114" t="s">
        <v>2795</v>
      </c>
      <c r="N114" t="s">
        <v>386</v>
      </c>
      <c r="O114" t="s">
        <v>937</v>
      </c>
      <c r="P114" t="s">
        <v>62</v>
      </c>
      <c r="Q114">
        <v>1</v>
      </c>
      <c r="R114" s="1">
        <v>39801</v>
      </c>
      <c r="S114" s="1">
        <v>39803</v>
      </c>
      <c r="T114" t="s">
        <v>63</v>
      </c>
      <c r="U114" s="1">
        <v>40228</v>
      </c>
      <c r="V114" t="s">
        <v>370</v>
      </c>
      <c r="W114" t="s">
        <v>55</v>
      </c>
      <c r="X114" t="s">
        <v>55</v>
      </c>
      <c r="Y114" t="s">
        <v>55</v>
      </c>
      <c r="Z114" t="s">
        <v>67</v>
      </c>
      <c r="AA114" t="s">
        <v>55</v>
      </c>
      <c r="AB114" t="s">
        <v>68</v>
      </c>
      <c r="AC114">
        <v>36135</v>
      </c>
      <c r="AD114" t="s">
        <v>55</v>
      </c>
      <c r="AE114" t="s">
        <v>55</v>
      </c>
      <c r="AF114" t="s">
        <v>55</v>
      </c>
      <c r="AG114" t="s">
        <v>55</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s="1">
        <v>40276</v>
      </c>
      <c r="AX114" t="s">
        <v>55</v>
      </c>
      <c r="AY114" s="1">
        <v>42773</v>
      </c>
      <c r="AZ114" t="s">
        <v>2794</v>
      </c>
    </row>
    <row r="115" spans="1:52" x14ac:dyDescent="0.2">
      <c r="A115">
        <v>1230960</v>
      </c>
      <c r="B115">
        <v>153</v>
      </c>
      <c r="C115" s="1">
        <v>40249</v>
      </c>
      <c r="D115" t="s">
        <v>2797</v>
      </c>
      <c r="E115" s="1">
        <v>39874</v>
      </c>
      <c r="F115" t="s">
        <v>172</v>
      </c>
      <c r="G115" t="s">
        <v>53</v>
      </c>
      <c r="H115" t="s">
        <v>2794</v>
      </c>
      <c r="I115" t="s">
        <v>55</v>
      </c>
      <c r="J115" t="s">
        <v>56</v>
      </c>
      <c r="K115" t="s">
        <v>57</v>
      </c>
      <c r="L115" t="s">
        <v>940</v>
      </c>
      <c r="M115" t="s">
        <v>2798</v>
      </c>
      <c r="N115" t="s">
        <v>265</v>
      </c>
      <c r="O115" t="s">
        <v>266</v>
      </c>
      <c r="P115" t="s">
        <v>62</v>
      </c>
      <c r="Q115" t="s">
        <v>85</v>
      </c>
      <c r="R115" s="1">
        <v>39801</v>
      </c>
      <c r="S115" s="1">
        <v>39803</v>
      </c>
      <c r="T115" t="s">
        <v>63</v>
      </c>
      <c r="U115" s="1">
        <v>40228</v>
      </c>
      <c r="V115" t="s">
        <v>370</v>
      </c>
      <c r="W115" t="s">
        <v>55</v>
      </c>
      <c r="X115" t="s">
        <v>55</v>
      </c>
      <c r="Y115" t="s">
        <v>55</v>
      </c>
      <c r="Z115" t="s">
        <v>67</v>
      </c>
      <c r="AA115" t="s">
        <v>55</v>
      </c>
      <c r="AB115" t="s">
        <v>55</v>
      </c>
      <c r="AC115">
        <v>1825</v>
      </c>
      <c r="AD115" t="s">
        <v>55</v>
      </c>
      <c r="AE115" t="s">
        <v>55</v>
      </c>
      <c r="AF115">
        <v>0</v>
      </c>
      <c r="AG115">
        <v>5970.5</v>
      </c>
      <c r="AH115" t="s">
        <v>55</v>
      </c>
      <c r="AI115" t="s">
        <v>55</v>
      </c>
      <c r="AJ115" t="s">
        <v>55</v>
      </c>
      <c r="AK115" t="s">
        <v>55</v>
      </c>
      <c r="AL115" t="s">
        <v>55</v>
      </c>
      <c r="AM115" t="s">
        <v>55</v>
      </c>
      <c r="AN115" t="s">
        <v>55</v>
      </c>
      <c r="AO115" t="s">
        <v>55</v>
      </c>
      <c r="AP115" t="s">
        <v>55</v>
      </c>
      <c r="AQ115" t="s">
        <v>55</v>
      </c>
      <c r="AR115" t="s">
        <v>55</v>
      </c>
      <c r="AS115" t="s">
        <v>55</v>
      </c>
      <c r="AT115" t="s">
        <v>55</v>
      </c>
      <c r="AU115" t="s">
        <v>55</v>
      </c>
      <c r="AV115" t="s">
        <v>55</v>
      </c>
      <c r="AW115" s="1">
        <v>40276</v>
      </c>
      <c r="AX115" t="s">
        <v>55</v>
      </c>
      <c r="AY115" s="1">
        <v>42773</v>
      </c>
      <c r="AZ115" t="s">
        <v>2794</v>
      </c>
    </row>
    <row r="116" spans="1:52" x14ac:dyDescent="0.2">
      <c r="A116">
        <v>1230961</v>
      </c>
      <c r="B116">
        <v>153</v>
      </c>
      <c r="C116" s="1">
        <v>40249</v>
      </c>
      <c r="D116" t="s">
        <v>2799</v>
      </c>
      <c r="E116" s="1">
        <v>39874</v>
      </c>
      <c r="F116" t="s">
        <v>172</v>
      </c>
      <c r="G116" t="s">
        <v>53</v>
      </c>
      <c r="H116" t="s">
        <v>2794</v>
      </c>
      <c r="I116" t="s">
        <v>55</v>
      </c>
      <c r="J116" t="s">
        <v>56</v>
      </c>
      <c r="K116" t="s">
        <v>57</v>
      </c>
      <c r="L116" t="s">
        <v>940</v>
      </c>
      <c r="M116" t="s">
        <v>2798</v>
      </c>
      <c r="N116" t="s">
        <v>2159</v>
      </c>
      <c r="O116" t="s">
        <v>168</v>
      </c>
      <c r="P116" t="s">
        <v>62</v>
      </c>
      <c r="Q116" t="s">
        <v>85</v>
      </c>
      <c r="R116" s="1">
        <v>39801</v>
      </c>
      <c r="S116" s="1">
        <v>39803</v>
      </c>
      <c r="T116" t="s">
        <v>63</v>
      </c>
      <c r="U116" s="1">
        <v>40228</v>
      </c>
      <c r="V116" t="s">
        <v>370</v>
      </c>
      <c r="W116" t="s">
        <v>55</v>
      </c>
      <c r="X116" t="s">
        <v>55</v>
      </c>
      <c r="Y116" t="s">
        <v>55</v>
      </c>
      <c r="Z116" t="s">
        <v>67</v>
      </c>
      <c r="AA116" t="s">
        <v>55</v>
      </c>
      <c r="AB116" t="s">
        <v>55</v>
      </c>
      <c r="AC116">
        <v>1095</v>
      </c>
      <c r="AD116" t="s">
        <v>55</v>
      </c>
      <c r="AE116" t="s">
        <v>55</v>
      </c>
      <c r="AF116">
        <v>0</v>
      </c>
      <c r="AG116">
        <v>1251</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s="1">
        <v>40276</v>
      </c>
      <c r="AX116" t="s">
        <v>55</v>
      </c>
      <c r="AY116" s="1">
        <v>42773</v>
      </c>
      <c r="AZ116" t="s">
        <v>2794</v>
      </c>
    </row>
    <row r="117" spans="1:52" x14ac:dyDescent="0.2">
      <c r="A117">
        <v>1230962</v>
      </c>
      <c r="B117">
        <v>153</v>
      </c>
      <c r="C117" s="1">
        <v>40249</v>
      </c>
      <c r="D117" t="s">
        <v>2800</v>
      </c>
      <c r="E117" s="1">
        <v>39874</v>
      </c>
      <c r="F117" t="s">
        <v>172</v>
      </c>
      <c r="G117" t="s">
        <v>53</v>
      </c>
      <c r="H117" t="s">
        <v>2794</v>
      </c>
      <c r="I117" t="s">
        <v>55</v>
      </c>
      <c r="J117" t="s">
        <v>56</v>
      </c>
      <c r="K117" t="s">
        <v>57</v>
      </c>
      <c r="L117" t="s">
        <v>940</v>
      </c>
      <c r="M117" t="s">
        <v>2795</v>
      </c>
      <c r="N117" t="s">
        <v>2159</v>
      </c>
      <c r="O117" t="s">
        <v>168</v>
      </c>
      <c r="P117" t="s">
        <v>62</v>
      </c>
      <c r="Q117" t="s">
        <v>85</v>
      </c>
      <c r="R117" s="1">
        <v>39801</v>
      </c>
      <c r="S117" s="1">
        <v>39803</v>
      </c>
      <c r="T117" t="s">
        <v>63</v>
      </c>
      <c r="U117" s="1">
        <v>40228</v>
      </c>
      <c r="V117" t="s">
        <v>370</v>
      </c>
      <c r="W117" t="s">
        <v>55</v>
      </c>
      <c r="X117" t="s">
        <v>55</v>
      </c>
      <c r="Y117" t="s">
        <v>55</v>
      </c>
      <c r="Z117" t="s">
        <v>67</v>
      </c>
      <c r="AA117" t="s">
        <v>55</v>
      </c>
      <c r="AB117" t="s">
        <v>55</v>
      </c>
      <c r="AC117">
        <v>1825</v>
      </c>
      <c r="AD117" t="s">
        <v>55</v>
      </c>
      <c r="AE117" t="s">
        <v>55</v>
      </c>
      <c r="AF117" t="s">
        <v>55</v>
      </c>
      <c r="AG117">
        <v>1251</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s="1">
        <v>40276</v>
      </c>
      <c r="AX117" t="s">
        <v>55</v>
      </c>
      <c r="AY117" s="1">
        <v>42773</v>
      </c>
      <c r="AZ117" t="s">
        <v>2794</v>
      </c>
    </row>
    <row r="118" spans="1:52" x14ac:dyDescent="0.2">
      <c r="A118">
        <v>1230963</v>
      </c>
      <c r="B118">
        <v>153</v>
      </c>
      <c r="C118" s="1">
        <v>40249</v>
      </c>
      <c r="D118" t="s">
        <v>2801</v>
      </c>
      <c r="E118" s="1">
        <v>39874</v>
      </c>
      <c r="F118" t="s">
        <v>172</v>
      </c>
      <c r="G118" t="s">
        <v>53</v>
      </c>
      <c r="H118" t="s">
        <v>2794</v>
      </c>
      <c r="I118" t="s">
        <v>55</v>
      </c>
      <c r="J118" t="s">
        <v>56</v>
      </c>
      <c r="K118" t="s">
        <v>57</v>
      </c>
      <c r="L118" t="s">
        <v>940</v>
      </c>
      <c r="M118" t="s">
        <v>2798</v>
      </c>
      <c r="N118" t="s">
        <v>2159</v>
      </c>
      <c r="O118" t="s">
        <v>168</v>
      </c>
      <c r="P118" t="s">
        <v>62</v>
      </c>
      <c r="Q118" t="s">
        <v>85</v>
      </c>
      <c r="R118" s="1">
        <v>39801</v>
      </c>
      <c r="S118" s="1">
        <v>39803</v>
      </c>
      <c r="T118" t="s">
        <v>63</v>
      </c>
      <c r="U118" s="1">
        <v>40228</v>
      </c>
      <c r="V118" t="s">
        <v>370</v>
      </c>
      <c r="W118" t="s">
        <v>55</v>
      </c>
      <c r="X118" t="s">
        <v>55</v>
      </c>
      <c r="Y118" t="s">
        <v>55</v>
      </c>
      <c r="Z118" t="s">
        <v>67</v>
      </c>
      <c r="AA118" t="s">
        <v>55</v>
      </c>
      <c r="AB118" t="s">
        <v>55</v>
      </c>
      <c r="AC118">
        <v>1825</v>
      </c>
      <c r="AD118" t="s">
        <v>55</v>
      </c>
      <c r="AE118" t="s">
        <v>55</v>
      </c>
      <c r="AF118">
        <v>0</v>
      </c>
      <c r="AG118">
        <v>1251</v>
      </c>
      <c r="AH118" t="s">
        <v>55</v>
      </c>
      <c r="AI118" t="s">
        <v>55</v>
      </c>
      <c r="AJ118" t="s">
        <v>55</v>
      </c>
      <c r="AK118" t="s">
        <v>55</v>
      </c>
      <c r="AL118" t="s">
        <v>55</v>
      </c>
      <c r="AM118" t="s">
        <v>55</v>
      </c>
      <c r="AN118" t="s">
        <v>55</v>
      </c>
      <c r="AO118" t="s">
        <v>55</v>
      </c>
      <c r="AP118" t="s">
        <v>55</v>
      </c>
      <c r="AQ118" t="s">
        <v>55</v>
      </c>
      <c r="AR118" t="s">
        <v>55</v>
      </c>
      <c r="AS118" t="s">
        <v>55</v>
      </c>
      <c r="AT118">
        <v>0</v>
      </c>
      <c r="AU118" t="s">
        <v>55</v>
      </c>
      <c r="AV118" t="s">
        <v>55</v>
      </c>
      <c r="AW118" s="1">
        <v>40276</v>
      </c>
      <c r="AX118" t="s">
        <v>55</v>
      </c>
      <c r="AY118" s="1">
        <v>42773</v>
      </c>
      <c r="AZ118" t="s">
        <v>2794</v>
      </c>
    </row>
    <row r="119" spans="1:52" x14ac:dyDescent="0.2">
      <c r="A119">
        <v>1230964</v>
      </c>
      <c r="B119">
        <v>153</v>
      </c>
      <c r="C119" s="1">
        <v>40249</v>
      </c>
      <c r="D119" t="s">
        <v>2802</v>
      </c>
      <c r="E119" s="1">
        <v>39874</v>
      </c>
      <c r="F119" t="s">
        <v>172</v>
      </c>
      <c r="G119" t="s">
        <v>53</v>
      </c>
      <c r="H119" t="s">
        <v>2794</v>
      </c>
      <c r="I119" t="s">
        <v>55</v>
      </c>
      <c r="J119" t="s">
        <v>56</v>
      </c>
      <c r="K119" t="s">
        <v>57</v>
      </c>
      <c r="L119" t="s">
        <v>940</v>
      </c>
      <c r="M119" t="s">
        <v>2798</v>
      </c>
      <c r="N119" t="s">
        <v>386</v>
      </c>
      <c r="O119" t="s">
        <v>937</v>
      </c>
      <c r="P119" t="s">
        <v>62</v>
      </c>
      <c r="Q119">
        <v>1</v>
      </c>
      <c r="R119" s="1">
        <v>39801</v>
      </c>
      <c r="S119" t="s">
        <v>55</v>
      </c>
      <c r="T119" t="s">
        <v>63</v>
      </c>
      <c r="U119" s="1">
        <v>40228</v>
      </c>
      <c r="V119" t="s">
        <v>370</v>
      </c>
      <c r="W119" t="s">
        <v>55</v>
      </c>
      <c r="X119" t="s">
        <v>55</v>
      </c>
      <c r="Y119" t="s">
        <v>55</v>
      </c>
      <c r="Z119" t="s">
        <v>67</v>
      </c>
      <c r="AA119" t="s">
        <v>55</v>
      </c>
      <c r="AB119" t="s">
        <v>68</v>
      </c>
      <c r="AC119">
        <v>36135</v>
      </c>
      <c r="AD119" t="s">
        <v>55</v>
      </c>
      <c r="AE119" t="s">
        <v>55</v>
      </c>
      <c r="AF119">
        <v>0</v>
      </c>
      <c r="AG119">
        <v>6117.25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s="1">
        <v>40276</v>
      </c>
      <c r="AX119" t="s">
        <v>55</v>
      </c>
      <c r="AY119" s="1">
        <v>42773</v>
      </c>
      <c r="AZ119" t="s">
        <v>2794</v>
      </c>
    </row>
    <row r="120" spans="1:52" x14ac:dyDescent="0.2">
      <c r="A120">
        <v>1230965</v>
      </c>
      <c r="B120">
        <v>153</v>
      </c>
      <c r="C120" s="1">
        <v>40249</v>
      </c>
      <c r="D120" t="s">
        <v>2803</v>
      </c>
      <c r="E120" s="1">
        <v>39874</v>
      </c>
      <c r="F120" t="s">
        <v>172</v>
      </c>
      <c r="G120" t="s">
        <v>53</v>
      </c>
      <c r="H120" t="s">
        <v>2794</v>
      </c>
      <c r="I120" t="s">
        <v>55</v>
      </c>
      <c r="J120" t="s">
        <v>56</v>
      </c>
      <c r="K120" t="s">
        <v>57</v>
      </c>
      <c r="L120" t="s">
        <v>940</v>
      </c>
      <c r="M120" t="s">
        <v>2798</v>
      </c>
      <c r="N120" t="s">
        <v>386</v>
      </c>
      <c r="O120" t="s">
        <v>1043</v>
      </c>
      <c r="P120" t="s">
        <v>62</v>
      </c>
      <c r="Q120">
        <v>1</v>
      </c>
      <c r="R120" s="1">
        <v>39801</v>
      </c>
      <c r="S120" t="s">
        <v>55</v>
      </c>
      <c r="T120" t="s">
        <v>63</v>
      </c>
      <c r="U120" s="1">
        <v>40228</v>
      </c>
      <c r="V120" t="s">
        <v>370</v>
      </c>
      <c r="W120" t="s">
        <v>55</v>
      </c>
      <c r="X120" t="s">
        <v>55</v>
      </c>
      <c r="Y120" t="s">
        <v>55</v>
      </c>
      <c r="Z120" t="s">
        <v>67</v>
      </c>
      <c r="AA120" t="s">
        <v>55</v>
      </c>
      <c r="AB120" t="s">
        <v>68</v>
      </c>
      <c r="AC120">
        <v>36135</v>
      </c>
      <c r="AD120" t="s">
        <v>55</v>
      </c>
      <c r="AE120" t="s">
        <v>55</v>
      </c>
      <c r="AF120">
        <v>0</v>
      </c>
      <c r="AG120">
        <v>6117.25</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s="1">
        <v>40276</v>
      </c>
      <c r="AX120" t="s">
        <v>55</v>
      </c>
      <c r="AY120" s="1">
        <v>42773</v>
      </c>
      <c r="AZ120" t="s">
        <v>2794</v>
      </c>
    </row>
    <row r="121" spans="1:52" x14ac:dyDescent="0.2">
      <c r="A121">
        <v>1231297</v>
      </c>
      <c r="B121">
        <v>153</v>
      </c>
      <c r="C121" s="1">
        <v>40228</v>
      </c>
      <c r="D121" t="s">
        <v>2804</v>
      </c>
      <c r="E121" s="1">
        <v>39874</v>
      </c>
      <c r="F121" t="s">
        <v>172</v>
      </c>
      <c r="G121" t="s">
        <v>53</v>
      </c>
      <c r="H121" t="s">
        <v>2794</v>
      </c>
      <c r="I121" t="s">
        <v>55</v>
      </c>
      <c r="J121" t="s">
        <v>56</v>
      </c>
      <c r="K121" t="s">
        <v>57</v>
      </c>
      <c r="L121" t="s">
        <v>940</v>
      </c>
      <c r="M121" t="s">
        <v>2798</v>
      </c>
      <c r="N121" t="s">
        <v>549</v>
      </c>
      <c r="O121" t="s">
        <v>550</v>
      </c>
      <c r="P121" t="s">
        <v>62</v>
      </c>
      <c r="Q121" t="s">
        <v>85</v>
      </c>
      <c r="R121" s="1">
        <v>39801</v>
      </c>
      <c r="S121" s="1">
        <v>39803</v>
      </c>
      <c r="T121" t="s">
        <v>317</v>
      </c>
      <c r="U121" s="1">
        <v>40084</v>
      </c>
      <c r="V121" t="s">
        <v>370</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s="1">
        <v>40276</v>
      </c>
      <c r="AX121" t="s">
        <v>55</v>
      </c>
      <c r="AY121" s="1">
        <v>42773</v>
      </c>
      <c r="AZ121" t="s">
        <v>2794</v>
      </c>
    </row>
    <row r="122" spans="1:52" x14ac:dyDescent="0.2">
      <c r="A122">
        <v>1231298</v>
      </c>
      <c r="B122">
        <v>153</v>
      </c>
      <c r="C122" s="1">
        <v>40228</v>
      </c>
      <c r="D122" t="s">
        <v>2805</v>
      </c>
      <c r="E122" s="1">
        <v>39874</v>
      </c>
      <c r="F122" t="s">
        <v>172</v>
      </c>
      <c r="G122" t="s">
        <v>53</v>
      </c>
      <c r="H122" t="s">
        <v>2794</v>
      </c>
      <c r="I122" t="s">
        <v>55</v>
      </c>
      <c r="J122" t="s">
        <v>56</v>
      </c>
      <c r="K122" t="s">
        <v>57</v>
      </c>
      <c r="L122" t="s">
        <v>940</v>
      </c>
      <c r="M122" t="s">
        <v>2795</v>
      </c>
      <c r="N122" t="s">
        <v>323</v>
      </c>
      <c r="O122" t="s">
        <v>66</v>
      </c>
      <c r="P122" t="s">
        <v>62</v>
      </c>
      <c r="Q122">
        <v>1</v>
      </c>
      <c r="R122" s="1">
        <v>39801</v>
      </c>
      <c r="S122" t="s">
        <v>55</v>
      </c>
      <c r="T122" t="s">
        <v>317</v>
      </c>
      <c r="U122" s="1">
        <v>40084</v>
      </c>
      <c r="V122" t="s">
        <v>370</v>
      </c>
      <c r="W122" t="s">
        <v>55</v>
      </c>
      <c r="X122" t="s">
        <v>55</v>
      </c>
      <c r="Y122" t="s">
        <v>55</v>
      </c>
      <c r="Z122" t="s">
        <v>55</v>
      </c>
      <c r="AA122" t="s">
        <v>55</v>
      </c>
      <c r="AB122" t="s">
        <v>55</v>
      </c>
      <c r="AC122" t="s">
        <v>55</v>
      </c>
      <c r="AD122" t="s">
        <v>55</v>
      </c>
      <c r="AE122" t="s">
        <v>55</v>
      </c>
      <c r="AF122" t="s">
        <v>55</v>
      </c>
      <c r="AG122" t="s">
        <v>55</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s="1">
        <v>40276</v>
      </c>
      <c r="AX122" t="s">
        <v>55</v>
      </c>
      <c r="AY122" s="1">
        <v>42773</v>
      </c>
      <c r="AZ122" t="s">
        <v>2794</v>
      </c>
    </row>
    <row r="123" spans="1:52" x14ac:dyDescent="0.2">
      <c r="A123">
        <v>1231300</v>
      </c>
      <c r="B123">
        <v>153</v>
      </c>
      <c r="C123" s="1">
        <v>40228</v>
      </c>
      <c r="D123" t="s">
        <v>2806</v>
      </c>
      <c r="E123" s="1">
        <v>39874</v>
      </c>
      <c r="F123" t="s">
        <v>172</v>
      </c>
      <c r="G123" t="s">
        <v>53</v>
      </c>
      <c r="H123" t="s">
        <v>2794</v>
      </c>
      <c r="I123" t="s">
        <v>55</v>
      </c>
      <c r="J123" t="s">
        <v>56</v>
      </c>
      <c r="K123" t="s">
        <v>57</v>
      </c>
      <c r="L123" t="s">
        <v>940</v>
      </c>
      <c r="M123" t="s">
        <v>2795</v>
      </c>
      <c r="N123" t="s">
        <v>2159</v>
      </c>
      <c r="O123" t="s">
        <v>168</v>
      </c>
      <c r="P123" t="s">
        <v>62</v>
      </c>
      <c r="Q123" t="s">
        <v>85</v>
      </c>
      <c r="R123" s="1">
        <v>39801</v>
      </c>
      <c r="S123" t="s">
        <v>55</v>
      </c>
      <c r="T123" t="s">
        <v>317</v>
      </c>
      <c r="U123" s="1">
        <v>40084</v>
      </c>
      <c r="V123" t="s">
        <v>370</v>
      </c>
      <c r="W123" t="s">
        <v>55</v>
      </c>
      <c r="X123" t="s">
        <v>55</v>
      </c>
      <c r="Y123" t="s">
        <v>55</v>
      </c>
      <c r="Z123" t="s">
        <v>55</v>
      </c>
      <c r="AA123" t="s">
        <v>55</v>
      </c>
      <c r="AB123" t="s">
        <v>55</v>
      </c>
      <c r="AC123" t="s">
        <v>55</v>
      </c>
      <c r="AD123" t="s">
        <v>55</v>
      </c>
      <c r="AE123" t="s">
        <v>55</v>
      </c>
      <c r="AF123" t="s">
        <v>55</v>
      </c>
      <c r="AG123" t="s">
        <v>55</v>
      </c>
      <c r="AH123" t="s">
        <v>55</v>
      </c>
      <c r="AI123" t="s">
        <v>55</v>
      </c>
      <c r="AJ123" t="s">
        <v>55</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42773</v>
      </c>
      <c r="AZ123" t="s">
        <v>2794</v>
      </c>
    </row>
    <row r="124" spans="1:52" x14ac:dyDescent="0.2">
      <c r="A124">
        <v>1231301</v>
      </c>
      <c r="B124">
        <v>153</v>
      </c>
      <c r="C124" s="1">
        <v>40228</v>
      </c>
      <c r="D124" t="s">
        <v>2807</v>
      </c>
      <c r="E124" s="1">
        <v>39874</v>
      </c>
      <c r="F124" t="s">
        <v>172</v>
      </c>
      <c r="G124" t="s">
        <v>53</v>
      </c>
      <c r="H124" t="s">
        <v>2794</v>
      </c>
      <c r="I124" t="s">
        <v>55</v>
      </c>
      <c r="J124" t="s">
        <v>56</v>
      </c>
      <c r="K124" t="s">
        <v>57</v>
      </c>
      <c r="L124" t="s">
        <v>940</v>
      </c>
      <c r="M124" t="s">
        <v>2795</v>
      </c>
      <c r="N124" t="s">
        <v>2159</v>
      </c>
      <c r="O124" t="s">
        <v>168</v>
      </c>
      <c r="P124" t="s">
        <v>62</v>
      </c>
      <c r="Q124" t="s">
        <v>85</v>
      </c>
      <c r="R124" s="1">
        <v>39801</v>
      </c>
      <c r="S124" t="s">
        <v>55</v>
      </c>
      <c r="T124" t="s">
        <v>317</v>
      </c>
      <c r="U124" s="1">
        <v>40084</v>
      </c>
      <c r="V124" t="s">
        <v>370</v>
      </c>
      <c r="W124" t="s">
        <v>55</v>
      </c>
      <c r="X124" t="s">
        <v>55</v>
      </c>
      <c r="Y124" t="s">
        <v>55</v>
      </c>
      <c r="Z124" t="s">
        <v>55</v>
      </c>
      <c r="AA124" t="s">
        <v>55</v>
      </c>
      <c r="AB124" t="s">
        <v>55</v>
      </c>
      <c r="AC124" t="s">
        <v>55</v>
      </c>
      <c r="AD124" t="s">
        <v>55</v>
      </c>
      <c r="AE124" t="s">
        <v>55</v>
      </c>
      <c r="AF124" t="s">
        <v>55</v>
      </c>
      <c r="AG124" t="s">
        <v>55</v>
      </c>
      <c r="AH124" t="s">
        <v>55</v>
      </c>
      <c r="AI124" t="s">
        <v>55</v>
      </c>
      <c r="AJ124" t="s">
        <v>55</v>
      </c>
      <c r="AK124" t="s">
        <v>55</v>
      </c>
      <c r="AL124" t="s">
        <v>55</v>
      </c>
      <c r="AM124" t="s">
        <v>55</v>
      </c>
      <c r="AN124" t="s">
        <v>55</v>
      </c>
      <c r="AO124" t="s">
        <v>55</v>
      </c>
      <c r="AP124" t="s">
        <v>55</v>
      </c>
      <c r="AQ124" t="s">
        <v>55</v>
      </c>
      <c r="AR124" t="s">
        <v>55</v>
      </c>
      <c r="AS124" t="s">
        <v>55</v>
      </c>
      <c r="AT124" t="s">
        <v>55</v>
      </c>
      <c r="AU124" t="s">
        <v>55</v>
      </c>
      <c r="AV124" t="s">
        <v>55</v>
      </c>
      <c r="AW124" t="s">
        <v>55</v>
      </c>
      <c r="AX124" t="s">
        <v>55</v>
      </c>
      <c r="AY124" s="1">
        <v>42773</v>
      </c>
      <c r="AZ124" t="s">
        <v>2794</v>
      </c>
    </row>
    <row r="125" spans="1:52" x14ac:dyDescent="0.2">
      <c r="A125">
        <v>1490121</v>
      </c>
      <c r="B125">
        <v>179</v>
      </c>
      <c r="C125" s="1">
        <v>40080</v>
      </c>
      <c r="D125" t="s">
        <v>2808</v>
      </c>
      <c r="E125" s="1">
        <v>39841</v>
      </c>
      <c r="F125" t="s">
        <v>72</v>
      </c>
      <c r="G125" t="s">
        <v>53</v>
      </c>
      <c r="H125" t="s">
        <v>2809</v>
      </c>
      <c r="I125" t="s">
        <v>55</v>
      </c>
      <c r="J125" t="s">
        <v>56</v>
      </c>
      <c r="K125" t="s">
        <v>57</v>
      </c>
      <c r="L125" t="s">
        <v>214</v>
      </c>
      <c r="M125" t="s">
        <v>245</v>
      </c>
      <c r="N125" t="s">
        <v>432</v>
      </c>
      <c r="O125" t="s">
        <v>2810</v>
      </c>
      <c r="P125" t="s">
        <v>62</v>
      </c>
      <c r="Q125" t="s">
        <v>85</v>
      </c>
      <c r="R125" s="1">
        <v>39508</v>
      </c>
      <c r="S125" s="1">
        <v>39775</v>
      </c>
      <c r="T125" t="s">
        <v>63</v>
      </c>
      <c r="U125" s="1">
        <v>40080</v>
      </c>
      <c r="V125" t="s">
        <v>318</v>
      </c>
      <c r="W125" t="s">
        <v>1312</v>
      </c>
      <c r="X125" t="s">
        <v>181</v>
      </c>
      <c r="Y125" t="s">
        <v>62</v>
      </c>
      <c r="Z125" t="s">
        <v>67</v>
      </c>
      <c r="AA125" t="s">
        <v>78</v>
      </c>
      <c r="AB125" t="s">
        <v>55</v>
      </c>
      <c r="AC125">
        <v>1460</v>
      </c>
      <c r="AD125" t="s">
        <v>55</v>
      </c>
      <c r="AE125" t="s">
        <v>55</v>
      </c>
      <c r="AF125">
        <v>500</v>
      </c>
      <c r="AG125">
        <v>8235.1</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s">
        <v>55</v>
      </c>
      <c r="AW125" s="1">
        <v>40101</v>
      </c>
      <c r="AX125" t="s">
        <v>55</v>
      </c>
      <c r="AY125" s="1">
        <v>42780</v>
      </c>
      <c r="AZ125" t="s">
        <v>2809</v>
      </c>
    </row>
    <row r="126" spans="1:52" x14ac:dyDescent="0.2">
      <c r="A126">
        <v>1490122</v>
      </c>
      <c r="B126">
        <v>179</v>
      </c>
      <c r="C126" s="1">
        <v>40080</v>
      </c>
      <c r="D126" t="s">
        <v>2811</v>
      </c>
      <c r="E126" s="1">
        <v>39841</v>
      </c>
      <c r="F126" t="s">
        <v>72</v>
      </c>
      <c r="G126" t="s">
        <v>53</v>
      </c>
      <c r="H126" t="s">
        <v>2809</v>
      </c>
      <c r="I126" t="s">
        <v>55</v>
      </c>
      <c r="J126" t="s">
        <v>56</v>
      </c>
      <c r="K126" t="s">
        <v>57</v>
      </c>
      <c r="L126" t="s">
        <v>214</v>
      </c>
      <c r="M126" t="s">
        <v>2812</v>
      </c>
      <c r="N126" t="s">
        <v>432</v>
      </c>
      <c r="O126" t="s">
        <v>2810</v>
      </c>
      <c r="P126" t="s">
        <v>62</v>
      </c>
      <c r="Q126" t="s">
        <v>85</v>
      </c>
      <c r="R126" s="1">
        <v>39508</v>
      </c>
      <c r="S126" s="1">
        <v>39775</v>
      </c>
      <c r="T126" t="s">
        <v>63</v>
      </c>
      <c r="U126" s="1">
        <v>40080</v>
      </c>
      <c r="V126" t="s">
        <v>318</v>
      </c>
      <c r="W126" t="s">
        <v>1312</v>
      </c>
      <c r="X126" t="s">
        <v>181</v>
      </c>
      <c r="Y126" t="s">
        <v>62</v>
      </c>
      <c r="Z126" t="s">
        <v>67</v>
      </c>
      <c r="AA126" t="s">
        <v>78</v>
      </c>
      <c r="AB126" t="s">
        <v>55</v>
      </c>
      <c r="AC126">
        <v>1460</v>
      </c>
      <c r="AD126">
        <v>730</v>
      </c>
      <c r="AE126" t="s">
        <v>55</v>
      </c>
      <c r="AF126" t="s">
        <v>55</v>
      </c>
      <c r="AG126" t="s">
        <v>55</v>
      </c>
      <c r="AH126" t="s">
        <v>55</v>
      </c>
      <c r="AI126" t="s">
        <v>55</v>
      </c>
      <c r="AJ126" t="s">
        <v>69</v>
      </c>
      <c r="AK126" t="s">
        <v>55</v>
      </c>
      <c r="AL126" t="s">
        <v>55</v>
      </c>
      <c r="AM126" t="s">
        <v>55</v>
      </c>
      <c r="AN126" t="s">
        <v>55</v>
      </c>
      <c r="AO126" t="s">
        <v>55</v>
      </c>
      <c r="AP126" t="s">
        <v>55</v>
      </c>
      <c r="AQ126" t="s">
        <v>55</v>
      </c>
      <c r="AR126" t="s">
        <v>55</v>
      </c>
      <c r="AS126" t="s">
        <v>55</v>
      </c>
      <c r="AT126">
        <v>7582.05</v>
      </c>
      <c r="AU126" t="s">
        <v>55</v>
      </c>
      <c r="AV126" t="s">
        <v>55</v>
      </c>
      <c r="AW126" s="1">
        <v>40101</v>
      </c>
      <c r="AX126" t="s">
        <v>55</v>
      </c>
      <c r="AY126" s="1">
        <v>42780</v>
      </c>
      <c r="AZ126" t="s">
        <v>2809</v>
      </c>
    </row>
    <row r="127" spans="1:52" x14ac:dyDescent="0.2">
      <c r="A127">
        <v>1490127</v>
      </c>
      <c r="B127">
        <v>179</v>
      </c>
      <c r="C127" s="1">
        <v>40080</v>
      </c>
      <c r="D127" t="s">
        <v>2813</v>
      </c>
      <c r="E127" s="1">
        <v>39841</v>
      </c>
      <c r="F127" t="s">
        <v>72</v>
      </c>
      <c r="G127" t="s">
        <v>53</v>
      </c>
      <c r="H127" t="s">
        <v>2809</v>
      </c>
      <c r="I127" t="s">
        <v>55</v>
      </c>
      <c r="J127" t="s">
        <v>56</v>
      </c>
      <c r="K127" t="s">
        <v>57</v>
      </c>
      <c r="L127" t="s">
        <v>214</v>
      </c>
      <c r="M127" t="s">
        <v>2812</v>
      </c>
      <c r="N127" t="s">
        <v>2814</v>
      </c>
      <c r="O127" t="s">
        <v>540</v>
      </c>
      <c r="P127" t="s">
        <v>62</v>
      </c>
      <c r="Q127">
        <v>5</v>
      </c>
      <c r="R127" s="1">
        <v>39508</v>
      </c>
      <c r="S127" s="1">
        <v>39775</v>
      </c>
      <c r="T127" t="s">
        <v>63</v>
      </c>
      <c r="U127" s="1">
        <v>40080</v>
      </c>
      <c r="V127" t="s">
        <v>318</v>
      </c>
      <c r="W127" t="s">
        <v>55</v>
      </c>
      <c r="X127" t="s">
        <v>55</v>
      </c>
      <c r="Y127" t="s">
        <v>55</v>
      </c>
      <c r="Z127" t="s">
        <v>67</v>
      </c>
      <c r="AA127" t="s">
        <v>78</v>
      </c>
      <c r="AB127" t="s">
        <v>55</v>
      </c>
      <c r="AC127">
        <v>730</v>
      </c>
      <c r="AD127">
        <v>730</v>
      </c>
      <c r="AE127" t="s">
        <v>55</v>
      </c>
      <c r="AF127" t="s">
        <v>55</v>
      </c>
      <c r="AG127" t="s">
        <v>55</v>
      </c>
      <c r="AH127" t="s">
        <v>55</v>
      </c>
      <c r="AI127" t="s">
        <v>55</v>
      </c>
      <c r="AJ127" t="s">
        <v>69</v>
      </c>
      <c r="AK127" t="s">
        <v>55</v>
      </c>
      <c r="AL127" t="s">
        <v>55</v>
      </c>
      <c r="AM127" t="s">
        <v>55</v>
      </c>
      <c r="AN127" t="s">
        <v>55</v>
      </c>
      <c r="AO127" t="s">
        <v>55</v>
      </c>
      <c r="AP127" t="s">
        <v>55</v>
      </c>
      <c r="AQ127" t="s">
        <v>55</v>
      </c>
      <c r="AR127" t="s">
        <v>55</v>
      </c>
      <c r="AS127" t="s">
        <v>55</v>
      </c>
      <c r="AT127" t="s">
        <v>55</v>
      </c>
      <c r="AU127" t="s">
        <v>55</v>
      </c>
      <c r="AV127" t="b">
        <v>0</v>
      </c>
      <c r="AW127" t="s">
        <v>55</v>
      </c>
      <c r="AX127" t="s">
        <v>55</v>
      </c>
      <c r="AY127" s="1">
        <v>42780</v>
      </c>
      <c r="AZ127" t="s">
        <v>2809</v>
      </c>
    </row>
    <row r="128" spans="1:52" x14ac:dyDescent="0.2">
      <c r="A128">
        <v>1490128</v>
      </c>
      <c r="B128">
        <v>179</v>
      </c>
      <c r="C128" s="1">
        <v>40080</v>
      </c>
      <c r="D128" t="s">
        <v>2815</v>
      </c>
      <c r="E128" s="1">
        <v>39841</v>
      </c>
      <c r="F128" t="s">
        <v>72</v>
      </c>
      <c r="G128" t="s">
        <v>53</v>
      </c>
      <c r="H128" t="s">
        <v>2809</v>
      </c>
      <c r="I128" t="s">
        <v>55</v>
      </c>
      <c r="J128" t="s">
        <v>56</v>
      </c>
      <c r="K128" t="s">
        <v>57</v>
      </c>
      <c r="L128" t="s">
        <v>214</v>
      </c>
      <c r="M128" t="s">
        <v>2812</v>
      </c>
      <c r="N128" t="s">
        <v>2814</v>
      </c>
      <c r="O128" t="s">
        <v>540</v>
      </c>
      <c r="P128" t="s">
        <v>62</v>
      </c>
      <c r="Q128">
        <v>5</v>
      </c>
      <c r="R128" s="1">
        <v>39508</v>
      </c>
      <c r="S128" s="1">
        <v>39775</v>
      </c>
      <c r="T128" t="s">
        <v>63</v>
      </c>
      <c r="U128" s="1">
        <v>40080</v>
      </c>
      <c r="V128" t="s">
        <v>318</v>
      </c>
      <c r="W128" t="s">
        <v>55</v>
      </c>
      <c r="X128" t="s">
        <v>55</v>
      </c>
      <c r="Y128" t="s">
        <v>55</v>
      </c>
      <c r="Z128" t="s">
        <v>67</v>
      </c>
      <c r="AA128" t="s">
        <v>78</v>
      </c>
      <c r="AB128" t="s">
        <v>55</v>
      </c>
      <c r="AC128">
        <v>730</v>
      </c>
      <c r="AD128">
        <v>730</v>
      </c>
      <c r="AE128" t="s">
        <v>55</v>
      </c>
      <c r="AF128" t="s">
        <v>55</v>
      </c>
      <c r="AG128" t="s">
        <v>55</v>
      </c>
      <c r="AH128" t="s">
        <v>55</v>
      </c>
      <c r="AI128" t="s">
        <v>55</v>
      </c>
      <c r="AJ128" t="s">
        <v>69</v>
      </c>
      <c r="AK128" t="s">
        <v>55</v>
      </c>
      <c r="AL128" t="s">
        <v>55</v>
      </c>
      <c r="AM128" t="s">
        <v>55</v>
      </c>
      <c r="AN128" t="s">
        <v>55</v>
      </c>
      <c r="AO128" t="s">
        <v>55</v>
      </c>
      <c r="AP128" t="s">
        <v>55</v>
      </c>
      <c r="AQ128" t="s">
        <v>55</v>
      </c>
      <c r="AR128" t="s">
        <v>55</v>
      </c>
      <c r="AS128" t="s">
        <v>55</v>
      </c>
      <c r="AT128" t="s">
        <v>55</v>
      </c>
      <c r="AU128" t="s">
        <v>55</v>
      </c>
      <c r="AV128" t="b">
        <v>0</v>
      </c>
      <c r="AW128" t="s">
        <v>55</v>
      </c>
      <c r="AX128" t="s">
        <v>55</v>
      </c>
      <c r="AY128" s="1">
        <v>42780</v>
      </c>
      <c r="AZ128" t="s">
        <v>2809</v>
      </c>
    </row>
    <row r="129" spans="1:52" x14ac:dyDescent="0.2">
      <c r="A129">
        <v>1490129</v>
      </c>
      <c r="B129">
        <v>179</v>
      </c>
      <c r="C129" s="1">
        <v>40080</v>
      </c>
      <c r="D129" t="s">
        <v>2816</v>
      </c>
      <c r="E129" s="1">
        <v>39841</v>
      </c>
      <c r="F129" t="s">
        <v>72</v>
      </c>
      <c r="G129" t="s">
        <v>53</v>
      </c>
      <c r="H129" t="s">
        <v>2809</v>
      </c>
      <c r="I129" t="s">
        <v>55</v>
      </c>
      <c r="J129" t="s">
        <v>56</v>
      </c>
      <c r="K129" t="s">
        <v>57</v>
      </c>
      <c r="L129" t="s">
        <v>214</v>
      </c>
      <c r="M129" t="s">
        <v>2812</v>
      </c>
      <c r="N129" t="s">
        <v>183</v>
      </c>
      <c r="O129" t="s">
        <v>1956</v>
      </c>
      <c r="P129" t="s">
        <v>62</v>
      </c>
      <c r="Q129">
        <v>6</v>
      </c>
      <c r="R129" s="1">
        <v>39508</v>
      </c>
      <c r="S129" s="1">
        <v>39775</v>
      </c>
      <c r="T129" t="s">
        <v>63</v>
      </c>
      <c r="U129" s="1">
        <v>40080</v>
      </c>
      <c r="V129" t="s">
        <v>318</v>
      </c>
      <c r="W129" t="s">
        <v>55</v>
      </c>
      <c r="X129" t="s">
        <v>55</v>
      </c>
      <c r="Y129" t="s">
        <v>55</v>
      </c>
      <c r="Z129" t="s">
        <v>67</v>
      </c>
      <c r="AA129" t="s">
        <v>78</v>
      </c>
      <c r="AB129" t="s">
        <v>55</v>
      </c>
      <c r="AC129">
        <v>730</v>
      </c>
      <c r="AD129">
        <v>730</v>
      </c>
      <c r="AE129" t="s">
        <v>55</v>
      </c>
      <c r="AF129" t="s">
        <v>55</v>
      </c>
      <c r="AG129" t="s">
        <v>55</v>
      </c>
      <c r="AH129" t="s">
        <v>55</v>
      </c>
      <c r="AI129" t="s">
        <v>55</v>
      </c>
      <c r="AJ129" t="s">
        <v>69</v>
      </c>
      <c r="AK129" t="s">
        <v>55</v>
      </c>
      <c r="AL129" t="s">
        <v>55</v>
      </c>
      <c r="AM129" t="s">
        <v>55</v>
      </c>
      <c r="AN129" t="s">
        <v>55</v>
      </c>
      <c r="AO129" t="s">
        <v>55</v>
      </c>
      <c r="AP129" t="s">
        <v>55</v>
      </c>
      <c r="AQ129" t="s">
        <v>55</v>
      </c>
      <c r="AR129" t="s">
        <v>55</v>
      </c>
      <c r="AS129" t="s">
        <v>55</v>
      </c>
      <c r="AT129" t="s">
        <v>55</v>
      </c>
      <c r="AU129" t="s">
        <v>55</v>
      </c>
      <c r="AV129" t="b">
        <v>0</v>
      </c>
      <c r="AW129" t="s">
        <v>55</v>
      </c>
      <c r="AX129" t="s">
        <v>55</v>
      </c>
      <c r="AY129" s="1">
        <v>42780</v>
      </c>
      <c r="AZ129" t="s">
        <v>2809</v>
      </c>
    </row>
    <row r="130" spans="1:52" x14ac:dyDescent="0.2">
      <c r="A130">
        <v>878748</v>
      </c>
      <c r="B130">
        <v>49</v>
      </c>
      <c r="C130" s="1">
        <v>40884</v>
      </c>
      <c r="D130" t="s">
        <v>2817</v>
      </c>
      <c r="E130" s="1">
        <v>40081</v>
      </c>
      <c r="F130" t="s">
        <v>52</v>
      </c>
      <c r="G130" t="s">
        <v>53</v>
      </c>
      <c r="H130" t="s">
        <v>2818</v>
      </c>
      <c r="I130" t="s">
        <v>55</v>
      </c>
      <c r="J130" t="s">
        <v>56</v>
      </c>
      <c r="K130" t="s">
        <v>57</v>
      </c>
      <c r="L130" t="s">
        <v>2819</v>
      </c>
      <c r="M130" t="s">
        <v>2820</v>
      </c>
      <c r="N130" t="s">
        <v>2821</v>
      </c>
      <c r="O130" t="s">
        <v>937</v>
      </c>
      <c r="P130" t="s">
        <v>62</v>
      </c>
      <c r="Q130">
        <v>2</v>
      </c>
      <c r="R130" s="1">
        <v>39976</v>
      </c>
      <c r="S130" s="1">
        <v>40101</v>
      </c>
      <c r="T130" t="s">
        <v>63</v>
      </c>
      <c r="U130" s="1">
        <v>40785</v>
      </c>
      <c r="V130" t="s">
        <v>64</v>
      </c>
      <c r="W130" t="s">
        <v>65</v>
      </c>
      <c r="X130" t="s">
        <v>66</v>
      </c>
      <c r="Y130" t="s">
        <v>62</v>
      </c>
      <c r="Z130" t="s">
        <v>67</v>
      </c>
      <c r="AA130" t="s">
        <v>78</v>
      </c>
      <c r="AB130" t="s">
        <v>55</v>
      </c>
      <c r="AC130">
        <v>18250</v>
      </c>
      <c r="AD130">
        <v>10950</v>
      </c>
      <c r="AE130" t="s">
        <v>55</v>
      </c>
      <c r="AF130">
        <v>0</v>
      </c>
      <c r="AG130">
        <v>320242.95</v>
      </c>
      <c r="AH130" t="s">
        <v>55</v>
      </c>
      <c r="AI130" t="s">
        <v>55</v>
      </c>
      <c r="AJ130" t="s">
        <v>86</v>
      </c>
      <c r="AK130">
        <v>3650</v>
      </c>
      <c r="AL130" t="s">
        <v>70</v>
      </c>
      <c r="AM130" t="s">
        <v>55</v>
      </c>
      <c r="AN130" t="s">
        <v>55</v>
      </c>
      <c r="AO130" t="s">
        <v>55</v>
      </c>
      <c r="AP130" t="s">
        <v>55</v>
      </c>
      <c r="AQ130" t="s">
        <v>55</v>
      </c>
      <c r="AR130" t="s">
        <v>55</v>
      </c>
      <c r="AS130" t="s">
        <v>55</v>
      </c>
      <c r="AT130">
        <v>0</v>
      </c>
      <c r="AU130" t="s">
        <v>55</v>
      </c>
      <c r="AV130" t="s">
        <v>55</v>
      </c>
      <c r="AW130" t="s">
        <v>55</v>
      </c>
      <c r="AX130" t="s">
        <v>55</v>
      </c>
      <c r="AY130" s="1">
        <v>42769</v>
      </c>
      <c r="AZ130" t="s">
        <v>2818</v>
      </c>
    </row>
    <row r="131" spans="1:52" x14ac:dyDescent="0.2">
      <c r="A131">
        <v>878749</v>
      </c>
      <c r="B131">
        <v>49</v>
      </c>
      <c r="C131" s="1">
        <v>40884</v>
      </c>
      <c r="D131" t="s">
        <v>2822</v>
      </c>
      <c r="E131" s="1">
        <v>40081</v>
      </c>
      <c r="F131" t="s">
        <v>52</v>
      </c>
      <c r="G131" t="s">
        <v>53</v>
      </c>
      <c r="H131" t="s">
        <v>2818</v>
      </c>
      <c r="I131" t="s">
        <v>55</v>
      </c>
      <c r="J131" t="s">
        <v>56</v>
      </c>
      <c r="K131" t="s">
        <v>57</v>
      </c>
      <c r="L131" t="s">
        <v>2819</v>
      </c>
      <c r="M131" t="s">
        <v>2820</v>
      </c>
      <c r="N131" t="s">
        <v>2823</v>
      </c>
      <c r="O131" t="s">
        <v>937</v>
      </c>
      <c r="P131" t="s">
        <v>62</v>
      </c>
      <c r="Q131">
        <v>2</v>
      </c>
      <c r="R131" s="1">
        <v>39976</v>
      </c>
      <c r="S131" s="1">
        <v>40101</v>
      </c>
      <c r="T131" t="s">
        <v>63</v>
      </c>
      <c r="U131" s="1">
        <v>40785</v>
      </c>
      <c r="V131" t="s">
        <v>64</v>
      </c>
      <c r="W131" t="s">
        <v>65</v>
      </c>
      <c r="X131" t="s">
        <v>66</v>
      </c>
      <c r="Y131" t="s">
        <v>62</v>
      </c>
      <c r="Z131" t="s">
        <v>67</v>
      </c>
      <c r="AA131" t="s">
        <v>78</v>
      </c>
      <c r="AB131" t="s">
        <v>55</v>
      </c>
      <c r="AC131">
        <v>18250</v>
      </c>
      <c r="AD131">
        <v>10950</v>
      </c>
      <c r="AE131" t="s">
        <v>55</v>
      </c>
      <c r="AF131" t="s">
        <v>55</v>
      </c>
      <c r="AG131" t="s">
        <v>55</v>
      </c>
      <c r="AH131" t="s">
        <v>55</v>
      </c>
      <c r="AI131" t="s">
        <v>55</v>
      </c>
      <c r="AJ131" t="s">
        <v>86</v>
      </c>
      <c r="AK131">
        <v>3650</v>
      </c>
      <c r="AL131" t="s">
        <v>70</v>
      </c>
      <c r="AM131" t="s">
        <v>55</v>
      </c>
      <c r="AN131" t="s">
        <v>55</v>
      </c>
      <c r="AO131" t="s">
        <v>55</v>
      </c>
      <c r="AP131" t="s">
        <v>55</v>
      </c>
      <c r="AQ131" t="s">
        <v>55</v>
      </c>
      <c r="AR131" t="s">
        <v>55</v>
      </c>
      <c r="AS131" t="s">
        <v>55</v>
      </c>
      <c r="AT131" t="s">
        <v>55</v>
      </c>
      <c r="AU131" t="s">
        <v>55</v>
      </c>
      <c r="AV131" t="s">
        <v>55</v>
      </c>
      <c r="AW131" t="s">
        <v>55</v>
      </c>
      <c r="AX131" t="s">
        <v>55</v>
      </c>
      <c r="AY131" s="1">
        <v>42769</v>
      </c>
      <c r="AZ131" t="s">
        <v>2818</v>
      </c>
    </row>
    <row r="132" spans="1:52" x14ac:dyDescent="0.2">
      <c r="A132">
        <v>959270</v>
      </c>
      <c r="B132">
        <v>710</v>
      </c>
      <c r="C132" s="1">
        <v>40389</v>
      </c>
      <c r="D132" t="s">
        <v>2824</v>
      </c>
      <c r="E132" s="1">
        <v>40149</v>
      </c>
      <c r="F132" t="s">
        <v>72</v>
      </c>
      <c r="G132" t="s">
        <v>53</v>
      </c>
      <c r="H132" t="s">
        <v>2825</v>
      </c>
      <c r="I132" t="s">
        <v>2826</v>
      </c>
      <c r="J132" t="s">
        <v>56</v>
      </c>
      <c r="K132" t="s">
        <v>57</v>
      </c>
      <c r="L132" t="s">
        <v>1051</v>
      </c>
      <c r="M132" t="s">
        <v>2827</v>
      </c>
      <c r="N132" t="s">
        <v>432</v>
      </c>
      <c r="O132" t="s">
        <v>61</v>
      </c>
      <c r="P132" t="s">
        <v>62</v>
      </c>
      <c r="Q132" t="s">
        <v>55</v>
      </c>
      <c r="R132" s="1">
        <v>40084</v>
      </c>
      <c r="S132" s="1">
        <v>40086</v>
      </c>
      <c r="T132" t="s">
        <v>63</v>
      </c>
      <c r="U132" s="1">
        <v>40389</v>
      </c>
      <c r="V132" t="s">
        <v>64</v>
      </c>
      <c r="W132" t="s">
        <v>55</v>
      </c>
      <c r="X132" t="s">
        <v>55</v>
      </c>
      <c r="Y132" t="s">
        <v>55</v>
      </c>
      <c r="Z132" t="s">
        <v>67</v>
      </c>
      <c r="AA132" t="s">
        <v>55</v>
      </c>
      <c r="AB132" t="s">
        <v>55</v>
      </c>
      <c r="AC132">
        <v>18250</v>
      </c>
      <c r="AD132">
        <v>2920</v>
      </c>
      <c r="AE132" t="s">
        <v>55</v>
      </c>
      <c r="AF132">
        <v>0</v>
      </c>
      <c r="AG132">
        <v>3618.12</v>
      </c>
      <c r="AH132" t="s">
        <v>55</v>
      </c>
      <c r="AI132" t="s">
        <v>55</v>
      </c>
      <c r="AJ132" t="s">
        <v>202</v>
      </c>
      <c r="AK132">
        <v>3650</v>
      </c>
      <c r="AL132" t="s">
        <v>142</v>
      </c>
      <c r="AM132" t="s">
        <v>55</v>
      </c>
      <c r="AN132" t="s">
        <v>55</v>
      </c>
      <c r="AO132" t="s">
        <v>55</v>
      </c>
      <c r="AP132" t="s">
        <v>55</v>
      </c>
      <c r="AQ132" t="s">
        <v>55</v>
      </c>
      <c r="AR132" t="s">
        <v>55</v>
      </c>
      <c r="AS132" t="s">
        <v>55</v>
      </c>
      <c r="AT132">
        <v>0</v>
      </c>
      <c r="AU132" t="s">
        <v>55</v>
      </c>
      <c r="AV132" t="s">
        <v>55</v>
      </c>
      <c r="AW132" t="s">
        <v>55</v>
      </c>
      <c r="AX132" t="s">
        <v>55</v>
      </c>
      <c r="AY132" s="1">
        <v>42770</v>
      </c>
      <c r="AZ132" t="s">
        <v>2825</v>
      </c>
    </row>
    <row r="133" spans="1:52" x14ac:dyDescent="0.2">
      <c r="A133">
        <v>959271</v>
      </c>
      <c r="B133">
        <v>710</v>
      </c>
      <c r="C133" s="1">
        <v>40389</v>
      </c>
      <c r="D133" t="s">
        <v>2828</v>
      </c>
      <c r="E133" s="1">
        <v>40149</v>
      </c>
      <c r="F133" t="s">
        <v>72</v>
      </c>
      <c r="G133" t="s">
        <v>53</v>
      </c>
      <c r="H133" t="s">
        <v>2825</v>
      </c>
      <c r="I133" t="s">
        <v>2826</v>
      </c>
      <c r="J133" t="s">
        <v>56</v>
      </c>
      <c r="K133" t="s">
        <v>57</v>
      </c>
      <c r="L133" t="s">
        <v>1051</v>
      </c>
      <c r="M133" t="s">
        <v>2827</v>
      </c>
      <c r="N133" t="s">
        <v>1631</v>
      </c>
      <c r="O133" t="s">
        <v>168</v>
      </c>
      <c r="P133" t="s">
        <v>62</v>
      </c>
      <c r="Q133" t="s">
        <v>55</v>
      </c>
      <c r="R133" s="1">
        <v>40084</v>
      </c>
      <c r="S133" s="1">
        <v>40086</v>
      </c>
      <c r="T133" t="s">
        <v>63</v>
      </c>
      <c r="U133" s="1">
        <v>40389</v>
      </c>
      <c r="V133" t="s">
        <v>64</v>
      </c>
      <c r="W133" t="s">
        <v>55</v>
      </c>
      <c r="X133" t="s">
        <v>55</v>
      </c>
      <c r="Y133" t="s">
        <v>55</v>
      </c>
      <c r="Z133" t="s">
        <v>67</v>
      </c>
      <c r="AA133" t="s">
        <v>55</v>
      </c>
      <c r="AB133" t="s">
        <v>55</v>
      </c>
      <c r="AC133">
        <v>1095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42770</v>
      </c>
      <c r="AZ133" t="s">
        <v>2825</v>
      </c>
    </row>
    <row r="134" spans="1:52" x14ac:dyDescent="0.2">
      <c r="A134">
        <v>1203338</v>
      </c>
      <c r="B134">
        <v>630</v>
      </c>
      <c r="C134" s="1">
        <v>40294</v>
      </c>
      <c r="D134" t="s">
        <v>2457</v>
      </c>
      <c r="E134" s="1">
        <v>40170</v>
      </c>
      <c r="F134" t="s">
        <v>72</v>
      </c>
      <c r="G134" t="s">
        <v>53</v>
      </c>
      <c r="H134" t="s">
        <v>2829</v>
      </c>
      <c r="I134" t="s">
        <v>55</v>
      </c>
      <c r="J134" t="s">
        <v>56</v>
      </c>
      <c r="K134" t="s">
        <v>74</v>
      </c>
      <c r="L134" t="s">
        <v>1398</v>
      </c>
      <c r="M134" t="s">
        <v>2830</v>
      </c>
      <c r="N134" t="s">
        <v>2831</v>
      </c>
      <c r="O134" t="s">
        <v>2320</v>
      </c>
      <c r="P134" t="s">
        <v>62</v>
      </c>
      <c r="Q134">
        <v>6</v>
      </c>
      <c r="R134" s="1">
        <v>40151</v>
      </c>
      <c r="S134" s="1">
        <v>40152</v>
      </c>
      <c r="T134" t="s">
        <v>63</v>
      </c>
      <c r="U134" s="1">
        <v>40294</v>
      </c>
      <c r="V134" t="s">
        <v>64</v>
      </c>
      <c r="W134" t="s">
        <v>55</v>
      </c>
      <c r="X134" t="s">
        <v>55</v>
      </c>
      <c r="Y134" t="s">
        <v>55</v>
      </c>
      <c r="Z134" t="s">
        <v>67</v>
      </c>
      <c r="AA134" t="s">
        <v>55</v>
      </c>
      <c r="AB134" t="s">
        <v>55</v>
      </c>
      <c r="AC134">
        <v>1825</v>
      </c>
      <c r="AD134">
        <v>1640</v>
      </c>
      <c r="AE134" t="s">
        <v>55</v>
      </c>
      <c r="AF134">
        <v>1000</v>
      </c>
      <c r="AG134">
        <v>1965</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b">
        <v>0</v>
      </c>
      <c r="AW134" s="1">
        <v>40323</v>
      </c>
      <c r="AX134" t="s">
        <v>55</v>
      </c>
      <c r="AY134" s="1">
        <v>42773</v>
      </c>
      <c r="AZ134" t="s">
        <v>2829</v>
      </c>
    </row>
    <row r="135" spans="1:52" x14ac:dyDescent="0.2">
      <c r="A135">
        <v>1203341</v>
      </c>
      <c r="B135">
        <v>630</v>
      </c>
      <c r="C135" s="1">
        <v>40294</v>
      </c>
      <c r="D135" t="s">
        <v>2461</v>
      </c>
      <c r="E135" s="1">
        <v>40170</v>
      </c>
      <c r="F135" t="s">
        <v>72</v>
      </c>
      <c r="G135" t="s">
        <v>53</v>
      </c>
      <c r="H135" t="s">
        <v>2829</v>
      </c>
      <c r="I135" t="s">
        <v>55</v>
      </c>
      <c r="J135" t="s">
        <v>56</v>
      </c>
      <c r="K135" t="s">
        <v>74</v>
      </c>
      <c r="L135" t="s">
        <v>1398</v>
      </c>
      <c r="M135" t="s">
        <v>2830</v>
      </c>
      <c r="N135" t="s">
        <v>2832</v>
      </c>
      <c r="O135" t="s">
        <v>61</v>
      </c>
      <c r="P135" t="s">
        <v>62</v>
      </c>
      <c r="Q135">
        <v>2</v>
      </c>
      <c r="R135" s="1">
        <v>40151</v>
      </c>
      <c r="S135" s="1">
        <v>40152</v>
      </c>
      <c r="T135" t="s">
        <v>63</v>
      </c>
      <c r="U135" s="1">
        <v>40294</v>
      </c>
      <c r="V135" t="s">
        <v>64</v>
      </c>
      <c r="W135" t="s">
        <v>2833</v>
      </c>
      <c r="X135" t="s">
        <v>2834</v>
      </c>
      <c r="Y135" t="s">
        <v>62</v>
      </c>
      <c r="Z135" t="s">
        <v>67</v>
      </c>
      <c r="AA135" t="s">
        <v>55</v>
      </c>
      <c r="AB135" t="s">
        <v>55</v>
      </c>
      <c r="AC135">
        <v>1825</v>
      </c>
      <c r="AD135">
        <v>1640</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s="1">
        <v>40323</v>
      </c>
      <c r="AX135" t="s">
        <v>55</v>
      </c>
      <c r="AY135" s="1">
        <v>42773</v>
      </c>
      <c r="AZ135" t="s">
        <v>2829</v>
      </c>
    </row>
    <row r="136" spans="1:52" x14ac:dyDescent="0.2">
      <c r="A136">
        <v>1203344</v>
      </c>
      <c r="B136">
        <v>630</v>
      </c>
      <c r="C136" s="1">
        <v>40294</v>
      </c>
      <c r="D136" t="s">
        <v>2465</v>
      </c>
      <c r="E136" s="1">
        <v>40170</v>
      </c>
      <c r="F136" t="s">
        <v>72</v>
      </c>
      <c r="G136" t="s">
        <v>53</v>
      </c>
      <c r="H136" t="s">
        <v>2829</v>
      </c>
      <c r="I136" t="s">
        <v>55</v>
      </c>
      <c r="J136" t="s">
        <v>56</v>
      </c>
      <c r="K136" t="s">
        <v>74</v>
      </c>
      <c r="L136" t="s">
        <v>1398</v>
      </c>
      <c r="M136" t="s">
        <v>2830</v>
      </c>
      <c r="N136" t="s">
        <v>2835</v>
      </c>
      <c r="O136" t="s">
        <v>61</v>
      </c>
      <c r="P136" t="s">
        <v>62</v>
      </c>
      <c r="Q136">
        <v>2</v>
      </c>
      <c r="R136" s="1">
        <v>40151</v>
      </c>
      <c r="S136" s="1">
        <v>40152</v>
      </c>
      <c r="T136" t="s">
        <v>63</v>
      </c>
      <c r="U136" s="1">
        <v>40294</v>
      </c>
      <c r="V136" t="s">
        <v>64</v>
      </c>
      <c r="W136" t="s">
        <v>55</v>
      </c>
      <c r="X136" t="s">
        <v>55</v>
      </c>
      <c r="Y136" t="s">
        <v>55</v>
      </c>
      <c r="Z136" t="s">
        <v>67</v>
      </c>
      <c r="AA136" t="s">
        <v>55</v>
      </c>
      <c r="AB136" t="s">
        <v>55</v>
      </c>
      <c r="AC136">
        <v>18250</v>
      </c>
      <c r="AD136">
        <v>16060</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s="1">
        <v>40323</v>
      </c>
      <c r="AX136" t="s">
        <v>55</v>
      </c>
      <c r="AY136" s="1">
        <v>42773</v>
      </c>
      <c r="AZ136" t="s">
        <v>2829</v>
      </c>
    </row>
    <row r="137" spans="1:52" x14ac:dyDescent="0.2">
      <c r="A137">
        <v>1203347</v>
      </c>
      <c r="B137">
        <v>630</v>
      </c>
      <c r="C137" s="1">
        <v>40294</v>
      </c>
      <c r="D137" t="s">
        <v>2836</v>
      </c>
      <c r="E137" s="1">
        <v>40170</v>
      </c>
      <c r="F137" t="s">
        <v>72</v>
      </c>
      <c r="G137" t="s">
        <v>53</v>
      </c>
      <c r="H137" t="s">
        <v>2829</v>
      </c>
      <c r="I137" t="s">
        <v>55</v>
      </c>
      <c r="J137" t="s">
        <v>56</v>
      </c>
      <c r="K137" t="s">
        <v>74</v>
      </c>
      <c r="L137" t="s">
        <v>1398</v>
      </c>
      <c r="M137" t="s">
        <v>2830</v>
      </c>
      <c r="N137" t="s">
        <v>2832</v>
      </c>
      <c r="O137" t="s">
        <v>61</v>
      </c>
      <c r="P137" t="s">
        <v>62</v>
      </c>
      <c r="Q137">
        <v>2</v>
      </c>
      <c r="R137" s="1">
        <v>40151</v>
      </c>
      <c r="S137" s="1">
        <v>40152</v>
      </c>
      <c r="T137" t="s">
        <v>63</v>
      </c>
      <c r="U137" s="1">
        <v>40294</v>
      </c>
      <c r="V137" t="s">
        <v>64</v>
      </c>
      <c r="W137" t="s">
        <v>2833</v>
      </c>
      <c r="X137" t="s">
        <v>125</v>
      </c>
      <c r="Y137" t="s">
        <v>62</v>
      </c>
      <c r="Z137" t="s">
        <v>67</v>
      </c>
      <c r="AA137" t="s">
        <v>55</v>
      </c>
      <c r="AB137" t="s">
        <v>55</v>
      </c>
      <c r="AC137">
        <v>1825</v>
      </c>
      <c r="AD137">
        <v>1640</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s="1">
        <v>40323</v>
      </c>
      <c r="AX137" t="s">
        <v>55</v>
      </c>
      <c r="AY137" s="1">
        <v>42773</v>
      </c>
      <c r="AZ137" t="s">
        <v>2829</v>
      </c>
    </row>
    <row r="138" spans="1:52" x14ac:dyDescent="0.2">
      <c r="A138">
        <v>1203354</v>
      </c>
      <c r="B138">
        <v>630</v>
      </c>
      <c r="C138" s="1">
        <v>40294</v>
      </c>
      <c r="D138" t="s">
        <v>2837</v>
      </c>
      <c r="E138" s="1">
        <v>40170</v>
      </c>
      <c r="F138" t="s">
        <v>72</v>
      </c>
      <c r="G138" t="s">
        <v>53</v>
      </c>
      <c r="H138" t="s">
        <v>2829</v>
      </c>
      <c r="I138" t="s">
        <v>55</v>
      </c>
      <c r="J138" t="s">
        <v>56</v>
      </c>
      <c r="K138" t="s">
        <v>74</v>
      </c>
      <c r="L138" t="s">
        <v>1398</v>
      </c>
      <c r="M138" t="s">
        <v>2830</v>
      </c>
      <c r="N138" t="s">
        <v>2832</v>
      </c>
      <c r="O138" t="s">
        <v>61</v>
      </c>
      <c r="P138" t="s">
        <v>62</v>
      </c>
      <c r="Q138">
        <v>2</v>
      </c>
      <c r="R138" s="1">
        <v>40151</v>
      </c>
      <c r="S138" s="1">
        <v>40152</v>
      </c>
      <c r="T138" t="s">
        <v>63</v>
      </c>
      <c r="U138" s="1">
        <v>40294</v>
      </c>
      <c r="V138" t="s">
        <v>64</v>
      </c>
      <c r="W138" t="s">
        <v>2838</v>
      </c>
      <c r="X138" t="s">
        <v>125</v>
      </c>
      <c r="Y138" t="s">
        <v>62</v>
      </c>
      <c r="Z138" t="s">
        <v>67</v>
      </c>
      <c r="AA138" t="s">
        <v>55</v>
      </c>
      <c r="AB138" t="s">
        <v>55</v>
      </c>
      <c r="AC138">
        <v>1825</v>
      </c>
      <c r="AD138">
        <v>1640</v>
      </c>
      <c r="AE138" t="s">
        <v>55</v>
      </c>
      <c r="AF138" t="s">
        <v>55</v>
      </c>
      <c r="AG138" t="s">
        <v>55</v>
      </c>
      <c r="AH138" t="s">
        <v>55</v>
      </c>
      <c r="AI138" t="s">
        <v>55</v>
      </c>
      <c r="AJ138" t="s">
        <v>55</v>
      </c>
      <c r="AK138" t="s">
        <v>55</v>
      </c>
      <c r="AL138" t="s">
        <v>55</v>
      </c>
      <c r="AM138" t="s">
        <v>55</v>
      </c>
      <c r="AN138" t="s">
        <v>55</v>
      </c>
      <c r="AO138" t="s">
        <v>55</v>
      </c>
      <c r="AP138" t="s">
        <v>55</v>
      </c>
      <c r="AQ138" t="s">
        <v>55</v>
      </c>
      <c r="AR138" t="s">
        <v>55</v>
      </c>
      <c r="AS138" t="s">
        <v>55</v>
      </c>
      <c r="AT138" t="s">
        <v>55</v>
      </c>
      <c r="AU138" t="s">
        <v>55</v>
      </c>
      <c r="AV138" t="s">
        <v>55</v>
      </c>
      <c r="AW138" s="1">
        <v>40323</v>
      </c>
      <c r="AX138" t="s">
        <v>55</v>
      </c>
      <c r="AY138" s="1">
        <v>42773</v>
      </c>
      <c r="AZ138" t="s">
        <v>2829</v>
      </c>
    </row>
    <row r="139" spans="1:52" x14ac:dyDescent="0.2">
      <c r="A139">
        <v>950878</v>
      </c>
      <c r="B139">
        <v>121</v>
      </c>
      <c r="C139" s="1">
        <v>40287</v>
      </c>
      <c r="D139" t="s">
        <v>2839</v>
      </c>
      <c r="E139" s="1">
        <v>40081</v>
      </c>
      <c r="F139" t="s">
        <v>72</v>
      </c>
      <c r="G139" t="s">
        <v>53</v>
      </c>
      <c r="H139" t="s">
        <v>2840</v>
      </c>
      <c r="I139" t="s">
        <v>55</v>
      </c>
      <c r="J139" t="s">
        <v>56</v>
      </c>
      <c r="K139" t="s">
        <v>74</v>
      </c>
      <c r="L139" t="s">
        <v>2841</v>
      </c>
      <c r="M139" t="s">
        <v>2842</v>
      </c>
      <c r="N139" t="s">
        <v>2843</v>
      </c>
      <c r="O139" t="s">
        <v>61</v>
      </c>
      <c r="P139" t="s">
        <v>62</v>
      </c>
      <c r="Q139" t="s">
        <v>85</v>
      </c>
      <c r="R139" s="1">
        <v>40002</v>
      </c>
      <c r="S139" s="1">
        <v>40060</v>
      </c>
      <c r="T139" t="s">
        <v>63</v>
      </c>
      <c r="U139" s="1">
        <v>40287</v>
      </c>
      <c r="V139" t="s">
        <v>64</v>
      </c>
      <c r="W139" t="s">
        <v>55</v>
      </c>
      <c r="X139" t="s">
        <v>55</v>
      </c>
      <c r="Y139" t="s">
        <v>55</v>
      </c>
      <c r="Z139" t="s">
        <v>67</v>
      </c>
      <c r="AA139" t="s">
        <v>55</v>
      </c>
      <c r="AB139" t="s">
        <v>55</v>
      </c>
      <c r="AC139">
        <v>7300</v>
      </c>
      <c r="AD139">
        <v>4745</v>
      </c>
      <c r="AE139" t="s">
        <v>55</v>
      </c>
      <c r="AF139" t="s">
        <v>55</v>
      </c>
      <c r="AG139">
        <v>1768</v>
      </c>
      <c r="AH139" t="s">
        <v>55</v>
      </c>
      <c r="AI139" t="s">
        <v>55</v>
      </c>
      <c r="AJ139" t="s">
        <v>86</v>
      </c>
      <c r="AK139">
        <v>3650</v>
      </c>
      <c r="AL139" t="s">
        <v>70</v>
      </c>
      <c r="AM139" t="s">
        <v>55</v>
      </c>
      <c r="AN139" t="s">
        <v>55</v>
      </c>
      <c r="AO139" t="s">
        <v>55</v>
      </c>
      <c r="AP139" t="s">
        <v>55</v>
      </c>
      <c r="AQ139" t="s">
        <v>55</v>
      </c>
      <c r="AR139" t="s">
        <v>55</v>
      </c>
      <c r="AS139" t="s">
        <v>55</v>
      </c>
      <c r="AT139" t="s">
        <v>55</v>
      </c>
      <c r="AU139" t="s">
        <v>55</v>
      </c>
      <c r="AV139" t="s">
        <v>55</v>
      </c>
      <c r="AW139" t="s">
        <v>55</v>
      </c>
      <c r="AX139" t="s">
        <v>55</v>
      </c>
      <c r="AY139" s="1">
        <v>42770</v>
      </c>
      <c r="AZ139" t="s">
        <v>2840</v>
      </c>
    </row>
    <row r="140" spans="1:52" x14ac:dyDescent="0.2">
      <c r="A140">
        <v>1072867</v>
      </c>
      <c r="B140">
        <v>41</v>
      </c>
      <c r="C140" s="1">
        <v>40359</v>
      </c>
      <c r="D140" t="s">
        <v>2844</v>
      </c>
      <c r="E140" s="1">
        <v>39843</v>
      </c>
      <c r="F140" t="s">
        <v>72</v>
      </c>
      <c r="G140" t="s">
        <v>53</v>
      </c>
      <c r="H140" t="s">
        <v>2845</v>
      </c>
      <c r="I140" t="s">
        <v>2846</v>
      </c>
      <c r="J140" t="s">
        <v>56</v>
      </c>
      <c r="K140" t="s">
        <v>57</v>
      </c>
      <c r="L140" t="s">
        <v>1600</v>
      </c>
      <c r="M140" t="s">
        <v>2847</v>
      </c>
      <c r="N140" t="s">
        <v>386</v>
      </c>
      <c r="O140" t="s">
        <v>61</v>
      </c>
      <c r="P140" t="s">
        <v>62</v>
      </c>
      <c r="Q140">
        <v>1</v>
      </c>
      <c r="R140" s="1">
        <v>39736</v>
      </c>
      <c r="S140" s="1">
        <v>39745</v>
      </c>
      <c r="T140" t="s">
        <v>63</v>
      </c>
      <c r="U140" s="1">
        <v>40359</v>
      </c>
      <c r="V140" t="s">
        <v>318</v>
      </c>
      <c r="W140" t="s">
        <v>55</v>
      </c>
      <c r="X140" t="s">
        <v>55</v>
      </c>
      <c r="Y140" t="s">
        <v>55</v>
      </c>
      <c r="Z140" t="s">
        <v>55</v>
      </c>
      <c r="AA140" t="s">
        <v>55</v>
      </c>
      <c r="AB140" t="s">
        <v>68</v>
      </c>
      <c r="AC140" t="s">
        <v>55</v>
      </c>
      <c r="AD140" t="s">
        <v>55</v>
      </c>
      <c r="AE140" t="s">
        <v>55</v>
      </c>
      <c r="AF140" t="s">
        <v>55</v>
      </c>
      <c r="AG140" t="s">
        <v>55</v>
      </c>
      <c r="AH140" t="s">
        <v>55</v>
      </c>
      <c r="AI140" t="s">
        <v>55</v>
      </c>
      <c r="AJ140" t="s">
        <v>55</v>
      </c>
      <c r="AK140" t="s">
        <v>55</v>
      </c>
      <c r="AL140" t="s">
        <v>55</v>
      </c>
      <c r="AM140" t="s">
        <v>55</v>
      </c>
      <c r="AN140" t="s">
        <v>55</v>
      </c>
      <c r="AO140" t="s">
        <v>55</v>
      </c>
      <c r="AP140" t="s">
        <v>55</v>
      </c>
      <c r="AQ140" t="s">
        <v>55</v>
      </c>
      <c r="AR140" t="s">
        <v>55</v>
      </c>
      <c r="AS140" t="s">
        <v>55</v>
      </c>
      <c r="AT140" t="s">
        <v>55</v>
      </c>
      <c r="AU140" t="s">
        <v>55</v>
      </c>
      <c r="AV140" t="s">
        <v>55</v>
      </c>
      <c r="AW140" t="s">
        <v>55</v>
      </c>
      <c r="AX140" t="s">
        <v>55</v>
      </c>
      <c r="AY140" s="1">
        <v>42771</v>
      </c>
      <c r="AZ140" t="s">
        <v>2845</v>
      </c>
    </row>
    <row r="141" spans="1:52" x14ac:dyDescent="0.2">
      <c r="A141">
        <v>1072863</v>
      </c>
      <c r="B141">
        <v>41</v>
      </c>
      <c r="C141" s="1">
        <v>40359</v>
      </c>
      <c r="D141" t="s">
        <v>2848</v>
      </c>
      <c r="E141" s="1">
        <v>39843</v>
      </c>
      <c r="F141" t="s">
        <v>72</v>
      </c>
      <c r="G141" t="s">
        <v>53</v>
      </c>
      <c r="H141" t="s">
        <v>2845</v>
      </c>
      <c r="I141" t="s">
        <v>2846</v>
      </c>
      <c r="J141" t="s">
        <v>56</v>
      </c>
      <c r="K141" t="s">
        <v>57</v>
      </c>
      <c r="L141" t="s">
        <v>1600</v>
      </c>
      <c r="M141" t="s">
        <v>2847</v>
      </c>
      <c r="N141" t="s">
        <v>265</v>
      </c>
      <c r="O141" t="s">
        <v>266</v>
      </c>
      <c r="P141" t="s">
        <v>62</v>
      </c>
      <c r="Q141" t="s">
        <v>85</v>
      </c>
      <c r="R141" s="1">
        <v>39736</v>
      </c>
      <c r="S141" s="1">
        <v>39745</v>
      </c>
      <c r="T141" t="s">
        <v>63</v>
      </c>
      <c r="U141" s="1">
        <v>40359</v>
      </c>
      <c r="V141" t="s">
        <v>318</v>
      </c>
      <c r="W141" t="s">
        <v>55</v>
      </c>
      <c r="X141" t="s">
        <v>55</v>
      </c>
      <c r="Y141" t="s">
        <v>55</v>
      </c>
      <c r="Z141" t="s">
        <v>67</v>
      </c>
      <c r="AA141" t="s">
        <v>55</v>
      </c>
      <c r="AB141" t="s">
        <v>55</v>
      </c>
      <c r="AC141">
        <v>7300</v>
      </c>
      <c r="AD141" t="s">
        <v>55</v>
      </c>
      <c r="AE141" t="s">
        <v>55</v>
      </c>
      <c r="AF141" t="s">
        <v>55</v>
      </c>
      <c r="AG141">
        <v>27899.45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42771</v>
      </c>
      <c r="AZ141" t="s">
        <v>2845</v>
      </c>
    </row>
    <row r="142" spans="1:52" x14ac:dyDescent="0.2">
      <c r="A142">
        <v>1072866</v>
      </c>
      <c r="B142">
        <v>41</v>
      </c>
      <c r="C142" s="1">
        <v>40359</v>
      </c>
      <c r="D142" t="s">
        <v>2849</v>
      </c>
      <c r="E142" s="1">
        <v>39843</v>
      </c>
      <c r="F142" t="s">
        <v>72</v>
      </c>
      <c r="G142" t="s">
        <v>53</v>
      </c>
      <c r="H142" t="s">
        <v>2845</v>
      </c>
      <c r="I142" t="s">
        <v>2846</v>
      </c>
      <c r="J142" t="s">
        <v>56</v>
      </c>
      <c r="K142" t="s">
        <v>57</v>
      </c>
      <c r="L142" t="s">
        <v>1600</v>
      </c>
      <c r="M142" t="s">
        <v>2847</v>
      </c>
      <c r="N142" t="s">
        <v>2850</v>
      </c>
      <c r="O142" t="s">
        <v>168</v>
      </c>
      <c r="P142" t="s">
        <v>62</v>
      </c>
      <c r="Q142" t="s">
        <v>85</v>
      </c>
      <c r="R142" s="1">
        <v>39736</v>
      </c>
      <c r="S142" s="1">
        <v>39745</v>
      </c>
      <c r="T142" t="s">
        <v>63</v>
      </c>
      <c r="U142" s="1">
        <v>40359</v>
      </c>
      <c r="V142" t="s">
        <v>318</v>
      </c>
      <c r="W142" t="s">
        <v>55</v>
      </c>
      <c r="X142" t="s">
        <v>55</v>
      </c>
      <c r="Y142" t="s">
        <v>55</v>
      </c>
      <c r="Z142" t="s">
        <v>67</v>
      </c>
      <c r="AA142" t="s">
        <v>55</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42771</v>
      </c>
      <c r="AZ142" t="s">
        <v>2845</v>
      </c>
    </row>
    <row r="143" spans="1:52" x14ac:dyDescent="0.2">
      <c r="A143">
        <v>1074427</v>
      </c>
      <c r="B143">
        <v>41</v>
      </c>
      <c r="C143" s="1">
        <v>40297</v>
      </c>
      <c r="D143" t="s">
        <v>2851</v>
      </c>
      <c r="E143" s="1">
        <v>39827</v>
      </c>
      <c r="F143" t="s">
        <v>419</v>
      </c>
      <c r="G143" t="s">
        <v>53</v>
      </c>
      <c r="H143" t="s">
        <v>2845</v>
      </c>
      <c r="I143" t="s">
        <v>2852</v>
      </c>
      <c r="J143" t="s">
        <v>56</v>
      </c>
      <c r="K143" t="s">
        <v>57</v>
      </c>
      <c r="L143" t="s">
        <v>1600</v>
      </c>
      <c r="M143" t="s">
        <v>2847</v>
      </c>
      <c r="N143" t="s">
        <v>2853</v>
      </c>
      <c r="O143" t="s">
        <v>422</v>
      </c>
      <c r="P143" t="s">
        <v>62</v>
      </c>
      <c r="Q143" t="s">
        <v>55</v>
      </c>
      <c r="R143" s="1">
        <v>36872</v>
      </c>
      <c r="S143" s="1">
        <v>39837</v>
      </c>
      <c r="T143" t="s">
        <v>423</v>
      </c>
      <c r="U143" s="1">
        <v>40297</v>
      </c>
      <c r="V143" t="s">
        <v>370</v>
      </c>
      <c r="W143" t="s">
        <v>55</v>
      </c>
      <c r="X143" t="s">
        <v>55</v>
      </c>
      <c r="Y143" t="s">
        <v>55</v>
      </c>
      <c r="Z143" t="s">
        <v>55</v>
      </c>
      <c r="AA143" t="s">
        <v>55</v>
      </c>
      <c r="AB143" t="s">
        <v>55</v>
      </c>
      <c r="AC143" t="s">
        <v>55</v>
      </c>
      <c r="AD143" t="s">
        <v>55</v>
      </c>
      <c r="AE143" t="s">
        <v>55</v>
      </c>
      <c r="AF143">
        <v>0</v>
      </c>
      <c r="AG143">
        <v>169</v>
      </c>
      <c r="AH143" t="s">
        <v>55</v>
      </c>
      <c r="AI143" t="s">
        <v>55</v>
      </c>
      <c r="AJ143" t="s">
        <v>55</v>
      </c>
      <c r="AK143" t="s">
        <v>55</v>
      </c>
      <c r="AL143" t="s">
        <v>55</v>
      </c>
      <c r="AM143" t="s">
        <v>55</v>
      </c>
      <c r="AN143" t="s">
        <v>55</v>
      </c>
      <c r="AO143" t="s">
        <v>55</v>
      </c>
      <c r="AP143" t="s">
        <v>55</v>
      </c>
      <c r="AQ143" t="s">
        <v>55</v>
      </c>
      <c r="AR143" t="s">
        <v>55</v>
      </c>
      <c r="AS143" t="s">
        <v>55</v>
      </c>
      <c r="AT143">
        <v>0</v>
      </c>
      <c r="AU143" t="s">
        <v>55</v>
      </c>
      <c r="AV143" t="s">
        <v>55</v>
      </c>
      <c r="AW143" t="s">
        <v>55</v>
      </c>
      <c r="AX143" t="s">
        <v>55</v>
      </c>
      <c r="AY143" s="1">
        <v>42771</v>
      </c>
      <c r="AZ143" t="s">
        <v>2845</v>
      </c>
    </row>
    <row r="144" spans="1:52" x14ac:dyDescent="0.2">
      <c r="A144">
        <v>1074428</v>
      </c>
      <c r="B144">
        <v>41</v>
      </c>
      <c r="C144" s="1">
        <v>40297</v>
      </c>
      <c r="D144" t="s">
        <v>2854</v>
      </c>
      <c r="E144" s="1">
        <v>39827</v>
      </c>
      <c r="F144" t="s">
        <v>419</v>
      </c>
      <c r="G144" t="s">
        <v>53</v>
      </c>
      <c r="H144" t="s">
        <v>2845</v>
      </c>
      <c r="I144" t="s">
        <v>2852</v>
      </c>
      <c r="J144" t="s">
        <v>56</v>
      </c>
      <c r="K144" t="s">
        <v>57</v>
      </c>
      <c r="L144" t="s">
        <v>1600</v>
      </c>
      <c r="M144" t="s">
        <v>2847</v>
      </c>
      <c r="N144" t="s">
        <v>2853</v>
      </c>
      <c r="O144" t="s">
        <v>422</v>
      </c>
      <c r="P144" t="s">
        <v>62</v>
      </c>
      <c r="Q144" t="s">
        <v>55</v>
      </c>
      <c r="R144" s="1">
        <v>36945</v>
      </c>
      <c r="S144" s="1">
        <v>39837</v>
      </c>
      <c r="T144" t="s">
        <v>423</v>
      </c>
      <c r="U144" s="1">
        <v>40297</v>
      </c>
      <c r="V144" t="s">
        <v>370</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42771</v>
      </c>
      <c r="AZ144" t="s">
        <v>2845</v>
      </c>
    </row>
    <row r="145" spans="1:52" x14ac:dyDescent="0.2">
      <c r="A145">
        <v>231447</v>
      </c>
      <c r="B145">
        <v>143</v>
      </c>
      <c r="C145" s="1">
        <v>42576</v>
      </c>
      <c r="D145" t="s">
        <v>2855</v>
      </c>
      <c r="E145" s="1">
        <v>40123</v>
      </c>
      <c r="F145" t="s">
        <v>72</v>
      </c>
      <c r="G145" t="s">
        <v>53</v>
      </c>
      <c r="H145" t="s">
        <v>2856</v>
      </c>
      <c r="I145" t="s">
        <v>55</v>
      </c>
      <c r="J145" t="s">
        <v>192</v>
      </c>
      <c r="K145" t="s">
        <v>57</v>
      </c>
      <c r="L145" t="s">
        <v>2857</v>
      </c>
      <c r="M145" t="s">
        <v>482</v>
      </c>
      <c r="N145" t="s">
        <v>552</v>
      </c>
      <c r="O145" t="s">
        <v>61</v>
      </c>
      <c r="P145" t="s">
        <v>62</v>
      </c>
      <c r="Q145">
        <v>2</v>
      </c>
      <c r="R145" s="1">
        <v>39993</v>
      </c>
      <c r="S145" s="1">
        <v>40065</v>
      </c>
      <c r="T145" t="s">
        <v>830</v>
      </c>
      <c r="U145" s="1">
        <v>40471</v>
      </c>
      <c r="V145" t="s">
        <v>370</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t="s">
        <v>55</v>
      </c>
      <c r="AZ145" t="s">
        <v>2856</v>
      </c>
    </row>
    <row r="146" spans="1:52" x14ac:dyDescent="0.2">
      <c r="A146">
        <v>231458</v>
      </c>
      <c r="B146">
        <v>143</v>
      </c>
      <c r="C146" s="1">
        <v>42576</v>
      </c>
      <c r="D146" t="s">
        <v>2858</v>
      </c>
      <c r="E146" s="1">
        <v>40123</v>
      </c>
      <c r="F146" t="s">
        <v>72</v>
      </c>
      <c r="G146" t="s">
        <v>53</v>
      </c>
      <c r="H146" t="s">
        <v>2856</v>
      </c>
      <c r="I146" t="s">
        <v>55</v>
      </c>
      <c r="J146" t="s">
        <v>192</v>
      </c>
      <c r="K146" t="s">
        <v>57</v>
      </c>
      <c r="L146" t="s">
        <v>2857</v>
      </c>
      <c r="M146" t="s">
        <v>482</v>
      </c>
      <c r="N146" t="s">
        <v>2013</v>
      </c>
      <c r="O146" t="s">
        <v>168</v>
      </c>
      <c r="P146" t="s">
        <v>62</v>
      </c>
      <c r="Q146" t="s">
        <v>55</v>
      </c>
      <c r="R146" s="1">
        <v>39993</v>
      </c>
      <c r="S146" s="1">
        <v>40065</v>
      </c>
      <c r="T146" t="s">
        <v>830</v>
      </c>
      <c r="U146" s="1">
        <v>40471</v>
      </c>
      <c r="V146" t="s">
        <v>370</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t="s">
        <v>55</v>
      </c>
      <c r="AZ146" t="s">
        <v>2856</v>
      </c>
    </row>
    <row r="147" spans="1:52" x14ac:dyDescent="0.2">
      <c r="A147">
        <v>231465</v>
      </c>
      <c r="B147">
        <v>143</v>
      </c>
      <c r="C147" s="1">
        <v>42576</v>
      </c>
      <c r="D147" t="s">
        <v>2859</v>
      </c>
      <c r="E147" s="1">
        <v>40161</v>
      </c>
      <c r="F147" t="s">
        <v>52</v>
      </c>
      <c r="G147" t="s">
        <v>53</v>
      </c>
      <c r="H147" t="s">
        <v>2856</v>
      </c>
      <c r="I147" t="s">
        <v>55</v>
      </c>
      <c r="J147" t="s">
        <v>192</v>
      </c>
      <c r="K147" t="s">
        <v>57</v>
      </c>
      <c r="L147" t="s">
        <v>2857</v>
      </c>
      <c r="M147" t="s">
        <v>1596</v>
      </c>
      <c r="N147" t="s">
        <v>2860</v>
      </c>
      <c r="O147" t="s">
        <v>2333</v>
      </c>
      <c r="P147" t="s">
        <v>62</v>
      </c>
      <c r="Q147" t="s">
        <v>55</v>
      </c>
      <c r="R147" s="1">
        <v>39993</v>
      </c>
      <c r="S147" s="1">
        <v>40162</v>
      </c>
      <c r="T147" t="s">
        <v>830</v>
      </c>
      <c r="U147" s="1">
        <v>40471</v>
      </c>
      <c r="V147" t="s">
        <v>370</v>
      </c>
      <c r="W147" t="s">
        <v>55</v>
      </c>
      <c r="X147" t="s">
        <v>55</v>
      </c>
      <c r="Y147" t="s">
        <v>55</v>
      </c>
      <c r="Z147" t="s">
        <v>55</v>
      </c>
      <c r="AA147" t="s">
        <v>55</v>
      </c>
      <c r="AB147" t="s">
        <v>55</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t="s">
        <v>55</v>
      </c>
      <c r="AZ147" t="s">
        <v>2856</v>
      </c>
    </row>
    <row r="148" spans="1:52" x14ac:dyDescent="0.2">
      <c r="A148">
        <v>231471</v>
      </c>
      <c r="B148">
        <v>143</v>
      </c>
      <c r="C148" s="1">
        <v>42576</v>
      </c>
      <c r="D148" t="s">
        <v>2861</v>
      </c>
      <c r="E148" s="1">
        <v>40161</v>
      </c>
      <c r="F148" t="s">
        <v>52</v>
      </c>
      <c r="G148" t="s">
        <v>53</v>
      </c>
      <c r="H148" t="s">
        <v>2856</v>
      </c>
      <c r="I148" t="s">
        <v>55</v>
      </c>
      <c r="J148" t="s">
        <v>192</v>
      </c>
      <c r="K148" t="s">
        <v>57</v>
      </c>
      <c r="L148" t="s">
        <v>2857</v>
      </c>
      <c r="M148" t="s">
        <v>1596</v>
      </c>
      <c r="N148" t="s">
        <v>2860</v>
      </c>
      <c r="O148" t="s">
        <v>2333</v>
      </c>
      <c r="P148" t="s">
        <v>62</v>
      </c>
      <c r="Q148" t="s">
        <v>55</v>
      </c>
      <c r="R148" s="1">
        <v>39993</v>
      </c>
      <c r="S148" s="1">
        <v>40162</v>
      </c>
      <c r="T148" t="s">
        <v>830</v>
      </c>
      <c r="U148" s="1">
        <v>40471</v>
      </c>
      <c r="V148" t="s">
        <v>370</v>
      </c>
      <c r="W148" t="s">
        <v>55</v>
      </c>
      <c r="X148" t="s">
        <v>55</v>
      </c>
      <c r="Y148" t="s">
        <v>55</v>
      </c>
      <c r="Z148" t="s">
        <v>55</v>
      </c>
      <c r="AA148" t="s">
        <v>55</v>
      </c>
      <c r="AB148" t="s">
        <v>55</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t="s">
        <v>55</v>
      </c>
      <c r="AZ148" t="s">
        <v>2856</v>
      </c>
    </row>
    <row r="149" spans="1:52" x14ac:dyDescent="0.2">
      <c r="A149">
        <v>231478</v>
      </c>
      <c r="B149">
        <v>143</v>
      </c>
      <c r="C149" s="1">
        <v>42576</v>
      </c>
      <c r="D149" t="s">
        <v>2862</v>
      </c>
      <c r="E149" s="1">
        <v>40161</v>
      </c>
      <c r="F149" t="s">
        <v>52</v>
      </c>
      <c r="G149" t="s">
        <v>53</v>
      </c>
      <c r="H149" t="s">
        <v>2856</v>
      </c>
      <c r="I149" t="s">
        <v>55</v>
      </c>
      <c r="J149" t="s">
        <v>192</v>
      </c>
      <c r="K149" t="s">
        <v>57</v>
      </c>
      <c r="L149" t="s">
        <v>2857</v>
      </c>
      <c r="M149" t="s">
        <v>1596</v>
      </c>
      <c r="N149" t="s">
        <v>2860</v>
      </c>
      <c r="O149" t="s">
        <v>2333</v>
      </c>
      <c r="P149" t="s">
        <v>62</v>
      </c>
      <c r="Q149" t="s">
        <v>55</v>
      </c>
      <c r="R149" s="1">
        <v>39993</v>
      </c>
      <c r="S149" s="1">
        <v>40162</v>
      </c>
      <c r="T149" t="s">
        <v>830</v>
      </c>
      <c r="U149" s="1">
        <v>40471</v>
      </c>
      <c r="V149" t="s">
        <v>370</v>
      </c>
      <c r="W149" t="s">
        <v>55</v>
      </c>
      <c r="X149" t="s">
        <v>55</v>
      </c>
      <c r="Y149" t="s">
        <v>55</v>
      </c>
      <c r="Z149" t="s">
        <v>55</v>
      </c>
      <c r="AA149" t="s">
        <v>55</v>
      </c>
      <c r="AB149" t="s">
        <v>55</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t="s">
        <v>55</v>
      </c>
      <c r="AZ149" t="s">
        <v>2856</v>
      </c>
    </row>
    <row r="150" spans="1:52" x14ac:dyDescent="0.2">
      <c r="A150">
        <v>1149699</v>
      </c>
      <c r="B150">
        <v>67</v>
      </c>
      <c r="C150" s="1">
        <v>40891</v>
      </c>
      <c r="D150" t="s">
        <v>2863</v>
      </c>
      <c r="E150" s="1">
        <v>39947</v>
      </c>
      <c r="F150" t="s">
        <v>72</v>
      </c>
      <c r="G150" t="s">
        <v>53</v>
      </c>
      <c r="H150" t="s">
        <v>2864</v>
      </c>
      <c r="I150" t="s">
        <v>55</v>
      </c>
      <c r="J150" t="s">
        <v>192</v>
      </c>
      <c r="K150" t="s">
        <v>74</v>
      </c>
      <c r="L150" t="s">
        <v>1874</v>
      </c>
      <c r="M150" t="s">
        <v>2028</v>
      </c>
      <c r="N150" t="s">
        <v>144</v>
      </c>
      <c r="O150" t="s">
        <v>61</v>
      </c>
      <c r="P150" t="s">
        <v>62</v>
      </c>
      <c r="Q150">
        <v>2</v>
      </c>
      <c r="R150" s="1">
        <v>39817</v>
      </c>
      <c r="S150" s="1">
        <v>39818</v>
      </c>
      <c r="T150" t="s">
        <v>63</v>
      </c>
      <c r="U150" s="1">
        <v>40129</v>
      </c>
      <c r="V150" t="s">
        <v>64</v>
      </c>
      <c r="W150" t="s">
        <v>124</v>
      </c>
      <c r="X150" t="s">
        <v>125</v>
      </c>
      <c r="Y150" t="s">
        <v>62</v>
      </c>
      <c r="Z150" t="s">
        <v>67</v>
      </c>
      <c r="AA150" t="s">
        <v>78</v>
      </c>
      <c r="AB150" t="s">
        <v>55</v>
      </c>
      <c r="AC150">
        <v>1825</v>
      </c>
      <c r="AD150">
        <v>1460</v>
      </c>
      <c r="AE150" t="s">
        <v>55</v>
      </c>
      <c r="AF150">
        <v>0</v>
      </c>
      <c r="AG150">
        <v>410</v>
      </c>
      <c r="AH150" t="b">
        <v>1</v>
      </c>
      <c r="AI150" t="s">
        <v>55</v>
      </c>
      <c r="AJ150" t="s">
        <v>86</v>
      </c>
      <c r="AK150">
        <v>730</v>
      </c>
      <c r="AL150" t="s">
        <v>70</v>
      </c>
      <c r="AM150" t="s">
        <v>55</v>
      </c>
      <c r="AN150" t="s">
        <v>55</v>
      </c>
      <c r="AO150" t="s">
        <v>55</v>
      </c>
      <c r="AP150" t="s">
        <v>55</v>
      </c>
      <c r="AQ150" t="s">
        <v>55</v>
      </c>
      <c r="AR150" t="s">
        <v>55</v>
      </c>
      <c r="AS150" t="s">
        <v>55</v>
      </c>
      <c r="AT150" t="s">
        <v>55</v>
      </c>
      <c r="AU150" t="s">
        <v>55</v>
      </c>
      <c r="AV150" t="s">
        <v>55</v>
      </c>
      <c r="AW150" t="s">
        <v>55</v>
      </c>
      <c r="AX150" t="s">
        <v>55</v>
      </c>
      <c r="AY150" s="1">
        <v>42772</v>
      </c>
      <c r="AZ150" t="s">
        <v>2864</v>
      </c>
    </row>
    <row r="151" spans="1:52" x14ac:dyDescent="0.2">
      <c r="A151">
        <v>957405</v>
      </c>
      <c r="B151">
        <v>27</v>
      </c>
      <c r="C151" s="1">
        <v>40540</v>
      </c>
      <c r="D151" t="s">
        <v>2865</v>
      </c>
      <c r="E151" s="1">
        <v>40099</v>
      </c>
      <c r="F151" t="s">
        <v>52</v>
      </c>
      <c r="G151" t="s">
        <v>53</v>
      </c>
      <c r="H151" t="s">
        <v>2866</v>
      </c>
      <c r="I151" t="s">
        <v>55</v>
      </c>
      <c r="J151" t="s">
        <v>56</v>
      </c>
      <c r="K151" t="s">
        <v>74</v>
      </c>
      <c r="L151" t="s">
        <v>2819</v>
      </c>
      <c r="M151" t="s">
        <v>2867</v>
      </c>
      <c r="N151" t="s">
        <v>432</v>
      </c>
      <c r="O151" t="s">
        <v>61</v>
      </c>
      <c r="P151" t="s">
        <v>62</v>
      </c>
      <c r="Q151" t="s">
        <v>55</v>
      </c>
      <c r="R151" s="1">
        <v>40094</v>
      </c>
      <c r="S151" s="1">
        <v>40100</v>
      </c>
      <c r="T151" t="s">
        <v>63</v>
      </c>
      <c r="U151" s="1">
        <v>40540</v>
      </c>
      <c r="V151" t="s">
        <v>318</v>
      </c>
      <c r="W151" t="s">
        <v>55</v>
      </c>
      <c r="X151" t="s">
        <v>55</v>
      </c>
      <c r="Y151" t="s">
        <v>55</v>
      </c>
      <c r="Z151" t="s">
        <v>67</v>
      </c>
      <c r="AA151" t="s">
        <v>55</v>
      </c>
      <c r="AB151" t="s">
        <v>68</v>
      </c>
      <c r="AC151" t="s">
        <v>55</v>
      </c>
      <c r="AD151" t="s">
        <v>55</v>
      </c>
      <c r="AE151" t="s">
        <v>55</v>
      </c>
      <c r="AF151">
        <v>0</v>
      </c>
      <c r="AG151">
        <v>6842.7</v>
      </c>
      <c r="AH151" t="s">
        <v>55</v>
      </c>
      <c r="AI151" t="s">
        <v>55</v>
      </c>
      <c r="AJ151" t="s">
        <v>55</v>
      </c>
      <c r="AK151" t="s">
        <v>55</v>
      </c>
      <c r="AL151" t="s">
        <v>55</v>
      </c>
      <c r="AM151" t="s">
        <v>55</v>
      </c>
      <c r="AN151" t="s">
        <v>55</v>
      </c>
      <c r="AO151" t="s">
        <v>55</v>
      </c>
      <c r="AP151" t="s">
        <v>55</v>
      </c>
      <c r="AQ151" t="s">
        <v>55</v>
      </c>
      <c r="AR151" t="s">
        <v>55</v>
      </c>
      <c r="AS151" t="s">
        <v>55</v>
      </c>
      <c r="AT151">
        <v>0</v>
      </c>
      <c r="AU151" t="s">
        <v>55</v>
      </c>
      <c r="AV151" t="s">
        <v>55</v>
      </c>
      <c r="AW151" t="s">
        <v>55</v>
      </c>
      <c r="AX151" t="s">
        <v>55</v>
      </c>
      <c r="AY151" s="1">
        <v>42770</v>
      </c>
      <c r="AZ151" t="s">
        <v>2866</v>
      </c>
    </row>
    <row r="152" spans="1:52" x14ac:dyDescent="0.2">
      <c r="A152">
        <v>957406</v>
      </c>
      <c r="B152">
        <v>27</v>
      </c>
      <c r="C152" s="1">
        <v>40540</v>
      </c>
      <c r="D152" t="s">
        <v>2868</v>
      </c>
      <c r="E152" s="1">
        <v>40099</v>
      </c>
      <c r="F152" t="s">
        <v>52</v>
      </c>
      <c r="G152" t="s">
        <v>53</v>
      </c>
      <c r="H152" t="s">
        <v>2866</v>
      </c>
      <c r="I152" t="s">
        <v>55</v>
      </c>
      <c r="J152" t="s">
        <v>56</v>
      </c>
      <c r="K152" t="s">
        <v>74</v>
      </c>
      <c r="L152" t="s">
        <v>2819</v>
      </c>
      <c r="M152" t="s">
        <v>2867</v>
      </c>
      <c r="N152" t="s">
        <v>432</v>
      </c>
      <c r="O152" t="s">
        <v>61</v>
      </c>
      <c r="P152" t="s">
        <v>62</v>
      </c>
      <c r="Q152" t="s">
        <v>55</v>
      </c>
      <c r="R152" s="1">
        <v>40094</v>
      </c>
      <c r="S152" s="1">
        <v>40100</v>
      </c>
      <c r="T152" t="s">
        <v>63</v>
      </c>
      <c r="U152" s="1">
        <v>40540</v>
      </c>
      <c r="V152" t="s">
        <v>318</v>
      </c>
      <c r="W152" t="s">
        <v>55</v>
      </c>
      <c r="X152" t="s">
        <v>55</v>
      </c>
      <c r="Y152" t="s">
        <v>55</v>
      </c>
      <c r="Z152" t="s">
        <v>67</v>
      </c>
      <c r="AA152" t="s">
        <v>55</v>
      </c>
      <c r="AB152" t="s">
        <v>68</v>
      </c>
      <c r="AC152" t="s">
        <v>55</v>
      </c>
      <c r="AD152" t="s">
        <v>55</v>
      </c>
      <c r="AE152" t="s">
        <v>55</v>
      </c>
      <c r="AF152" t="s">
        <v>55</v>
      </c>
      <c r="AG152">
        <v>2843</v>
      </c>
      <c r="AH152" t="s">
        <v>55</v>
      </c>
      <c r="AI152" t="s">
        <v>55</v>
      </c>
      <c r="AJ152" t="s">
        <v>55</v>
      </c>
      <c r="AK152" t="s">
        <v>55</v>
      </c>
      <c r="AL152" t="s">
        <v>55</v>
      </c>
      <c r="AM152" t="s">
        <v>55</v>
      </c>
      <c r="AN152" t="s">
        <v>55</v>
      </c>
      <c r="AO152" t="s">
        <v>55</v>
      </c>
      <c r="AP152" t="s">
        <v>55</v>
      </c>
      <c r="AQ152" t="s">
        <v>55</v>
      </c>
      <c r="AR152" t="s">
        <v>55</v>
      </c>
      <c r="AS152" t="s">
        <v>55</v>
      </c>
      <c r="AT152">
        <v>0</v>
      </c>
      <c r="AU152" t="s">
        <v>55</v>
      </c>
      <c r="AV152" t="s">
        <v>55</v>
      </c>
      <c r="AW152" t="s">
        <v>55</v>
      </c>
      <c r="AX152" t="s">
        <v>55</v>
      </c>
      <c r="AY152" s="1">
        <v>42770</v>
      </c>
      <c r="AZ152" t="s">
        <v>2866</v>
      </c>
    </row>
    <row r="153" spans="1:52" x14ac:dyDescent="0.2">
      <c r="A153">
        <v>957408</v>
      </c>
      <c r="B153">
        <v>27</v>
      </c>
      <c r="C153" s="1">
        <v>40540</v>
      </c>
      <c r="D153" t="s">
        <v>2869</v>
      </c>
      <c r="E153" s="1">
        <v>40108</v>
      </c>
      <c r="F153" t="s">
        <v>419</v>
      </c>
      <c r="G153" t="s">
        <v>53</v>
      </c>
      <c r="H153" t="s">
        <v>2866</v>
      </c>
      <c r="I153" t="s">
        <v>55</v>
      </c>
      <c r="J153" t="s">
        <v>56</v>
      </c>
      <c r="K153" t="s">
        <v>74</v>
      </c>
      <c r="L153" t="s">
        <v>2819</v>
      </c>
      <c r="M153" t="s">
        <v>2870</v>
      </c>
      <c r="N153" t="s">
        <v>2871</v>
      </c>
      <c r="O153" t="s">
        <v>422</v>
      </c>
      <c r="P153" t="s">
        <v>62</v>
      </c>
      <c r="Q153" t="s">
        <v>55</v>
      </c>
      <c r="R153" s="1">
        <v>40099</v>
      </c>
      <c r="S153" s="1">
        <v>40113</v>
      </c>
      <c r="T153" t="s">
        <v>423</v>
      </c>
      <c r="U153" s="1">
        <v>40540</v>
      </c>
      <c r="V153" t="s">
        <v>370</v>
      </c>
      <c r="W153" t="s">
        <v>55</v>
      </c>
      <c r="X153" t="s">
        <v>55</v>
      </c>
      <c r="Y153" t="s">
        <v>55</v>
      </c>
      <c r="Z153" t="s">
        <v>67</v>
      </c>
      <c r="AA153" t="s">
        <v>55</v>
      </c>
      <c r="AB153" t="s">
        <v>55</v>
      </c>
      <c r="AC153">
        <v>3285</v>
      </c>
      <c r="AD153">
        <v>1460</v>
      </c>
      <c r="AE153" t="s">
        <v>55</v>
      </c>
      <c r="AF153">
        <v>0</v>
      </c>
      <c r="AG153">
        <v>178</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42770</v>
      </c>
      <c r="AZ153" t="s">
        <v>2866</v>
      </c>
    </row>
    <row r="154" spans="1:52" x14ac:dyDescent="0.2">
      <c r="A154">
        <v>957410</v>
      </c>
      <c r="B154">
        <v>27</v>
      </c>
      <c r="C154" s="1">
        <v>40540</v>
      </c>
      <c r="D154" t="s">
        <v>2872</v>
      </c>
      <c r="E154" s="1">
        <v>40108</v>
      </c>
      <c r="F154" t="s">
        <v>419</v>
      </c>
      <c r="G154" t="s">
        <v>53</v>
      </c>
      <c r="H154" t="s">
        <v>2866</v>
      </c>
      <c r="I154" t="s">
        <v>55</v>
      </c>
      <c r="J154" t="s">
        <v>56</v>
      </c>
      <c r="K154" t="s">
        <v>74</v>
      </c>
      <c r="L154" t="s">
        <v>2819</v>
      </c>
      <c r="M154" t="s">
        <v>2870</v>
      </c>
      <c r="N154" t="s">
        <v>2871</v>
      </c>
      <c r="O154" t="s">
        <v>422</v>
      </c>
      <c r="P154" t="s">
        <v>62</v>
      </c>
      <c r="Q154" t="s">
        <v>55</v>
      </c>
      <c r="R154" s="1">
        <v>40099</v>
      </c>
      <c r="S154" s="1">
        <v>40113</v>
      </c>
      <c r="T154" t="s">
        <v>423</v>
      </c>
      <c r="U154" s="1">
        <v>40540</v>
      </c>
      <c r="V154" t="s">
        <v>370</v>
      </c>
      <c r="W154" t="s">
        <v>55</v>
      </c>
      <c r="X154" t="s">
        <v>55</v>
      </c>
      <c r="Y154" t="s">
        <v>55</v>
      </c>
      <c r="Z154" t="s">
        <v>55</v>
      </c>
      <c r="AA154" t="s">
        <v>55</v>
      </c>
      <c r="AB154" t="s">
        <v>55</v>
      </c>
      <c r="AC154" t="s">
        <v>55</v>
      </c>
      <c r="AD154" t="s">
        <v>55</v>
      </c>
      <c r="AE154" t="s">
        <v>55</v>
      </c>
      <c r="AF154" t="s">
        <v>55</v>
      </c>
      <c r="AG154" t="s">
        <v>55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s="1">
        <v>42770</v>
      </c>
      <c r="AZ154" t="s">
        <v>2866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2A66-DF15-F54D-A261-F5E99436BE8C}">
  <dimension ref="A1:AZ176"/>
  <sheetViews>
    <sheetView topLeftCell="A150" workbookViewId="0">
      <selection activeCell="A170" sqref="A170"/>
    </sheetView>
  </sheetViews>
  <sheetFormatPr baseColWidth="10" defaultRowHeight="16" x14ac:dyDescent="0.2"/>
  <cols>
    <col min="1" max="1" width="8.1640625" bestFit="1" customWidth="1"/>
    <col min="2" max="2" width="4.1640625" bestFit="1" customWidth="1"/>
    <col min="3" max="3" width="29.5" bestFit="1" customWidth="1"/>
    <col min="4" max="4" width="14.1640625" bestFit="1" customWidth="1"/>
    <col min="5" max="5" width="8.83203125" bestFit="1" customWidth="1"/>
    <col min="6" max="6" width="15.33203125" bestFit="1" customWidth="1"/>
    <col min="7" max="7" width="22.5" bestFit="1" customWidth="1"/>
    <col min="8" max="8" width="31.5" bestFit="1" customWidth="1"/>
    <col min="9" max="9" width="20.33203125" bestFit="1" customWidth="1"/>
    <col min="10" max="10" width="7.33203125" bestFit="1" customWidth="1"/>
    <col min="11" max="11" width="36.1640625" bestFit="1" customWidth="1"/>
    <col min="12" max="12" width="10.5" bestFit="1" customWidth="1"/>
    <col min="13" max="13" width="25.33203125" bestFit="1" customWidth="1"/>
    <col min="14" max="14" width="46.83203125" bestFit="1" customWidth="1"/>
    <col min="15" max="15" width="16.83203125" bestFit="1" customWidth="1"/>
    <col min="16" max="16" width="10.6640625" bestFit="1" customWidth="1"/>
    <col min="17" max="17" width="5.5" bestFit="1" customWidth="1"/>
    <col min="18" max="18" width="11.5" bestFit="1" customWidth="1"/>
    <col min="19" max="19" width="10" bestFit="1" customWidth="1"/>
    <col min="20" max="20" width="28.33203125" bestFit="1" customWidth="1"/>
    <col min="21" max="21" width="14" bestFit="1" customWidth="1"/>
    <col min="22" max="22" width="23.1640625" bestFit="1" customWidth="1"/>
    <col min="23" max="23" width="33.5" bestFit="1" customWidth="1"/>
    <col min="24" max="24" width="19.1640625" bestFit="1" customWidth="1"/>
    <col min="25" max="25" width="18.6640625" bestFit="1" customWidth="1"/>
    <col min="26" max="26" width="13.6640625" bestFit="1" customWidth="1"/>
    <col min="27" max="27" width="19.83203125" bestFit="1" customWidth="1"/>
    <col min="28" max="28" width="1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7.8320312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1.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1563686</v>
      </c>
      <c r="B2">
        <v>650</v>
      </c>
      <c r="C2" s="1">
        <v>39856</v>
      </c>
      <c r="D2" t="s">
        <v>2873</v>
      </c>
      <c r="E2" s="1">
        <v>39636</v>
      </c>
      <c r="F2" t="s">
        <v>52</v>
      </c>
      <c r="G2" t="s">
        <v>53</v>
      </c>
      <c r="H2" t="s">
        <v>2874</v>
      </c>
      <c r="I2" t="s">
        <v>55</v>
      </c>
      <c r="J2" t="s">
        <v>56</v>
      </c>
      <c r="K2" t="s">
        <v>57</v>
      </c>
      <c r="L2" t="s">
        <v>863</v>
      </c>
      <c r="M2" t="s">
        <v>2605</v>
      </c>
      <c r="N2" t="s">
        <v>2875</v>
      </c>
      <c r="O2" t="s">
        <v>266</v>
      </c>
      <c r="P2" t="s">
        <v>62</v>
      </c>
      <c r="Q2" t="s">
        <v>55</v>
      </c>
      <c r="R2" s="1">
        <v>39452</v>
      </c>
      <c r="S2" s="1">
        <v>39636</v>
      </c>
      <c r="T2" t="s">
        <v>63</v>
      </c>
      <c r="U2" s="1">
        <v>39825</v>
      </c>
      <c r="V2" t="s">
        <v>64</v>
      </c>
      <c r="W2" t="s">
        <v>55</v>
      </c>
      <c r="X2" t="s">
        <v>55</v>
      </c>
      <c r="Y2" t="s">
        <v>55</v>
      </c>
      <c r="Z2" t="s">
        <v>67</v>
      </c>
      <c r="AA2" t="s">
        <v>55</v>
      </c>
      <c r="AB2" t="s">
        <v>55</v>
      </c>
      <c r="AC2">
        <v>1095</v>
      </c>
      <c r="AD2">
        <v>1095</v>
      </c>
      <c r="AE2" t="s">
        <v>55</v>
      </c>
      <c r="AF2" t="s">
        <v>55</v>
      </c>
      <c r="AG2" t="s">
        <v>55</v>
      </c>
      <c r="AH2" t="s">
        <v>55</v>
      </c>
      <c r="AI2" t="s">
        <v>55</v>
      </c>
      <c r="AJ2" t="s">
        <v>86</v>
      </c>
      <c r="AK2">
        <v>2190</v>
      </c>
      <c r="AL2" t="s">
        <v>55</v>
      </c>
      <c r="AM2" t="s">
        <v>55</v>
      </c>
      <c r="AN2" t="s">
        <v>55</v>
      </c>
      <c r="AO2" t="s">
        <v>55</v>
      </c>
      <c r="AP2" t="s">
        <v>55</v>
      </c>
      <c r="AQ2" t="s">
        <v>55</v>
      </c>
      <c r="AR2" t="s">
        <v>55</v>
      </c>
      <c r="AS2" t="s">
        <v>55</v>
      </c>
      <c r="AT2" t="s">
        <v>55</v>
      </c>
      <c r="AU2" t="s">
        <v>55</v>
      </c>
      <c r="AV2" t="s">
        <v>55</v>
      </c>
      <c r="AW2" t="s">
        <v>55</v>
      </c>
      <c r="AX2" t="s">
        <v>55</v>
      </c>
      <c r="AY2" s="1">
        <v>42781</v>
      </c>
      <c r="AZ2" t="s">
        <v>2874</v>
      </c>
    </row>
    <row r="3" spans="1:52" x14ac:dyDescent="0.2">
      <c r="A3">
        <v>1563684</v>
      </c>
      <c r="B3">
        <v>650</v>
      </c>
      <c r="C3" s="1">
        <v>39856</v>
      </c>
      <c r="D3" t="s">
        <v>2876</v>
      </c>
      <c r="E3" s="1">
        <v>39601</v>
      </c>
      <c r="F3" t="s">
        <v>72</v>
      </c>
      <c r="G3" t="s">
        <v>53</v>
      </c>
      <c r="H3" t="s">
        <v>2874</v>
      </c>
      <c r="I3" t="s">
        <v>55</v>
      </c>
      <c r="J3" t="s">
        <v>56</v>
      </c>
      <c r="K3" t="s">
        <v>57</v>
      </c>
      <c r="L3" t="s">
        <v>863</v>
      </c>
      <c r="M3" t="s">
        <v>2605</v>
      </c>
      <c r="N3" t="s">
        <v>2877</v>
      </c>
      <c r="O3" t="s">
        <v>196</v>
      </c>
      <c r="P3" t="s">
        <v>62</v>
      </c>
      <c r="Q3">
        <v>3</v>
      </c>
      <c r="R3" s="1">
        <v>39452</v>
      </c>
      <c r="S3" s="1">
        <v>39539</v>
      </c>
      <c r="T3" t="s">
        <v>63</v>
      </c>
      <c r="U3" s="1">
        <v>39825</v>
      </c>
      <c r="V3" t="s">
        <v>64</v>
      </c>
      <c r="W3" t="s">
        <v>55</v>
      </c>
      <c r="X3" t="s">
        <v>55</v>
      </c>
      <c r="Y3" t="s">
        <v>55</v>
      </c>
      <c r="Z3" t="s">
        <v>67</v>
      </c>
      <c r="AA3" t="s">
        <v>55</v>
      </c>
      <c r="AB3" t="s">
        <v>55</v>
      </c>
      <c r="AC3">
        <v>1095</v>
      </c>
      <c r="AD3">
        <v>730</v>
      </c>
      <c r="AE3" t="s">
        <v>55</v>
      </c>
      <c r="AF3">
        <v>0</v>
      </c>
      <c r="AG3">
        <v>730</v>
      </c>
      <c r="AH3" t="s">
        <v>55</v>
      </c>
      <c r="AI3" t="s">
        <v>55</v>
      </c>
      <c r="AJ3" t="s">
        <v>86</v>
      </c>
      <c r="AK3">
        <v>2190</v>
      </c>
      <c r="AL3" t="s">
        <v>55</v>
      </c>
      <c r="AM3" t="s">
        <v>55</v>
      </c>
      <c r="AN3" t="s">
        <v>55</v>
      </c>
      <c r="AO3" t="s">
        <v>55</v>
      </c>
      <c r="AP3" t="s">
        <v>55</v>
      </c>
      <c r="AQ3" t="s">
        <v>55</v>
      </c>
      <c r="AR3" t="s">
        <v>55</v>
      </c>
      <c r="AS3" t="s">
        <v>55</v>
      </c>
      <c r="AT3">
        <v>0</v>
      </c>
      <c r="AU3" t="s">
        <v>55</v>
      </c>
      <c r="AV3" t="s">
        <v>55</v>
      </c>
      <c r="AW3" t="s">
        <v>55</v>
      </c>
      <c r="AX3" t="s">
        <v>55</v>
      </c>
      <c r="AY3" s="1">
        <v>42781</v>
      </c>
      <c r="AZ3" t="s">
        <v>2874</v>
      </c>
    </row>
    <row r="4" spans="1:52" x14ac:dyDescent="0.2">
      <c r="A4">
        <v>1700998</v>
      </c>
      <c r="B4">
        <v>153</v>
      </c>
      <c r="C4" s="1">
        <v>39912</v>
      </c>
      <c r="D4" t="s">
        <v>2878</v>
      </c>
      <c r="E4" s="1">
        <v>39664</v>
      </c>
      <c r="F4" t="s">
        <v>172</v>
      </c>
      <c r="G4" t="s">
        <v>53</v>
      </c>
      <c r="H4" t="s">
        <v>2879</v>
      </c>
      <c r="I4" t="s">
        <v>55</v>
      </c>
      <c r="J4" t="s">
        <v>56</v>
      </c>
      <c r="K4" t="s">
        <v>74</v>
      </c>
      <c r="L4" t="s">
        <v>2880</v>
      </c>
      <c r="M4" t="s">
        <v>2881</v>
      </c>
      <c r="N4" t="s">
        <v>610</v>
      </c>
      <c r="O4" t="s">
        <v>256</v>
      </c>
      <c r="P4" t="s">
        <v>62</v>
      </c>
      <c r="Q4">
        <v>1</v>
      </c>
      <c r="R4" s="1">
        <v>39591</v>
      </c>
      <c r="S4" s="1">
        <v>39591</v>
      </c>
      <c r="T4" t="s">
        <v>2882</v>
      </c>
      <c r="U4" s="1">
        <v>39912</v>
      </c>
      <c r="V4" t="s">
        <v>64</v>
      </c>
      <c r="W4" t="s">
        <v>610</v>
      </c>
      <c r="X4" t="s">
        <v>256</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42782</v>
      </c>
      <c r="AZ4" t="s">
        <v>2879</v>
      </c>
    </row>
    <row r="5" spans="1:52" x14ac:dyDescent="0.2">
      <c r="A5">
        <v>1700999</v>
      </c>
      <c r="B5">
        <v>153</v>
      </c>
      <c r="C5" s="1">
        <v>39912</v>
      </c>
      <c r="D5" t="s">
        <v>2883</v>
      </c>
      <c r="E5" s="1">
        <v>39664</v>
      </c>
      <c r="F5" t="s">
        <v>172</v>
      </c>
      <c r="G5" t="s">
        <v>53</v>
      </c>
      <c r="H5" t="s">
        <v>2879</v>
      </c>
      <c r="I5" t="s">
        <v>55</v>
      </c>
      <c r="J5" t="s">
        <v>56</v>
      </c>
      <c r="K5" t="s">
        <v>74</v>
      </c>
      <c r="L5" t="s">
        <v>2880</v>
      </c>
      <c r="M5" t="s">
        <v>855</v>
      </c>
      <c r="N5" t="s">
        <v>2884</v>
      </c>
      <c r="O5" t="s">
        <v>2885</v>
      </c>
      <c r="P5" t="s">
        <v>62</v>
      </c>
      <c r="Q5" t="s">
        <v>85</v>
      </c>
      <c r="R5" s="1">
        <v>39591</v>
      </c>
      <c r="S5" t="s">
        <v>55</v>
      </c>
      <c r="T5" t="s">
        <v>2882</v>
      </c>
      <c r="U5" s="1">
        <v>39912</v>
      </c>
      <c r="V5" t="s">
        <v>64</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42782</v>
      </c>
      <c r="AZ5" t="s">
        <v>2879</v>
      </c>
    </row>
    <row r="6" spans="1:52" x14ac:dyDescent="0.2">
      <c r="A6">
        <v>1748591</v>
      </c>
      <c r="B6">
        <v>550</v>
      </c>
      <c r="C6" s="1">
        <v>39889</v>
      </c>
      <c r="D6" t="s">
        <v>2886</v>
      </c>
      <c r="E6" s="1">
        <v>39492</v>
      </c>
      <c r="F6" t="s">
        <v>72</v>
      </c>
      <c r="G6" t="s">
        <v>53</v>
      </c>
      <c r="H6" t="s">
        <v>2887</v>
      </c>
      <c r="I6" t="s">
        <v>55</v>
      </c>
      <c r="J6" t="s">
        <v>56</v>
      </c>
      <c r="K6" t="s">
        <v>57</v>
      </c>
      <c r="L6" t="s">
        <v>465</v>
      </c>
      <c r="M6" t="s">
        <v>2888</v>
      </c>
      <c r="N6" t="s">
        <v>432</v>
      </c>
      <c r="O6" t="s">
        <v>61</v>
      </c>
      <c r="P6" t="s">
        <v>62</v>
      </c>
      <c r="Q6">
        <v>2</v>
      </c>
      <c r="R6" s="1">
        <v>39428</v>
      </c>
      <c r="S6" s="1">
        <v>39428</v>
      </c>
      <c r="T6" t="s">
        <v>63</v>
      </c>
      <c r="U6" s="1">
        <v>39889</v>
      </c>
      <c r="V6" t="s">
        <v>370</v>
      </c>
      <c r="W6" t="s">
        <v>55</v>
      </c>
      <c r="X6" t="s">
        <v>55</v>
      </c>
      <c r="Y6" t="s">
        <v>55</v>
      </c>
      <c r="Z6" t="s">
        <v>67</v>
      </c>
      <c r="AA6" t="s">
        <v>55</v>
      </c>
      <c r="AB6" t="s">
        <v>55</v>
      </c>
      <c r="AC6">
        <v>7300</v>
      </c>
      <c r="AD6">
        <v>4745</v>
      </c>
      <c r="AE6" t="s">
        <v>55</v>
      </c>
      <c r="AF6" t="s">
        <v>55</v>
      </c>
      <c r="AG6">
        <v>4689</v>
      </c>
      <c r="AH6" t="s">
        <v>55</v>
      </c>
      <c r="AI6" t="s">
        <v>55</v>
      </c>
      <c r="AJ6" t="s">
        <v>69</v>
      </c>
      <c r="AK6" t="s">
        <v>55</v>
      </c>
      <c r="AL6" t="s">
        <v>55</v>
      </c>
      <c r="AM6" t="s">
        <v>55</v>
      </c>
      <c r="AN6" t="s">
        <v>55</v>
      </c>
      <c r="AO6" t="s">
        <v>55</v>
      </c>
      <c r="AP6" t="s">
        <v>55</v>
      </c>
      <c r="AQ6" t="s">
        <v>55</v>
      </c>
      <c r="AR6" t="s">
        <v>55</v>
      </c>
      <c r="AS6" t="s">
        <v>55</v>
      </c>
      <c r="AT6">
        <v>0</v>
      </c>
      <c r="AU6" t="s">
        <v>55</v>
      </c>
      <c r="AV6" t="s">
        <v>55</v>
      </c>
      <c r="AW6" s="1">
        <v>39899</v>
      </c>
      <c r="AX6" t="s">
        <v>55</v>
      </c>
      <c r="AY6" s="1">
        <v>42783</v>
      </c>
      <c r="AZ6" t="s">
        <v>2887</v>
      </c>
    </row>
    <row r="7" spans="1:52" x14ac:dyDescent="0.2">
      <c r="A7">
        <v>1748592</v>
      </c>
      <c r="B7">
        <v>550</v>
      </c>
      <c r="C7" s="1">
        <v>39889</v>
      </c>
      <c r="D7" t="s">
        <v>2889</v>
      </c>
      <c r="E7" s="1">
        <v>39492</v>
      </c>
      <c r="F7" t="s">
        <v>72</v>
      </c>
      <c r="G7" t="s">
        <v>53</v>
      </c>
      <c r="H7" t="s">
        <v>2887</v>
      </c>
      <c r="I7" t="s">
        <v>55</v>
      </c>
      <c r="J7" t="s">
        <v>56</v>
      </c>
      <c r="K7" t="s">
        <v>57</v>
      </c>
      <c r="L7" t="s">
        <v>465</v>
      </c>
      <c r="M7" t="s">
        <v>2888</v>
      </c>
      <c r="N7" t="s">
        <v>2890</v>
      </c>
      <c r="O7" t="s">
        <v>893</v>
      </c>
      <c r="P7" t="s">
        <v>62</v>
      </c>
      <c r="Q7">
        <v>4</v>
      </c>
      <c r="R7" s="1">
        <v>39428</v>
      </c>
      <c r="S7" s="1">
        <v>39428</v>
      </c>
      <c r="T7" t="s">
        <v>63</v>
      </c>
      <c r="U7" s="1">
        <v>39889</v>
      </c>
      <c r="V7" t="s">
        <v>370</v>
      </c>
      <c r="W7" t="s">
        <v>55</v>
      </c>
      <c r="X7" t="s">
        <v>55</v>
      </c>
      <c r="Y7" t="s">
        <v>55</v>
      </c>
      <c r="Z7" t="s">
        <v>67</v>
      </c>
      <c r="AA7" t="s">
        <v>55</v>
      </c>
      <c r="AB7" t="s">
        <v>55</v>
      </c>
      <c r="AC7">
        <v>1095</v>
      </c>
      <c r="AD7">
        <v>1095</v>
      </c>
      <c r="AE7" t="s">
        <v>55</v>
      </c>
      <c r="AF7">
        <v>0</v>
      </c>
      <c r="AG7">
        <v>646</v>
      </c>
      <c r="AH7" t="s">
        <v>55</v>
      </c>
      <c r="AI7" t="s">
        <v>55</v>
      </c>
      <c r="AJ7" t="s">
        <v>69</v>
      </c>
      <c r="AK7" t="s">
        <v>55</v>
      </c>
      <c r="AL7" t="s">
        <v>55</v>
      </c>
      <c r="AM7" t="s">
        <v>55</v>
      </c>
      <c r="AN7" t="s">
        <v>55</v>
      </c>
      <c r="AO7" t="s">
        <v>55</v>
      </c>
      <c r="AP7" t="s">
        <v>55</v>
      </c>
      <c r="AQ7" t="s">
        <v>55</v>
      </c>
      <c r="AR7" t="s">
        <v>55</v>
      </c>
      <c r="AS7" t="s">
        <v>55</v>
      </c>
      <c r="AT7">
        <v>0</v>
      </c>
      <c r="AU7" t="s">
        <v>55</v>
      </c>
      <c r="AV7" t="s">
        <v>55</v>
      </c>
      <c r="AW7" s="1">
        <v>39899</v>
      </c>
      <c r="AX7" t="s">
        <v>55</v>
      </c>
      <c r="AY7" s="1">
        <v>42783</v>
      </c>
      <c r="AZ7" t="s">
        <v>2887</v>
      </c>
    </row>
    <row r="8" spans="1:52" x14ac:dyDescent="0.2">
      <c r="A8">
        <v>1748593</v>
      </c>
      <c r="B8">
        <v>550</v>
      </c>
      <c r="C8" s="1">
        <v>39889</v>
      </c>
      <c r="D8" t="s">
        <v>2891</v>
      </c>
      <c r="E8" s="1">
        <v>39492</v>
      </c>
      <c r="F8" t="s">
        <v>72</v>
      </c>
      <c r="G8" t="s">
        <v>53</v>
      </c>
      <c r="H8" t="s">
        <v>2887</v>
      </c>
      <c r="I8" t="s">
        <v>55</v>
      </c>
      <c r="J8" t="s">
        <v>56</v>
      </c>
      <c r="K8" t="s">
        <v>57</v>
      </c>
      <c r="L8" t="s">
        <v>465</v>
      </c>
      <c r="M8" t="s">
        <v>2888</v>
      </c>
      <c r="N8" t="s">
        <v>2892</v>
      </c>
      <c r="O8" t="s">
        <v>1342</v>
      </c>
      <c r="P8" t="s">
        <v>62</v>
      </c>
      <c r="Q8">
        <v>6</v>
      </c>
      <c r="R8" s="1">
        <v>39428</v>
      </c>
      <c r="S8" s="1">
        <v>39428</v>
      </c>
      <c r="T8" t="s">
        <v>63</v>
      </c>
      <c r="U8" s="1">
        <v>39889</v>
      </c>
      <c r="V8" t="s">
        <v>370</v>
      </c>
      <c r="W8" t="s">
        <v>55</v>
      </c>
      <c r="X8" t="s">
        <v>55</v>
      </c>
      <c r="Y8" t="s">
        <v>55</v>
      </c>
      <c r="Z8" t="s">
        <v>67</v>
      </c>
      <c r="AA8" t="s">
        <v>55</v>
      </c>
      <c r="AB8" t="s">
        <v>55</v>
      </c>
      <c r="AC8">
        <v>1825</v>
      </c>
      <c r="AD8">
        <v>730</v>
      </c>
      <c r="AE8" t="s">
        <v>55</v>
      </c>
      <c r="AF8" t="s">
        <v>55</v>
      </c>
      <c r="AG8" t="s">
        <v>55</v>
      </c>
      <c r="AH8" t="s">
        <v>55</v>
      </c>
      <c r="AI8" t="s">
        <v>55</v>
      </c>
      <c r="AJ8" t="s">
        <v>69</v>
      </c>
      <c r="AK8" t="s">
        <v>55</v>
      </c>
      <c r="AL8" t="s">
        <v>55</v>
      </c>
      <c r="AM8" t="s">
        <v>55</v>
      </c>
      <c r="AN8" t="s">
        <v>55</v>
      </c>
      <c r="AO8" t="s">
        <v>55</v>
      </c>
      <c r="AP8" t="s">
        <v>55</v>
      </c>
      <c r="AQ8" t="s">
        <v>55</v>
      </c>
      <c r="AR8" t="s">
        <v>55</v>
      </c>
      <c r="AS8" t="s">
        <v>55</v>
      </c>
      <c r="AT8" t="s">
        <v>55</v>
      </c>
      <c r="AU8" t="s">
        <v>55</v>
      </c>
      <c r="AV8" t="s">
        <v>55</v>
      </c>
      <c r="AW8" s="1">
        <v>39899</v>
      </c>
      <c r="AX8" t="s">
        <v>55</v>
      </c>
      <c r="AY8" s="1">
        <v>42783</v>
      </c>
      <c r="AZ8" t="s">
        <v>2887</v>
      </c>
    </row>
    <row r="9" spans="1:52" x14ac:dyDescent="0.2">
      <c r="A9">
        <v>1547944</v>
      </c>
      <c r="B9">
        <v>730</v>
      </c>
      <c r="C9" s="1">
        <v>39855</v>
      </c>
      <c r="D9" t="s">
        <v>2893</v>
      </c>
      <c r="E9" s="1">
        <v>39584</v>
      </c>
      <c r="F9" t="s">
        <v>52</v>
      </c>
      <c r="G9" t="s">
        <v>53</v>
      </c>
      <c r="H9" t="s">
        <v>2894</v>
      </c>
      <c r="I9" t="s">
        <v>55</v>
      </c>
      <c r="J9" t="s">
        <v>56</v>
      </c>
      <c r="K9" t="s">
        <v>57</v>
      </c>
      <c r="L9" t="s">
        <v>854</v>
      </c>
      <c r="M9" t="s">
        <v>2895</v>
      </c>
      <c r="N9" t="s">
        <v>2896</v>
      </c>
      <c r="O9" t="s">
        <v>2885</v>
      </c>
      <c r="P9" t="s">
        <v>62</v>
      </c>
      <c r="Q9" t="s">
        <v>55</v>
      </c>
      <c r="R9" s="1">
        <v>39567</v>
      </c>
      <c r="S9" s="1">
        <v>39595</v>
      </c>
      <c r="T9" t="s">
        <v>63</v>
      </c>
      <c r="U9" s="1">
        <v>39855</v>
      </c>
      <c r="V9" t="s">
        <v>370</v>
      </c>
      <c r="W9" t="s">
        <v>55</v>
      </c>
      <c r="X9" t="s">
        <v>55</v>
      </c>
      <c r="Y9" t="s">
        <v>55</v>
      </c>
      <c r="Z9" t="s">
        <v>67</v>
      </c>
      <c r="AA9" t="s">
        <v>55</v>
      </c>
      <c r="AB9" t="s">
        <v>55</v>
      </c>
      <c r="AC9">
        <v>7300</v>
      </c>
      <c r="AD9">
        <v>5110</v>
      </c>
      <c r="AE9" t="s">
        <v>55</v>
      </c>
      <c r="AF9">
        <v>0</v>
      </c>
      <c r="AG9">
        <v>6615</v>
      </c>
      <c r="AH9" t="s">
        <v>55</v>
      </c>
      <c r="AI9" t="s">
        <v>55</v>
      </c>
      <c r="AJ9" t="s">
        <v>55</v>
      </c>
      <c r="AK9" t="s">
        <v>55</v>
      </c>
      <c r="AL9" t="s">
        <v>55</v>
      </c>
      <c r="AM9" t="s">
        <v>55</v>
      </c>
      <c r="AN9" t="s">
        <v>55</v>
      </c>
      <c r="AO9" t="s">
        <v>55</v>
      </c>
      <c r="AP9" t="s">
        <v>55</v>
      </c>
      <c r="AQ9" t="s">
        <v>55</v>
      </c>
      <c r="AR9" t="s">
        <v>55</v>
      </c>
      <c r="AS9" t="s">
        <v>55</v>
      </c>
      <c r="AT9">
        <v>0</v>
      </c>
      <c r="AU9" t="s">
        <v>55</v>
      </c>
      <c r="AV9" t="s">
        <v>55</v>
      </c>
      <c r="AW9" t="s">
        <v>55</v>
      </c>
      <c r="AX9" t="s">
        <v>55</v>
      </c>
      <c r="AY9" s="1">
        <v>42781</v>
      </c>
      <c r="AZ9" t="s">
        <v>2894</v>
      </c>
    </row>
    <row r="10" spans="1:52" x14ac:dyDescent="0.2">
      <c r="A10">
        <v>1547949</v>
      </c>
      <c r="B10">
        <v>730</v>
      </c>
      <c r="C10" s="1">
        <v>39855</v>
      </c>
      <c r="D10" t="s">
        <v>2897</v>
      </c>
      <c r="E10" s="1">
        <v>39584</v>
      </c>
      <c r="F10" t="s">
        <v>52</v>
      </c>
      <c r="G10" t="s">
        <v>53</v>
      </c>
      <c r="H10" t="s">
        <v>2894</v>
      </c>
      <c r="I10" t="s">
        <v>55</v>
      </c>
      <c r="J10" t="s">
        <v>56</v>
      </c>
      <c r="K10" t="s">
        <v>57</v>
      </c>
      <c r="L10" t="s">
        <v>854</v>
      </c>
      <c r="M10" t="s">
        <v>2895</v>
      </c>
      <c r="N10" t="s">
        <v>2898</v>
      </c>
      <c r="O10" t="s">
        <v>693</v>
      </c>
      <c r="P10" t="s">
        <v>62</v>
      </c>
      <c r="Q10" t="s">
        <v>55</v>
      </c>
      <c r="R10" s="1">
        <v>39567</v>
      </c>
      <c r="S10" s="1">
        <v>39595</v>
      </c>
      <c r="T10" t="s">
        <v>63</v>
      </c>
      <c r="U10" s="1">
        <v>39855</v>
      </c>
      <c r="V10" t="s">
        <v>370</v>
      </c>
      <c r="W10" t="s">
        <v>55</v>
      </c>
      <c r="X10" t="s">
        <v>55</v>
      </c>
      <c r="Y10" t="s">
        <v>55</v>
      </c>
      <c r="Z10" t="s">
        <v>67</v>
      </c>
      <c r="AA10" t="s">
        <v>55</v>
      </c>
      <c r="AB10" t="s">
        <v>55</v>
      </c>
      <c r="AC10">
        <v>1825</v>
      </c>
      <c r="AD10">
        <v>1825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s="1">
        <v>42781</v>
      </c>
      <c r="AZ10" t="s">
        <v>2894</v>
      </c>
    </row>
    <row r="11" spans="1:52" x14ac:dyDescent="0.2">
      <c r="A11">
        <v>1702267</v>
      </c>
      <c r="B11">
        <v>153</v>
      </c>
      <c r="C11" s="1">
        <v>39863</v>
      </c>
      <c r="D11" t="s">
        <v>2899</v>
      </c>
      <c r="E11" s="1">
        <v>39664</v>
      </c>
      <c r="F11" t="s">
        <v>172</v>
      </c>
      <c r="G11" t="s">
        <v>53</v>
      </c>
      <c r="H11" t="s">
        <v>2900</v>
      </c>
      <c r="I11" t="s">
        <v>55</v>
      </c>
      <c r="J11" t="s">
        <v>192</v>
      </c>
      <c r="K11" t="s">
        <v>74</v>
      </c>
      <c r="L11" t="s">
        <v>2901</v>
      </c>
      <c r="M11" t="s">
        <v>855</v>
      </c>
      <c r="N11" t="s">
        <v>610</v>
      </c>
      <c r="O11" t="s">
        <v>256</v>
      </c>
      <c r="P11" t="s">
        <v>62</v>
      </c>
      <c r="Q11">
        <v>1</v>
      </c>
      <c r="R11" s="1">
        <v>39591</v>
      </c>
      <c r="S11" s="1">
        <v>39604</v>
      </c>
      <c r="T11" t="s">
        <v>2882</v>
      </c>
      <c r="U11" s="1">
        <v>39863</v>
      </c>
      <c r="V11" t="s">
        <v>64</v>
      </c>
      <c r="W11" t="s">
        <v>610</v>
      </c>
      <c r="X11" t="s">
        <v>256</v>
      </c>
      <c r="Y11" t="s">
        <v>62</v>
      </c>
      <c r="Z11" t="s">
        <v>55</v>
      </c>
      <c r="AA11" t="s">
        <v>55</v>
      </c>
      <c r="AB11" t="s">
        <v>55</v>
      </c>
      <c r="AC11" t="s">
        <v>55</v>
      </c>
      <c r="AD11" t="s">
        <v>55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s="1">
        <v>42783</v>
      </c>
      <c r="AZ11" t="s">
        <v>2900</v>
      </c>
    </row>
    <row r="12" spans="1:52" x14ac:dyDescent="0.2">
      <c r="A12">
        <v>1702268</v>
      </c>
      <c r="B12">
        <v>153</v>
      </c>
      <c r="C12" s="1">
        <v>39863</v>
      </c>
      <c r="D12" t="s">
        <v>2902</v>
      </c>
      <c r="E12" s="1">
        <v>39664</v>
      </c>
      <c r="F12" t="s">
        <v>172</v>
      </c>
      <c r="G12" t="s">
        <v>53</v>
      </c>
      <c r="H12" t="s">
        <v>2900</v>
      </c>
      <c r="I12" t="s">
        <v>55</v>
      </c>
      <c r="J12" t="s">
        <v>192</v>
      </c>
      <c r="K12" t="s">
        <v>74</v>
      </c>
      <c r="L12" t="s">
        <v>2901</v>
      </c>
      <c r="M12" t="s">
        <v>855</v>
      </c>
      <c r="N12" t="s">
        <v>2903</v>
      </c>
      <c r="O12" t="s">
        <v>2885</v>
      </c>
      <c r="P12" t="s">
        <v>62</v>
      </c>
      <c r="Q12" t="s">
        <v>85</v>
      </c>
      <c r="R12" s="1">
        <v>39591</v>
      </c>
      <c r="S12" s="1">
        <v>39604</v>
      </c>
      <c r="T12" t="s">
        <v>2882</v>
      </c>
      <c r="U12" s="1">
        <v>39863</v>
      </c>
      <c r="V12" t="s">
        <v>64</v>
      </c>
      <c r="W12" t="s">
        <v>55</v>
      </c>
      <c r="X12" t="s">
        <v>55</v>
      </c>
      <c r="Y12" t="s">
        <v>55</v>
      </c>
      <c r="Z12" t="s">
        <v>55</v>
      </c>
      <c r="AA12" t="s">
        <v>55</v>
      </c>
      <c r="AB12" t="s">
        <v>55</v>
      </c>
      <c r="AC12" t="s">
        <v>55</v>
      </c>
      <c r="AD12" t="s">
        <v>55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s="1">
        <v>42783</v>
      </c>
      <c r="AZ12" t="s">
        <v>2900</v>
      </c>
    </row>
    <row r="13" spans="1:52" x14ac:dyDescent="0.2">
      <c r="A13">
        <v>1702269</v>
      </c>
      <c r="B13">
        <v>153</v>
      </c>
      <c r="C13" s="1">
        <v>39863</v>
      </c>
      <c r="D13" t="s">
        <v>2904</v>
      </c>
      <c r="E13" s="1">
        <v>39664</v>
      </c>
      <c r="F13" t="s">
        <v>172</v>
      </c>
      <c r="G13" t="s">
        <v>53</v>
      </c>
      <c r="H13" t="s">
        <v>2900</v>
      </c>
      <c r="I13" t="s">
        <v>55</v>
      </c>
      <c r="J13" t="s">
        <v>192</v>
      </c>
      <c r="K13" t="s">
        <v>74</v>
      </c>
      <c r="L13" t="s">
        <v>2901</v>
      </c>
      <c r="M13" t="s">
        <v>855</v>
      </c>
      <c r="N13" t="s">
        <v>2905</v>
      </c>
      <c r="O13" t="s">
        <v>1677</v>
      </c>
      <c r="P13" t="s">
        <v>62</v>
      </c>
      <c r="Q13" t="s">
        <v>85</v>
      </c>
      <c r="R13" s="1">
        <v>39591</v>
      </c>
      <c r="S13" t="s">
        <v>55</v>
      </c>
      <c r="T13" t="s">
        <v>2882</v>
      </c>
      <c r="U13" s="1">
        <v>39863</v>
      </c>
      <c r="V13" t="s">
        <v>64</v>
      </c>
      <c r="W13" t="s">
        <v>55</v>
      </c>
      <c r="X13" t="s">
        <v>55</v>
      </c>
      <c r="Y13" t="s">
        <v>55</v>
      </c>
      <c r="Z13" t="s">
        <v>55</v>
      </c>
      <c r="AA13" t="s">
        <v>55</v>
      </c>
      <c r="AB13" t="s">
        <v>55</v>
      </c>
      <c r="AC13" t="s">
        <v>55</v>
      </c>
      <c r="AD13" t="s">
        <v>55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42783</v>
      </c>
      <c r="AZ13" t="s">
        <v>2900</v>
      </c>
    </row>
    <row r="14" spans="1:52" x14ac:dyDescent="0.2">
      <c r="A14">
        <v>1702460</v>
      </c>
      <c r="B14">
        <v>153</v>
      </c>
      <c r="C14" s="1">
        <v>39856</v>
      </c>
      <c r="D14" t="s">
        <v>2906</v>
      </c>
      <c r="E14" s="1">
        <v>39636</v>
      </c>
      <c r="F14" t="s">
        <v>172</v>
      </c>
      <c r="G14" t="s">
        <v>53</v>
      </c>
      <c r="H14" t="s">
        <v>2907</v>
      </c>
      <c r="I14" t="s">
        <v>55</v>
      </c>
      <c r="J14" t="s">
        <v>192</v>
      </c>
      <c r="K14" t="s">
        <v>74</v>
      </c>
      <c r="L14" t="s">
        <v>2908</v>
      </c>
      <c r="M14" t="s">
        <v>855</v>
      </c>
      <c r="N14" t="s">
        <v>2903</v>
      </c>
      <c r="O14" t="s">
        <v>2909</v>
      </c>
      <c r="P14" t="s">
        <v>62</v>
      </c>
      <c r="Q14" t="s">
        <v>85</v>
      </c>
      <c r="R14" s="1">
        <v>39591</v>
      </c>
      <c r="S14" s="1">
        <v>39603</v>
      </c>
      <c r="T14" t="s">
        <v>2882</v>
      </c>
      <c r="U14" s="1">
        <v>39856</v>
      </c>
      <c r="V14" t="s">
        <v>64</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42783</v>
      </c>
      <c r="AZ14" t="s">
        <v>2907</v>
      </c>
    </row>
    <row r="15" spans="1:52" x14ac:dyDescent="0.2">
      <c r="A15">
        <v>1702461</v>
      </c>
      <c r="B15">
        <v>153</v>
      </c>
      <c r="C15" s="1">
        <v>39856</v>
      </c>
      <c r="D15" t="s">
        <v>2910</v>
      </c>
      <c r="E15" s="1">
        <v>39636</v>
      </c>
      <c r="F15" t="s">
        <v>172</v>
      </c>
      <c r="G15" t="s">
        <v>53</v>
      </c>
      <c r="H15" t="s">
        <v>2907</v>
      </c>
      <c r="I15" t="s">
        <v>55</v>
      </c>
      <c r="J15" t="s">
        <v>192</v>
      </c>
      <c r="K15" t="s">
        <v>74</v>
      </c>
      <c r="L15" t="s">
        <v>2908</v>
      </c>
      <c r="M15" t="s">
        <v>855</v>
      </c>
      <c r="N15" t="s">
        <v>610</v>
      </c>
      <c r="O15" t="s">
        <v>256</v>
      </c>
      <c r="P15" t="s">
        <v>62</v>
      </c>
      <c r="Q15" t="s">
        <v>85</v>
      </c>
      <c r="R15" s="1">
        <v>39591</v>
      </c>
      <c r="S15" s="1">
        <v>39603</v>
      </c>
      <c r="T15" t="s">
        <v>2882</v>
      </c>
      <c r="U15" s="1">
        <v>39856</v>
      </c>
      <c r="V15" t="s">
        <v>64</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42783</v>
      </c>
      <c r="AZ15" t="s">
        <v>2907</v>
      </c>
    </row>
    <row r="16" spans="1:52" x14ac:dyDescent="0.2">
      <c r="A16">
        <v>1702462</v>
      </c>
      <c r="B16">
        <v>153</v>
      </c>
      <c r="C16" s="1">
        <v>39856</v>
      </c>
      <c r="D16" t="s">
        <v>2911</v>
      </c>
      <c r="E16" s="1">
        <v>39636</v>
      </c>
      <c r="F16" t="s">
        <v>172</v>
      </c>
      <c r="G16" t="s">
        <v>53</v>
      </c>
      <c r="H16" t="s">
        <v>2907</v>
      </c>
      <c r="I16" t="s">
        <v>55</v>
      </c>
      <c r="J16" t="s">
        <v>192</v>
      </c>
      <c r="K16" t="s">
        <v>74</v>
      </c>
      <c r="L16" t="s">
        <v>2908</v>
      </c>
      <c r="M16" t="s">
        <v>855</v>
      </c>
      <c r="N16" t="s">
        <v>2912</v>
      </c>
      <c r="O16" t="s">
        <v>1677</v>
      </c>
      <c r="P16" t="s">
        <v>62</v>
      </c>
      <c r="Q16" t="s">
        <v>85</v>
      </c>
      <c r="R16" s="1">
        <v>39591</v>
      </c>
      <c r="S16" s="1">
        <v>39603</v>
      </c>
      <c r="T16" t="s">
        <v>2882</v>
      </c>
      <c r="U16" s="1">
        <v>39856</v>
      </c>
      <c r="V16" t="s">
        <v>64</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42783</v>
      </c>
      <c r="AZ16" t="s">
        <v>2907</v>
      </c>
    </row>
    <row r="17" spans="1:52" x14ac:dyDescent="0.2">
      <c r="A17">
        <v>3245067</v>
      </c>
      <c r="B17">
        <v>830</v>
      </c>
      <c r="C17" s="1">
        <v>42891</v>
      </c>
      <c r="D17" t="s">
        <v>2913</v>
      </c>
      <c r="E17" s="1">
        <v>39765</v>
      </c>
      <c r="F17" t="s">
        <v>72</v>
      </c>
      <c r="G17" t="s">
        <v>53</v>
      </c>
      <c r="H17" t="s">
        <v>2914</v>
      </c>
      <c r="I17" t="s">
        <v>55</v>
      </c>
      <c r="J17" t="s">
        <v>192</v>
      </c>
      <c r="K17" t="s">
        <v>74</v>
      </c>
      <c r="L17" t="s">
        <v>927</v>
      </c>
      <c r="M17" t="s">
        <v>2915</v>
      </c>
      <c r="N17" t="s">
        <v>2916</v>
      </c>
      <c r="O17" t="s">
        <v>61</v>
      </c>
      <c r="P17" t="s">
        <v>62</v>
      </c>
      <c r="Q17">
        <v>1</v>
      </c>
      <c r="R17" s="1">
        <v>39661</v>
      </c>
      <c r="S17" s="1">
        <v>39661</v>
      </c>
      <c r="T17" t="s">
        <v>63</v>
      </c>
      <c r="U17" s="1">
        <v>40007</v>
      </c>
      <c r="V17" t="s">
        <v>64</v>
      </c>
      <c r="W17" t="s">
        <v>55</v>
      </c>
      <c r="X17" t="s">
        <v>55</v>
      </c>
      <c r="Y17" t="s">
        <v>55</v>
      </c>
      <c r="Z17" t="s">
        <v>67</v>
      </c>
      <c r="AA17" t="s">
        <v>78</v>
      </c>
      <c r="AB17" t="s">
        <v>55</v>
      </c>
      <c r="AC17">
        <v>7300</v>
      </c>
      <c r="AD17">
        <v>4380</v>
      </c>
      <c r="AE17" t="s">
        <v>55</v>
      </c>
      <c r="AF17">
        <v>0</v>
      </c>
      <c r="AG17">
        <v>385</v>
      </c>
      <c r="AH17" t="b">
        <v>1</v>
      </c>
      <c r="AI17" t="s">
        <v>55</v>
      </c>
      <c r="AJ17" t="s">
        <v>86</v>
      </c>
      <c r="AK17">
        <v>6570</v>
      </c>
      <c r="AL17" t="s">
        <v>55</v>
      </c>
      <c r="AM17" t="s">
        <v>55</v>
      </c>
      <c r="AN17" t="s">
        <v>55</v>
      </c>
      <c r="AO17" t="s">
        <v>55</v>
      </c>
      <c r="AP17" t="s">
        <v>55</v>
      </c>
      <c r="AQ17" t="s">
        <v>55</v>
      </c>
      <c r="AR17" t="s">
        <v>55</v>
      </c>
      <c r="AS17" t="s">
        <v>55</v>
      </c>
      <c r="AT17" t="s">
        <v>55</v>
      </c>
      <c r="AU17" t="s">
        <v>55</v>
      </c>
      <c r="AV17" t="s">
        <v>55</v>
      </c>
      <c r="AW17" t="s">
        <v>55</v>
      </c>
      <c r="AX17" t="s">
        <v>55</v>
      </c>
      <c r="AY17" s="1">
        <v>43169</v>
      </c>
      <c r="AZ17" t="s">
        <v>2914</v>
      </c>
    </row>
    <row r="18" spans="1:52" x14ac:dyDescent="0.2">
      <c r="A18">
        <v>3245065</v>
      </c>
      <c r="B18">
        <v>830</v>
      </c>
      <c r="C18" s="1">
        <v>42891</v>
      </c>
      <c r="D18" t="s">
        <v>2917</v>
      </c>
      <c r="E18" s="1">
        <v>39765</v>
      </c>
      <c r="F18" t="s">
        <v>72</v>
      </c>
      <c r="G18" t="s">
        <v>53</v>
      </c>
      <c r="H18" t="s">
        <v>2914</v>
      </c>
      <c r="I18" t="s">
        <v>55</v>
      </c>
      <c r="J18" t="s">
        <v>192</v>
      </c>
      <c r="K18" t="s">
        <v>74</v>
      </c>
      <c r="L18" t="s">
        <v>927</v>
      </c>
      <c r="M18" t="s">
        <v>2915</v>
      </c>
      <c r="N18" t="s">
        <v>2918</v>
      </c>
      <c r="O18" t="s">
        <v>61</v>
      </c>
      <c r="P18" t="s">
        <v>62</v>
      </c>
      <c r="Q18">
        <v>1</v>
      </c>
      <c r="R18" s="1">
        <v>39661</v>
      </c>
      <c r="S18" s="1">
        <v>39661</v>
      </c>
      <c r="T18" t="s">
        <v>63</v>
      </c>
      <c r="U18" s="1">
        <v>40007</v>
      </c>
      <c r="V18" t="s">
        <v>64</v>
      </c>
      <c r="W18" t="s">
        <v>55</v>
      </c>
      <c r="X18" t="s">
        <v>55</v>
      </c>
      <c r="Y18" t="s">
        <v>55</v>
      </c>
      <c r="Z18" t="s">
        <v>67</v>
      </c>
      <c r="AA18" t="s">
        <v>55</v>
      </c>
      <c r="AB18" t="s">
        <v>55</v>
      </c>
      <c r="AC18">
        <v>7300</v>
      </c>
      <c r="AD18">
        <v>7300</v>
      </c>
      <c r="AE18" t="s">
        <v>55</v>
      </c>
      <c r="AF18">
        <v>0</v>
      </c>
      <c r="AG18">
        <v>385</v>
      </c>
      <c r="AH18" t="b">
        <v>1</v>
      </c>
      <c r="AI18" t="s">
        <v>55</v>
      </c>
      <c r="AJ18" t="s">
        <v>86</v>
      </c>
      <c r="AK18">
        <v>6570</v>
      </c>
      <c r="AL18" t="s">
        <v>55</v>
      </c>
      <c r="AM18" t="s">
        <v>55</v>
      </c>
      <c r="AN18" t="s">
        <v>55</v>
      </c>
      <c r="AO18" t="s">
        <v>55</v>
      </c>
      <c r="AP18" t="s">
        <v>55</v>
      </c>
      <c r="AQ18" t="s">
        <v>55</v>
      </c>
      <c r="AR18" t="s">
        <v>55</v>
      </c>
      <c r="AS18" t="s">
        <v>55</v>
      </c>
      <c r="AT18" t="s">
        <v>55</v>
      </c>
      <c r="AU18" t="s">
        <v>55</v>
      </c>
      <c r="AV18" t="s">
        <v>55</v>
      </c>
      <c r="AW18" t="s">
        <v>55</v>
      </c>
      <c r="AX18" t="s">
        <v>55</v>
      </c>
      <c r="AY18" s="1">
        <v>43169</v>
      </c>
      <c r="AZ18" t="s">
        <v>2914</v>
      </c>
    </row>
    <row r="19" spans="1:52" x14ac:dyDescent="0.2">
      <c r="A19">
        <v>1562421</v>
      </c>
      <c r="B19">
        <v>185</v>
      </c>
      <c r="C19" s="1">
        <v>40050</v>
      </c>
      <c r="D19" t="s">
        <v>2919</v>
      </c>
      <c r="E19" s="1">
        <v>39637</v>
      </c>
      <c r="F19" t="s">
        <v>52</v>
      </c>
      <c r="G19" t="s">
        <v>53</v>
      </c>
      <c r="H19" t="s">
        <v>2920</v>
      </c>
      <c r="I19" t="s">
        <v>55</v>
      </c>
      <c r="J19" t="s">
        <v>192</v>
      </c>
      <c r="K19" t="s">
        <v>74</v>
      </c>
      <c r="L19" t="s">
        <v>565</v>
      </c>
      <c r="M19" t="s">
        <v>2921</v>
      </c>
      <c r="N19" t="s">
        <v>432</v>
      </c>
      <c r="O19" t="s">
        <v>61</v>
      </c>
      <c r="P19" t="s">
        <v>62</v>
      </c>
      <c r="Q19">
        <v>1</v>
      </c>
      <c r="R19" s="1">
        <v>39374</v>
      </c>
      <c r="S19" s="1">
        <v>39640</v>
      </c>
      <c r="T19" t="s">
        <v>63</v>
      </c>
      <c r="U19" s="1">
        <v>40050</v>
      </c>
      <c r="V19" t="s">
        <v>370</v>
      </c>
      <c r="W19" t="s">
        <v>55</v>
      </c>
      <c r="X19" t="s">
        <v>55</v>
      </c>
      <c r="Y19" t="s">
        <v>55</v>
      </c>
      <c r="Z19" t="s">
        <v>67</v>
      </c>
      <c r="AA19" t="s">
        <v>55</v>
      </c>
      <c r="AB19" t="s">
        <v>55</v>
      </c>
      <c r="AC19">
        <v>7300</v>
      </c>
      <c r="AD19" t="s">
        <v>55</v>
      </c>
      <c r="AE19" t="s">
        <v>55</v>
      </c>
      <c r="AF19">
        <v>0</v>
      </c>
      <c r="AG19">
        <v>6842.53</v>
      </c>
      <c r="AH19" t="s">
        <v>55</v>
      </c>
      <c r="AI19" t="s">
        <v>55</v>
      </c>
      <c r="AJ19" t="s">
        <v>86</v>
      </c>
      <c r="AK19">
        <v>3650</v>
      </c>
      <c r="AL19" t="s">
        <v>70</v>
      </c>
      <c r="AM19" t="s">
        <v>55</v>
      </c>
      <c r="AN19" t="s">
        <v>55</v>
      </c>
      <c r="AO19" t="s">
        <v>55</v>
      </c>
      <c r="AP19" t="s">
        <v>55</v>
      </c>
      <c r="AQ19" t="s">
        <v>55</v>
      </c>
      <c r="AR19" t="s">
        <v>55</v>
      </c>
      <c r="AS19" t="s">
        <v>55</v>
      </c>
      <c r="AT19">
        <v>0</v>
      </c>
      <c r="AU19" t="s">
        <v>55</v>
      </c>
      <c r="AV19" t="s">
        <v>55</v>
      </c>
      <c r="AW19" s="1">
        <v>40084</v>
      </c>
      <c r="AX19" t="s">
        <v>55</v>
      </c>
      <c r="AY19" s="1">
        <v>42781</v>
      </c>
      <c r="AZ19" t="s">
        <v>2920</v>
      </c>
    </row>
    <row r="20" spans="1:52" x14ac:dyDescent="0.2">
      <c r="A20">
        <v>1562422</v>
      </c>
      <c r="B20">
        <v>185</v>
      </c>
      <c r="C20" s="1">
        <v>40050</v>
      </c>
      <c r="D20" t="s">
        <v>2922</v>
      </c>
      <c r="E20" s="1">
        <v>39637</v>
      </c>
      <c r="F20" t="s">
        <v>52</v>
      </c>
      <c r="G20" t="s">
        <v>53</v>
      </c>
      <c r="H20" t="s">
        <v>2920</v>
      </c>
      <c r="I20" t="s">
        <v>55</v>
      </c>
      <c r="J20" t="s">
        <v>192</v>
      </c>
      <c r="K20" t="s">
        <v>74</v>
      </c>
      <c r="L20" t="s">
        <v>565</v>
      </c>
      <c r="M20" t="s">
        <v>2923</v>
      </c>
      <c r="N20" t="s">
        <v>2924</v>
      </c>
      <c r="O20" t="s">
        <v>168</v>
      </c>
      <c r="P20" t="s">
        <v>62</v>
      </c>
      <c r="Q20" t="s">
        <v>85</v>
      </c>
      <c r="R20" s="1">
        <v>39374</v>
      </c>
      <c r="S20" s="1">
        <v>39640</v>
      </c>
      <c r="T20" t="s">
        <v>63</v>
      </c>
      <c r="U20" s="1">
        <v>40050</v>
      </c>
      <c r="V20" t="s">
        <v>370</v>
      </c>
      <c r="W20" t="s">
        <v>55</v>
      </c>
      <c r="X20" t="s">
        <v>55</v>
      </c>
      <c r="Y20" t="s">
        <v>55</v>
      </c>
      <c r="Z20" t="s">
        <v>67</v>
      </c>
      <c r="AA20" t="s">
        <v>55</v>
      </c>
      <c r="AB20" t="s">
        <v>55</v>
      </c>
      <c r="AC20">
        <v>1825</v>
      </c>
      <c r="AD20" t="s">
        <v>55</v>
      </c>
      <c r="AE20" t="s">
        <v>55</v>
      </c>
      <c r="AF20" t="s">
        <v>55</v>
      </c>
      <c r="AG20" t="s">
        <v>55</v>
      </c>
      <c r="AH20" t="s">
        <v>55</v>
      </c>
      <c r="AI20" t="s">
        <v>55</v>
      </c>
      <c r="AJ20" t="s">
        <v>86</v>
      </c>
      <c r="AK20">
        <v>3650</v>
      </c>
      <c r="AL20" t="s">
        <v>70</v>
      </c>
      <c r="AM20" t="s">
        <v>55</v>
      </c>
      <c r="AN20" t="s">
        <v>55</v>
      </c>
      <c r="AO20" t="s">
        <v>55</v>
      </c>
      <c r="AP20" t="s">
        <v>55</v>
      </c>
      <c r="AQ20" t="s">
        <v>55</v>
      </c>
      <c r="AR20" t="s">
        <v>55</v>
      </c>
      <c r="AS20" t="s">
        <v>55</v>
      </c>
      <c r="AT20" t="s">
        <v>55</v>
      </c>
      <c r="AU20" t="s">
        <v>55</v>
      </c>
      <c r="AV20" t="s">
        <v>55</v>
      </c>
      <c r="AW20" t="s">
        <v>55</v>
      </c>
      <c r="AX20" t="s">
        <v>55</v>
      </c>
      <c r="AY20" s="1">
        <v>42781</v>
      </c>
      <c r="AZ20" t="s">
        <v>2920</v>
      </c>
    </row>
    <row r="21" spans="1:52" x14ac:dyDescent="0.2">
      <c r="A21">
        <v>1562423</v>
      </c>
      <c r="B21">
        <v>185</v>
      </c>
      <c r="C21" s="1">
        <v>40050</v>
      </c>
      <c r="D21" t="s">
        <v>2925</v>
      </c>
      <c r="E21" s="1">
        <v>39637</v>
      </c>
      <c r="F21" t="s">
        <v>52</v>
      </c>
      <c r="G21" t="s">
        <v>53</v>
      </c>
      <c r="H21" t="s">
        <v>2920</v>
      </c>
      <c r="I21" t="s">
        <v>55</v>
      </c>
      <c r="J21" t="s">
        <v>192</v>
      </c>
      <c r="K21" t="s">
        <v>74</v>
      </c>
      <c r="L21" t="s">
        <v>565</v>
      </c>
      <c r="M21" t="s">
        <v>2923</v>
      </c>
      <c r="N21" t="s">
        <v>432</v>
      </c>
      <c r="O21" t="s">
        <v>61</v>
      </c>
      <c r="P21" t="s">
        <v>62</v>
      </c>
      <c r="Q21">
        <v>1</v>
      </c>
      <c r="R21" s="1">
        <v>39374</v>
      </c>
      <c r="S21" s="1">
        <v>39640</v>
      </c>
      <c r="T21" t="s">
        <v>63</v>
      </c>
      <c r="U21" s="1">
        <v>40050</v>
      </c>
      <c r="V21" t="s">
        <v>370</v>
      </c>
      <c r="W21" t="s">
        <v>55</v>
      </c>
      <c r="X21" t="s">
        <v>55</v>
      </c>
      <c r="Y21" t="s">
        <v>55</v>
      </c>
      <c r="Z21" t="s">
        <v>67</v>
      </c>
      <c r="AA21" t="s">
        <v>469</v>
      </c>
      <c r="AB21" t="s">
        <v>55</v>
      </c>
      <c r="AC21">
        <v>7300</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s">
        <v>55</v>
      </c>
      <c r="AW21" t="s">
        <v>55</v>
      </c>
      <c r="AX21" t="s">
        <v>55</v>
      </c>
      <c r="AY21" s="1">
        <v>42781</v>
      </c>
      <c r="AZ21" t="s">
        <v>2920</v>
      </c>
    </row>
    <row r="22" spans="1:52" x14ac:dyDescent="0.2">
      <c r="A22">
        <v>1562424</v>
      </c>
      <c r="B22">
        <v>185</v>
      </c>
      <c r="C22" s="1">
        <v>40050</v>
      </c>
      <c r="D22" t="s">
        <v>2926</v>
      </c>
      <c r="E22" s="1">
        <v>39637</v>
      </c>
      <c r="F22" t="s">
        <v>52</v>
      </c>
      <c r="G22" t="s">
        <v>53</v>
      </c>
      <c r="H22" t="s">
        <v>2920</v>
      </c>
      <c r="I22" t="s">
        <v>55</v>
      </c>
      <c r="J22" t="s">
        <v>192</v>
      </c>
      <c r="K22" t="s">
        <v>74</v>
      </c>
      <c r="L22" t="s">
        <v>565</v>
      </c>
      <c r="M22" t="s">
        <v>2923</v>
      </c>
      <c r="N22" t="s">
        <v>2924</v>
      </c>
      <c r="O22" t="s">
        <v>168</v>
      </c>
      <c r="P22" t="s">
        <v>62</v>
      </c>
      <c r="Q22" t="s">
        <v>85</v>
      </c>
      <c r="R22" s="1">
        <v>39374</v>
      </c>
      <c r="S22" s="1">
        <v>39640</v>
      </c>
      <c r="T22" t="s">
        <v>63</v>
      </c>
      <c r="U22" s="1">
        <v>40050</v>
      </c>
      <c r="V22" t="s">
        <v>370</v>
      </c>
      <c r="W22" t="s">
        <v>55</v>
      </c>
      <c r="X22" t="s">
        <v>55</v>
      </c>
      <c r="Y22" t="s">
        <v>55</v>
      </c>
      <c r="Z22" t="s">
        <v>67</v>
      </c>
      <c r="AA22" t="s">
        <v>55</v>
      </c>
      <c r="AB22" t="s">
        <v>55</v>
      </c>
      <c r="AC22">
        <v>1825</v>
      </c>
      <c r="AD22" t="s">
        <v>55</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s">
        <v>55</v>
      </c>
      <c r="AW22" t="s">
        <v>55</v>
      </c>
      <c r="AX22" t="s">
        <v>55</v>
      </c>
      <c r="AY22" s="1">
        <v>42781</v>
      </c>
      <c r="AZ22" t="s">
        <v>2920</v>
      </c>
    </row>
    <row r="23" spans="1:52" x14ac:dyDescent="0.2">
      <c r="A23">
        <v>1562425</v>
      </c>
      <c r="B23">
        <v>185</v>
      </c>
      <c r="C23" s="1">
        <v>40050</v>
      </c>
      <c r="D23" t="s">
        <v>2927</v>
      </c>
      <c r="E23" s="1">
        <v>39637</v>
      </c>
      <c r="F23" t="s">
        <v>52</v>
      </c>
      <c r="G23" t="s">
        <v>53</v>
      </c>
      <c r="H23" t="s">
        <v>2920</v>
      </c>
      <c r="I23" t="s">
        <v>55</v>
      </c>
      <c r="J23" t="s">
        <v>192</v>
      </c>
      <c r="K23" t="s">
        <v>74</v>
      </c>
      <c r="L23" t="s">
        <v>565</v>
      </c>
      <c r="M23" t="s">
        <v>2923</v>
      </c>
      <c r="N23" t="s">
        <v>2928</v>
      </c>
      <c r="O23" t="s">
        <v>129</v>
      </c>
      <c r="P23" t="s">
        <v>62</v>
      </c>
      <c r="Q23">
        <v>6</v>
      </c>
      <c r="R23" s="1">
        <v>39374</v>
      </c>
      <c r="S23" s="1">
        <v>39640</v>
      </c>
      <c r="T23" t="s">
        <v>63</v>
      </c>
      <c r="U23" s="1">
        <v>40050</v>
      </c>
      <c r="V23" t="s">
        <v>370</v>
      </c>
      <c r="W23" t="s">
        <v>55</v>
      </c>
      <c r="X23" t="s">
        <v>55</v>
      </c>
      <c r="Y23" t="s">
        <v>55</v>
      </c>
      <c r="Z23" t="s">
        <v>67</v>
      </c>
      <c r="AA23" t="s">
        <v>55</v>
      </c>
      <c r="AB23" t="s">
        <v>55</v>
      </c>
      <c r="AC23">
        <v>730</v>
      </c>
      <c r="AD23" t="s">
        <v>55</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s="1">
        <v>42781</v>
      </c>
      <c r="AZ23" t="s">
        <v>2920</v>
      </c>
    </row>
    <row r="24" spans="1:52" x14ac:dyDescent="0.2">
      <c r="A24">
        <v>2010474</v>
      </c>
      <c r="B24">
        <v>710</v>
      </c>
      <c r="C24" s="1">
        <v>40056</v>
      </c>
      <c r="D24" t="s">
        <v>2929</v>
      </c>
      <c r="E24" s="1">
        <v>39666</v>
      </c>
      <c r="F24" t="s">
        <v>72</v>
      </c>
      <c r="G24" t="s">
        <v>53</v>
      </c>
      <c r="H24" t="s">
        <v>2930</v>
      </c>
      <c r="I24" t="s">
        <v>55</v>
      </c>
      <c r="J24" t="s">
        <v>56</v>
      </c>
      <c r="K24" t="s">
        <v>57</v>
      </c>
      <c r="L24" t="s">
        <v>2931</v>
      </c>
      <c r="M24" t="s">
        <v>382</v>
      </c>
      <c r="N24" t="s">
        <v>386</v>
      </c>
      <c r="O24" t="s">
        <v>61</v>
      </c>
      <c r="P24" t="s">
        <v>62</v>
      </c>
      <c r="Q24" t="s">
        <v>55</v>
      </c>
      <c r="R24" s="1">
        <v>39290</v>
      </c>
      <c r="S24" s="1">
        <v>39671</v>
      </c>
      <c r="T24" t="s">
        <v>568</v>
      </c>
      <c r="U24" s="1">
        <v>40056</v>
      </c>
      <c r="V24" t="s">
        <v>318</v>
      </c>
      <c r="W24" t="s">
        <v>55</v>
      </c>
      <c r="X24" t="s">
        <v>55</v>
      </c>
      <c r="Y24" t="s">
        <v>55</v>
      </c>
      <c r="Z24" t="s">
        <v>55</v>
      </c>
      <c r="AA24" t="s">
        <v>55</v>
      </c>
      <c r="AB24" t="s">
        <v>55</v>
      </c>
      <c r="AC24" t="s">
        <v>55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b">
        <v>0</v>
      </c>
      <c r="AW24" s="1">
        <v>40192</v>
      </c>
      <c r="AX24" t="s">
        <v>55</v>
      </c>
      <c r="AY24" s="1">
        <v>42786</v>
      </c>
      <c r="AZ24" t="s">
        <v>2930</v>
      </c>
    </row>
    <row r="25" spans="1:52" x14ac:dyDescent="0.2">
      <c r="A25">
        <v>2010475</v>
      </c>
      <c r="B25">
        <v>710</v>
      </c>
      <c r="C25" s="1">
        <v>40056</v>
      </c>
      <c r="D25" t="s">
        <v>2932</v>
      </c>
      <c r="E25" s="1">
        <v>39666</v>
      </c>
      <c r="F25" t="s">
        <v>72</v>
      </c>
      <c r="G25" t="s">
        <v>53</v>
      </c>
      <c r="H25" t="s">
        <v>2930</v>
      </c>
      <c r="I25" t="s">
        <v>55</v>
      </c>
      <c r="J25" t="s">
        <v>56</v>
      </c>
      <c r="K25" t="s">
        <v>57</v>
      </c>
      <c r="L25" t="s">
        <v>2931</v>
      </c>
      <c r="M25" t="s">
        <v>2933</v>
      </c>
      <c r="N25" t="s">
        <v>1631</v>
      </c>
      <c r="O25" t="s">
        <v>168</v>
      </c>
      <c r="P25" t="s">
        <v>62</v>
      </c>
      <c r="Q25" t="s">
        <v>55</v>
      </c>
      <c r="R25" s="1">
        <v>39290</v>
      </c>
      <c r="S25" s="1">
        <v>39671</v>
      </c>
      <c r="T25" t="s">
        <v>568</v>
      </c>
      <c r="U25" s="1">
        <v>40056</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b">
        <v>0</v>
      </c>
      <c r="AW25" t="s">
        <v>55</v>
      </c>
      <c r="AX25" t="s">
        <v>55</v>
      </c>
      <c r="AY25" s="1">
        <v>42786</v>
      </c>
      <c r="AZ25" t="s">
        <v>2930</v>
      </c>
    </row>
    <row r="26" spans="1:52" x14ac:dyDescent="0.2">
      <c r="A26">
        <v>2160326</v>
      </c>
      <c r="B26">
        <v>37</v>
      </c>
      <c r="C26" s="1">
        <v>39855</v>
      </c>
      <c r="D26" t="s">
        <v>2934</v>
      </c>
      <c r="E26" s="1">
        <v>39745</v>
      </c>
      <c r="F26" t="s">
        <v>72</v>
      </c>
      <c r="G26" t="s">
        <v>53</v>
      </c>
      <c r="H26" t="s">
        <v>2935</v>
      </c>
      <c r="I26" t="s">
        <v>55</v>
      </c>
      <c r="J26" t="s">
        <v>192</v>
      </c>
      <c r="K26" t="s">
        <v>74</v>
      </c>
      <c r="L26" t="s">
        <v>2936</v>
      </c>
      <c r="M26" t="s">
        <v>2937</v>
      </c>
      <c r="N26" t="s">
        <v>432</v>
      </c>
      <c r="O26" t="s">
        <v>61</v>
      </c>
      <c r="P26" t="s">
        <v>62</v>
      </c>
      <c r="Q26">
        <v>2</v>
      </c>
      <c r="R26" s="1">
        <v>39649</v>
      </c>
      <c r="S26" s="1">
        <v>39649</v>
      </c>
      <c r="T26" t="s">
        <v>63</v>
      </c>
      <c r="U26" s="1">
        <v>39855</v>
      </c>
      <c r="V26" t="s">
        <v>64</v>
      </c>
      <c r="W26" t="s">
        <v>2938</v>
      </c>
      <c r="X26" t="s">
        <v>2333</v>
      </c>
      <c r="Y26" t="s">
        <v>62</v>
      </c>
      <c r="Z26" t="s">
        <v>67</v>
      </c>
      <c r="AA26" t="s">
        <v>55</v>
      </c>
      <c r="AB26" t="s">
        <v>55</v>
      </c>
      <c r="AC26">
        <v>1825</v>
      </c>
      <c r="AD26">
        <v>1095</v>
      </c>
      <c r="AE26" t="s">
        <v>55</v>
      </c>
      <c r="AF26">
        <v>0</v>
      </c>
      <c r="AG26">
        <v>1765</v>
      </c>
      <c r="AH26" t="s">
        <v>55</v>
      </c>
      <c r="AI26" t="s">
        <v>2939</v>
      </c>
      <c r="AJ26" t="s">
        <v>86</v>
      </c>
      <c r="AK26">
        <v>1095</v>
      </c>
      <c r="AL26" t="s">
        <v>70</v>
      </c>
      <c r="AM26" t="s">
        <v>55</v>
      </c>
      <c r="AN26" t="s">
        <v>55</v>
      </c>
      <c r="AO26" t="s">
        <v>55</v>
      </c>
      <c r="AP26" t="s">
        <v>55</v>
      </c>
      <c r="AQ26" t="s">
        <v>55</v>
      </c>
      <c r="AR26" t="s">
        <v>55</v>
      </c>
      <c r="AS26" t="s">
        <v>55</v>
      </c>
      <c r="AT26">
        <v>0</v>
      </c>
      <c r="AU26" t="s">
        <v>55</v>
      </c>
      <c r="AV26" t="s">
        <v>55</v>
      </c>
      <c r="AW26" t="s">
        <v>55</v>
      </c>
      <c r="AX26" t="s">
        <v>55</v>
      </c>
      <c r="AY26" s="1">
        <v>42787</v>
      </c>
      <c r="AZ26" t="s">
        <v>2935</v>
      </c>
    </row>
    <row r="27" spans="1:52" x14ac:dyDescent="0.2">
      <c r="A27">
        <v>1385165</v>
      </c>
      <c r="B27">
        <v>131</v>
      </c>
      <c r="C27" s="1">
        <v>39652</v>
      </c>
      <c r="D27" t="s">
        <v>2940</v>
      </c>
      <c r="E27" s="1">
        <v>39461</v>
      </c>
      <c r="F27" t="s">
        <v>52</v>
      </c>
      <c r="G27" t="s">
        <v>53</v>
      </c>
      <c r="H27" t="s">
        <v>2941</v>
      </c>
      <c r="I27" t="s">
        <v>55</v>
      </c>
      <c r="J27" t="s">
        <v>56</v>
      </c>
      <c r="K27" t="s">
        <v>57</v>
      </c>
      <c r="L27" t="s">
        <v>2942</v>
      </c>
      <c r="M27" t="s">
        <v>2943</v>
      </c>
      <c r="N27" t="s">
        <v>386</v>
      </c>
      <c r="O27" t="s">
        <v>61</v>
      </c>
      <c r="P27" t="s">
        <v>62</v>
      </c>
      <c r="Q27">
        <v>1</v>
      </c>
      <c r="R27" s="1">
        <v>39042</v>
      </c>
      <c r="S27" s="1">
        <v>39464</v>
      </c>
      <c r="T27" t="s">
        <v>63</v>
      </c>
      <c r="U27" s="1">
        <v>39652</v>
      </c>
      <c r="V27" t="s">
        <v>318</v>
      </c>
      <c r="W27" t="s">
        <v>899</v>
      </c>
      <c r="X27" t="s">
        <v>66</v>
      </c>
      <c r="Y27" t="s">
        <v>62</v>
      </c>
      <c r="Z27" t="s">
        <v>67</v>
      </c>
      <c r="AA27" t="s">
        <v>78</v>
      </c>
      <c r="AB27" t="s">
        <v>55</v>
      </c>
      <c r="AC27">
        <v>12775</v>
      </c>
      <c r="AD27" t="s">
        <v>55</v>
      </c>
      <c r="AE27" t="s">
        <v>55</v>
      </c>
      <c r="AF27">
        <v>0</v>
      </c>
      <c r="AG27">
        <v>39830.26</v>
      </c>
      <c r="AH27" t="s">
        <v>55</v>
      </c>
      <c r="AI27" t="s">
        <v>55</v>
      </c>
      <c r="AJ27" t="s">
        <v>86</v>
      </c>
      <c r="AK27">
        <v>1095</v>
      </c>
      <c r="AL27" t="s">
        <v>70</v>
      </c>
      <c r="AM27" t="s">
        <v>55</v>
      </c>
      <c r="AN27" t="s">
        <v>55</v>
      </c>
      <c r="AO27" t="s">
        <v>55</v>
      </c>
      <c r="AP27" t="s">
        <v>55</v>
      </c>
      <c r="AQ27" t="s">
        <v>55</v>
      </c>
      <c r="AR27" t="s">
        <v>55</v>
      </c>
      <c r="AS27" t="s">
        <v>55</v>
      </c>
      <c r="AT27" t="s">
        <v>55</v>
      </c>
      <c r="AU27" t="s">
        <v>55</v>
      </c>
      <c r="AV27" t="b">
        <v>1</v>
      </c>
      <c r="AW27" s="1">
        <v>39654</v>
      </c>
      <c r="AX27" t="s">
        <v>55</v>
      </c>
      <c r="AY27" s="1">
        <v>42779</v>
      </c>
      <c r="AZ27" t="s">
        <v>2941</v>
      </c>
    </row>
    <row r="28" spans="1:52" x14ac:dyDescent="0.2">
      <c r="A28">
        <v>1385166</v>
      </c>
      <c r="B28">
        <v>131</v>
      </c>
      <c r="C28" s="1">
        <v>39652</v>
      </c>
      <c r="D28" t="s">
        <v>2944</v>
      </c>
      <c r="E28" s="1">
        <v>39461</v>
      </c>
      <c r="F28" t="s">
        <v>52</v>
      </c>
      <c r="G28" t="s">
        <v>53</v>
      </c>
      <c r="H28" t="s">
        <v>2941</v>
      </c>
      <c r="I28" t="s">
        <v>55</v>
      </c>
      <c r="J28" t="s">
        <v>56</v>
      </c>
      <c r="K28" t="s">
        <v>57</v>
      </c>
      <c r="L28" t="s">
        <v>2942</v>
      </c>
      <c r="M28" t="s">
        <v>2945</v>
      </c>
      <c r="N28" t="s">
        <v>2946</v>
      </c>
      <c r="O28" t="s">
        <v>168</v>
      </c>
      <c r="P28" t="s">
        <v>62</v>
      </c>
      <c r="Q28" t="s">
        <v>85</v>
      </c>
      <c r="R28" s="1">
        <v>39042</v>
      </c>
      <c r="S28" s="1">
        <v>39464</v>
      </c>
      <c r="T28" t="s">
        <v>63</v>
      </c>
      <c r="U28" s="1">
        <v>39652</v>
      </c>
      <c r="V28" t="s">
        <v>318</v>
      </c>
      <c r="W28" t="s">
        <v>55</v>
      </c>
      <c r="X28" t="s">
        <v>55</v>
      </c>
      <c r="Y28" t="s">
        <v>55</v>
      </c>
      <c r="Z28" t="s">
        <v>67</v>
      </c>
      <c r="AA28" t="s">
        <v>78</v>
      </c>
      <c r="AB28" t="s">
        <v>55</v>
      </c>
      <c r="AC28">
        <v>1095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42779</v>
      </c>
      <c r="AZ28" t="s">
        <v>2941</v>
      </c>
    </row>
    <row r="29" spans="1:52" x14ac:dyDescent="0.2">
      <c r="A29">
        <v>1385167</v>
      </c>
      <c r="B29">
        <v>131</v>
      </c>
      <c r="C29" s="1">
        <v>39652</v>
      </c>
      <c r="D29" t="s">
        <v>2947</v>
      </c>
      <c r="E29" s="1">
        <v>39461</v>
      </c>
      <c r="F29" t="s">
        <v>52</v>
      </c>
      <c r="G29" t="s">
        <v>53</v>
      </c>
      <c r="H29" t="s">
        <v>2941</v>
      </c>
      <c r="I29" t="s">
        <v>55</v>
      </c>
      <c r="J29" t="s">
        <v>56</v>
      </c>
      <c r="K29" t="s">
        <v>57</v>
      </c>
      <c r="L29" t="s">
        <v>2942</v>
      </c>
      <c r="M29" t="s">
        <v>2945</v>
      </c>
      <c r="N29" t="s">
        <v>2948</v>
      </c>
      <c r="O29" t="s">
        <v>550</v>
      </c>
      <c r="P29" t="s">
        <v>62</v>
      </c>
      <c r="Q29">
        <v>3</v>
      </c>
      <c r="R29" s="1">
        <v>39042</v>
      </c>
      <c r="S29" s="1">
        <v>39464</v>
      </c>
      <c r="T29" t="s">
        <v>63</v>
      </c>
      <c r="U29" s="1">
        <v>39652</v>
      </c>
      <c r="V29" t="s">
        <v>318</v>
      </c>
      <c r="W29" t="s">
        <v>55</v>
      </c>
      <c r="X29" t="s">
        <v>55</v>
      </c>
      <c r="Y29" t="s">
        <v>55</v>
      </c>
      <c r="Z29" t="s">
        <v>67</v>
      </c>
      <c r="AA29" t="s">
        <v>78</v>
      </c>
      <c r="AB29" t="s">
        <v>55</v>
      </c>
      <c r="AC29">
        <v>10950</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42779</v>
      </c>
      <c r="AZ29" t="s">
        <v>2941</v>
      </c>
    </row>
    <row r="30" spans="1:52" x14ac:dyDescent="0.2">
      <c r="A30">
        <v>1385168</v>
      </c>
      <c r="B30">
        <v>131</v>
      </c>
      <c r="C30" s="1">
        <v>39652</v>
      </c>
      <c r="D30" t="s">
        <v>2949</v>
      </c>
      <c r="E30" s="1">
        <v>39461</v>
      </c>
      <c r="F30" t="s">
        <v>52</v>
      </c>
      <c r="G30" t="s">
        <v>53</v>
      </c>
      <c r="H30" t="s">
        <v>2941</v>
      </c>
      <c r="I30" t="s">
        <v>55</v>
      </c>
      <c r="J30" t="s">
        <v>56</v>
      </c>
      <c r="K30" t="s">
        <v>57</v>
      </c>
      <c r="L30" t="s">
        <v>2942</v>
      </c>
      <c r="M30" t="s">
        <v>2945</v>
      </c>
      <c r="N30" t="s">
        <v>2950</v>
      </c>
      <c r="O30" t="s">
        <v>168</v>
      </c>
      <c r="P30" t="s">
        <v>62</v>
      </c>
      <c r="Q30" t="s">
        <v>85</v>
      </c>
      <c r="R30" s="1">
        <v>39042</v>
      </c>
      <c r="S30" s="1">
        <v>39464</v>
      </c>
      <c r="T30" t="s">
        <v>63</v>
      </c>
      <c r="U30" s="1">
        <v>39652</v>
      </c>
      <c r="V30" t="s">
        <v>318</v>
      </c>
      <c r="W30" t="s">
        <v>55</v>
      </c>
      <c r="X30" t="s">
        <v>55</v>
      </c>
      <c r="Y30" t="s">
        <v>55</v>
      </c>
      <c r="Z30" t="s">
        <v>67</v>
      </c>
      <c r="AA30" t="s">
        <v>78</v>
      </c>
      <c r="AB30" t="s">
        <v>55</v>
      </c>
      <c r="AC30">
        <v>1825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42779</v>
      </c>
      <c r="AZ30" t="s">
        <v>2941</v>
      </c>
    </row>
    <row r="31" spans="1:52" x14ac:dyDescent="0.2">
      <c r="A31">
        <v>1385169</v>
      </c>
      <c r="B31">
        <v>131</v>
      </c>
      <c r="C31" s="1">
        <v>39652</v>
      </c>
      <c r="D31" t="s">
        <v>2951</v>
      </c>
      <c r="E31" s="1">
        <v>39461</v>
      </c>
      <c r="F31" t="s">
        <v>52</v>
      </c>
      <c r="G31" t="s">
        <v>53</v>
      </c>
      <c r="H31" t="s">
        <v>2941</v>
      </c>
      <c r="I31" t="s">
        <v>55</v>
      </c>
      <c r="J31" t="s">
        <v>56</v>
      </c>
      <c r="K31" t="s">
        <v>57</v>
      </c>
      <c r="L31" t="s">
        <v>2942</v>
      </c>
      <c r="M31" t="s">
        <v>2945</v>
      </c>
      <c r="N31" t="s">
        <v>265</v>
      </c>
      <c r="O31" t="s">
        <v>266</v>
      </c>
      <c r="P31" t="s">
        <v>62</v>
      </c>
      <c r="Q31" t="s">
        <v>85</v>
      </c>
      <c r="R31" s="1">
        <v>39042</v>
      </c>
      <c r="S31" s="1">
        <v>39464</v>
      </c>
      <c r="T31" t="s">
        <v>63</v>
      </c>
      <c r="U31" s="1">
        <v>39652</v>
      </c>
      <c r="V31" t="s">
        <v>318</v>
      </c>
      <c r="W31" t="s">
        <v>55</v>
      </c>
      <c r="X31" t="s">
        <v>55</v>
      </c>
      <c r="Y31" t="s">
        <v>55</v>
      </c>
      <c r="Z31" t="s">
        <v>67</v>
      </c>
      <c r="AA31" t="s">
        <v>78</v>
      </c>
      <c r="AB31" t="s">
        <v>55</v>
      </c>
      <c r="AC31">
        <v>7300</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s="1">
        <v>42779</v>
      </c>
      <c r="AZ31" t="s">
        <v>2941</v>
      </c>
    </row>
    <row r="32" spans="1:52" x14ac:dyDescent="0.2">
      <c r="A32">
        <v>1385170</v>
      </c>
      <c r="B32">
        <v>131</v>
      </c>
      <c r="C32" s="1">
        <v>39652</v>
      </c>
      <c r="D32" t="s">
        <v>2952</v>
      </c>
      <c r="E32" s="1">
        <v>39461</v>
      </c>
      <c r="F32" t="s">
        <v>52</v>
      </c>
      <c r="G32" t="s">
        <v>53</v>
      </c>
      <c r="H32" t="s">
        <v>2941</v>
      </c>
      <c r="I32" t="s">
        <v>55</v>
      </c>
      <c r="J32" t="s">
        <v>56</v>
      </c>
      <c r="K32" t="s">
        <v>57</v>
      </c>
      <c r="L32" t="s">
        <v>2942</v>
      </c>
      <c r="M32" t="s">
        <v>2945</v>
      </c>
      <c r="N32" t="s">
        <v>2953</v>
      </c>
      <c r="O32" t="s">
        <v>168</v>
      </c>
      <c r="P32" t="s">
        <v>62</v>
      </c>
      <c r="Q32" t="s">
        <v>85</v>
      </c>
      <c r="R32" s="1">
        <v>39042</v>
      </c>
      <c r="S32" s="1">
        <v>39464</v>
      </c>
      <c r="T32" t="s">
        <v>63</v>
      </c>
      <c r="U32" s="1">
        <v>39652</v>
      </c>
      <c r="V32" t="s">
        <v>318</v>
      </c>
      <c r="W32" t="s">
        <v>55</v>
      </c>
      <c r="X32" t="s">
        <v>55</v>
      </c>
      <c r="Y32" t="s">
        <v>55</v>
      </c>
      <c r="Z32" t="s">
        <v>67</v>
      </c>
      <c r="AA32" t="s">
        <v>78</v>
      </c>
      <c r="AB32" t="s">
        <v>55</v>
      </c>
      <c r="AC32">
        <v>1825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42779</v>
      </c>
      <c r="AZ32" t="s">
        <v>2941</v>
      </c>
    </row>
    <row r="33" spans="1:52" x14ac:dyDescent="0.2">
      <c r="A33">
        <v>1750662</v>
      </c>
      <c r="B33">
        <v>550</v>
      </c>
      <c r="C33" s="1">
        <v>39801</v>
      </c>
      <c r="D33" t="s">
        <v>2954</v>
      </c>
      <c r="E33" s="1">
        <v>39490</v>
      </c>
      <c r="F33" t="s">
        <v>72</v>
      </c>
      <c r="G33" t="s">
        <v>53</v>
      </c>
      <c r="H33" t="s">
        <v>2955</v>
      </c>
      <c r="I33" t="s">
        <v>55</v>
      </c>
      <c r="J33" t="s">
        <v>56</v>
      </c>
      <c r="K33" t="s">
        <v>57</v>
      </c>
      <c r="L33" t="s">
        <v>628</v>
      </c>
      <c r="M33" t="s">
        <v>769</v>
      </c>
      <c r="N33" t="s">
        <v>1054</v>
      </c>
      <c r="O33" t="s">
        <v>61</v>
      </c>
      <c r="P33" t="s">
        <v>62</v>
      </c>
      <c r="Q33">
        <v>2</v>
      </c>
      <c r="R33" s="1">
        <v>39245</v>
      </c>
      <c r="S33" s="1">
        <v>39251</v>
      </c>
      <c r="T33" t="s">
        <v>830</v>
      </c>
      <c r="U33" s="1">
        <v>39573</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s="1">
        <v>42783</v>
      </c>
      <c r="AZ33" t="s">
        <v>2955</v>
      </c>
    </row>
    <row r="34" spans="1:52" x14ac:dyDescent="0.2">
      <c r="A34">
        <v>1750663</v>
      </c>
      <c r="B34">
        <v>550</v>
      </c>
      <c r="C34" s="1">
        <v>39801</v>
      </c>
      <c r="D34" t="s">
        <v>2956</v>
      </c>
      <c r="E34" s="1">
        <v>39490</v>
      </c>
      <c r="F34" t="s">
        <v>72</v>
      </c>
      <c r="G34" t="s">
        <v>53</v>
      </c>
      <c r="H34" t="s">
        <v>2955</v>
      </c>
      <c r="I34" t="s">
        <v>55</v>
      </c>
      <c r="J34" t="s">
        <v>56</v>
      </c>
      <c r="K34" t="s">
        <v>57</v>
      </c>
      <c r="L34" t="s">
        <v>628</v>
      </c>
      <c r="M34" t="s">
        <v>769</v>
      </c>
      <c r="N34" t="s">
        <v>1054</v>
      </c>
      <c r="O34" t="s">
        <v>61</v>
      </c>
      <c r="P34" t="s">
        <v>62</v>
      </c>
      <c r="Q34">
        <v>2</v>
      </c>
      <c r="R34" s="1">
        <v>39245</v>
      </c>
      <c r="S34" s="1">
        <v>39251</v>
      </c>
      <c r="T34" t="s">
        <v>830</v>
      </c>
      <c r="U34" s="1">
        <v>39573</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s="1">
        <v>42783</v>
      </c>
      <c r="AZ34" t="s">
        <v>2955</v>
      </c>
    </row>
    <row r="35" spans="1:52" x14ac:dyDescent="0.2">
      <c r="A35">
        <v>1750664</v>
      </c>
      <c r="B35">
        <v>550</v>
      </c>
      <c r="C35" s="1">
        <v>39801</v>
      </c>
      <c r="D35" t="s">
        <v>2957</v>
      </c>
      <c r="E35" s="1">
        <v>39490</v>
      </c>
      <c r="F35" t="s">
        <v>72</v>
      </c>
      <c r="G35" t="s">
        <v>53</v>
      </c>
      <c r="H35" t="s">
        <v>2955</v>
      </c>
      <c r="I35" t="s">
        <v>55</v>
      </c>
      <c r="J35" t="s">
        <v>56</v>
      </c>
      <c r="K35" t="s">
        <v>57</v>
      </c>
      <c r="L35" t="s">
        <v>628</v>
      </c>
      <c r="M35" t="s">
        <v>2888</v>
      </c>
      <c r="N35" t="s">
        <v>2013</v>
      </c>
      <c r="O35" t="s">
        <v>168</v>
      </c>
      <c r="P35" t="s">
        <v>62</v>
      </c>
      <c r="Q35" t="s">
        <v>85</v>
      </c>
      <c r="R35" s="1">
        <v>39245</v>
      </c>
      <c r="S35" s="1">
        <v>39251</v>
      </c>
      <c r="T35" t="s">
        <v>830</v>
      </c>
      <c r="U35" s="1">
        <v>39573</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s="1">
        <v>42783</v>
      </c>
      <c r="AZ35" t="s">
        <v>2955</v>
      </c>
    </row>
    <row r="36" spans="1:52" x14ac:dyDescent="0.2">
      <c r="A36">
        <v>1750665</v>
      </c>
      <c r="B36">
        <v>550</v>
      </c>
      <c r="C36" s="1">
        <v>39801</v>
      </c>
      <c r="D36" t="s">
        <v>2958</v>
      </c>
      <c r="E36" s="1">
        <v>39490</v>
      </c>
      <c r="F36" t="s">
        <v>72</v>
      </c>
      <c r="G36" t="s">
        <v>53</v>
      </c>
      <c r="H36" t="s">
        <v>2955</v>
      </c>
      <c r="I36" t="s">
        <v>55</v>
      </c>
      <c r="J36" t="s">
        <v>56</v>
      </c>
      <c r="K36" t="s">
        <v>57</v>
      </c>
      <c r="L36" t="s">
        <v>628</v>
      </c>
      <c r="M36" t="s">
        <v>2959</v>
      </c>
      <c r="N36" t="s">
        <v>2013</v>
      </c>
      <c r="O36" t="s">
        <v>168</v>
      </c>
      <c r="P36" t="s">
        <v>62</v>
      </c>
      <c r="Q36" t="s">
        <v>85</v>
      </c>
      <c r="R36" s="1">
        <v>39245</v>
      </c>
      <c r="S36" s="1">
        <v>39251</v>
      </c>
      <c r="T36" t="s">
        <v>830</v>
      </c>
      <c r="U36" s="1">
        <v>39573</v>
      </c>
      <c r="V36" t="s">
        <v>370</v>
      </c>
      <c r="W36" t="s">
        <v>55</v>
      </c>
      <c r="X36" t="s">
        <v>55</v>
      </c>
      <c r="Y36" t="s">
        <v>55</v>
      </c>
      <c r="Z36" t="s">
        <v>55</v>
      </c>
      <c r="AA36" t="s">
        <v>55</v>
      </c>
      <c r="AB36" t="s">
        <v>55</v>
      </c>
      <c r="AC36" t="s">
        <v>55</v>
      </c>
      <c r="AD36" t="s">
        <v>55</v>
      </c>
      <c r="AE36" t="s">
        <v>55</v>
      </c>
      <c r="AF36" t="s">
        <v>55</v>
      </c>
      <c r="AG36" t="s">
        <v>55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42783</v>
      </c>
      <c r="AZ36" t="s">
        <v>2955</v>
      </c>
    </row>
    <row r="37" spans="1:52" x14ac:dyDescent="0.2">
      <c r="A37">
        <v>2029519</v>
      </c>
      <c r="B37">
        <v>710</v>
      </c>
      <c r="C37" s="1">
        <v>39745</v>
      </c>
      <c r="D37" t="s">
        <v>2960</v>
      </c>
      <c r="E37" s="1">
        <v>39484</v>
      </c>
      <c r="F37" t="s">
        <v>72</v>
      </c>
      <c r="G37" t="s">
        <v>53</v>
      </c>
      <c r="H37" t="s">
        <v>2961</v>
      </c>
      <c r="I37" t="s">
        <v>55</v>
      </c>
      <c r="J37" t="s">
        <v>56</v>
      </c>
      <c r="K37" t="s">
        <v>57</v>
      </c>
      <c r="L37" t="s">
        <v>473</v>
      </c>
      <c r="M37" t="s">
        <v>2728</v>
      </c>
      <c r="N37" t="s">
        <v>436</v>
      </c>
      <c r="O37" t="s">
        <v>168</v>
      </c>
      <c r="P37" t="s">
        <v>62</v>
      </c>
      <c r="Q37" t="s">
        <v>55</v>
      </c>
      <c r="R37" s="1">
        <v>39409</v>
      </c>
      <c r="S37" s="1">
        <v>39416</v>
      </c>
      <c r="T37" t="s">
        <v>63</v>
      </c>
      <c r="U37" s="1">
        <v>39745</v>
      </c>
      <c r="V37" t="s">
        <v>64</v>
      </c>
      <c r="W37" t="s">
        <v>55</v>
      </c>
      <c r="X37" t="s">
        <v>55</v>
      </c>
      <c r="Y37" t="s">
        <v>55</v>
      </c>
      <c r="Z37" t="s">
        <v>67</v>
      </c>
      <c r="AA37" t="s">
        <v>55</v>
      </c>
      <c r="AB37" t="s">
        <v>55</v>
      </c>
      <c r="AC37">
        <v>1095</v>
      </c>
      <c r="AD37" t="s">
        <v>55</v>
      </c>
      <c r="AE37" t="s">
        <v>55</v>
      </c>
      <c r="AF37">
        <v>0</v>
      </c>
      <c r="AG37">
        <v>1108</v>
      </c>
      <c r="AH37" t="s">
        <v>55</v>
      </c>
      <c r="AI37" t="s">
        <v>55</v>
      </c>
      <c r="AJ37" t="s">
        <v>55</v>
      </c>
      <c r="AK37" t="s">
        <v>55</v>
      </c>
      <c r="AL37" t="s">
        <v>55</v>
      </c>
      <c r="AM37" t="s">
        <v>55</v>
      </c>
      <c r="AN37" t="s">
        <v>55</v>
      </c>
      <c r="AO37" t="s">
        <v>55</v>
      </c>
      <c r="AP37" t="s">
        <v>55</v>
      </c>
      <c r="AQ37" t="s">
        <v>55</v>
      </c>
      <c r="AR37" t="s">
        <v>55</v>
      </c>
      <c r="AS37" t="s">
        <v>55</v>
      </c>
      <c r="AT37">
        <v>0</v>
      </c>
      <c r="AU37" t="s">
        <v>55</v>
      </c>
      <c r="AV37" t="b">
        <v>0</v>
      </c>
      <c r="AW37" t="s">
        <v>55</v>
      </c>
      <c r="AX37" t="s">
        <v>55</v>
      </c>
      <c r="AY37" s="1">
        <v>42786</v>
      </c>
      <c r="AZ37" t="s">
        <v>2961</v>
      </c>
    </row>
    <row r="38" spans="1:52" x14ac:dyDescent="0.2">
      <c r="A38">
        <v>2029522</v>
      </c>
      <c r="B38">
        <v>710</v>
      </c>
      <c r="C38" s="1">
        <v>39745</v>
      </c>
      <c r="D38" t="s">
        <v>2962</v>
      </c>
      <c r="E38" s="1">
        <v>39484</v>
      </c>
      <c r="F38" t="s">
        <v>72</v>
      </c>
      <c r="G38" t="s">
        <v>53</v>
      </c>
      <c r="H38" t="s">
        <v>2961</v>
      </c>
      <c r="I38" t="s">
        <v>55</v>
      </c>
      <c r="J38" t="s">
        <v>56</v>
      </c>
      <c r="K38" t="s">
        <v>57</v>
      </c>
      <c r="L38" t="s">
        <v>473</v>
      </c>
      <c r="M38" t="s">
        <v>2963</v>
      </c>
      <c r="N38" t="s">
        <v>2964</v>
      </c>
      <c r="O38" t="s">
        <v>2409</v>
      </c>
      <c r="P38" t="s">
        <v>62</v>
      </c>
      <c r="Q38" t="s">
        <v>55</v>
      </c>
      <c r="R38" s="1">
        <v>39409</v>
      </c>
      <c r="S38" s="1">
        <v>39416</v>
      </c>
      <c r="T38" t="s">
        <v>63</v>
      </c>
      <c r="U38" s="1">
        <v>39745</v>
      </c>
      <c r="V38" t="s">
        <v>64</v>
      </c>
      <c r="W38" t="s">
        <v>55</v>
      </c>
      <c r="X38" t="s">
        <v>55</v>
      </c>
      <c r="Y38" t="s">
        <v>55</v>
      </c>
      <c r="Z38" t="s">
        <v>67</v>
      </c>
      <c r="AA38" t="s">
        <v>55</v>
      </c>
      <c r="AB38" t="s">
        <v>55</v>
      </c>
      <c r="AC38">
        <v>3650</v>
      </c>
      <c r="AD38" t="s">
        <v>55</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b">
        <v>0</v>
      </c>
      <c r="AW38" t="s">
        <v>55</v>
      </c>
      <c r="AX38" t="s">
        <v>55</v>
      </c>
      <c r="AY38" s="1">
        <v>42786</v>
      </c>
      <c r="AZ38" t="s">
        <v>2961</v>
      </c>
    </row>
    <row r="39" spans="1:52" x14ac:dyDescent="0.2">
      <c r="A39">
        <v>2029523</v>
      </c>
      <c r="B39">
        <v>710</v>
      </c>
      <c r="C39" s="1">
        <v>39745</v>
      </c>
      <c r="D39" t="s">
        <v>2965</v>
      </c>
      <c r="E39" s="1">
        <v>39484</v>
      </c>
      <c r="F39" t="s">
        <v>72</v>
      </c>
      <c r="G39" t="s">
        <v>53</v>
      </c>
      <c r="H39" t="s">
        <v>2961</v>
      </c>
      <c r="I39" t="s">
        <v>55</v>
      </c>
      <c r="J39" t="s">
        <v>56</v>
      </c>
      <c r="K39" t="s">
        <v>57</v>
      </c>
      <c r="L39" t="s">
        <v>473</v>
      </c>
      <c r="M39" t="s">
        <v>2963</v>
      </c>
      <c r="N39" t="s">
        <v>436</v>
      </c>
      <c r="O39" t="s">
        <v>168</v>
      </c>
      <c r="P39" t="s">
        <v>62</v>
      </c>
      <c r="Q39" t="s">
        <v>55</v>
      </c>
      <c r="R39" s="1">
        <v>39409</v>
      </c>
      <c r="S39" s="1">
        <v>39416</v>
      </c>
      <c r="T39" t="s">
        <v>63</v>
      </c>
      <c r="U39" s="1">
        <v>39745</v>
      </c>
      <c r="V39" t="s">
        <v>64</v>
      </c>
      <c r="W39" t="s">
        <v>55</v>
      </c>
      <c r="X39" t="s">
        <v>55</v>
      </c>
      <c r="Y39" t="s">
        <v>55</v>
      </c>
      <c r="Z39" t="s">
        <v>67</v>
      </c>
      <c r="AA39" t="s">
        <v>55</v>
      </c>
      <c r="AB39" t="s">
        <v>55</v>
      </c>
      <c r="AC39">
        <v>1825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b">
        <v>0</v>
      </c>
      <c r="AW39" t="s">
        <v>55</v>
      </c>
      <c r="AX39" t="s">
        <v>55</v>
      </c>
      <c r="AY39" s="1">
        <v>42786</v>
      </c>
      <c r="AZ39" t="s">
        <v>2961</v>
      </c>
    </row>
    <row r="40" spans="1:52" x14ac:dyDescent="0.2">
      <c r="A40">
        <v>2029524</v>
      </c>
      <c r="B40">
        <v>710</v>
      </c>
      <c r="C40" s="1">
        <v>39745</v>
      </c>
      <c r="D40" t="s">
        <v>2966</v>
      </c>
      <c r="E40" s="1">
        <v>39484</v>
      </c>
      <c r="F40" t="s">
        <v>52</v>
      </c>
      <c r="G40" t="s">
        <v>53</v>
      </c>
      <c r="H40" t="s">
        <v>2961</v>
      </c>
      <c r="I40" t="s">
        <v>55</v>
      </c>
      <c r="J40" t="s">
        <v>56</v>
      </c>
      <c r="K40" t="s">
        <v>57</v>
      </c>
      <c r="L40" t="s">
        <v>473</v>
      </c>
      <c r="M40" t="s">
        <v>382</v>
      </c>
      <c r="N40" t="s">
        <v>386</v>
      </c>
      <c r="O40" t="s">
        <v>61</v>
      </c>
      <c r="P40" t="s">
        <v>62</v>
      </c>
      <c r="Q40" t="s">
        <v>55</v>
      </c>
      <c r="R40" s="1">
        <v>39409</v>
      </c>
      <c r="S40" s="1">
        <v>39416</v>
      </c>
      <c r="T40" t="s">
        <v>63</v>
      </c>
      <c r="U40" s="1">
        <v>39745</v>
      </c>
      <c r="V40" t="s">
        <v>64</v>
      </c>
      <c r="W40" t="s">
        <v>899</v>
      </c>
      <c r="X40" t="s">
        <v>66</v>
      </c>
      <c r="Y40" t="s">
        <v>62</v>
      </c>
      <c r="Z40" t="s">
        <v>67</v>
      </c>
      <c r="AA40" t="s">
        <v>55</v>
      </c>
      <c r="AB40" t="s">
        <v>55</v>
      </c>
      <c r="AC40">
        <v>10950</v>
      </c>
      <c r="AD40">
        <v>6570</v>
      </c>
      <c r="AE40" t="s">
        <v>55</v>
      </c>
      <c r="AF40" t="s">
        <v>55</v>
      </c>
      <c r="AG40">
        <v>1596</v>
      </c>
      <c r="AH40" t="s">
        <v>55</v>
      </c>
      <c r="AI40" t="s">
        <v>55</v>
      </c>
      <c r="AJ40" t="s">
        <v>202</v>
      </c>
      <c r="AK40">
        <v>7300</v>
      </c>
      <c r="AL40" t="s">
        <v>142</v>
      </c>
      <c r="AM40" t="s">
        <v>55</v>
      </c>
      <c r="AN40" t="s">
        <v>55</v>
      </c>
      <c r="AO40" t="s">
        <v>55</v>
      </c>
      <c r="AP40" t="s">
        <v>55</v>
      </c>
      <c r="AQ40" t="s">
        <v>55</v>
      </c>
      <c r="AR40" t="s">
        <v>55</v>
      </c>
      <c r="AS40" t="s">
        <v>55</v>
      </c>
      <c r="AT40" t="s">
        <v>55</v>
      </c>
      <c r="AU40" t="s">
        <v>55</v>
      </c>
      <c r="AV40" t="b">
        <v>0</v>
      </c>
      <c r="AW40" t="s">
        <v>55</v>
      </c>
      <c r="AX40" t="s">
        <v>55</v>
      </c>
      <c r="AY40" s="1">
        <v>42786</v>
      </c>
      <c r="AZ40" t="s">
        <v>2961</v>
      </c>
    </row>
    <row r="41" spans="1:52" x14ac:dyDescent="0.2">
      <c r="A41">
        <v>1747136</v>
      </c>
      <c r="B41">
        <v>550</v>
      </c>
      <c r="C41" s="1">
        <v>39948</v>
      </c>
      <c r="D41" t="s">
        <v>2967</v>
      </c>
      <c r="E41" s="1">
        <v>39596</v>
      </c>
      <c r="F41" t="s">
        <v>72</v>
      </c>
      <c r="G41" t="s">
        <v>53</v>
      </c>
      <c r="H41" t="s">
        <v>2968</v>
      </c>
      <c r="I41" t="s">
        <v>55</v>
      </c>
      <c r="J41" t="s">
        <v>56</v>
      </c>
      <c r="K41" t="s">
        <v>74</v>
      </c>
      <c r="L41" t="s">
        <v>381</v>
      </c>
      <c r="M41" t="s">
        <v>194</v>
      </c>
      <c r="N41" t="s">
        <v>386</v>
      </c>
      <c r="O41" t="s">
        <v>61</v>
      </c>
      <c r="P41" t="s">
        <v>62</v>
      </c>
      <c r="Q41">
        <v>2</v>
      </c>
      <c r="R41" s="1">
        <v>39464</v>
      </c>
      <c r="S41" s="1">
        <v>39465</v>
      </c>
      <c r="T41" t="s">
        <v>63</v>
      </c>
      <c r="U41" s="1">
        <v>39941</v>
      </c>
      <c r="V41" t="s">
        <v>318</v>
      </c>
      <c r="W41" t="s">
        <v>2969</v>
      </c>
      <c r="X41" t="s">
        <v>1726</v>
      </c>
      <c r="Y41" t="s">
        <v>62</v>
      </c>
      <c r="Z41" t="s">
        <v>67</v>
      </c>
      <c r="AA41" t="s">
        <v>55</v>
      </c>
      <c r="AB41" t="s">
        <v>55</v>
      </c>
      <c r="AC41">
        <v>3650</v>
      </c>
      <c r="AD41" t="s">
        <v>55</v>
      </c>
      <c r="AE41" t="s">
        <v>55</v>
      </c>
      <c r="AF41" t="s">
        <v>55</v>
      </c>
      <c r="AG41">
        <v>26193.37</v>
      </c>
      <c r="AH41" t="s">
        <v>55</v>
      </c>
      <c r="AI41" t="s">
        <v>55</v>
      </c>
      <c r="AJ41" t="s">
        <v>86</v>
      </c>
      <c r="AK41">
        <v>1095</v>
      </c>
      <c r="AL41" t="s">
        <v>55</v>
      </c>
      <c r="AM41" t="s">
        <v>55</v>
      </c>
      <c r="AN41" t="s">
        <v>55</v>
      </c>
      <c r="AO41" t="s">
        <v>55</v>
      </c>
      <c r="AP41" t="s">
        <v>55</v>
      </c>
      <c r="AQ41" t="s">
        <v>55</v>
      </c>
      <c r="AR41" t="s">
        <v>55</v>
      </c>
      <c r="AS41" t="s">
        <v>55</v>
      </c>
      <c r="AT41" t="s">
        <v>55</v>
      </c>
      <c r="AU41" t="s">
        <v>55</v>
      </c>
      <c r="AV41" t="s">
        <v>55</v>
      </c>
      <c r="AW41" s="1">
        <v>39960</v>
      </c>
      <c r="AX41" t="s">
        <v>55</v>
      </c>
      <c r="AY41" s="1">
        <v>42783</v>
      </c>
      <c r="AZ41" t="s">
        <v>2968</v>
      </c>
    </row>
    <row r="42" spans="1:52" x14ac:dyDescent="0.2">
      <c r="A42">
        <v>1747137</v>
      </c>
      <c r="B42">
        <v>550</v>
      </c>
      <c r="C42" s="1">
        <v>39948</v>
      </c>
      <c r="D42" t="s">
        <v>2970</v>
      </c>
      <c r="E42" s="1">
        <v>39602</v>
      </c>
      <c r="F42" t="s">
        <v>52</v>
      </c>
      <c r="G42" t="s">
        <v>53</v>
      </c>
      <c r="H42" t="s">
        <v>2968</v>
      </c>
      <c r="I42" t="s">
        <v>55</v>
      </c>
      <c r="J42" t="s">
        <v>56</v>
      </c>
      <c r="K42" t="s">
        <v>74</v>
      </c>
      <c r="L42" t="s">
        <v>381</v>
      </c>
      <c r="M42" t="s">
        <v>194</v>
      </c>
      <c r="N42" t="s">
        <v>2971</v>
      </c>
      <c r="O42" t="s">
        <v>2972</v>
      </c>
      <c r="P42" t="s">
        <v>62</v>
      </c>
      <c r="Q42" t="s">
        <v>85</v>
      </c>
      <c r="R42" s="1">
        <v>39431</v>
      </c>
      <c r="S42" s="1">
        <v>39465</v>
      </c>
      <c r="T42" t="s">
        <v>63</v>
      </c>
      <c r="U42" s="1">
        <v>39941</v>
      </c>
      <c r="V42" t="s">
        <v>318</v>
      </c>
      <c r="W42" t="s">
        <v>2973</v>
      </c>
      <c r="X42" t="s">
        <v>2974</v>
      </c>
      <c r="Y42" t="s">
        <v>199</v>
      </c>
      <c r="Z42" t="s">
        <v>200</v>
      </c>
      <c r="AA42" t="s">
        <v>55</v>
      </c>
      <c r="AB42" t="s">
        <v>55</v>
      </c>
      <c r="AC42">
        <v>30</v>
      </c>
      <c r="AD42" t="s">
        <v>55</v>
      </c>
      <c r="AE42">
        <v>180</v>
      </c>
      <c r="AF42">
        <v>500</v>
      </c>
      <c r="AG42">
        <v>297.5</v>
      </c>
      <c r="AH42" t="b">
        <v>1</v>
      </c>
      <c r="AI42" t="s">
        <v>55</v>
      </c>
      <c r="AJ42" t="s">
        <v>86</v>
      </c>
      <c r="AK42">
        <v>1095</v>
      </c>
      <c r="AL42" t="s">
        <v>55</v>
      </c>
      <c r="AM42" t="s">
        <v>118</v>
      </c>
      <c r="AN42" t="s">
        <v>55</v>
      </c>
      <c r="AO42" t="s">
        <v>55</v>
      </c>
      <c r="AP42" t="s">
        <v>55</v>
      </c>
      <c r="AQ42" t="s">
        <v>55</v>
      </c>
      <c r="AR42" t="s">
        <v>55</v>
      </c>
      <c r="AS42" t="s">
        <v>55</v>
      </c>
      <c r="AT42">
        <v>0</v>
      </c>
      <c r="AU42" t="s">
        <v>55</v>
      </c>
      <c r="AV42" t="b">
        <v>0</v>
      </c>
      <c r="AW42" t="s">
        <v>55</v>
      </c>
      <c r="AX42" t="s">
        <v>55</v>
      </c>
      <c r="AY42" s="1">
        <v>42783</v>
      </c>
      <c r="AZ42" t="s">
        <v>2968</v>
      </c>
    </row>
    <row r="43" spans="1:52" x14ac:dyDescent="0.2">
      <c r="A43">
        <v>1749664</v>
      </c>
      <c r="B43">
        <v>550</v>
      </c>
      <c r="C43" s="1">
        <v>39848</v>
      </c>
      <c r="D43" t="s">
        <v>2975</v>
      </c>
      <c r="E43" s="1">
        <v>39596</v>
      </c>
      <c r="F43" t="s">
        <v>72</v>
      </c>
      <c r="G43" t="s">
        <v>53</v>
      </c>
      <c r="H43" t="s">
        <v>2968</v>
      </c>
      <c r="I43" t="s">
        <v>55</v>
      </c>
      <c r="J43" t="s">
        <v>56</v>
      </c>
      <c r="K43" t="s">
        <v>74</v>
      </c>
      <c r="L43" t="s">
        <v>381</v>
      </c>
      <c r="M43" t="s">
        <v>2976</v>
      </c>
      <c r="N43" t="s">
        <v>2977</v>
      </c>
      <c r="O43" t="s">
        <v>168</v>
      </c>
      <c r="P43" t="s">
        <v>62</v>
      </c>
      <c r="Q43" t="s">
        <v>85</v>
      </c>
      <c r="R43" s="1">
        <v>39464</v>
      </c>
      <c r="S43" s="1">
        <v>39465</v>
      </c>
      <c r="T43" t="s">
        <v>317</v>
      </c>
      <c r="U43" s="1">
        <v>39848</v>
      </c>
      <c r="V43" t="s">
        <v>318</v>
      </c>
      <c r="W43" t="s">
        <v>55</v>
      </c>
      <c r="X43" t="s">
        <v>55</v>
      </c>
      <c r="Y43" t="s">
        <v>55</v>
      </c>
      <c r="Z43" t="s">
        <v>55</v>
      </c>
      <c r="AA43" t="s">
        <v>55</v>
      </c>
      <c r="AB43" t="s">
        <v>55</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t="s">
        <v>55</v>
      </c>
      <c r="AX43" t="s">
        <v>55</v>
      </c>
      <c r="AY43" s="1">
        <v>42783</v>
      </c>
      <c r="AZ43" t="s">
        <v>2968</v>
      </c>
    </row>
    <row r="44" spans="1:52" x14ac:dyDescent="0.2">
      <c r="A44">
        <v>1547489</v>
      </c>
      <c r="B44">
        <v>730</v>
      </c>
      <c r="C44" s="1">
        <v>39925</v>
      </c>
      <c r="D44" t="s">
        <v>2978</v>
      </c>
      <c r="E44" s="1">
        <v>39514</v>
      </c>
      <c r="F44" t="s">
        <v>72</v>
      </c>
      <c r="G44" t="s">
        <v>53</v>
      </c>
      <c r="H44" t="s">
        <v>2979</v>
      </c>
      <c r="I44" t="s">
        <v>55</v>
      </c>
      <c r="J44" t="s">
        <v>56</v>
      </c>
      <c r="K44" t="s">
        <v>74</v>
      </c>
      <c r="L44" t="s">
        <v>2557</v>
      </c>
      <c r="M44" t="s">
        <v>2980</v>
      </c>
      <c r="N44" t="s">
        <v>60</v>
      </c>
      <c r="O44" t="s">
        <v>61</v>
      </c>
      <c r="P44" t="s">
        <v>62</v>
      </c>
      <c r="Q44">
        <v>1</v>
      </c>
      <c r="R44" s="1">
        <v>39378</v>
      </c>
      <c r="S44" s="1">
        <v>39379</v>
      </c>
      <c r="T44" t="s">
        <v>63</v>
      </c>
      <c r="U44" s="1">
        <v>39925</v>
      </c>
      <c r="V44" t="s">
        <v>370</v>
      </c>
      <c r="W44" t="s">
        <v>2196</v>
      </c>
      <c r="X44" t="s">
        <v>66</v>
      </c>
      <c r="Y44" t="s">
        <v>62</v>
      </c>
      <c r="Z44" t="s">
        <v>67</v>
      </c>
      <c r="AA44" t="s">
        <v>55</v>
      </c>
      <c r="AB44" t="s">
        <v>55</v>
      </c>
      <c r="AC44">
        <v>12775</v>
      </c>
      <c r="AD44" t="s">
        <v>55</v>
      </c>
      <c r="AE44" t="s">
        <v>55</v>
      </c>
      <c r="AF44">
        <v>0</v>
      </c>
      <c r="AG44">
        <v>7925</v>
      </c>
      <c r="AH44" t="s">
        <v>55</v>
      </c>
      <c r="AI44" t="s">
        <v>55</v>
      </c>
      <c r="AJ44" t="s">
        <v>55</v>
      </c>
      <c r="AK44" t="s">
        <v>55</v>
      </c>
      <c r="AL44" t="s">
        <v>55</v>
      </c>
      <c r="AM44" t="s">
        <v>55</v>
      </c>
      <c r="AN44" t="s">
        <v>55</v>
      </c>
      <c r="AO44" t="s">
        <v>55</v>
      </c>
      <c r="AP44" t="s">
        <v>55</v>
      </c>
      <c r="AQ44" t="s">
        <v>55</v>
      </c>
      <c r="AR44" t="s">
        <v>55</v>
      </c>
      <c r="AS44" t="s">
        <v>55</v>
      </c>
      <c r="AT44">
        <v>0</v>
      </c>
      <c r="AU44" t="s">
        <v>55</v>
      </c>
      <c r="AV44" t="s">
        <v>55</v>
      </c>
      <c r="AW44" t="s">
        <v>55</v>
      </c>
      <c r="AX44" t="s">
        <v>55</v>
      </c>
      <c r="AY44" s="1">
        <v>42781</v>
      </c>
      <c r="AZ44" t="s">
        <v>2979</v>
      </c>
    </row>
    <row r="45" spans="1:52" x14ac:dyDescent="0.2">
      <c r="A45">
        <v>1547490</v>
      </c>
      <c r="B45">
        <v>730</v>
      </c>
      <c r="C45" s="1">
        <v>39925</v>
      </c>
      <c r="D45" t="s">
        <v>2981</v>
      </c>
      <c r="E45" s="1">
        <v>39514</v>
      </c>
      <c r="F45" t="s">
        <v>72</v>
      </c>
      <c r="G45" t="s">
        <v>53</v>
      </c>
      <c r="H45" t="s">
        <v>2979</v>
      </c>
      <c r="I45" t="s">
        <v>55</v>
      </c>
      <c r="J45" t="s">
        <v>56</v>
      </c>
      <c r="K45" t="s">
        <v>74</v>
      </c>
      <c r="L45" t="s">
        <v>2557</v>
      </c>
      <c r="M45" t="s">
        <v>2980</v>
      </c>
      <c r="N45" t="s">
        <v>265</v>
      </c>
      <c r="O45" t="s">
        <v>266</v>
      </c>
      <c r="P45" t="s">
        <v>62</v>
      </c>
      <c r="Q45" t="s">
        <v>85</v>
      </c>
      <c r="R45" s="1">
        <v>39378</v>
      </c>
      <c r="S45" s="1">
        <v>39379</v>
      </c>
      <c r="T45" t="s">
        <v>63</v>
      </c>
      <c r="U45" s="1">
        <v>39925</v>
      </c>
      <c r="V45" t="s">
        <v>370</v>
      </c>
      <c r="W45" t="s">
        <v>55</v>
      </c>
      <c r="X45" t="s">
        <v>55</v>
      </c>
      <c r="Y45" t="s">
        <v>55</v>
      </c>
      <c r="Z45" t="s">
        <v>67</v>
      </c>
      <c r="AA45" t="s">
        <v>55</v>
      </c>
      <c r="AB45" t="s">
        <v>55</v>
      </c>
      <c r="AC45">
        <v>7300</v>
      </c>
      <c r="AD45">
        <v>7300</v>
      </c>
      <c r="AE45" t="s">
        <v>55</v>
      </c>
      <c r="AF45" t="s">
        <v>55</v>
      </c>
      <c r="AG45" t="s">
        <v>55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s="1">
        <v>42781</v>
      </c>
      <c r="AZ45" t="s">
        <v>2979</v>
      </c>
    </row>
    <row r="46" spans="1:52" x14ac:dyDescent="0.2">
      <c r="A46">
        <v>1362377</v>
      </c>
      <c r="B46">
        <v>760</v>
      </c>
      <c r="C46" s="1">
        <v>39960</v>
      </c>
      <c r="D46" t="s">
        <v>2982</v>
      </c>
      <c r="E46" s="1">
        <v>39783</v>
      </c>
      <c r="F46" t="s">
        <v>72</v>
      </c>
      <c r="G46" t="s">
        <v>53</v>
      </c>
      <c r="H46" t="s">
        <v>2983</v>
      </c>
      <c r="I46" t="s">
        <v>55</v>
      </c>
      <c r="J46" t="s">
        <v>56</v>
      </c>
      <c r="K46" t="s">
        <v>57</v>
      </c>
      <c r="L46" t="s">
        <v>2984</v>
      </c>
      <c r="M46" t="s">
        <v>2985</v>
      </c>
      <c r="N46" t="s">
        <v>2986</v>
      </c>
      <c r="O46" t="s">
        <v>2885</v>
      </c>
      <c r="P46" t="s">
        <v>62</v>
      </c>
      <c r="Q46">
        <v>3</v>
      </c>
      <c r="R46" s="1">
        <v>39063</v>
      </c>
      <c r="S46" s="1">
        <v>39722</v>
      </c>
      <c r="T46" t="s">
        <v>63</v>
      </c>
      <c r="U46" s="1">
        <v>39960</v>
      </c>
      <c r="V46" t="s">
        <v>64</v>
      </c>
      <c r="W46" t="s">
        <v>2987</v>
      </c>
      <c r="X46" t="s">
        <v>2988</v>
      </c>
      <c r="Y46" t="s">
        <v>199</v>
      </c>
      <c r="Z46" t="s">
        <v>200</v>
      </c>
      <c r="AA46" t="s">
        <v>55</v>
      </c>
      <c r="AB46" t="s">
        <v>55</v>
      </c>
      <c r="AC46">
        <v>365</v>
      </c>
      <c r="AD46">
        <v>240</v>
      </c>
      <c r="AE46" t="s">
        <v>55</v>
      </c>
      <c r="AF46">
        <v>0</v>
      </c>
      <c r="AG46">
        <v>678</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42778</v>
      </c>
      <c r="AZ46" t="s">
        <v>2983</v>
      </c>
    </row>
    <row r="47" spans="1:52" x14ac:dyDescent="0.2">
      <c r="A47">
        <v>1362378</v>
      </c>
      <c r="B47">
        <v>760</v>
      </c>
      <c r="C47" s="1">
        <v>39960</v>
      </c>
      <c r="D47" t="s">
        <v>2989</v>
      </c>
      <c r="E47" s="1">
        <v>39783</v>
      </c>
      <c r="F47" t="s">
        <v>72</v>
      </c>
      <c r="G47" t="s">
        <v>53</v>
      </c>
      <c r="H47" t="s">
        <v>2983</v>
      </c>
      <c r="I47" t="s">
        <v>55</v>
      </c>
      <c r="J47" t="s">
        <v>56</v>
      </c>
      <c r="K47" t="s">
        <v>57</v>
      </c>
      <c r="L47" t="s">
        <v>2984</v>
      </c>
      <c r="M47" t="s">
        <v>2985</v>
      </c>
      <c r="N47" t="s">
        <v>2986</v>
      </c>
      <c r="O47" t="s">
        <v>2885</v>
      </c>
      <c r="P47" t="s">
        <v>62</v>
      </c>
      <c r="Q47">
        <v>3</v>
      </c>
      <c r="R47" s="1">
        <v>39063</v>
      </c>
      <c r="S47" s="1">
        <v>39722</v>
      </c>
      <c r="T47" t="s">
        <v>63</v>
      </c>
      <c r="U47" s="1">
        <v>39960</v>
      </c>
      <c r="V47" t="s">
        <v>64</v>
      </c>
      <c r="W47" t="s">
        <v>2990</v>
      </c>
      <c r="X47" t="s">
        <v>2988</v>
      </c>
      <c r="Y47" t="s">
        <v>199</v>
      </c>
      <c r="Z47" t="s">
        <v>200</v>
      </c>
      <c r="AA47" t="s">
        <v>55</v>
      </c>
      <c r="AB47" t="s">
        <v>55</v>
      </c>
      <c r="AC47">
        <v>365</v>
      </c>
      <c r="AD47">
        <v>365</v>
      </c>
      <c r="AE47" t="s">
        <v>55</v>
      </c>
      <c r="AF47">
        <v>0</v>
      </c>
      <c r="AG47">
        <v>653</v>
      </c>
      <c r="AH47" t="s">
        <v>55</v>
      </c>
      <c r="AI47" t="s">
        <v>55</v>
      </c>
      <c r="AJ47" t="s">
        <v>55</v>
      </c>
      <c r="AK47" t="s">
        <v>55</v>
      </c>
      <c r="AL47" t="s">
        <v>55</v>
      </c>
      <c r="AM47" t="s">
        <v>55</v>
      </c>
      <c r="AN47" t="s">
        <v>55</v>
      </c>
      <c r="AO47" t="s">
        <v>55</v>
      </c>
      <c r="AP47" t="s">
        <v>55</v>
      </c>
      <c r="AQ47" t="s">
        <v>55</v>
      </c>
      <c r="AR47" t="s">
        <v>55</v>
      </c>
      <c r="AS47" t="s">
        <v>55</v>
      </c>
      <c r="AT47">
        <v>0</v>
      </c>
      <c r="AU47" t="s">
        <v>55</v>
      </c>
      <c r="AV47" t="s">
        <v>55</v>
      </c>
      <c r="AW47" t="s">
        <v>55</v>
      </c>
      <c r="AX47" t="s">
        <v>55</v>
      </c>
      <c r="AY47" s="1">
        <v>42778</v>
      </c>
      <c r="AZ47" t="s">
        <v>2983</v>
      </c>
    </row>
    <row r="48" spans="1:52" x14ac:dyDescent="0.2">
      <c r="A48">
        <v>1461735</v>
      </c>
      <c r="B48">
        <v>540</v>
      </c>
      <c r="C48" s="1">
        <v>39902</v>
      </c>
      <c r="D48" t="s">
        <v>2991</v>
      </c>
      <c r="E48" s="1">
        <v>39497</v>
      </c>
      <c r="F48" t="s">
        <v>72</v>
      </c>
      <c r="G48" t="s">
        <v>53</v>
      </c>
      <c r="H48" t="s">
        <v>2992</v>
      </c>
      <c r="I48" t="s">
        <v>55</v>
      </c>
      <c r="J48" t="s">
        <v>56</v>
      </c>
      <c r="K48" t="s">
        <v>74</v>
      </c>
      <c r="L48" t="s">
        <v>2993</v>
      </c>
      <c r="M48" t="s">
        <v>2994</v>
      </c>
      <c r="N48" t="s">
        <v>386</v>
      </c>
      <c r="O48" t="s">
        <v>61</v>
      </c>
      <c r="P48" t="s">
        <v>62</v>
      </c>
      <c r="Q48">
        <v>1</v>
      </c>
      <c r="R48" s="1">
        <v>39394</v>
      </c>
      <c r="S48" s="1">
        <v>39399</v>
      </c>
      <c r="T48" t="s">
        <v>63</v>
      </c>
      <c r="U48" s="1">
        <v>39902</v>
      </c>
      <c r="V48" t="s">
        <v>370</v>
      </c>
      <c r="W48" t="s">
        <v>55</v>
      </c>
      <c r="X48" t="s">
        <v>55</v>
      </c>
      <c r="Y48" t="s">
        <v>55</v>
      </c>
      <c r="Z48" t="s">
        <v>67</v>
      </c>
      <c r="AA48" t="s">
        <v>55</v>
      </c>
      <c r="AB48" t="s">
        <v>55</v>
      </c>
      <c r="AC48">
        <v>21900</v>
      </c>
      <c r="AD48" t="s">
        <v>55</v>
      </c>
      <c r="AE48" t="s">
        <v>55</v>
      </c>
      <c r="AF48" t="s">
        <v>55</v>
      </c>
      <c r="AG48" t="s">
        <v>55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t="s">
        <v>55</v>
      </c>
      <c r="AX48" t="s">
        <v>55</v>
      </c>
      <c r="AY48" s="1">
        <v>42779</v>
      </c>
      <c r="AZ48" t="s">
        <v>2992</v>
      </c>
    </row>
    <row r="49" spans="1:52" x14ac:dyDescent="0.2">
      <c r="A49">
        <v>1531478</v>
      </c>
      <c r="B49">
        <v>173</v>
      </c>
      <c r="C49" s="1">
        <v>39464</v>
      </c>
      <c r="D49" t="s">
        <v>2995</v>
      </c>
      <c r="E49" s="1">
        <v>39464</v>
      </c>
      <c r="F49" t="s">
        <v>471</v>
      </c>
      <c r="G49" t="s">
        <v>53</v>
      </c>
      <c r="H49" t="s">
        <v>2996</v>
      </c>
      <c r="I49" t="s">
        <v>55</v>
      </c>
      <c r="J49" t="s">
        <v>56</v>
      </c>
      <c r="K49" t="s">
        <v>74</v>
      </c>
      <c r="L49" t="s">
        <v>547</v>
      </c>
      <c r="M49" t="s">
        <v>2997</v>
      </c>
      <c r="N49" t="s">
        <v>2998</v>
      </c>
      <c r="O49" t="s">
        <v>2999</v>
      </c>
      <c r="P49" t="s">
        <v>62</v>
      </c>
      <c r="Q49">
        <v>1</v>
      </c>
      <c r="R49" s="1">
        <v>38634</v>
      </c>
      <c r="S49" s="1">
        <v>39464</v>
      </c>
      <c r="T49" t="s">
        <v>63</v>
      </c>
      <c r="U49" s="1">
        <v>39464</v>
      </c>
      <c r="V49" t="s">
        <v>64</v>
      </c>
      <c r="W49" t="s">
        <v>55</v>
      </c>
      <c r="X49" t="s">
        <v>55</v>
      </c>
      <c r="Y49" t="s">
        <v>55</v>
      </c>
      <c r="Z49" t="s">
        <v>67</v>
      </c>
      <c r="AA49" t="s">
        <v>78</v>
      </c>
      <c r="AB49" t="s">
        <v>68</v>
      </c>
      <c r="AC49" t="s">
        <v>55</v>
      </c>
      <c r="AD49" t="s">
        <v>55</v>
      </c>
      <c r="AE49" t="s">
        <v>55</v>
      </c>
      <c r="AF49">
        <v>0</v>
      </c>
      <c r="AG49">
        <v>34778.93</v>
      </c>
      <c r="AH49" t="s">
        <v>55</v>
      </c>
      <c r="AI49" t="s">
        <v>55</v>
      </c>
      <c r="AJ49" t="s">
        <v>55</v>
      </c>
      <c r="AK49" t="s">
        <v>55</v>
      </c>
      <c r="AL49" t="s">
        <v>55</v>
      </c>
      <c r="AM49" t="s">
        <v>55</v>
      </c>
      <c r="AN49" t="s">
        <v>55</v>
      </c>
      <c r="AO49" t="s">
        <v>55</v>
      </c>
      <c r="AP49" t="s">
        <v>55</v>
      </c>
      <c r="AQ49" t="s">
        <v>55</v>
      </c>
      <c r="AR49" t="s">
        <v>55</v>
      </c>
      <c r="AS49" t="s">
        <v>55</v>
      </c>
      <c r="AT49">
        <v>0</v>
      </c>
      <c r="AU49" t="s">
        <v>55</v>
      </c>
      <c r="AV49" t="s">
        <v>55</v>
      </c>
      <c r="AW49" t="s">
        <v>55</v>
      </c>
      <c r="AX49" t="s">
        <v>55</v>
      </c>
      <c r="AY49" s="1">
        <v>42780</v>
      </c>
      <c r="AZ49" t="s">
        <v>2996</v>
      </c>
    </row>
    <row r="50" spans="1:52" x14ac:dyDescent="0.2">
      <c r="A50">
        <v>1709113</v>
      </c>
      <c r="B50">
        <v>153</v>
      </c>
      <c r="C50" s="1">
        <v>39568</v>
      </c>
      <c r="D50" t="s">
        <v>3000</v>
      </c>
      <c r="E50" s="1">
        <v>39454</v>
      </c>
      <c r="F50" t="s">
        <v>172</v>
      </c>
      <c r="G50" t="s">
        <v>53</v>
      </c>
      <c r="H50" t="s">
        <v>3001</v>
      </c>
      <c r="I50" t="s">
        <v>3002</v>
      </c>
      <c r="J50" t="s">
        <v>56</v>
      </c>
      <c r="K50" t="s">
        <v>74</v>
      </c>
      <c r="L50" t="s">
        <v>2391</v>
      </c>
      <c r="M50" t="s">
        <v>855</v>
      </c>
      <c r="N50" t="s">
        <v>646</v>
      </c>
      <c r="O50" t="s">
        <v>377</v>
      </c>
      <c r="P50" t="s">
        <v>62</v>
      </c>
      <c r="Q50">
        <v>1</v>
      </c>
      <c r="R50" s="1">
        <v>39392</v>
      </c>
      <c r="S50" s="1">
        <v>39392</v>
      </c>
      <c r="T50" t="s">
        <v>2882</v>
      </c>
      <c r="U50" s="1">
        <v>39567</v>
      </c>
      <c r="V50" t="s">
        <v>318</v>
      </c>
      <c r="W50" t="s">
        <v>646</v>
      </c>
      <c r="X50" t="s">
        <v>377</v>
      </c>
      <c r="Y50" t="s">
        <v>62</v>
      </c>
      <c r="Z50" t="s">
        <v>55</v>
      </c>
      <c r="AA50" t="s">
        <v>55</v>
      </c>
      <c r="AB50" t="s">
        <v>55</v>
      </c>
      <c r="AC50" t="s">
        <v>55</v>
      </c>
      <c r="AD50" t="s">
        <v>55</v>
      </c>
      <c r="AE50" t="s">
        <v>55</v>
      </c>
      <c r="AF50" t="s">
        <v>55</v>
      </c>
      <c r="AG50" t="s">
        <v>55</v>
      </c>
      <c r="AH50" t="s">
        <v>55</v>
      </c>
      <c r="AI50" t="s">
        <v>55</v>
      </c>
      <c r="AJ50" t="s">
        <v>55</v>
      </c>
      <c r="AK50" t="s">
        <v>55</v>
      </c>
      <c r="AL50" t="s">
        <v>55</v>
      </c>
      <c r="AM50" t="s">
        <v>55</v>
      </c>
      <c r="AN50" t="s">
        <v>55</v>
      </c>
      <c r="AO50" t="s">
        <v>55</v>
      </c>
      <c r="AP50" t="s">
        <v>55</v>
      </c>
      <c r="AQ50" t="s">
        <v>55</v>
      </c>
      <c r="AR50" t="s">
        <v>55</v>
      </c>
      <c r="AS50" t="s">
        <v>55</v>
      </c>
      <c r="AT50" t="s">
        <v>55</v>
      </c>
      <c r="AU50" t="s">
        <v>55</v>
      </c>
      <c r="AV50" t="s">
        <v>55</v>
      </c>
      <c r="AW50" t="s">
        <v>55</v>
      </c>
      <c r="AX50" t="s">
        <v>55</v>
      </c>
      <c r="AY50" s="1">
        <v>42783</v>
      </c>
      <c r="AZ50" t="s">
        <v>3001</v>
      </c>
    </row>
    <row r="51" spans="1:52" x14ac:dyDescent="0.2">
      <c r="A51">
        <v>1978760</v>
      </c>
      <c r="B51">
        <v>77</v>
      </c>
      <c r="C51" s="1">
        <v>39955</v>
      </c>
      <c r="D51" t="s">
        <v>3003</v>
      </c>
      <c r="E51" s="1">
        <v>39654</v>
      </c>
      <c r="F51" t="s">
        <v>52</v>
      </c>
      <c r="G51" t="s">
        <v>53</v>
      </c>
      <c r="H51" t="s">
        <v>3004</v>
      </c>
      <c r="I51" t="s">
        <v>55</v>
      </c>
      <c r="J51" t="s">
        <v>56</v>
      </c>
      <c r="K51" t="s">
        <v>74</v>
      </c>
      <c r="L51" t="s">
        <v>643</v>
      </c>
      <c r="M51" t="s">
        <v>3005</v>
      </c>
      <c r="N51" t="s">
        <v>386</v>
      </c>
      <c r="O51" t="s">
        <v>61</v>
      </c>
      <c r="P51" t="s">
        <v>62</v>
      </c>
      <c r="Q51" t="s">
        <v>55</v>
      </c>
      <c r="R51" s="1">
        <v>39471</v>
      </c>
      <c r="S51" s="1">
        <v>39671</v>
      </c>
      <c r="T51" t="s">
        <v>63</v>
      </c>
      <c r="U51" s="1">
        <v>39955</v>
      </c>
      <c r="V51" t="s">
        <v>64</v>
      </c>
      <c r="W51" t="s">
        <v>55</v>
      </c>
      <c r="X51" t="s">
        <v>55</v>
      </c>
      <c r="Y51" t="s">
        <v>55</v>
      </c>
      <c r="Z51" t="s">
        <v>67</v>
      </c>
      <c r="AA51" t="s">
        <v>55</v>
      </c>
      <c r="AB51" t="s">
        <v>68</v>
      </c>
      <c r="AC51" t="s">
        <v>55</v>
      </c>
      <c r="AD51" t="s">
        <v>55</v>
      </c>
      <c r="AE51" t="s">
        <v>55</v>
      </c>
      <c r="AF51">
        <v>600000</v>
      </c>
      <c r="AG51">
        <v>83851.58</v>
      </c>
      <c r="AH51" t="s">
        <v>55</v>
      </c>
      <c r="AI51" t="s">
        <v>55</v>
      </c>
      <c r="AJ51" t="s">
        <v>55</v>
      </c>
      <c r="AK51" t="s">
        <v>55</v>
      </c>
      <c r="AL51" t="s">
        <v>55</v>
      </c>
      <c r="AM51" t="s">
        <v>55</v>
      </c>
      <c r="AN51" t="s">
        <v>55</v>
      </c>
      <c r="AO51" t="s">
        <v>55</v>
      </c>
      <c r="AP51" t="s">
        <v>55</v>
      </c>
      <c r="AQ51" t="s">
        <v>55</v>
      </c>
      <c r="AR51" t="s">
        <v>55</v>
      </c>
      <c r="AS51" t="s">
        <v>55</v>
      </c>
      <c r="AT51">
        <v>20000</v>
      </c>
      <c r="AU51" t="s">
        <v>55</v>
      </c>
      <c r="AV51" t="s">
        <v>55</v>
      </c>
      <c r="AW51" t="s">
        <v>55</v>
      </c>
      <c r="AX51" t="s">
        <v>55</v>
      </c>
      <c r="AY51" s="1">
        <v>42786</v>
      </c>
      <c r="AZ51" t="s">
        <v>3004</v>
      </c>
    </row>
    <row r="52" spans="1:52" x14ac:dyDescent="0.2">
      <c r="A52">
        <v>1978761</v>
      </c>
      <c r="B52">
        <v>77</v>
      </c>
      <c r="C52" s="1">
        <v>39955</v>
      </c>
      <c r="D52" t="s">
        <v>3006</v>
      </c>
      <c r="E52" s="1">
        <v>39665</v>
      </c>
      <c r="F52" t="s">
        <v>72</v>
      </c>
      <c r="G52" t="s">
        <v>53</v>
      </c>
      <c r="H52" t="s">
        <v>3004</v>
      </c>
      <c r="I52" t="s">
        <v>55</v>
      </c>
      <c r="J52" t="s">
        <v>56</v>
      </c>
      <c r="K52" t="s">
        <v>74</v>
      </c>
      <c r="L52" t="s">
        <v>643</v>
      </c>
      <c r="M52" t="s">
        <v>3007</v>
      </c>
      <c r="N52" t="s">
        <v>60</v>
      </c>
      <c r="O52" t="s">
        <v>61</v>
      </c>
      <c r="P52" t="s">
        <v>62</v>
      </c>
      <c r="Q52">
        <v>1</v>
      </c>
      <c r="R52" s="1">
        <v>39471</v>
      </c>
      <c r="S52" s="1">
        <v>39475</v>
      </c>
      <c r="T52" t="s">
        <v>63</v>
      </c>
      <c r="U52" s="1">
        <v>39955</v>
      </c>
      <c r="V52" t="s">
        <v>64</v>
      </c>
      <c r="W52" t="s">
        <v>55</v>
      </c>
      <c r="X52" t="s">
        <v>55</v>
      </c>
      <c r="Y52" t="s">
        <v>55</v>
      </c>
      <c r="Z52" t="s">
        <v>67</v>
      </c>
      <c r="AA52" t="s">
        <v>78</v>
      </c>
      <c r="AB52" t="s">
        <v>68</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42786</v>
      </c>
      <c r="AZ52" t="s">
        <v>3004</v>
      </c>
    </row>
    <row r="53" spans="1:52" x14ac:dyDescent="0.2">
      <c r="A53">
        <v>1978762</v>
      </c>
      <c r="B53">
        <v>77</v>
      </c>
      <c r="C53" s="1">
        <v>39955</v>
      </c>
      <c r="D53" t="s">
        <v>3008</v>
      </c>
      <c r="E53" s="1">
        <v>39665</v>
      </c>
      <c r="F53" t="s">
        <v>72</v>
      </c>
      <c r="G53" t="s">
        <v>53</v>
      </c>
      <c r="H53" t="s">
        <v>3004</v>
      </c>
      <c r="I53" t="s">
        <v>55</v>
      </c>
      <c r="J53" t="s">
        <v>56</v>
      </c>
      <c r="K53" t="s">
        <v>74</v>
      </c>
      <c r="L53" t="s">
        <v>643</v>
      </c>
      <c r="M53" t="s">
        <v>3007</v>
      </c>
      <c r="N53" t="s">
        <v>60</v>
      </c>
      <c r="O53" t="s">
        <v>61</v>
      </c>
      <c r="P53" t="s">
        <v>62</v>
      </c>
      <c r="Q53">
        <v>1</v>
      </c>
      <c r="R53" s="1">
        <v>39471</v>
      </c>
      <c r="S53" s="1">
        <v>39475</v>
      </c>
      <c r="T53" t="s">
        <v>63</v>
      </c>
      <c r="U53" s="1">
        <v>39955</v>
      </c>
      <c r="V53" t="s">
        <v>64</v>
      </c>
      <c r="W53" t="s">
        <v>55</v>
      </c>
      <c r="X53" t="s">
        <v>55</v>
      </c>
      <c r="Y53" t="s">
        <v>55</v>
      </c>
      <c r="Z53" t="s">
        <v>67</v>
      </c>
      <c r="AA53" t="s">
        <v>78</v>
      </c>
      <c r="AB53" t="s">
        <v>68</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42786</v>
      </c>
      <c r="AZ53" t="s">
        <v>3004</v>
      </c>
    </row>
    <row r="54" spans="1:52" x14ac:dyDescent="0.2">
      <c r="A54">
        <v>1978763</v>
      </c>
      <c r="B54">
        <v>77</v>
      </c>
      <c r="C54" s="1">
        <v>39955</v>
      </c>
      <c r="D54" t="s">
        <v>3009</v>
      </c>
      <c r="E54" s="1">
        <v>39665</v>
      </c>
      <c r="F54" t="s">
        <v>72</v>
      </c>
      <c r="G54" t="s">
        <v>53</v>
      </c>
      <c r="H54" t="s">
        <v>3004</v>
      </c>
      <c r="I54" t="s">
        <v>55</v>
      </c>
      <c r="J54" t="s">
        <v>56</v>
      </c>
      <c r="K54" t="s">
        <v>74</v>
      </c>
      <c r="L54" t="s">
        <v>643</v>
      </c>
      <c r="M54" t="s">
        <v>3007</v>
      </c>
      <c r="N54" t="s">
        <v>60</v>
      </c>
      <c r="O54" t="s">
        <v>61</v>
      </c>
      <c r="P54" t="s">
        <v>62</v>
      </c>
      <c r="Q54">
        <v>1</v>
      </c>
      <c r="R54" s="1">
        <v>39471</v>
      </c>
      <c r="S54" s="1">
        <v>39475</v>
      </c>
      <c r="T54" t="s">
        <v>63</v>
      </c>
      <c r="U54" s="1">
        <v>39955</v>
      </c>
      <c r="V54" t="s">
        <v>64</v>
      </c>
      <c r="W54" t="s">
        <v>55</v>
      </c>
      <c r="X54" t="s">
        <v>55</v>
      </c>
      <c r="Y54" t="s">
        <v>55</v>
      </c>
      <c r="Z54" t="s">
        <v>67</v>
      </c>
      <c r="AA54" t="s">
        <v>78</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42786</v>
      </c>
      <c r="AZ54" t="s">
        <v>3004</v>
      </c>
    </row>
    <row r="55" spans="1:52" x14ac:dyDescent="0.2">
      <c r="A55">
        <v>1978764</v>
      </c>
      <c r="B55">
        <v>77</v>
      </c>
      <c r="C55" s="1">
        <v>39955</v>
      </c>
      <c r="D55" t="s">
        <v>3010</v>
      </c>
      <c r="E55" s="1">
        <v>39668</v>
      </c>
      <c r="F55" t="s">
        <v>52</v>
      </c>
      <c r="G55" t="s">
        <v>53</v>
      </c>
      <c r="H55" t="s">
        <v>3004</v>
      </c>
      <c r="I55" t="s">
        <v>55</v>
      </c>
      <c r="J55" t="s">
        <v>56</v>
      </c>
      <c r="K55" t="s">
        <v>74</v>
      </c>
      <c r="L55" t="s">
        <v>643</v>
      </c>
      <c r="M55" t="s">
        <v>3011</v>
      </c>
      <c r="N55" t="s">
        <v>386</v>
      </c>
      <c r="O55" t="s">
        <v>61</v>
      </c>
      <c r="P55" t="s">
        <v>62</v>
      </c>
      <c r="Q55">
        <v>1</v>
      </c>
      <c r="R55" s="1">
        <v>39471</v>
      </c>
      <c r="S55" s="1">
        <v>39475</v>
      </c>
      <c r="T55" t="s">
        <v>63</v>
      </c>
      <c r="U55" s="1">
        <v>39955</v>
      </c>
      <c r="V55" t="s">
        <v>64</v>
      </c>
      <c r="W55" t="s">
        <v>55</v>
      </c>
      <c r="X55" t="s">
        <v>55</v>
      </c>
      <c r="Y55" t="s">
        <v>55</v>
      </c>
      <c r="Z55" t="s">
        <v>67</v>
      </c>
      <c r="AA55" t="s">
        <v>78</v>
      </c>
      <c r="AB55" t="s">
        <v>68</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s="1">
        <v>42786</v>
      </c>
      <c r="AZ55" t="s">
        <v>3004</v>
      </c>
    </row>
    <row r="56" spans="1:52" x14ac:dyDescent="0.2">
      <c r="A56">
        <v>1978765</v>
      </c>
      <c r="B56">
        <v>77</v>
      </c>
      <c r="C56" s="1">
        <v>39955</v>
      </c>
      <c r="D56" t="s">
        <v>3012</v>
      </c>
      <c r="E56" s="1">
        <v>39668</v>
      </c>
      <c r="F56" t="s">
        <v>52</v>
      </c>
      <c r="G56" t="s">
        <v>53</v>
      </c>
      <c r="H56" t="s">
        <v>3004</v>
      </c>
      <c r="I56" t="s">
        <v>55</v>
      </c>
      <c r="J56" t="s">
        <v>56</v>
      </c>
      <c r="K56" t="s">
        <v>74</v>
      </c>
      <c r="L56" t="s">
        <v>643</v>
      </c>
      <c r="M56" t="s">
        <v>3011</v>
      </c>
      <c r="N56" t="s">
        <v>265</v>
      </c>
      <c r="O56" t="s">
        <v>266</v>
      </c>
      <c r="P56" t="s">
        <v>62</v>
      </c>
      <c r="Q56" t="s">
        <v>55</v>
      </c>
      <c r="R56" s="1">
        <v>39471</v>
      </c>
      <c r="S56" s="1">
        <v>39475</v>
      </c>
      <c r="T56" t="s">
        <v>63</v>
      </c>
      <c r="U56" s="1">
        <v>39955</v>
      </c>
      <c r="V56" t="s">
        <v>64</v>
      </c>
      <c r="W56" t="s">
        <v>55</v>
      </c>
      <c r="X56" t="s">
        <v>55</v>
      </c>
      <c r="Y56" t="s">
        <v>55</v>
      </c>
      <c r="Z56" t="s">
        <v>67</v>
      </c>
      <c r="AA56" t="s">
        <v>78</v>
      </c>
      <c r="AB56" t="s">
        <v>68</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s="1">
        <v>42786</v>
      </c>
      <c r="AZ56" t="s">
        <v>3004</v>
      </c>
    </row>
    <row r="57" spans="1:52" x14ac:dyDescent="0.2">
      <c r="A57">
        <v>1978766</v>
      </c>
      <c r="B57">
        <v>77</v>
      </c>
      <c r="C57" s="1">
        <v>39955</v>
      </c>
      <c r="D57" t="s">
        <v>3013</v>
      </c>
      <c r="E57" s="1">
        <v>39668</v>
      </c>
      <c r="F57" t="s">
        <v>52</v>
      </c>
      <c r="G57" t="s">
        <v>53</v>
      </c>
      <c r="H57" t="s">
        <v>3004</v>
      </c>
      <c r="I57" t="s">
        <v>55</v>
      </c>
      <c r="J57" t="s">
        <v>56</v>
      </c>
      <c r="K57" t="s">
        <v>74</v>
      </c>
      <c r="L57" t="s">
        <v>643</v>
      </c>
      <c r="M57" t="s">
        <v>3011</v>
      </c>
      <c r="N57" t="s">
        <v>111</v>
      </c>
      <c r="O57" t="s">
        <v>84</v>
      </c>
      <c r="P57" t="s">
        <v>62</v>
      </c>
      <c r="Q57" t="s">
        <v>55</v>
      </c>
      <c r="R57" s="1">
        <v>39471</v>
      </c>
      <c r="S57" s="1">
        <v>39671</v>
      </c>
      <c r="T57" t="s">
        <v>63</v>
      </c>
      <c r="U57" s="1">
        <v>39955</v>
      </c>
      <c r="V57" t="s">
        <v>64</v>
      </c>
      <c r="W57" t="s">
        <v>55</v>
      </c>
      <c r="X57" t="s">
        <v>55</v>
      </c>
      <c r="Y57" t="s">
        <v>55</v>
      </c>
      <c r="Z57" t="s">
        <v>67</v>
      </c>
      <c r="AA57" t="s">
        <v>78</v>
      </c>
      <c r="AB57" t="s">
        <v>55</v>
      </c>
      <c r="AC57">
        <v>7300</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s="1">
        <v>42786</v>
      </c>
      <c r="AZ57" t="s">
        <v>3004</v>
      </c>
    </row>
    <row r="58" spans="1:52" x14ac:dyDescent="0.2">
      <c r="A58">
        <v>1978767</v>
      </c>
      <c r="B58">
        <v>77</v>
      </c>
      <c r="C58" s="1">
        <v>39955</v>
      </c>
      <c r="D58" t="s">
        <v>3014</v>
      </c>
      <c r="E58" s="1">
        <v>39668</v>
      </c>
      <c r="F58" t="s">
        <v>52</v>
      </c>
      <c r="G58" t="s">
        <v>53</v>
      </c>
      <c r="H58" t="s">
        <v>3004</v>
      </c>
      <c r="I58" t="s">
        <v>55</v>
      </c>
      <c r="J58" t="s">
        <v>56</v>
      </c>
      <c r="K58" t="s">
        <v>74</v>
      </c>
      <c r="L58" t="s">
        <v>643</v>
      </c>
      <c r="M58" t="s">
        <v>3011</v>
      </c>
      <c r="N58" t="s">
        <v>3015</v>
      </c>
      <c r="O58" t="s">
        <v>89</v>
      </c>
      <c r="P58" t="s">
        <v>62</v>
      </c>
      <c r="Q58" t="s">
        <v>55</v>
      </c>
      <c r="R58" s="1">
        <v>39471</v>
      </c>
      <c r="S58" s="1">
        <v>39671</v>
      </c>
      <c r="T58" t="s">
        <v>63</v>
      </c>
      <c r="U58" s="1">
        <v>39955</v>
      </c>
      <c r="V58" t="s">
        <v>64</v>
      </c>
      <c r="W58" t="s">
        <v>55</v>
      </c>
      <c r="X58" t="s">
        <v>55</v>
      </c>
      <c r="Y58" t="s">
        <v>55</v>
      </c>
      <c r="Z58" t="s">
        <v>67</v>
      </c>
      <c r="AA58" t="s">
        <v>78</v>
      </c>
      <c r="AB58" t="s">
        <v>68</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42786</v>
      </c>
      <c r="AZ58" t="s">
        <v>3004</v>
      </c>
    </row>
    <row r="59" spans="1:52" x14ac:dyDescent="0.2">
      <c r="A59">
        <v>1978774</v>
      </c>
      <c r="B59">
        <v>77</v>
      </c>
      <c r="C59" s="1">
        <v>39955</v>
      </c>
      <c r="D59" t="s">
        <v>3016</v>
      </c>
      <c r="E59" s="1">
        <v>39668</v>
      </c>
      <c r="F59" t="s">
        <v>52</v>
      </c>
      <c r="G59" t="s">
        <v>53</v>
      </c>
      <c r="H59" t="s">
        <v>3004</v>
      </c>
      <c r="I59" t="s">
        <v>55</v>
      </c>
      <c r="J59" t="s">
        <v>56</v>
      </c>
      <c r="K59" t="s">
        <v>74</v>
      </c>
      <c r="L59" t="s">
        <v>643</v>
      </c>
      <c r="M59" t="s">
        <v>3011</v>
      </c>
      <c r="N59" t="s">
        <v>1228</v>
      </c>
      <c r="O59" t="s">
        <v>168</v>
      </c>
      <c r="P59" t="s">
        <v>62</v>
      </c>
      <c r="Q59" t="s">
        <v>55</v>
      </c>
      <c r="R59" s="1">
        <v>39471</v>
      </c>
      <c r="S59" s="1">
        <v>39671</v>
      </c>
      <c r="T59" t="s">
        <v>63</v>
      </c>
      <c r="U59" s="1">
        <v>39955</v>
      </c>
      <c r="V59" t="s">
        <v>64</v>
      </c>
      <c r="W59" t="s">
        <v>55</v>
      </c>
      <c r="X59" t="s">
        <v>55</v>
      </c>
      <c r="Y59" t="s">
        <v>55</v>
      </c>
      <c r="Z59" t="s">
        <v>67</v>
      </c>
      <c r="AA59" t="s">
        <v>78</v>
      </c>
      <c r="AB59" t="s">
        <v>55</v>
      </c>
      <c r="AC59">
        <v>1095</v>
      </c>
      <c r="AD59" t="s">
        <v>55</v>
      </c>
      <c r="AE59" t="s">
        <v>55</v>
      </c>
      <c r="AF59" t="s">
        <v>55</v>
      </c>
      <c r="AG59" t="s">
        <v>55</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42786</v>
      </c>
      <c r="AZ59" t="s">
        <v>3004</v>
      </c>
    </row>
    <row r="60" spans="1:52" x14ac:dyDescent="0.2">
      <c r="A60">
        <v>1811902</v>
      </c>
      <c r="B60">
        <v>81</v>
      </c>
      <c r="C60" s="1">
        <v>39989</v>
      </c>
      <c r="D60" t="s">
        <v>3017</v>
      </c>
      <c r="E60" s="1">
        <v>39794</v>
      </c>
      <c r="F60" t="s">
        <v>72</v>
      </c>
      <c r="G60" t="s">
        <v>53</v>
      </c>
      <c r="H60" t="s">
        <v>3018</v>
      </c>
      <c r="I60" t="s">
        <v>55</v>
      </c>
      <c r="J60" t="s">
        <v>56</v>
      </c>
      <c r="K60" t="s">
        <v>57</v>
      </c>
      <c r="L60" t="s">
        <v>389</v>
      </c>
      <c r="M60" t="s">
        <v>1561</v>
      </c>
      <c r="N60" t="s">
        <v>3019</v>
      </c>
      <c r="O60" t="s">
        <v>196</v>
      </c>
      <c r="P60" t="s">
        <v>62</v>
      </c>
      <c r="Q60" t="s">
        <v>55</v>
      </c>
      <c r="R60" s="1">
        <v>39703</v>
      </c>
      <c r="S60" s="1">
        <v>39703</v>
      </c>
      <c r="T60" t="s">
        <v>63</v>
      </c>
      <c r="U60" s="1">
        <v>39989</v>
      </c>
      <c r="V60" t="s">
        <v>64</v>
      </c>
      <c r="W60" t="s">
        <v>3020</v>
      </c>
      <c r="X60" t="s">
        <v>125</v>
      </c>
      <c r="Y60" t="s">
        <v>199</v>
      </c>
      <c r="Z60" t="s">
        <v>200</v>
      </c>
      <c r="AA60" t="s">
        <v>55</v>
      </c>
      <c r="AB60" t="s">
        <v>55</v>
      </c>
      <c r="AC60">
        <v>365</v>
      </c>
      <c r="AD60">
        <v>365</v>
      </c>
      <c r="AE60" t="s">
        <v>55</v>
      </c>
      <c r="AF60">
        <v>0</v>
      </c>
      <c r="AG60">
        <v>777</v>
      </c>
      <c r="AH60" t="s">
        <v>55</v>
      </c>
      <c r="AI60" t="s">
        <v>3021</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42784</v>
      </c>
      <c r="AZ60" t="s">
        <v>3018</v>
      </c>
    </row>
    <row r="61" spans="1:52" x14ac:dyDescent="0.2">
      <c r="A61">
        <v>1627834</v>
      </c>
      <c r="B61">
        <v>191</v>
      </c>
      <c r="C61" s="1">
        <v>39965</v>
      </c>
      <c r="D61" t="s">
        <v>3022</v>
      </c>
      <c r="E61" s="1">
        <v>39545</v>
      </c>
      <c r="F61" t="s">
        <v>72</v>
      </c>
      <c r="G61" t="s">
        <v>53</v>
      </c>
      <c r="H61" t="s">
        <v>3023</v>
      </c>
      <c r="I61" t="s">
        <v>55</v>
      </c>
      <c r="J61" t="s">
        <v>56</v>
      </c>
      <c r="K61" t="s">
        <v>74</v>
      </c>
      <c r="L61" t="s">
        <v>2699</v>
      </c>
      <c r="M61" t="s">
        <v>3024</v>
      </c>
      <c r="N61" t="s">
        <v>167</v>
      </c>
      <c r="O61" t="s">
        <v>168</v>
      </c>
      <c r="P61" t="s">
        <v>62</v>
      </c>
      <c r="Q61" t="s">
        <v>85</v>
      </c>
      <c r="R61" s="1">
        <v>39406</v>
      </c>
      <c r="S61" s="1">
        <v>39407</v>
      </c>
      <c r="T61" t="s">
        <v>63</v>
      </c>
      <c r="U61" s="1">
        <v>39965</v>
      </c>
      <c r="V61" t="s">
        <v>64</v>
      </c>
      <c r="W61" t="s">
        <v>55</v>
      </c>
      <c r="X61" t="s">
        <v>55</v>
      </c>
      <c r="Y61" t="s">
        <v>55</v>
      </c>
      <c r="Z61" t="s">
        <v>67</v>
      </c>
      <c r="AA61" t="s">
        <v>78</v>
      </c>
      <c r="AB61" t="s">
        <v>55</v>
      </c>
      <c r="AC61">
        <v>1095</v>
      </c>
      <c r="AD61" t="s">
        <v>55</v>
      </c>
      <c r="AE61" t="s">
        <v>55</v>
      </c>
      <c r="AF61" t="s">
        <v>55</v>
      </c>
      <c r="AG61">
        <v>1850</v>
      </c>
      <c r="AH61" t="s">
        <v>55</v>
      </c>
      <c r="AI61" t="s">
        <v>55</v>
      </c>
      <c r="AJ61" t="s">
        <v>86</v>
      </c>
      <c r="AK61">
        <v>1095</v>
      </c>
      <c r="AL61" t="s">
        <v>70</v>
      </c>
      <c r="AM61" t="s">
        <v>55</v>
      </c>
      <c r="AN61" t="s">
        <v>55</v>
      </c>
      <c r="AO61" t="s">
        <v>55</v>
      </c>
      <c r="AP61" t="s">
        <v>55</v>
      </c>
      <c r="AQ61" t="s">
        <v>55</v>
      </c>
      <c r="AR61" t="s">
        <v>55</v>
      </c>
      <c r="AS61" t="s">
        <v>55</v>
      </c>
      <c r="AT61">
        <v>9211.4500000000007</v>
      </c>
      <c r="AU61" t="s">
        <v>55</v>
      </c>
      <c r="AV61" t="s">
        <v>55</v>
      </c>
      <c r="AW61" t="s">
        <v>55</v>
      </c>
      <c r="AX61" t="s">
        <v>55</v>
      </c>
      <c r="AY61" s="1">
        <v>42782</v>
      </c>
      <c r="AZ61" t="s">
        <v>3023</v>
      </c>
    </row>
    <row r="62" spans="1:52" x14ac:dyDescent="0.2">
      <c r="A62">
        <v>1627835</v>
      </c>
      <c r="B62">
        <v>191</v>
      </c>
      <c r="C62" s="1">
        <v>39965</v>
      </c>
      <c r="D62" t="s">
        <v>3025</v>
      </c>
      <c r="E62" s="1">
        <v>39545</v>
      </c>
      <c r="F62" t="s">
        <v>72</v>
      </c>
      <c r="G62" t="s">
        <v>53</v>
      </c>
      <c r="H62" t="s">
        <v>3023</v>
      </c>
      <c r="I62" t="s">
        <v>55</v>
      </c>
      <c r="J62" t="s">
        <v>56</v>
      </c>
      <c r="K62" t="s">
        <v>74</v>
      </c>
      <c r="L62" t="s">
        <v>2699</v>
      </c>
      <c r="M62" t="s">
        <v>3024</v>
      </c>
      <c r="N62" t="s">
        <v>144</v>
      </c>
      <c r="O62" t="s">
        <v>61</v>
      </c>
      <c r="P62" t="s">
        <v>62</v>
      </c>
      <c r="Q62">
        <v>2</v>
      </c>
      <c r="R62" s="1">
        <v>39406</v>
      </c>
      <c r="S62" s="1">
        <v>39407</v>
      </c>
      <c r="T62" t="s">
        <v>63</v>
      </c>
      <c r="U62" s="1">
        <v>39965</v>
      </c>
      <c r="V62" t="s">
        <v>64</v>
      </c>
      <c r="W62" t="s">
        <v>55</v>
      </c>
      <c r="X62" t="s">
        <v>55</v>
      </c>
      <c r="Y62" t="s">
        <v>55</v>
      </c>
      <c r="Z62" t="s">
        <v>67</v>
      </c>
      <c r="AA62" t="s">
        <v>78</v>
      </c>
      <c r="AB62" t="s">
        <v>55</v>
      </c>
      <c r="AC62">
        <v>20075</v>
      </c>
      <c r="AD62">
        <v>11680</v>
      </c>
      <c r="AE62" t="s">
        <v>55</v>
      </c>
      <c r="AF62" t="s">
        <v>55</v>
      </c>
      <c r="AG62" t="s">
        <v>55</v>
      </c>
      <c r="AH62" t="s">
        <v>55</v>
      </c>
      <c r="AI62" t="s">
        <v>55</v>
      </c>
      <c r="AJ62" t="s">
        <v>86</v>
      </c>
      <c r="AK62">
        <v>1095</v>
      </c>
      <c r="AL62" t="s">
        <v>70</v>
      </c>
      <c r="AM62" t="s">
        <v>55</v>
      </c>
      <c r="AN62" t="s">
        <v>55</v>
      </c>
      <c r="AO62" t="s">
        <v>55</v>
      </c>
      <c r="AP62" t="s">
        <v>55</v>
      </c>
      <c r="AQ62" t="s">
        <v>55</v>
      </c>
      <c r="AR62" t="s">
        <v>55</v>
      </c>
      <c r="AS62" t="s">
        <v>55</v>
      </c>
      <c r="AT62" t="s">
        <v>55</v>
      </c>
      <c r="AU62" t="s">
        <v>55</v>
      </c>
      <c r="AV62" t="s">
        <v>55</v>
      </c>
      <c r="AW62" t="s">
        <v>55</v>
      </c>
      <c r="AX62" t="s">
        <v>55</v>
      </c>
      <c r="AY62" s="1">
        <v>42782</v>
      </c>
      <c r="AZ62" t="s">
        <v>3023</v>
      </c>
    </row>
    <row r="63" spans="1:52" x14ac:dyDescent="0.2">
      <c r="A63">
        <v>1627836</v>
      </c>
      <c r="B63">
        <v>191</v>
      </c>
      <c r="C63" s="1">
        <v>39965</v>
      </c>
      <c r="D63" t="s">
        <v>3026</v>
      </c>
      <c r="E63" s="1">
        <v>39545</v>
      </c>
      <c r="F63" t="s">
        <v>72</v>
      </c>
      <c r="G63" t="s">
        <v>53</v>
      </c>
      <c r="H63" t="s">
        <v>3023</v>
      </c>
      <c r="I63" t="s">
        <v>55</v>
      </c>
      <c r="J63" t="s">
        <v>56</v>
      </c>
      <c r="K63" t="s">
        <v>74</v>
      </c>
      <c r="L63" t="s">
        <v>2699</v>
      </c>
      <c r="M63" t="s">
        <v>3024</v>
      </c>
      <c r="N63" t="s">
        <v>180</v>
      </c>
      <c r="O63" t="s">
        <v>181</v>
      </c>
      <c r="P63" t="s">
        <v>62</v>
      </c>
      <c r="Q63" t="s">
        <v>85</v>
      </c>
      <c r="R63" s="1">
        <v>39406</v>
      </c>
      <c r="S63" s="1">
        <v>39407</v>
      </c>
      <c r="T63" t="s">
        <v>63</v>
      </c>
      <c r="U63" s="1">
        <v>39965</v>
      </c>
      <c r="V63" t="s">
        <v>64</v>
      </c>
      <c r="W63" t="s">
        <v>55</v>
      </c>
      <c r="X63" t="s">
        <v>55</v>
      </c>
      <c r="Y63" t="s">
        <v>55</v>
      </c>
      <c r="Z63" t="s">
        <v>67</v>
      </c>
      <c r="AA63" t="s">
        <v>78</v>
      </c>
      <c r="AB63" t="s">
        <v>55</v>
      </c>
      <c r="AC63">
        <v>10950</v>
      </c>
      <c r="AD63">
        <v>10220</v>
      </c>
      <c r="AE63" t="s">
        <v>55</v>
      </c>
      <c r="AF63" t="s">
        <v>55</v>
      </c>
      <c r="AG63" t="s">
        <v>55</v>
      </c>
      <c r="AH63" t="s">
        <v>55</v>
      </c>
      <c r="AI63" t="s">
        <v>55</v>
      </c>
      <c r="AJ63" t="s">
        <v>86</v>
      </c>
      <c r="AK63">
        <v>1095</v>
      </c>
      <c r="AL63" t="s">
        <v>70</v>
      </c>
      <c r="AM63" t="s">
        <v>55</v>
      </c>
      <c r="AN63" t="s">
        <v>55</v>
      </c>
      <c r="AO63" t="s">
        <v>55</v>
      </c>
      <c r="AP63" t="s">
        <v>55</v>
      </c>
      <c r="AQ63" t="s">
        <v>55</v>
      </c>
      <c r="AR63" t="s">
        <v>55</v>
      </c>
      <c r="AS63" t="s">
        <v>55</v>
      </c>
      <c r="AT63" t="s">
        <v>55</v>
      </c>
      <c r="AU63" t="s">
        <v>55</v>
      </c>
      <c r="AV63" t="s">
        <v>55</v>
      </c>
      <c r="AW63" t="s">
        <v>55</v>
      </c>
      <c r="AX63" t="s">
        <v>55</v>
      </c>
      <c r="AY63" s="1">
        <v>42782</v>
      </c>
      <c r="AZ63" t="s">
        <v>3023</v>
      </c>
    </row>
    <row r="64" spans="1:52" x14ac:dyDescent="0.2">
      <c r="A64">
        <v>1627838</v>
      </c>
      <c r="B64">
        <v>191</v>
      </c>
      <c r="C64" s="1">
        <v>39965</v>
      </c>
      <c r="D64" t="s">
        <v>3027</v>
      </c>
      <c r="E64" s="1">
        <v>39647</v>
      </c>
      <c r="F64" t="s">
        <v>52</v>
      </c>
      <c r="G64" t="s">
        <v>53</v>
      </c>
      <c r="H64" t="s">
        <v>3023</v>
      </c>
      <c r="I64" t="s">
        <v>55</v>
      </c>
      <c r="J64" t="s">
        <v>56</v>
      </c>
      <c r="K64" t="s">
        <v>74</v>
      </c>
      <c r="L64" t="s">
        <v>2699</v>
      </c>
      <c r="M64" t="s">
        <v>2649</v>
      </c>
      <c r="N64" t="s">
        <v>3028</v>
      </c>
      <c r="O64" t="s">
        <v>737</v>
      </c>
      <c r="P64" t="s">
        <v>62</v>
      </c>
      <c r="Q64">
        <v>5</v>
      </c>
      <c r="R64" s="1">
        <v>39406</v>
      </c>
      <c r="S64" s="1">
        <v>39407</v>
      </c>
      <c r="T64" t="s">
        <v>63</v>
      </c>
      <c r="U64" s="1">
        <v>39965</v>
      </c>
      <c r="V64" t="s">
        <v>64</v>
      </c>
      <c r="W64" t="s">
        <v>3029</v>
      </c>
      <c r="X64" t="s">
        <v>132</v>
      </c>
      <c r="Y64" t="s">
        <v>62</v>
      </c>
      <c r="Z64" t="s">
        <v>67</v>
      </c>
      <c r="AA64" t="s">
        <v>78</v>
      </c>
      <c r="AB64" t="s">
        <v>55</v>
      </c>
      <c r="AC64">
        <v>3650</v>
      </c>
      <c r="AD64">
        <v>3650</v>
      </c>
      <c r="AE64" t="s">
        <v>55</v>
      </c>
      <c r="AF64" t="s">
        <v>55</v>
      </c>
      <c r="AG64" t="s">
        <v>55</v>
      </c>
      <c r="AH64" t="s">
        <v>55</v>
      </c>
      <c r="AI64" t="s">
        <v>55</v>
      </c>
      <c r="AJ64" t="s">
        <v>86</v>
      </c>
      <c r="AK64">
        <v>1095</v>
      </c>
      <c r="AL64" t="s">
        <v>70</v>
      </c>
      <c r="AM64" t="s">
        <v>55</v>
      </c>
      <c r="AN64" t="s">
        <v>55</v>
      </c>
      <c r="AO64" t="s">
        <v>55</v>
      </c>
      <c r="AP64" t="s">
        <v>55</v>
      </c>
      <c r="AQ64" t="s">
        <v>55</v>
      </c>
      <c r="AR64" t="s">
        <v>55</v>
      </c>
      <c r="AS64" t="s">
        <v>55</v>
      </c>
      <c r="AT64" t="s">
        <v>55</v>
      </c>
      <c r="AU64" t="s">
        <v>55</v>
      </c>
      <c r="AV64" t="s">
        <v>55</v>
      </c>
      <c r="AW64" t="s">
        <v>55</v>
      </c>
      <c r="AX64" t="s">
        <v>55</v>
      </c>
      <c r="AY64" s="1">
        <v>42782</v>
      </c>
      <c r="AZ64" t="s">
        <v>3023</v>
      </c>
    </row>
    <row r="65" spans="1:52" x14ac:dyDescent="0.2">
      <c r="A65">
        <v>1627841</v>
      </c>
      <c r="B65">
        <v>191</v>
      </c>
      <c r="C65" s="1">
        <v>39965</v>
      </c>
      <c r="D65" t="s">
        <v>3030</v>
      </c>
      <c r="E65" s="1">
        <v>39647</v>
      </c>
      <c r="F65" t="s">
        <v>52</v>
      </c>
      <c r="G65" t="s">
        <v>53</v>
      </c>
      <c r="H65" t="s">
        <v>3023</v>
      </c>
      <c r="I65" t="s">
        <v>55</v>
      </c>
      <c r="J65" t="s">
        <v>56</v>
      </c>
      <c r="K65" t="s">
        <v>74</v>
      </c>
      <c r="L65" t="s">
        <v>2699</v>
      </c>
      <c r="M65" t="s">
        <v>2649</v>
      </c>
      <c r="N65" t="s">
        <v>3031</v>
      </c>
      <c r="O65" t="s">
        <v>3032</v>
      </c>
      <c r="P65" t="s">
        <v>62</v>
      </c>
      <c r="Q65" t="s">
        <v>55</v>
      </c>
      <c r="R65" s="1">
        <v>39406</v>
      </c>
      <c r="S65" s="1">
        <v>39407</v>
      </c>
      <c r="T65" t="s">
        <v>63</v>
      </c>
      <c r="U65" s="1">
        <v>39965</v>
      </c>
      <c r="V65" t="s">
        <v>64</v>
      </c>
      <c r="W65" t="s">
        <v>55</v>
      </c>
      <c r="X65" t="s">
        <v>55</v>
      </c>
      <c r="Y65" t="s">
        <v>55</v>
      </c>
      <c r="Z65" t="s">
        <v>67</v>
      </c>
      <c r="AA65" t="s">
        <v>78</v>
      </c>
      <c r="AB65" t="s">
        <v>55</v>
      </c>
      <c r="AC65">
        <v>1825</v>
      </c>
      <c r="AD65">
        <v>1095</v>
      </c>
      <c r="AE65" t="s">
        <v>55</v>
      </c>
      <c r="AF65" t="s">
        <v>55</v>
      </c>
      <c r="AG65" t="s">
        <v>55</v>
      </c>
      <c r="AH65" t="s">
        <v>55</v>
      </c>
      <c r="AI65" t="s">
        <v>55</v>
      </c>
      <c r="AJ65" t="s">
        <v>86</v>
      </c>
      <c r="AK65">
        <v>1095</v>
      </c>
      <c r="AL65" t="s">
        <v>70</v>
      </c>
      <c r="AM65" t="s">
        <v>55</v>
      </c>
      <c r="AN65" t="s">
        <v>55</v>
      </c>
      <c r="AO65" t="s">
        <v>55</v>
      </c>
      <c r="AP65" t="s">
        <v>55</v>
      </c>
      <c r="AQ65" t="s">
        <v>55</v>
      </c>
      <c r="AR65" t="s">
        <v>55</v>
      </c>
      <c r="AS65" t="s">
        <v>55</v>
      </c>
      <c r="AT65" t="s">
        <v>55</v>
      </c>
      <c r="AU65" t="s">
        <v>55</v>
      </c>
      <c r="AV65" t="s">
        <v>55</v>
      </c>
      <c r="AW65" t="s">
        <v>55</v>
      </c>
      <c r="AX65" t="s">
        <v>55</v>
      </c>
      <c r="AY65" s="1">
        <v>42782</v>
      </c>
      <c r="AZ65" t="s">
        <v>3023</v>
      </c>
    </row>
    <row r="66" spans="1:52" x14ac:dyDescent="0.2">
      <c r="A66">
        <v>1486656</v>
      </c>
      <c r="B66">
        <v>590</v>
      </c>
      <c r="C66" s="1">
        <v>39933</v>
      </c>
      <c r="D66" t="s">
        <v>3033</v>
      </c>
      <c r="E66" s="1">
        <v>39720</v>
      </c>
      <c r="F66" t="s">
        <v>52</v>
      </c>
      <c r="G66" t="s">
        <v>53</v>
      </c>
      <c r="H66" t="s">
        <v>3034</v>
      </c>
      <c r="I66" t="s">
        <v>55</v>
      </c>
      <c r="J66" t="s">
        <v>56</v>
      </c>
      <c r="K66" t="s">
        <v>57</v>
      </c>
      <c r="L66" t="s">
        <v>3035</v>
      </c>
      <c r="M66" t="s">
        <v>3036</v>
      </c>
      <c r="N66" t="s">
        <v>1088</v>
      </c>
      <c r="O66" t="s">
        <v>61</v>
      </c>
      <c r="P66" t="s">
        <v>62</v>
      </c>
      <c r="Q66">
        <v>1</v>
      </c>
      <c r="R66" s="1">
        <v>39717</v>
      </c>
      <c r="S66" s="1">
        <v>39720</v>
      </c>
      <c r="T66" t="s">
        <v>63</v>
      </c>
      <c r="U66" s="1">
        <v>39933</v>
      </c>
      <c r="V66" t="s">
        <v>64</v>
      </c>
      <c r="W66" t="s">
        <v>55</v>
      </c>
      <c r="X66" t="s">
        <v>55</v>
      </c>
      <c r="Y66" t="s">
        <v>55</v>
      </c>
      <c r="Z66" t="s">
        <v>67</v>
      </c>
      <c r="AA66" t="s">
        <v>55</v>
      </c>
      <c r="AB66" t="s">
        <v>68</v>
      </c>
      <c r="AC66" t="s">
        <v>55</v>
      </c>
      <c r="AD66" t="s">
        <v>55</v>
      </c>
      <c r="AE66" t="s">
        <v>55</v>
      </c>
      <c r="AF66">
        <v>0</v>
      </c>
      <c r="AG66">
        <v>13124.84</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42780</v>
      </c>
      <c r="AZ66" t="s">
        <v>3034</v>
      </c>
    </row>
    <row r="67" spans="1:52" x14ac:dyDescent="0.2">
      <c r="A67">
        <v>1486657</v>
      </c>
      <c r="B67">
        <v>590</v>
      </c>
      <c r="C67" s="1">
        <v>39933</v>
      </c>
      <c r="D67" t="s">
        <v>3037</v>
      </c>
      <c r="E67" s="1">
        <v>39720</v>
      </c>
      <c r="F67" t="s">
        <v>52</v>
      </c>
      <c r="G67" t="s">
        <v>53</v>
      </c>
      <c r="H67" t="s">
        <v>3034</v>
      </c>
      <c r="I67" t="s">
        <v>55</v>
      </c>
      <c r="J67" t="s">
        <v>56</v>
      </c>
      <c r="K67" t="s">
        <v>57</v>
      </c>
      <c r="L67" t="s">
        <v>3035</v>
      </c>
      <c r="M67" t="s">
        <v>3036</v>
      </c>
      <c r="N67" t="s">
        <v>454</v>
      </c>
      <c r="O67" t="s">
        <v>266</v>
      </c>
      <c r="P67" t="s">
        <v>62</v>
      </c>
      <c r="Q67" t="s">
        <v>55</v>
      </c>
      <c r="R67" s="1">
        <v>39717</v>
      </c>
      <c r="S67" s="1">
        <v>39720</v>
      </c>
      <c r="T67" t="s">
        <v>63</v>
      </c>
      <c r="U67" s="1">
        <v>39933</v>
      </c>
      <c r="V67" t="s">
        <v>64</v>
      </c>
      <c r="W67" t="s">
        <v>55</v>
      </c>
      <c r="X67" t="s">
        <v>55</v>
      </c>
      <c r="Y67" t="s">
        <v>55</v>
      </c>
      <c r="Z67" t="s">
        <v>55</v>
      </c>
      <c r="AA67" t="s">
        <v>55</v>
      </c>
      <c r="AB67" t="s">
        <v>55</v>
      </c>
      <c r="AC67" t="s">
        <v>55</v>
      </c>
      <c r="AD67" t="s">
        <v>55</v>
      </c>
      <c r="AE67" t="s">
        <v>55</v>
      </c>
      <c r="AF67">
        <v>0</v>
      </c>
      <c r="AG67">
        <v>355</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s="1">
        <v>40541</v>
      </c>
      <c r="AX67" t="s">
        <v>55</v>
      </c>
      <c r="AY67" s="1">
        <v>42780</v>
      </c>
      <c r="AZ67" t="s">
        <v>3034</v>
      </c>
    </row>
    <row r="68" spans="1:52" x14ac:dyDescent="0.2">
      <c r="A68">
        <v>1486658</v>
      </c>
      <c r="B68">
        <v>590</v>
      </c>
      <c r="C68" s="1">
        <v>39933</v>
      </c>
      <c r="D68" t="s">
        <v>3038</v>
      </c>
      <c r="E68" s="1">
        <v>39720</v>
      </c>
      <c r="F68" t="s">
        <v>52</v>
      </c>
      <c r="G68" t="s">
        <v>53</v>
      </c>
      <c r="H68" t="s">
        <v>3034</v>
      </c>
      <c r="I68" t="s">
        <v>55</v>
      </c>
      <c r="J68" t="s">
        <v>56</v>
      </c>
      <c r="K68" t="s">
        <v>57</v>
      </c>
      <c r="L68" t="s">
        <v>3035</v>
      </c>
      <c r="M68" t="s">
        <v>3036</v>
      </c>
      <c r="N68" t="s">
        <v>3039</v>
      </c>
      <c r="O68" t="s">
        <v>168</v>
      </c>
      <c r="P68" t="s">
        <v>62</v>
      </c>
      <c r="Q68" t="s">
        <v>55</v>
      </c>
      <c r="R68" s="1">
        <v>39717</v>
      </c>
      <c r="S68" s="1">
        <v>39720</v>
      </c>
      <c r="T68" t="s">
        <v>63</v>
      </c>
      <c r="U68" s="1">
        <v>39933</v>
      </c>
      <c r="V68" t="s">
        <v>64</v>
      </c>
      <c r="W68" t="s">
        <v>55</v>
      </c>
      <c r="X68" t="s">
        <v>55</v>
      </c>
      <c r="Y68" t="s">
        <v>55</v>
      </c>
      <c r="Z68" t="s">
        <v>67</v>
      </c>
      <c r="AA68" t="s">
        <v>55</v>
      </c>
      <c r="AB68" t="s">
        <v>55</v>
      </c>
      <c r="AC68">
        <v>1825</v>
      </c>
      <c r="AD68" t="s">
        <v>55</v>
      </c>
      <c r="AE68" t="s">
        <v>55</v>
      </c>
      <c r="AF68">
        <v>0</v>
      </c>
      <c r="AG68">
        <v>355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s="1">
        <v>40541</v>
      </c>
      <c r="AX68" t="s">
        <v>55</v>
      </c>
      <c r="AY68" s="1">
        <v>42780</v>
      </c>
      <c r="AZ68" t="s">
        <v>3034</v>
      </c>
    </row>
    <row r="69" spans="1:52" x14ac:dyDescent="0.2">
      <c r="A69">
        <v>1486660</v>
      </c>
      <c r="B69">
        <v>590</v>
      </c>
      <c r="C69" s="1">
        <v>39933</v>
      </c>
      <c r="D69" t="s">
        <v>3040</v>
      </c>
      <c r="E69" s="1">
        <v>39720</v>
      </c>
      <c r="F69" t="s">
        <v>52</v>
      </c>
      <c r="G69" t="s">
        <v>53</v>
      </c>
      <c r="H69" t="s">
        <v>3034</v>
      </c>
      <c r="I69" t="s">
        <v>55</v>
      </c>
      <c r="J69" t="s">
        <v>56</v>
      </c>
      <c r="K69" t="s">
        <v>57</v>
      </c>
      <c r="L69" t="s">
        <v>3035</v>
      </c>
      <c r="M69" t="s">
        <v>3036</v>
      </c>
      <c r="N69" t="s">
        <v>3041</v>
      </c>
      <c r="O69" t="s">
        <v>3042</v>
      </c>
      <c r="P69" t="s">
        <v>62</v>
      </c>
      <c r="Q69">
        <v>6</v>
      </c>
      <c r="R69" s="1">
        <v>39717</v>
      </c>
      <c r="S69" s="1">
        <v>39720</v>
      </c>
      <c r="T69" t="s">
        <v>63</v>
      </c>
      <c r="U69" s="1">
        <v>39933</v>
      </c>
      <c r="V69" t="s">
        <v>64</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s="1">
        <v>40541</v>
      </c>
      <c r="AX69" t="s">
        <v>55</v>
      </c>
      <c r="AY69" s="1">
        <v>42780</v>
      </c>
      <c r="AZ69" t="s">
        <v>3034</v>
      </c>
    </row>
    <row r="70" spans="1:52" x14ac:dyDescent="0.2">
      <c r="A70">
        <v>1486661</v>
      </c>
      <c r="B70">
        <v>590</v>
      </c>
      <c r="C70" s="1">
        <v>39933</v>
      </c>
      <c r="D70" t="s">
        <v>3043</v>
      </c>
      <c r="E70" s="1">
        <v>39720</v>
      </c>
      <c r="F70" t="s">
        <v>52</v>
      </c>
      <c r="G70" t="s">
        <v>53</v>
      </c>
      <c r="H70" t="s">
        <v>3034</v>
      </c>
      <c r="I70" t="s">
        <v>55</v>
      </c>
      <c r="J70" t="s">
        <v>56</v>
      </c>
      <c r="K70" t="s">
        <v>57</v>
      </c>
      <c r="L70" t="s">
        <v>3035</v>
      </c>
      <c r="M70" t="s">
        <v>3036</v>
      </c>
      <c r="N70" t="s">
        <v>3044</v>
      </c>
      <c r="O70" t="s">
        <v>737</v>
      </c>
      <c r="P70" t="s">
        <v>62</v>
      </c>
      <c r="Q70" t="s">
        <v>55</v>
      </c>
      <c r="R70" s="1">
        <v>39717</v>
      </c>
      <c r="S70" s="1">
        <v>39720</v>
      </c>
      <c r="T70" t="s">
        <v>63</v>
      </c>
      <c r="U70" s="1">
        <v>39933</v>
      </c>
      <c r="V70" t="s">
        <v>64</v>
      </c>
      <c r="W70" t="s">
        <v>55</v>
      </c>
      <c r="X70" t="s">
        <v>55</v>
      </c>
      <c r="Y70" t="s">
        <v>55</v>
      </c>
      <c r="Z70" t="s">
        <v>55</v>
      </c>
      <c r="AA70" t="s">
        <v>55</v>
      </c>
      <c r="AB70" t="s">
        <v>55</v>
      </c>
      <c r="AC70" t="s">
        <v>55</v>
      </c>
      <c r="AD70" t="s">
        <v>55</v>
      </c>
      <c r="AE70" t="s">
        <v>55</v>
      </c>
      <c r="AF70">
        <v>0</v>
      </c>
      <c r="AG70">
        <v>505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s="1">
        <v>40541</v>
      </c>
      <c r="AX70" t="s">
        <v>55</v>
      </c>
      <c r="AY70" s="1">
        <v>42780</v>
      </c>
      <c r="AZ70" t="s">
        <v>3034</v>
      </c>
    </row>
    <row r="71" spans="1:52" x14ac:dyDescent="0.2">
      <c r="A71">
        <v>1486662</v>
      </c>
      <c r="B71">
        <v>590</v>
      </c>
      <c r="C71" s="1">
        <v>39933</v>
      </c>
      <c r="D71" t="s">
        <v>3045</v>
      </c>
      <c r="E71" s="1">
        <v>39720</v>
      </c>
      <c r="F71" t="s">
        <v>52</v>
      </c>
      <c r="G71" t="s">
        <v>53</v>
      </c>
      <c r="H71" t="s">
        <v>3034</v>
      </c>
      <c r="I71" t="s">
        <v>55</v>
      </c>
      <c r="J71" t="s">
        <v>56</v>
      </c>
      <c r="K71" t="s">
        <v>57</v>
      </c>
      <c r="L71" t="s">
        <v>3035</v>
      </c>
      <c r="M71" t="s">
        <v>3036</v>
      </c>
      <c r="N71" t="s">
        <v>3046</v>
      </c>
      <c r="O71" t="s">
        <v>266</v>
      </c>
      <c r="P71" t="s">
        <v>62</v>
      </c>
      <c r="Q71" t="s">
        <v>55</v>
      </c>
      <c r="R71" s="1">
        <v>39668</v>
      </c>
      <c r="S71" s="1">
        <v>39720</v>
      </c>
      <c r="T71" t="s">
        <v>63</v>
      </c>
      <c r="U71" s="1">
        <v>39933</v>
      </c>
      <c r="V71" t="s">
        <v>64</v>
      </c>
      <c r="W71" t="s">
        <v>55</v>
      </c>
      <c r="X71" t="s">
        <v>55</v>
      </c>
      <c r="Y71" t="s">
        <v>55</v>
      </c>
      <c r="Z71" t="s">
        <v>67</v>
      </c>
      <c r="AA71" t="s">
        <v>55</v>
      </c>
      <c r="AB71" t="s">
        <v>68</v>
      </c>
      <c r="AC71" t="s">
        <v>55</v>
      </c>
      <c r="AD71" t="s">
        <v>55</v>
      </c>
      <c r="AE71" t="s">
        <v>55</v>
      </c>
      <c r="AF71">
        <v>0</v>
      </c>
      <c r="AG71">
        <v>355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s="1">
        <v>40541</v>
      </c>
      <c r="AX71" t="s">
        <v>55</v>
      </c>
      <c r="AY71" s="1">
        <v>42780</v>
      </c>
      <c r="AZ71" t="s">
        <v>3034</v>
      </c>
    </row>
    <row r="72" spans="1:52" x14ac:dyDescent="0.2">
      <c r="A72">
        <v>1486663</v>
      </c>
      <c r="B72">
        <v>590</v>
      </c>
      <c r="C72" s="1">
        <v>39933</v>
      </c>
      <c r="D72" t="s">
        <v>3047</v>
      </c>
      <c r="E72" s="1">
        <v>39720</v>
      </c>
      <c r="F72" t="s">
        <v>52</v>
      </c>
      <c r="G72" t="s">
        <v>53</v>
      </c>
      <c r="H72" t="s">
        <v>3034</v>
      </c>
      <c r="I72" t="s">
        <v>55</v>
      </c>
      <c r="J72" t="s">
        <v>56</v>
      </c>
      <c r="K72" t="s">
        <v>57</v>
      </c>
      <c r="L72" t="s">
        <v>3035</v>
      </c>
      <c r="M72" t="s">
        <v>3036</v>
      </c>
      <c r="N72" t="s">
        <v>3048</v>
      </c>
      <c r="O72" t="s">
        <v>168</v>
      </c>
      <c r="P72" t="s">
        <v>62</v>
      </c>
      <c r="Q72" t="s">
        <v>55</v>
      </c>
      <c r="R72" s="1">
        <v>39668</v>
      </c>
      <c r="S72" s="1">
        <v>39720</v>
      </c>
      <c r="T72" t="s">
        <v>63</v>
      </c>
      <c r="U72" s="1">
        <v>39933</v>
      </c>
      <c r="V72" t="s">
        <v>64</v>
      </c>
      <c r="W72" t="s">
        <v>55</v>
      </c>
      <c r="X72" t="s">
        <v>55</v>
      </c>
      <c r="Y72" t="s">
        <v>55</v>
      </c>
      <c r="Z72" t="s">
        <v>67</v>
      </c>
      <c r="AA72" t="s">
        <v>55</v>
      </c>
      <c r="AB72" t="s">
        <v>55</v>
      </c>
      <c r="AC72">
        <v>1825</v>
      </c>
      <c r="AD72" t="s">
        <v>55</v>
      </c>
      <c r="AE72" t="s">
        <v>55</v>
      </c>
      <c r="AF72">
        <v>0</v>
      </c>
      <c r="AG72">
        <v>355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s="1">
        <v>40541</v>
      </c>
      <c r="AX72" t="s">
        <v>55</v>
      </c>
      <c r="AY72" s="1">
        <v>42780</v>
      </c>
      <c r="AZ72" t="s">
        <v>3034</v>
      </c>
    </row>
    <row r="73" spans="1:52" x14ac:dyDescent="0.2">
      <c r="A73">
        <v>1486664</v>
      </c>
      <c r="B73">
        <v>590</v>
      </c>
      <c r="C73" s="1">
        <v>39933</v>
      </c>
      <c r="D73" t="s">
        <v>3049</v>
      </c>
      <c r="E73" s="1">
        <v>39720</v>
      </c>
      <c r="F73" t="s">
        <v>52</v>
      </c>
      <c r="G73" t="s">
        <v>53</v>
      </c>
      <c r="H73" t="s">
        <v>3034</v>
      </c>
      <c r="I73" t="s">
        <v>55</v>
      </c>
      <c r="J73" t="s">
        <v>56</v>
      </c>
      <c r="K73" t="s">
        <v>57</v>
      </c>
      <c r="L73" t="s">
        <v>3035</v>
      </c>
      <c r="M73" t="s">
        <v>3036</v>
      </c>
      <c r="N73" t="s">
        <v>3050</v>
      </c>
      <c r="O73" t="s">
        <v>266</v>
      </c>
      <c r="P73" t="s">
        <v>62</v>
      </c>
      <c r="Q73" t="s">
        <v>55</v>
      </c>
      <c r="R73" s="1">
        <v>39672</v>
      </c>
      <c r="S73" s="1">
        <v>39720</v>
      </c>
      <c r="T73" t="s">
        <v>63</v>
      </c>
      <c r="U73" s="1">
        <v>39933</v>
      </c>
      <c r="V73" t="s">
        <v>64</v>
      </c>
      <c r="W73" t="s">
        <v>55</v>
      </c>
      <c r="X73" t="s">
        <v>55</v>
      </c>
      <c r="Y73" t="s">
        <v>55</v>
      </c>
      <c r="Z73" t="s">
        <v>67</v>
      </c>
      <c r="AA73" t="s">
        <v>55</v>
      </c>
      <c r="AB73" t="s">
        <v>68</v>
      </c>
      <c r="AC73" t="s">
        <v>55</v>
      </c>
      <c r="AD73" t="s">
        <v>55</v>
      </c>
      <c r="AE73" t="s">
        <v>55</v>
      </c>
      <c r="AF73">
        <v>0</v>
      </c>
      <c r="AG73">
        <v>355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s="1">
        <v>40541</v>
      </c>
      <c r="AX73" t="s">
        <v>55</v>
      </c>
      <c r="AY73" s="1">
        <v>42780</v>
      </c>
      <c r="AZ73" t="s">
        <v>3034</v>
      </c>
    </row>
    <row r="74" spans="1:52" x14ac:dyDescent="0.2">
      <c r="A74">
        <v>1486668</v>
      </c>
      <c r="B74">
        <v>590</v>
      </c>
      <c r="C74" s="1">
        <v>39933</v>
      </c>
      <c r="D74" t="s">
        <v>3051</v>
      </c>
      <c r="E74" s="1">
        <v>39720</v>
      </c>
      <c r="F74" t="s">
        <v>52</v>
      </c>
      <c r="G74" t="s">
        <v>53</v>
      </c>
      <c r="H74" t="s">
        <v>3034</v>
      </c>
      <c r="I74" t="s">
        <v>55</v>
      </c>
      <c r="J74" t="s">
        <v>56</v>
      </c>
      <c r="K74" t="s">
        <v>57</v>
      </c>
      <c r="L74" t="s">
        <v>3035</v>
      </c>
      <c r="M74" t="s">
        <v>3036</v>
      </c>
      <c r="N74" t="s">
        <v>3052</v>
      </c>
      <c r="O74" t="s">
        <v>168</v>
      </c>
      <c r="P74" t="s">
        <v>62</v>
      </c>
      <c r="Q74" t="s">
        <v>55</v>
      </c>
      <c r="R74" s="1">
        <v>39672</v>
      </c>
      <c r="S74" s="1">
        <v>39720</v>
      </c>
      <c r="T74" t="s">
        <v>63</v>
      </c>
      <c r="U74" s="1">
        <v>39933</v>
      </c>
      <c r="V74" t="s">
        <v>64</v>
      </c>
      <c r="W74" t="s">
        <v>55</v>
      </c>
      <c r="X74" t="s">
        <v>55</v>
      </c>
      <c r="Y74" t="s">
        <v>55</v>
      </c>
      <c r="Z74" t="s">
        <v>67</v>
      </c>
      <c r="AA74" t="s">
        <v>55</v>
      </c>
      <c r="AB74" t="s">
        <v>55</v>
      </c>
      <c r="AC74">
        <v>1825</v>
      </c>
      <c r="AD74" t="s">
        <v>55</v>
      </c>
      <c r="AE74" t="s">
        <v>55</v>
      </c>
      <c r="AF74">
        <v>0</v>
      </c>
      <c r="AG74">
        <v>355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s="1">
        <v>40541</v>
      </c>
      <c r="AX74" t="s">
        <v>55</v>
      </c>
      <c r="AY74" s="1">
        <v>42780</v>
      </c>
      <c r="AZ74" t="s">
        <v>3034</v>
      </c>
    </row>
    <row r="75" spans="1:52" x14ac:dyDescent="0.2">
      <c r="A75">
        <v>1486669</v>
      </c>
      <c r="B75">
        <v>590</v>
      </c>
      <c r="C75" s="1">
        <v>39933</v>
      </c>
      <c r="D75" t="s">
        <v>3053</v>
      </c>
      <c r="E75" s="1">
        <v>39720</v>
      </c>
      <c r="F75" t="s">
        <v>52</v>
      </c>
      <c r="G75" t="s">
        <v>53</v>
      </c>
      <c r="H75" t="s">
        <v>3034</v>
      </c>
      <c r="I75" t="s">
        <v>55</v>
      </c>
      <c r="J75" t="s">
        <v>56</v>
      </c>
      <c r="K75" t="s">
        <v>57</v>
      </c>
      <c r="L75" t="s">
        <v>3035</v>
      </c>
      <c r="M75" t="s">
        <v>782</v>
      </c>
      <c r="N75" t="s">
        <v>3054</v>
      </c>
      <c r="O75" t="s">
        <v>256</v>
      </c>
      <c r="P75" t="s">
        <v>62</v>
      </c>
      <c r="Q75">
        <v>3</v>
      </c>
      <c r="R75" s="1">
        <v>39672</v>
      </c>
      <c r="S75" s="1">
        <v>39720</v>
      </c>
      <c r="T75" t="s">
        <v>63</v>
      </c>
      <c r="U75" s="1">
        <v>39933</v>
      </c>
      <c r="V75" t="s">
        <v>64</v>
      </c>
      <c r="W75" t="s">
        <v>55</v>
      </c>
      <c r="X75" t="s">
        <v>55</v>
      </c>
      <c r="Y75" t="s">
        <v>55</v>
      </c>
      <c r="Z75" t="s">
        <v>67</v>
      </c>
      <c r="AA75" t="s">
        <v>55</v>
      </c>
      <c r="AB75" t="s">
        <v>55</v>
      </c>
      <c r="AC75">
        <v>7300</v>
      </c>
      <c r="AD75" t="s">
        <v>55</v>
      </c>
      <c r="AE75" t="s">
        <v>55</v>
      </c>
      <c r="AF75">
        <v>0</v>
      </c>
      <c r="AG75">
        <v>355</v>
      </c>
      <c r="AH75" t="s">
        <v>55</v>
      </c>
      <c r="AI75" t="s">
        <v>55</v>
      </c>
      <c r="AJ75" t="s">
        <v>55</v>
      </c>
      <c r="AK75" t="s">
        <v>55</v>
      </c>
      <c r="AL75" t="s">
        <v>55</v>
      </c>
      <c r="AM75" t="s">
        <v>55</v>
      </c>
      <c r="AN75" t="s">
        <v>55</v>
      </c>
      <c r="AO75" t="s">
        <v>55</v>
      </c>
      <c r="AP75" t="s">
        <v>55</v>
      </c>
      <c r="AQ75" t="s">
        <v>55</v>
      </c>
      <c r="AR75" t="s">
        <v>55</v>
      </c>
      <c r="AS75" t="s">
        <v>55</v>
      </c>
      <c r="AT75">
        <v>0</v>
      </c>
      <c r="AU75" t="s">
        <v>55</v>
      </c>
      <c r="AV75" t="s">
        <v>55</v>
      </c>
      <c r="AW75" t="s">
        <v>55</v>
      </c>
      <c r="AX75" t="s">
        <v>55</v>
      </c>
      <c r="AY75" s="1">
        <v>42780</v>
      </c>
      <c r="AZ75" t="s">
        <v>3034</v>
      </c>
    </row>
    <row r="76" spans="1:52" x14ac:dyDescent="0.2">
      <c r="A76">
        <v>1486670</v>
      </c>
      <c r="B76">
        <v>590</v>
      </c>
      <c r="C76" s="1">
        <v>39933</v>
      </c>
      <c r="D76" t="s">
        <v>3055</v>
      </c>
      <c r="E76" s="1">
        <v>39720</v>
      </c>
      <c r="F76" t="s">
        <v>52</v>
      </c>
      <c r="G76" t="s">
        <v>53</v>
      </c>
      <c r="H76" t="s">
        <v>3034</v>
      </c>
      <c r="I76" t="s">
        <v>55</v>
      </c>
      <c r="J76" t="s">
        <v>56</v>
      </c>
      <c r="K76" t="s">
        <v>57</v>
      </c>
      <c r="L76" t="s">
        <v>3035</v>
      </c>
      <c r="M76" t="s">
        <v>3036</v>
      </c>
      <c r="N76" t="s">
        <v>3056</v>
      </c>
      <c r="O76" t="s">
        <v>272</v>
      </c>
      <c r="P76" t="s">
        <v>62</v>
      </c>
      <c r="Q76">
        <v>4</v>
      </c>
      <c r="R76" s="1">
        <v>39672</v>
      </c>
      <c r="S76" s="1">
        <v>39720</v>
      </c>
      <c r="T76" t="s">
        <v>63</v>
      </c>
      <c r="U76" s="1">
        <v>39933</v>
      </c>
      <c r="V76" t="s">
        <v>64</v>
      </c>
      <c r="W76" t="s">
        <v>55</v>
      </c>
      <c r="X76" t="s">
        <v>55</v>
      </c>
      <c r="Y76" t="s">
        <v>55</v>
      </c>
      <c r="Z76" t="s">
        <v>55</v>
      </c>
      <c r="AA76" t="s">
        <v>55</v>
      </c>
      <c r="AB76" t="s">
        <v>55</v>
      </c>
      <c r="AC76" t="s">
        <v>55</v>
      </c>
      <c r="AD76" t="s">
        <v>55</v>
      </c>
      <c r="AE76" t="s">
        <v>55</v>
      </c>
      <c r="AF76">
        <v>0</v>
      </c>
      <c r="AG76">
        <v>355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s="1">
        <v>40541</v>
      </c>
      <c r="AX76" t="s">
        <v>55</v>
      </c>
      <c r="AY76" s="1">
        <v>42780</v>
      </c>
      <c r="AZ76" t="s">
        <v>3034</v>
      </c>
    </row>
    <row r="77" spans="1:52" x14ac:dyDescent="0.2">
      <c r="A77">
        <v>1486671</v>
      </c>
      <c r="B77">
        <v>590</v>
      </c>
      <c r="C77" s="1">
        <v>39933</v>
      </c>
      <c r="D77" t="s">
        <v>3057</v>
      </c>
      <c r="E77" s="1">
        <v>39720</v>
      </c>
      <c r="F77" t="s">
        <v>52</v>
      </c>
      <c r="G77" t="s">
        <v>53</v>
      </c>
      <c r="H77" t="s">
        <v>3034</v>
      </c>
      <c r="I77" t="s">
        <v>55</v>
      </c>
      <c r="J77" t="s">
        <v>56</v>
      </c>
      <c r="K77" t="s">
        <v>57</v>
      </c>
      <c r="L77" t="s">
        <v>3035</v>
      </c>
      <c r="M77" t="s">
        <v>3036</v>
      </c>
      <c r="N77" t="s">
        <v>3058</v>
      </c>
      <c r="O77" t="s">
        <v>784</v>
      </c>
      <c r="P77" t="s">
        <v>62</v>
      </c>
      <c r="Q77">
        <v>4</v>
      </c>
      <c r="R77" s="1">
        <v>39694</v>
      </c>
      <c r="S77" s="1">
        <v>39720</v>
      </c>
      <c r="T77" t="s">
        <v>63</v>
      </c>
      <c r="U77" s="1">
        <v>39933</v>
      </c>
      <c r="V77" t="s">
        <v>64</v>
      </c>
      <c r="W77" t="s">
        <v>55</v>
      </c>
      <c r="X77" t="s">
        <v>55</v>
      </c>
      <c r="Y77" t="s">
        <v>55</v>
      </c>
      <c r="Z77" t="s">
        <v>55</v>
      </c>
      <c r="AA77" t="s">
        <v>55</v>
      </c>
      <c r="AB77" t="s">
        <v>55</v>
      </c>
      <c r="AC77" t="s">
        <v>55</v>
      </c>
      <c r="AD77" t="s">
        <v>55</v>
      </c>
      <c r="AE77" t="s">
        <v>55</v>
      </c>
      <c r="AF77">
        <v>0</v>
      </c>
      <c r="AG77">
        <v>355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s="1">
        <v>40541</v>
      </c>
      <c r="AX77" t="s">
        <v>55</v>
      </c>
      <c r="AY77" s="1">
        <v>42780</v>
      </c>
      <c r="AZ77" t="s">
        <v>3034</v>
      </c>
    </row>
    <row r="78" spans="1:52" x14ac:dyDescent="0.2">
      <c r="A78">
        <v>1526846</v>
      </c>
      <c r="B78">
        <v>173</v>
      </c>
      <c r="C78" s="1">
        <v>39965</v>
      </c>
      <c r="D78" t="s">
        <v>3059</v>
      </c>
      <c r="E78" s="1">
        <v>39714</v>
      </c>
      <c r="F78" t="s">
        <v>52</v>
      </c>
      <c r="G78" t="s">
        <v>53</v>
      </c>
      <c r="H78" t="s">
        <v>3060</v>
      </c>
      <c r="I78" t="s">
        <v>55</v>
      </c>
      <c r="J78" t="s">
        <v>56</v>
      </c>
      <c r="K78" t="s">
        <v>74</v>
      </c>
      <c r="L78" t="s">
        <v>2059</v>
      </c>
      <c r="M78" t="s">
        <v>3061</v>
      </c>
      <c r="N78" t="s">
        <v>432</v>
      </c>
      <c r="O78" t="s">
        <v>61</v>
      </c>
      <c r="P78" t="s">
        <v>62</v>
      </c>
      <c r="Q78">
        <v>1</v>
      </c>
      <c r="R78" s="1">
        <v>39513</v>
      </c>
      <c r="S78" s="1">
        <v>39738</v>
      </c>
      <c r="T78" t="s">
        <v>63</v>
      </c>
      <c r="U78" s="1">
        <v>39965</v>
      </c>
      <c r="V78" t="s">
        <v>64</v>
      </c>
      <c r="W78" t="s">
        <v>255</v>
      </c>
      <c r="X78" t="s">
        <v>256</v>
      </c>
      <c r="Y78" t="s">
        <v>62</v>
      </c>
      <c r="Z78" t="s">
        <v>67</v>
      </c>
      <c r="AA78" t="s">
        <v>55</v>
      </c>
      <c r="AB78" t="s">
        <v>55</v>
      </c>
      <c r="AC78">
        <v>1825</v>
      </c>
      <c r="AD78">
        <v>1460</v>
      </c>
      <c r="AE78" t="s">
        <v>55</v>
      </c>
      <c r="AF78">
        <v>0</v>
      </c>
      <c r="AG78">
        <v>385</v>
      </c>
      <c r="AH78" t="s">
        <v>55</v>
      </c>
      <c r="AI78" t="s">
        <v>55</v>
      </c>
      <c r="AJ78" t="s">
        <v>55</v>
      </c>
      <c r="AK78" t="s">
        <v>55</v>
      </c>
      <c r="AL78" t="s">
        <v>55</v>
      </c>
      <c r="AM78" t="s">
        <v>55</v>
      </c>
      <c r="AN78" t="s">
        <v>55</v>
      </c>
      <c r="AO78" t="s">
        <v>55</v>
      </c>
      <c r="AP78" t="s">
        <v>55</v>
      </c>
      <c r="AQ78" t="s">
        <v>55</v>
      </c>
      <c r="AR78" t="s">
        <v>55</v>
      </c>
      <c r="AS78" t="s">
        <v>55</v>
      </c>
      <c r="AT78">
        <v>0</v>
      </c>
      <c r="AU78" t="s">
        <v>55</v>
      </c>
      <c r="AV78" t="s">
        <v>55</v>
      </c>
      <c r="AW78" t="s">
        <v>55</v>
      </c>
      <c r="AX78" t="s">
        <v>55</v>
      </c>
      <c r="AY78" s="1">
        <v>42780</v>
      </c>
      <c r="AZ78" t="s">
        <v>3060</v>
      </c>
    </row>
    <row r="79" spans="1:52" x14ac:dyDescent="0.2">
      <c r="A79">
        <v>1501774</v>
      </c>
      <c r="B79">
        <v>179</v>
      </c>
      <c r="C79" s="1">
        <v>39651</v>
      </c>
      <c r="D79" t="s">
        <v>3062</v>
      </c>
      <c r="E79" s="1">
        <v>39538</v>
      </c>
      <c r="F79" t="s">
        <v>72</v>
      </c>
      <c r="G79" t="s">
        <v>53</v>
      </c>
      <c r="H79" t="s">
        <v>3063</v>
      </c>
      <c r="I79" t="s">
        <v>55</v>
      </c>
      <c r="J79" t="s">
        <v>56</v>
      </c>
      <c r="K79" t="s">
        <v>74</v>
      </c>
      <c r="L79" t="s">
        <v>2176</v>
      </c>
      <c r="M79" t="s">
        <v>55</v>
      </c>
      <c r="N79" t="s">
        <v>3064</v>
      </c>
      <c r="O79" t="s">
        <v>61</v>
      </c>
      <c r="P79" t="s">
        <v>62</v>
      </c>
      <c r="Q79">
        <v>2</v>
      </c>
      <c r="R79" s="1">
        <v>39519</v>
      </c>
      <c r="S79" s="1">
        <v>39519</v>
      </c>
      <c r="T79" t="s">
        <v>63</v>
      </c>
      <c r="U79" s="1">
        <v>39651</v>
      </c>
      <c r="V79" t="s">
        <v>64</v>
      </c>
      <c r="W79" t="s">
        <v>3065</v>
      </c>
      <c r="X79" t="s">
        <v>181</v>
      </c>
      <c r="Y79" t="s">
        <v>62</v>
      </c>
      <c r="Z79" t="s">
        <v>67</v>
      </c>
      <c r="AA79" t="s">
        <v>78</v>
      </c>
      <c r="AB79" t="s">
        <v>55</v>
      </c>
      <c r="AC79">
        <v>3650</v>
      </c>
      <c r="AD79">
        <v>2190</v>
      </c>
      <c r="AE79" t="s">
        <v>55</v>
      </c>
      <c r="AF79">
        <v>300</v>
      </c>
      <c r="AG79">
        <v>2238</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3063</v>
      </c>
    </row>
    <row r="80" spans="1:52" x14ac:dyDescent="0.2">
      <c r="A80">
        <v>1501776</v>
      </c>
      <c r="B80">
        <v>179</v>
      </c>
      <c r="C80" s="1">
        <v>39651</v>
      </c>
      <c r="D80" t="s">
        <v>3066</v>
      </c>
      <c r="E80" s="1">
        <v>39538</v>
      </c>
      <c r="F80" t="s">
        <v>72</v>
      </c>
      <c r="G80" t="s">
        <v>53</v>
      </c>
      <c r="H80" t="s">
        <v>3063</v>
      </c>
      <c r="I80" t="s">
        <v>55</v>
      </c>
      <c r="J80" t="s">
        <v>56</v>
      </c>
      <c r="K80" t="s">
        <v>74</v>
      </c>
      <c r="L80" t="s">
        <v>2176</v>
      </c>
      <c r="M80" t="s">
        <v>55</v>
      </c>
      <c r="N80" t="s">
        <v>1955</v>
      </c>
      <c r="O80" t="s">
        <v>507</v>
      </c>
      <c r="P80" t="s">
        <v>62</v>
      </c>
      <c r="Q80">
        <v>6</v>
      </c>
      <c r="R80" s="1">
        <v>39519</v>
      </c>
      <c r="S80" s="1">
        <v>39519</v>
      </c>
      <c r="T80" t="s">
        <v>63</v>
      </c>
      <c r="U80" s="1">
        <v>39651</v>
      </c>
      <c r="V80" t="s">
        <v>64</v>
      </c>
      <c r="W80" t="s">
        <v>55</v>
      </c>
      <c r="X80" t="s">
        <v>55</v>
      </c>
      <c r="Y80" t="s">
        <v>55</v>
      </c>
      <c r="Z80" t="s">
        <v>67</v>
      </c>
      <c r="AA80" t="s">
        <v>78</v>
      </c>
      <c r="AB80" t="s">
        <v>55</v>
      </c>
      <c r="AC80">
        <v>1825</v>
      </c>
      <c r="AD80">
        <v>1825</v>
      </c>
      <c r="AE80">
        <v>180</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3063</v>
      </c>
    </row>
    <row r="81" spans="1:52" x14ac:dyDescent="0.2">
      <c r="A81">
        <v>1508542</v>
      </c>
      <c r="B81">
        <v>177</v>
      </c>
      <c r="C81" s="1">
        <v>39511</v>
      </c>
      <c r="D81" t="s">
        <v>3067</v>
      </c>
      <c r="E81" s="1">
        <v>39450</v>
      </c>
      <c r="F81" t="s">
        <v>72</v>
      </c>
      <c r="G81" t="s">
        <v>53</v>
      </c>
      <c r="H81" t="s">
        <v>3063</v>
      </c>
      <c r="I81" t="s">
        <v>55</v>
      </c>
      <c r="J81" t="s">
        <v>56</v>
      </c>
      <c r="K81" t="s">
        <v>74</v>
      </c>
      <c r="L81" t="s">
        <v>2176</v>
      </c>
      <c r="M81" t="s">
        <v>3068</v>
      </c>
      <c r="N81" t="s">
        <v>111</v>
      </c>
      <c r="O81" t="s">
        <v>84</v>
      </c>
      <c r="P81" t="s">
        <v>62</v>
      </c>
      <c r="Q81" t="s">
        <v>55</v>
      </c>
      <c r="R81" s="1">
        <v>39197</v>
      </c>
      <c r="S81" s="1">
        <v>39504</v>
      </c>
      <c r="T81" t="s">
        <v>63</v>
      </c>
      <c r="U81" s="1">
        <v>39511</v>
      </c>
      <c r="V81" t="s">
        <v>64</v>
      </c>
      <c r="W81" t="s">
        <v>55</v>
      </c>
      <c r="X81" t="s">
        <v>55</v>
      </c>
      <c r="Y81" t="s">
        <v>55</v>
      </c>
      <c r="Z81" t="s">
        <v>67</v>
      </c>
      <c r="AA81" t="s">
        <v>55</v>
      </c>
      <c r="AB81" t="s">
        <v>55</v>
      </c>
      <c r="AC81">
        <v>1095</v>
      </c>
      <c r="AD81">
        <v>1095</v>
      </c>
      <c r="AE81" t="s">
        <v>55</v>
      </c>
      <c r="AF81">
        <v>0</v>
      </c>
      <c r="AG81">
        <v>950</v>
      </c>
      <c r="AH81" t="s">
        <v>55</v>
      </c>
      <c r="AI81" t="s">
        <v>55</v>
      </c>
      <c r="AJ81" t="s">
        <v>55</v>
      </c>
      <c r="AK81" t="s">
        <v>55</v>
      </c>
      <c r="AL81" t="s">
        <v>55</v>
      </c>
      <c r="AM81" t="s">
        <v>55</v>
      </c>
      <c r="AN81" t="s">
        <v>55</v>
      </c>
      <c r="AO81" t="s">
        <v>55</v>
      </c>
      <c r="AP81" t="s">
        <v>55</v>
      </c>
      <c r="AQ81" t="s">
        <v>55</v>
      </c>
      <c r="AR81" t="s">
        <v>55</v>
      </c>
      <c r="AS81" t="s">
        <v>55</v>
      </c>
      <c r="AT81">
        <v>0</v>
      </c>
      <c r="AU81" t="s">
        <v>55</v>
      </c>
      <c r="AV81" t="s">
        <v>55</v>
      </c>
      <c r="AW81" t="s">
        <v>55</v>
      </c>
      <c r="AX81" t="s">
        <v>55</v>
      </c>
      <c r="AY81" s="1">
        <v>42780</v>
      </c>
      <c r="AZ81" t="s">
        <v>3063</v>
      </c>
    </row>
    <row r="82" spans="1:52" x14ac:dyDescent="0.2">
      <c r="A82">
        <v>1676488</v>
      </c>
      <c r="B82">
        <v>630</v>
      </c>
      <c r="C82" s="1">
        <v>39720</v>
      </c>
      <c r="D82" t="s">
        <v>3069</v>
      </c>
      <c r="E82" s="1">
        <v>39554</v>
      </c>
      <c r="F82" t="s">
        <v>72</v>
      </c>
      <c r="G82" t="s">
        <v>53</v>
      </c>
      <c r="H82" t="s">
        <v>3063</v>
      </c>
      <c r="I82" t="s">
        <v>55</v>
      </c>
      <c r="J82" t="s">
        <v>56</v>
      </c>
      <c r="K82" t="s">
        <v>74</v>
      </c>
      <c r="L82" t="s">
        <v>2176</v>
      </c>
      <c r="M82" t="s">
        <v>55</v>
      </c>
      <c r="N82" t="s">
        <v>3070</v>
      </c>
      <c r="O82" t="s">
        <v>1956</v>
      </c>
      <c r="P82" t="s">
        <v>62</v>
      </c>
      <c r="Q82">
        <v>6</v>
      </c>
      <c r="R82" s="1">
        <v>39519</v>
      </c>
      <c r="S82" s="1">
        <v>39519</v>
      </c>
      <c r="T82" t="s">
        <v>63</v>
      </c>
      <c r="U82" s="1">
        <v>39720</v>
      </c>
      <c r="V82" t="s">
        <v>64</v>
      </c>
      <c r="W82" t="s">
        <v>55</v>
      </c>
      <c r="X82" t="s">
        <v>55</v>
      </c>
      <c r="Y82" t="s">
        <v>55</v>
      </c>
      <c r="Z82" t="s">
        <v>67</v>
      </c>
      <c r="AA82" t="s">
        <v>55</v>
      </c>
      <c r="AB82" t="s">
        <v>55</v>
      </c>
      <c r="AC82">
        <v>1095</v>
      </c>
      <c r="AD82">
        <v>910</v>
      </c>
      <c r="AE82" t="s">
        <v>55</v>
      </c>
      <c r="AF82">
        <v>0</v>
      </c>
      <c r="AG82">
        <v>410</v>
      </c>
      <c r="AH82" t="s">
        <v>55</v>
      </c>
      <c r="AI82" t="s">
        <v>55</v>
      </c>
      <c r="AJ82" t="s">
        <v>69</v>
      </c>
      <c r="AK82" t="s">
        <v>55</v>
      </c>
      <c r="AL82" t="s">
        <v>55</v>
      </c>
      <c r="AM82" t="s">
        <v>55</v>
      </c>
      <c r="AN82" t="s">
        <v>55</v>
      </c>
      <c r="AO82" t="s">
        <v>55</v>
      </c>
      <c r="AP82" t="s">
        <v>55</v>
      </c>
      <c r="AQ82" t="s">
        <v>55</v>
      </c>
      <c r="AR82" t="s">
        <v>55</v>
      </c>
      <c r="AS82" t="s">
        <v>55</v>
      </c>
      <c r="AT82" t="s">
        <v>55</v>
      </c>
      <c r="AU82" t="s">
        <v>55</v>
      </c>
      <c r="AV82" t="b">
        <v>0</v>
      </c>
      <c r="AW82" t="s">
        <v>55</v>
      </c>
      <c r="AX82" t="s">
        <v>55</v>
      </c>
      <c r="AY82" s="1">
        <v>42782</v>
      </c>
      <c r="AZ82" t="s">
        <v>3063</v>
      </c>
    </row>
    <row r="83" spans="1:52" x14ac:dyDescent="0.2">
      <c r="A83">
        <v>1680066</v>
      </c>
      <c r="B83">
        <v>740</v>
      </c>
      <c r="C83" s="1">
        <v>39689</v>
      </c>
      <c r="D83" t="s">
        <v>3071</v>
      </c>
      <c r="E83" s="1">
        <v>39475</v>
      </c>
      <c r="F83" t="s">
        <v>52</v>
      </c>
      <c r="G83" t="s">
        <v>53</v>
      </c>
      <c r="H83" t="s">
        <v>3072</v>
      </c>
      <c r="I83" t="s">
        <v>55</v>
      </c>
      <c r="J83" t="s">
        <v>56</v>
      </c>
      <c r="K83" t="s">
        <v>57</v>
      </c>
      <c r="L83" t="s">
        <v>723</v>
      </c>
      <c r="M83" t="s">
        <v>3073</v>
      </c>
      <c r="N83" t="s">
        <v>432</v>
      </c>
      <c r="O83" t="s">
        <v>61</v>
      </c>
      <c r="P83" t="s">
        <v>62</v>
      </c>
      <c r="Q83" t="s">
        <v>55</v>
      </c>
      <c r="R83" s="1">
        <v>39171</v>
      </c>
      <c r="S83" s="1">
        <v>39223</v>
      </c>
      <c r="T83" t="s">
        <v>568</v>
      </c>
      <c r="U83" s="1">
        <v>39682</v>
      </c>
      <c r="V83" t="s">
        <v>318</v>
      </c>
      <c r="W83" t="s">
        <v>55</v>
      </c>
      <c r="X83" t="s">
        <v>55</v>
      </c>
      <c r="Y83" t="s">
        <v>55</v>
      </c>
      <c r="Z83" t="s">
        <v>55</v>
      </c>
      <c r="AA83" t="s">
        <v>55</v>
      </c>
      <c r="AB83" t="s">
        <v>55</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42782</v>
      </c>
      <c r="AZ83" t="s">
        <v>3072</v>
      </c>
    </row>
    <row r="84" spans="1:52" x14ac:dyDescent="0.2">
      <c r="A84">
        <v>1680068</v>
      </c>
      <c r="B84">
        <v>740</v>
      </c>
      <c r="C84" s="1">
        <v>39689</v>
      </c>
      <c r="D84" t="s">
        <v>3074</v>
      </c>
      <c r="E84" s="1">
        <v>39475</v>
      </c>
      <c r="F84" t="s">
        <v>52</v>
      </c>
      <c r="G84" t="s">
        <v>53</v>
      </c>
      <c r="H84" t="s">
        <v>3072</v>
      </c>
      <c r="I84" t="s">
        <v>55</v>
      </c>
      <c r="J84" t="s">
        <v>56</v>
      </c>
      <c r="K84" t="s">
        <v>57</v>
      </c>
      <c r="L84" t="s">
        <v>723</v>
      </c>
      <c r="M84" t="s">
        <v>3073</v>
      </c>
      <c r="N84" t="s">
        <v>432</v>
      </c>
      <c r="O84" t="s">
        <v>61</v>
      </c>
      <c r="P84" t="s">
        <v>62</v>
      </c>
      <c r="Q84" t="s">
        <v>55</v>
      </c>
      <c r="R84" s="1">
        <v>39171</v>
      </c>
      <c r="S84" s="1">
        <v>39223</v>
      </c>
      <c r="T84" t="s">
        <v>568</v>
      </c>
      <c r="U84" s="1">
        <v>39682</v>
      </c>
      <c r="V84" t="s">
        <v>318</v>
      </c>
      <c r="W84" t="s">
        <v>55</v>
      </c>
      <c r="X84" t="s">
        <v>55</v>
      </c>
      <c r="Y84" t="s">
        <v>55</v>
      </c>
      <c r="Z84" t="s">
        <v>55</v>
      </c>
      <c r="AA84" t="s">
        <v>55</v>
      </c>
      <c r="AB84" t="s">
        <v>55</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42782</v>
      </c>
      <c r="AZ84" t="s">
        <v>3072</v>
      </c>
    </row>
    <row r="85" spans="1:52" x14ac:dyDescent="0.2">
      <c r="A85">
        <v>1680071</v>
      </c>
      <c r="B85">
        <v>740</v>
      </c>
      <c r="C85" s="1">
        <v>39689</v>
      </c>
      <c r="D85" t="s">
        <v>3075</v>
      </c>
      <c r="E85" s="1">
        <v>39475</v>
      </c>
      <c r="F85" t="s">
        <v>52</v>
      </c>
      <c r="G85" t="s">
        <v>53</v>
      </c>
      <c r="H85" t="s">
        <v>3072</v>
      </c>
      <c r="I85" t="s">
        <v>55</v>
      </c>
      <c r="J85" t="s">
        <v>56</v>
      </c>
      <c r="K85" t="s">
        <v>57</v>
      </c>
      <c r="L85" t="s">
        <v>723</v>
      </c>
      <c r="M85" t="s">
        <v>3073</v>
      </c>
      <c r="N85" t="s">
        <v>567</v>
      </c>
      <c r="O85" t="s">
        <v>168</v>
      </c>
      <c r="P85" t="s">
        <v>62</v>
      </c>
      <c r="Q85" t="s">
        <v>55</v>
      </c>
      <c r="R85" s="1">
        <v>39171</v>
      </c>
      <c r="S85" s="1">
        <v>39223</v>
      </c>
      <c r="T85" t="s">
        <v>568</v>
      </c>
      <c r="U85" s="1">
        <v>39682</v>
      </c>
      <c r="V85" t="s">
        <v>318</v>
      </c>
      <c r="W85" t="s">
        <v>55</v>
      </c>
      <c r="X85" t="s">
        <v>55</v>
      </c>
      <c r="Y85" t="s">
        <v>55</v>
      </c>
      <c r="Z85" t="s">
        <v>55</v>
      </c>
      <c r="AA85" t="s">
        <v>55</v>
      </c>
      <c r="AB85" t="s">
        <v>55</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42782</v>
      </c>
      <c r="AZ85" t="s">
        <v>3072</v>
      </c>
    </row>
    <row r="86" spans="1:52" x14ac:dyDescent="0.2">
      <c r="A86">
        <v>1680072</v>
      </c>
      <c r="B86">
        <v>740</v>
      </c>
      <c r="C86" s="1">
        <v>39689</v>
      </c>
      <c r="D86" t="s">
        <v>3076</v>
      </c>
      <c r="E86" s="1">
        <v>39475</v>
      </c>
      <c r="F86" t="s">
        <v>52</v>
      </c>
      <c r="G86" t="s">
        <v>53</v>
      </c>
      <c r="H86" t="s">
        <v>3072</v>
      </c>
      <c r="I86" t="s">
        <v>55</v>
      </c>
      <c r="J86" t="s">
        <v>56</v>
      </c>
      <c r="K86" t="s">
        <v>57</v>
      </c>
      <c r="L86" t="s">
        <v>723</v>
      </c>
      <c r="M86" t="s">
        <v>3073</v>
      </c>
      <c r="N86" t="s">
        <v>567</v>
      </c>
      <c r="O86" t="s">
        <v>168</v>
      </c>
      <c r="P86" t="s">
        <v>62</v>
      </c>
      <c r="Q86" t="s">
        <v>55</v>
      </c>
      <c r="R86" s="1">
        <v>39171</v>
      </c>
      <c r="S86" s="1">
        <v>39223</v>
      </c>
      <c r="T86" t="s">
        <v>568</v>
      </c>
      <c r="U86" s="1">
        <v>39682</v>
      </c>
      <c r="V86" t="s">
        <v>318</v>
      </c>
      <c r="W86" t="s">
        <v>55</v>
      </c>
      <c r="X86" t="s">
        <v>55</v>
      </c>
      <c r="Y86" t="s">
        <v>55</v>
      </c>
      <c r="Z86" t="s">
        <v>55</v>
      </c>
      <c r="AA86" t="s">
        <v>55</v>
      </c>
      <c r="AB86" t="s">
        <v>55</v>
      </c>
      <c r="AC86" t="s">
        <v>55</v>
      </c>
      <c r="AD86" t="s">
        <v>55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42782</v>
      </c>
      <c r="AZ86" t="s">
        <v>3072</v>
      </c>
    </row>
    <row r="87" spans="1:52" x14ac:dyDescent="0.2">
      <c r="A87">
        <v>1992742</v>
      </c>
      <c r="B87">
        <v>19</v>
      </c>
      <c r="C87" s="1">
        <v>39868</v>
      </c>
      <c r="D87" t="s">
        <v>3077</v>
      </c>
      <c r="E87" s="1">
        <v>39724</v>
      </c>
      <c r="F87" t="s">
        <v>72</v>
      </c>
      <c r="G87" t="s">
        <v>53</v>
      </c>
      <c r="H87" t="s">
        <v>3078</v>
      </c>
      <c r="I87" t="s">
        <v>55</v>
      </c>
      <c r="J87" t="s">
        <v>56</v>
      </c>
      <c r="K87" t="s">
        <v>74</v>
      </c>
      <c r="L87" t="s">
        <v>3079</v>
      </c>
      <c r="M87" t="s">
        <v>3080</v>
      </c>
      <c r="N87" t="s">
        <v>3081</v>
      </c>
      <c r="O87" t="s">
        <v>384</v>
      </c>
      <c r="P87" t="s">
        <v>62</v>
      </c>
      <c r="Q87">
        <v>2</v>
      </c>
      <c r="R87" s="1">
        <v>39442</v>
      </c>
      <c r="S87" s="1">
        <v>39455</v>
      </c>
      <c r="T87" t="s">
        <v>63</v>
      </c>
      <c r="U87" s="1">
        <v>39868</v>
      </c>
      <c r="V87" t="s">
        <v>64</v>
      </c>
      <c r="W87" t="s">
        <v>55</v>
      </c>
      <c r="X87" t="s">
        <v>55</v>
      </c>
      <c r="Y87" t="s">
        <v>55</v>
      </c>
      <c r="Z87" t="s">
        <v>67</v>
      </c>
      <c r="AA87" t="s">
        <v>469</v>
      </c>
      <c r="AB87" t="s">
        <v>55</v>
      </c>
      <c r="AC87">
        <v>36135</v>
      </c>
      <c r="AD87">
        <v>27010</v>
      </c>
      <c r="AE87" t="s">
        <v>55</v>
      </c>
      <c r="AF87">
        <v>0</v>
      </c>
      <c r="AG87">
        <v>1825</v>
      </c>
      <c r="AH87" t="s">
        <v>55</v>
      </c>
      <c r="AI87" t="s">
        <v>55</v>
      </c>
      <c r="AJ87" t="s">
        <v>86</v>
      </c>
      <c r="AK87">
        <v>9125</v>
      </c>
      <c r="AL87" t="s">
        <v>70</v>
      </c>
      <c r="AM87" t="s">
        <v>55</v>
      </c>
      <c r="AN87" t="s">
        <v>55</v>
      </c>
      <c r="AO87" t="s">
        <v>55</v>
      </c>
      <c r="AP87" t="s">
        <v>55</v>
      </c>
      <c r="AQ87" t="s">
        <v>55</v>
      </c>
      <c r="AR87" t="s">
        <v>55</v>
      </c>
      <c r="AS87" t="s">
        <v>55</v>
      </c>
      <c r="AT87">
        <v>0</v>
      </c>
      <c r="AU87" t="s">
        <v>55</v>
      </c>
      <c r="AV87" t="s">
        <v>55</v>
      </c>
      <c r="AW87" t="s">
        <v>55</v>
      </c>
      <c r="AX87" t="s">
        <v>55</v>
      </c>
      <c r="AY87" s="1">
        <v>42786</v>
      </c>
      <c r="AZ87" t="s">
        <v>3078</v>
      </c>
    </row>
    <row r="88" spans="1:52" x14ac:dyDescent="0.2">
      <c r="A88">
        <v>1992744</v>
      </c>
      <c r="B88">
        <v>19</v>
      </c>
      <c r="C88" s="1">
        <v>39868</v>
      </c>
      <c r="D88" t="s">
        <v>3082</v>
      </c>
      <c r="E88" s="1">
        <v>39724</v>
      </c>
      <c r="F88" t="s">
        <v>72</v>
      </c>
      <c r="G88" t="s">
        <v>53</v>
      </c>
      <c r="H88" t="s">
        <v>3078</v>
      </c>
      <c r="I88" t="s">
        <v>55</v>
      </c>
      <c r="J88" t="s">
        <v>56</v>
      </c>
      <c r="K88" t="s">
        <v>74</v>
      </c>
      <c r="L88" t="s">
        <v>3079</v>
      </c>
      <c r="M88" t="s">
        <v>3080</v>
      </c>
      <c r="N88" t="s">
        <v>2129</v>
      </c>
      <c r="O88" t="s">
        <v>2130</v>
      </c>
      <c r="P88" t="s">
        <v>62</v>
      </c>
      <c r="Q88" t="s">
        <v>55</v>
      </c>
      <c r="R88" s="1">
        <v>39442</v>
      </c>
      <c r="S88" s="1">
        <v>39455</v>
      </c>
      <c r="T88" t="s">
        <v>63</v>
      </c>
      <c r="U88" s="1">
        <v>39868</v>
      </c>
      <c r="V88" t="s">
        <v>64</v>
      </c>
      <c r="W88" t="s">
        <v>55</v>
      </c>
      <c r="X88" t="s">
        <v>55</v>
      </c>
      <c r="Y88" t="s">
        <v>55</v>
      </c>
      <c r="Z88" t="s">
        <v>67</v>
      </c>
      <c r="AA88" t="s">
        <v>469</v>
      </c>
      <c r="AB88" t="s">
        <v>55</v>
      </c>
      <c r="AC88">
        <v>36135</v>
      </c>
      <c r="AD88">
        <v>27010</v>
      </c>
      <c r="AE88" t="s">
        <v>55</v>
      </c>
      <c r="AF88" t="s">
        <v>55</v>
      </c>
      <c r="AG88" t="s">
        <v>55</v>
      </c>
      <c r="AH88" t="s">
        <v>55</v>
      </c>
      <c r="AI88" t="s">
        <v>55</v>
      </c>
      <c r="AJ88" t="s">
        <v>86</v>
      </c>
      <c r="AK88">
        <v>9125</v>
      </c>
      <c r="AL88" t="s">
        <v>70</v>
      </c>
      <c r="AM88" t="s">
        <v>55</v>
      </c>
      <c r="AN88" t="s">
        <v>55</v>
      </c>
      <c r="AO88" t="s">
        <v>55</v>
      </c>
      <c r="AP88" t="s">
        <v>55</v>
      </c>
      <c r="AQ88" t="s">
        <v>55</v>
      </c>
      <c r="AR88" t="s">
        <v>55</v>
      </c>
      <c r="AS88" t="s">
        <v>55</v>
      </c>
      <c r="AT88" t="s">
        <v>55</v>
      </c>
      <c r="AU88" t="s">
        <v>55</v>
      </c>
      <c r="AV88" t="s">
        <v>55</v>
      </c>
      <c r="AW88" t="s">
        <v>55</v>
      </c>
      <c r="AX88" t="s">
        <v>55</v>
      </c>
      <c r="AY88" s="1">
        <v>42786</v>
      </c>
      <c r="AZ88" t="s">
        <v>3078</v>
      </c>
    </row>
    <row r="89" spans="1:52" x14ac:dyDescent="0.2">
      <c r="A89">
        <v>1992745</v>
      </c>
      <c r="B89">
        <v>19</v>
      </c>
      <c r="C89" s="1">
        <v>39868</v>
      </c>
      <c r="D89" t="s">
        <v>3083</v>
      </c>
      <c r="E89" s="1">
        <v>39724</v>
      </c>
      <c r="F89" t="s">
        <v>72</v>
      </c>
      <c r="G89" t="s">
        <v>53</v>
      </c>
      <c r="H89" t="s">
        <v>3078</v>
      </c>
      <c r="I89" t="s">
        <v>55</v>
      </c>
      <c r="J89" t="s">
        <v>56</v>
      </c>
      <c r="K89" t="s">
        <v>74</v>
      </c>
      <c r="L89" t="s">
        <v>3079</v>
      </c>
      <c r="M89" t="s">
        <v>3080</v>
      </c>
      <c r="N89" t="s">
        <v>1200</v>
      </c>
      <c r="O89" t="s">
        <v>1005</v>
      </c>
      <c r="P89" t="s">
        <v>62</v>
      </c>
      <c r="Q89" t="s">
        <v>55</v>
      </c>
      <c r="R89" s="1">
        <v>39442</v>
      </c>
      <c r="S89" s="1">
        <v>39455</v>
      </c>
      <c r="T89" t="s">
        <v>63</v>
      </c>
      <c r="U89" s="1">
        <v>39868</v>
      </c>
      <c r="V89" t="s">
        <v>64</v>
      </c>
      <c r="W89" t="s">
        <v>55</v>
      </c>
      <c r="X89" t="s">
        <v>55</v>
      </c>
      <c r="Y89" t="s">
        <v>55</v>
      </c>
      <c r="Z89" t="s">
        <v>67</v>
      </c>
      <c r="AA89" t="s">
        <v>469</v>
      </c>
      <c r="AB89" t="s">
        <v>55</v>
      </c>
      <c r="AC89">
        <v>36135</v>
      </c>
      <c r="AD89">
        <v>27010</v>
      </c>
      <c r="AE89" t="s">
        <v>55</v>
      </c>
      <c r="AF89" t="s">
        <v>55</v>
      </c>
      <c r="AG89" t="s">
        <v>55</v>
      </c>
      <c r="AH89" t="s">
        <v>55</v>
      </c>
      <c r="AI89" t="s">
        <v>55</v>
      </c>
      <c r="AJ89" t="s">
        <v>86</v>
      </c>
      <c r="AK89">
        <v>9125</v>
      </c>
      <c r="AL89" t="s">
        <v>70</v>
      </c>
      <c r="AM89" t="s">
        <v>55</v>
      </c>
      <c r="AN89" t="s">
        <v>55</v>
      </c>
      <c r="AO89" t="s">
        <v>55</v>
      </c>
      <c r="AP89" t="s">
        <v>55</v>
      </c>
      <c r="AQ89" t="s">
        <v>55</v>
      </c>
      <c r="AR89" t="s">
        <v>55</v>
      </c>
      <c r="AS89" t="s">
        <v>55</v>
      </c>
      <c r="AT89" t="s">
        <v>55</v>
      </c>
      <c r="AU89" t="s">
        <v>55</v>
      </c>
      <c r="AV89" t="s">
        <v>55</v>
      </c>
      <c r="AW89" t="s">
        <v>55</v>
      </c>
      <c r="AX89" t="s">
        <v>55</v>
      </c>
      <c r="AY89" s="1">
        <v>42786</v>
      </c>
      <c r="AZ89" t="s">
        <v>3078</v>
      </c>
    </row>
    <row r="90" spans="1:52" x14ac:dyDescent="0.2">
      <c r="A90">
        <v>1992748</v>
      </c>
      <c r="B90">
        <v>19</v>
      </c>
      <c r="C90" s="1">
        <v>39868</v>
      </c>
      <c r="D90" t="s">
        <v>3084</v>
      </c>
      <c r="E90" s="1">
        <v>39724</v>
      </c>
      <c r="F90" t="s">
        <v>52</v>
      </c>
      <c r="G90" t="s">
        <v>53</v>
      </c>
      <c r="H90" t="s">
        <v>3078</v>
      </c>
      <c r="I90" t="s">
        <v>55</v>
      </c>
      <c r="J90" t="s">
        <v>56</v>
      </c>
      <c r="K90" t="s">
        <v>74</v>
      </c>
      <c r="L90" t="s">
        <v>3079</v>
      </c>
      <c r="M90" t="s">
        <v>3080</v>
      </c>
      <c r="N90" t="s">
        <v>3085</v>
      </c>
      <c r="O90" t="s">
        <v>501</v>
      </c>
      <c r="P90" t="s">
        <v>62</v>
      </c>
      <c r="Q90" t="s">
        <v>55</v>
      </c>
      <c r="R90" s="1">
        <v>39443</v>
      </c>
      <c r="S90" s="1">
        <v>39455</v>
      </c>
      <c r="T90" t="s">
        <v>63</v>
      </c>
      <c r="U90" s="1">
        <v>39868</v>
      </c>
      <c r="V90" t="s">
        <v>64</v>
      </c>
      <c r="W90" t="s">
        <v>55</v>
      </c>
      <c r="X90" t="s">
        <v>55</v>
      </c>
      <c r="Y90" t="s">
        <v>55</v>
      </c>
      <c r="Z90" t="s">
        <v>67</v>
      </c>
      <c r="AA90" t="s">
        <v>469</v>
      </c>
      <c r="AB90" t="s">
        <v>55</v>
      </c>
      <c r="AC90">
        <v>36135</v>
      </c>
      <c r="AD90">
        <v>27010</v>
      </c>
      <c r="AE90" t="s">
        <v>55</v>
      </c>
      <c r="AF90" t="s">
        <v>55</v>
      </c>
      <c r="AG90" t="s">
        <v>55</v>
      </c>
      <c r="AH90" t="s">
        <v>55</v>
      </c>
      <c r="AI90" t="s">
        <v>55</v>
      </c>
      <c r="AJ90" t="s">
        <v>86</v>
      </c>
      <c r="AK90">
        <v>9125</v>
      </c>
      <c r="AL90" t="s">
        <v>70</v>
      </c>
      <c r="AM90" t="s">
        <v>55</v>
      </c>
      <c r="AN90" t="s">
        <v>55</v>
      </c>
      <c r="AO90" t="s">
        <v>55</v>
      </c>
      <c r="AP90" t="s">
        <v>55</v>
      </c>
      <c r="AQ90" t="s">
        <v>55</v>
      </c>
      <c r="AR90" t="s">
        <v>55</v>
      </c>
      <c r="AS90" t="s">
        <v>55</v>
      </c>
      <c r="AT90" t="s">
        <v>55</v>
      </c>
      <c r="AU90" t="s">
        <v>55</v>
      </c>
      <c r="AV90" t="s">
        <v>55</v>
      </c>
      <c r="AW90" t="s">
        <v>55</v>
      </c>
      <c r="AX90" t="s">
        <v>55</v>
      </c>
      <c r="AY90" s="1">
        <v>42786</v>
      </c>
      <c r="AZ90" t="s">
        <v>3078</v>
      </c>
    </row>
    <row r="91" spans="1:52" x14ac:dyDescent="0.2">
      <c r="A91">
        <v>1992749</v>
      </c>
      <c r="B91">
        <v>19</v>
      </c>
      <c r="C91" s="1">
        <v>39868</v>
      </c>
      <c r="D91" t="s">
        <v>3086</v>
      </c>
      <c r="E91" s="1">
        <v>39724</v>
      </c>
      <c r="F91" t="s">
        <v>52</v>
      </c>
      <c r="G91" t="s">
        <v>53</v>
      </c>
      <c r="H91" t="s">
        <v>3078</v>
      </c>
      <c r="I91" t="s">
        <v>55</v>
      </c>
      <c r="J91" t="s">
        <v>56</v>
      </c>
      <c r="K91" t="s">
        <v>74</v>
      </c>
      <c r="L91" t="s">
        <v>3079</v>
      </c>
      <c r="M91" t="s">
        <v>3080</v>
      </c>
      <c r="N91" t="s">
        <v>3087</v>
      </c>
      <c r="O91" t="s">
        <v>61</v>
      </c>
      <c r="P91" t="s">
        <v>62</v>
      </c>
      <c r="Q91">
        <v>2</v>
      </c>
      <c r="R91" s="1">
        <v>39443</v>
      </c>
      <c r="S91" s="1">
        <v>39455</v>
      </c>
      <c r="T91" t="s">
        <v>63</v>
      </c>
      <c r="U91" s="1">
        <v>39868</v>
      </c>
      <c r="V91" t="s">
        <v>64</v>
      </c>
      <c r="W91" t="s">
        <v>55</v>
      </c>
      <c r="X91" t="s">
        <v>55</v>
      </c>
      <c r="Y91" t="s">
        <v>55</v>
      </c>
      <c r="Z91" t="s">
        <v>67</v>
      </c>
      <c r="AA91" t="s">
        <v>469</v>
      </c>
      <c r="AB91" t="s">
        <v>55</v>
      </c>
      <c r="AC91">
        <v>36135</v>
      </c>
      <c r="AD91">
        <v>27010</v>
      </c>
      <c r="AE91" t="s">
        <v>55</v>
      </c>
      <c r="AF91" t="s">
        <v>55</v>
      </c>
      <c r="AG91" t="s">
        <v>55</v>
      </c>
      <c r="AH91" t="s">
        <v>55</v>
      </c>
      <c r="AI91" t="s">
        <v>55</v>
      </c>
      <c r="AJ91" t="s">
        <v>86</v>
      </c>
      <c r="AK91">
        <v>9125</v>
      </c>
      <c r="AL91" t="s">
        <v>70</v>
      </c>
      <c r="AM91" t="s">
        <v>55</v>
      </c>
      <c r="AN91" t="s">
        <v>55</v>
      </c>
      <c r="AO91" t="s">
        <v>55</v>
      </c>
      <c r="AP91" t="s">
        <v>55</v>
      </c>
      <c r="AQ91" t="s">
        <v>55</v>
      </c>
      <c r="AR91" t="s">
        <v>55</v>
      </c>
      <c r="AS91" t="s">
        <v>55</v>
      </c>
      <c r="AT91" t="s">
        <v>55</v>
      </c>
      <c r="AU91" t="s">
        <v>55</v>
      </c>
      <c r="AV91" t="s">
        <v>55</v>
      </c>
      <c r="AW91" t="s">
        <v>55</v>
      </c>
      <c r="AX91" t="s">
        <v>55</v>
      </c>
      <c r="AY91" s="1">
        <v>42786</v>
      </c>
      <c r="AZ91" t="s">
        <v>3078</v>
      </c>
    </row>
    <row r="92" spans="1:52" x14ac:dyDescent="0.2">
      <c r="A92">
        <v>1547329</v>
      </c>
      <c r="B92">
        <v>730</v>
      </c>
      <c r="C92" s="1">
        <v>39953</v>
      </c>
      <c r="D92" t="s">
        <v>3088</v>
      </c>
      <c r="E92" s="1">
        <v>39584</v>
      </c>
      <c r="F92" t="s">
        <v>52</v>
      </c>
      <c r="G92" t="s">
        <v>53</v>
      </c>
      <c r="H92" t="s">
        <v>3089</v>
      </c>
      <c r="I92" t="s">
        <v>55</v>
      </c>
      <c r="J92" t="s">
        <v>56</v>
      </c>
      <c r="K92" t="s">
        <v>57</v>
      </c>
      <c r="L92" t="s">
        <v>2665</v>
      </c>
      <c r="M92" t="s">
        <v>3090</v>
      </c>
      <c r="N92" t="s">
        <v>3091</v>
      </c>
      <c r="O92" t="s">
        <v>3092</v>
      </c>
      <c r="P92" t="s">
        <v>62</v>
      </c>
      <c r="Q92" t="s">
        <v>55</v>
      </c>
      <c r="R92" s="1">
        <v>39567</v>
      </c>
      <c r="S92" s="1">
        <v>39590</v>
      </c>
      <c r="T92" t="s">
        <v>63</v>
      </c>
      <c r="U92" s="1">
        <v>39953</v>
      </c>
      <c r="V92" t="s">
        <v>370</v>
      </c>
      <c r="W92" t="s">
        <v>55</v>
      </c>
      <c r="X92" t="s">
        <v>55</v>
      </c>
      <c r="Y92" t="s">
        <v>55</v>
      </c>
      <c r="Z92" t="s">
        <v>67</v>
      </c>
      <c r="AA92" t="s">
        <v>55</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42781</v>
      </c>
      <c r="AZ92" t="s">
        <v>3089</v>
      </c>
    </row>
    <row r="93" spans="1:52" x14ac:dyDescent="0.2">
      <c r="A93">
        <v>1547332</v>
      </c>
      <c r="B93">
        <v>730</v>
      </c>
      <c r="C93" s="1">
        <v>39953</v>
      </c>
      <c r="D93" t="s">
        <v>3093</v>
      </c>
      <c r="E93" s="1">
        <v>39584</v>
      </c>
      <c r="F93" t="s">
        <v>52</v>
      </c>
      <c r="G93" t="s">
        <v>53</v>
      </c>
      <c r="H93" t="s">
        <v>3089</v>
      </c>
      <c r="I93" t="s">
        <v>55</v>
      </c>
      <c r="J93" t="s">
        <v>56</v>
      </c>
      <c r="K93" t="s">
        <v>57</v>
      </c>
      <c r="L93" t="s">
        <v>2665</v>
      </c>
      <c r="M93" t="s">
        <v>3090</v>
      </c>
      <c r="N93" t="s">
        <v>2896</v>
      </c>
      <c r="O93" t="s">
        <v>2885</v>
      </c>
      <c r="P93" t="s">
        <v>62</v>
      </c>
      <c r="Q93" t="s">
        <v>55</v>
      </c>
      <c r="R93" s="1">
        <v>39567</v>
      </c>
      <c r="S93" s="1">
        <v>39590</v>
      </c>
      <c r="T93" t="s">
        <v>63</v>
      </c>
      <c r="U93" s="1">
        <v>39953</v>
      </c>
      <c r="V93" t="s">
        <v>370</v>
      </c>
      <c r="W93" t="s">
        <v>55</v>
      </c>
      <c r="X93" t="s">
        <v>55</v>
      </c>
      <c r="Y93" t="s">
        <v>55</v>
      </c>
      <c r="Z93" t="s">
        <v>67</v>
      </c>
      <c r="AA93" t="s">
        <v>55</v>
      </c>
      <c r="AB93" t="s">
        <v>55</v>
      </c>
      <c r="AC93">
        <v>3650</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42781</v>
      </c>
      <c r="AZ93" t="s">
        <v>3089</v>
      </c>
    </row>
    <row r="94" spans="1:52" x14ac:dyDescent="0.2">
      <c r="A94">
        <v>1547333</v>
      </c>
      <c r="B94">
        <v>730</v>
      </c>
      <c r="C94" s="1">
        <v>39953</v>
      </c>
      <c r="D94" t="s">
        <v>3094</v>
      </c>
      <c r="E94" s="1">
        <v>39618</v>
      </c>
      <c r="F94" t="s">
        <v>52</v>
      </c>
      <c r="G94" t="s">
        <v>53</v>
      </c>
      <c r="H94" t="s">
        <v>3089</v>
      </c>
      <c r="I94" t="s">
        <v>55</v>
      </c>
      <c r="J94" t="s">
        <v>56</v>
      </c>
      <c r="K94" t="s">
        <v>57</v>
      </c>
      <c r="L94" t="s">
        <v>2665</v>
      </c>
      <c r="M94" t="s">
        <v>1428</v>
      </c>
      <c r="N94" t="s">
        <v>3095</v>
      </c>
      <c r="O94" t="s">
        <v>3096</v>
      </c>
      <c r="P94" t="s">
        <v>62</v>
      </c>
      <c r="Q94" t="s">
        <v>55</v>
      </c>
      <c r="R94" s="1">
        <v>39514</v>
      </c>
      <c r="S94" s="1">
        <v>39590</v>
      </c>
      <c r="T94" t="s">
        <v>63</v>
      </c>
      <c r="U94" s="1">
        <v>39953</v>
      </c>
      <c r="V94" t="s">
        <v>370</v>
      </c>
      <c r="W94" t="s">
        <v>55</v>
      </c>
      <c r="X94" t="s">
        <v>55</v>
      </c>
      <c r="Y94" t="s">
        <v>55</v>
      </c>
      <c r="Z94" t="s">
        <v>67</v>
      </c>
      <c r="AA94" t="s">
        <v>55</v>
      </c>
      <c r="AB94" t="s">
        <v>55</v>
      </c>
      <c r="AC94">
        <v>3650</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42781</v>
      </c>
      <c r="AZ94" t="s">
        <v>3089</v>
      </c>
    </row>
    <row r="95" spans="1:52" x14ac:dyDescent="0.2">
      <c r="A95">
        <v>1963824</v>
      </c>
      <c r="B95">
        <v>107</v>
      </c>
      <c r="C95" s="1">
        <v>39668</v>
      </c>
      <c r="D95" t="s">
        <v>3097</v>
      </c>
      <c r="E95" s="1">
        <v>39517</v>
      </c>
      <c r="F95" t="s">
        <v>72</v>
      </c>
      <c r="G95" t="s">
        <v>53</v>
      </c>
      <c r="H95" t="s">
        <v>3098</v>
      </c>
      <c r="I95" t="s">
        <v>55</v>
      </c>
      <c r="J95" t="s">
        <v>56</v>
      </c>
      <c r="K95" t="s">
        <v>74</v>
      </c>
      <c r="L95" t="s">
        <v>3099</v>
      </c>
      <c r="M95" t="s">
        <v>3100</v>
      </c>
      <c r="N95" t="s">
        <v>3101</v>
      </c>
      <c r="O95" t="s">
        <v>3102</v>
      </c>
      <c r="P95" t="s">
        <v>62</v>
      </c>
      <c r="Q95">
        <v>3</v>
      </c>
      <c r="R95" s="1">
        <v>39455</v>
      </c>
      <c r="S95" s="1">
        <v>39455</v>
      </c>
      <c r="T95" t="s">
        <v>63</v>
      </c>
      <c r="U95" s="1">
        <v>39668</v>
      </c>
      <c r="V95" t="s">
        <v>64</v>
      </c>
      <c r="W95" t="s">
        <v>55</v>
      </c>
      <c r="X95" t="s">
        <v>55</v>
      </c>
      <c r="Y95" t="s">
        <v>55</v>
      </c>
      <c r="Z95" t="s">
        <v>67</v>
      </c>
      <c r="AA95" t="s">
        <v>78</v>
      </c>
      <c r="AB95" t="s">
        <v>55</v>
      </c>
      <c r="AC95">
        <v>1825</v>
      </c>
      <c r="AD95">
        <v>1460</v>
      </c>
      <c r="AE95" t="s">
        <v>55</v>
      </c>
      <c r="AF95">
        <v>0</v>
      </c>
      <c r="AG95">
        <v>1650</v>
      </c>
      <c r="AH95" t="s">
        <v>55</v>
      </c>
      <c r="AI95" t="s">
        <v>55</v>
      </c>
      <c r="AJ95" t="s">
        <v>86</v>
      </c>
      <c r="AK95">
        <v>1460</v>
      </c>
      <c r="AL95" t="s">
        <v>55</v>
      </c>
      <c r="AM95" t="s">
        <v>55</v>
      </c>
      <c r="AN95" t="s">
        <v>55</v>
      </c>
      <c r="AO95" t="s">
        <v>55</v>
      </c>
      <c r="AP95" t="s">
        <v>55</v>
      </c>
      <c r="AQ95" t="s">
        <v>55</v>
      </c>
      <c r="AR95" t="s">
        <v>55</v>
      </c>
      <c r="AS95" t="s">
        <v>55</v>
      </c>
      <c r="AT95">
        <v>0</v>
      </c>
      <c r="AU95" t="s">
        <v>55</v>
      </c>
      <c r="AV95" t="s">
        <v>55</v>
      </c>
      <c r="AW95" t="s">
        <v>55</v>
      </c>
      <c r="AX95" t="s">
        <v>55</v>
      </c>
      <c r="AY95" s="1">
        <v>42786</v>
      </c>
      <c r="AZ95" t="s">
        <v>3098</v>
      </c>
    </row>
    <row r="96" spans="1:52" x14ac:dyDescent="0.2">
      <c r="A96">
        <v>1963825</v>
      </c>
      <c r="B96">
        <v>107</v>
      </c>
      <c r="C96" s="1">
        <v>39668</v>
      </c>
      <c r="D96" t="s">
        <v>3103</v>
      </c>
      <c r="E96" s="1">
        <v>39517</v>
      </c>
      <c r="F96" t="s">
        <v>72</v>
      </c>
      <c r="G96" t="s">
        <v>53</v>
      </c>
      <c r="H96" t="s">
        <v>3098</v>
      </c>
      <c r="I96" t="s">
        <v>55</v>
      </c>
      <c r="J96" t="s">
        <v>56</v>
      </c>
      <c r="K96" t="s">
        <v>74</v>
      </c>
      <c r="L96" t="s">
        <v>3099</v>
      </c>
      <c r="M96" t="s">
        <v>3104</v>
      </c>
      <c r="N96" t="s">
        <v>3105</v>
      </c>
      <c r="O96" t="s">
        <v>196</v>
      </c>
      <c r="P96" t="s">
        <v>62</v>
      </c>
      <c r="Q96">
        <v>6</v>
      </c>
      <c r="R96" s="1">
        <v>39455</v>
      </c>
      <c r="S96" s="1">
        <v>39455</v>
      </c>
      <c r="T96" t="s">
        <v>63</v>
      </c>
      <c r="U96" s="1">
        <v>39668</v>
      </c>
      <c r="V96" t="s">
        <v>64</v>
      </c>
      <c r="W96" t="s">
        <v>55</v>
      </c>
      <c r="X96" t="s">
        <v>55</v>
      </c>
      <c r="Y96" t="s">
        <v>55</v>
      </c>
      <c r="Z96" t="s">
        <v>67</v>
      </c>
      <c r="AA96" t="s">
        <v>78</v>
      </c>
      <c r="AB96" t="s">
        <v>55</v>
      </c>
      <c r="AC96">
        <v>1095</v>
      </c>
      <c r="AD96">
        <v>545</v>
      </c>
      <c r="AE96" t="s">
        <v>55</v>
      </c>
      <c r="AF96" t="s">
        <v>55</v>
      </c>
      <c r="AG96" t="s">
        <v>55</v>
      </c>
      <c r="AH96" t="s">
        <v>55</v>
      </c>
      <c r="AI96" t="s">
        <v>55</v>
      </c>
      <c r="AJ96" t="s">
        <v>86</v>
      </c>
      <c r="AK96">
        <v>1460</v>
      </c>
      <c r="AL96" t="s">
        <v>55</v>
      </c>
      <c r="AM96" t="s">
        <v>55</v>
      </c>
      <c r="AN96" t="s">
        <v>55</v>
      </c>
      <c r="AO96" t="s">
        <v>55</v>
      </c>
      <c r="AP96" t="s">
        <v>55</v>
      </c>
      <c r="AQ96" t="s">
        <v>55</v>
      </c>
      <c r="AR96" t="s">
        <v>55</v>
      </c>
      <c r="AS96" t="s">
        <v>55</v>
      </c>
      <c r="AT96" t="s">
        <v>55</v>
      </c>
      <c r="AU96" t="s">
        <v>55</v>
      </c>
      <c r="AV96" t="s">
        <v>55</v>
      </c>
      <c r="AW96" t="s">
        <v>55</v>
      </c>
      <c r="AX96" t="s">
        <v>55</v>
      </c>
      <c r="AY96" s="1">
        <v>42786</v>
      </c>
      <c r="AZ96" t="s">
        <v>3098</v>
      </c>
    </row>
    <row r="97" spans="1:52" x14ac:dyDescent="0.2">
      <c r="A97">
        <v>2167440</v>
      </c>
      <c r="B97">
        <v>830</v>
      </c>
      <c r="C97" s="1">
        <v>39576</v>
      </c>
      <c r="D97" t="s">
        <v>3106</v>
      </c>
      <c r="E97" s="1">
        <v>39458</v>
      </c>
      <c r="F97" t="s">
        <v>72</v>
      </c>
      <c r="G97" t="s">
        <v>53</v>
      </c>
      <c r="H97" t="s">
        <v>3107</v>
      </c>
      <c r="I97" t="s">
        <v>55</v>
      </c>
      <c r="J97" t="s">
        <v>192</v>
      </c>
      <c r="K97" t="s">
        <v>74</v>
      </c>
      <c r="L97" t="s">
        <v>164</v>
      </c>
      <c r="M97" t="s">
        <v>3108</v>
      </c>
      <c r="N97" t="s">
        <v>3109</v>
      </c>
      <c r="O97" t="s">
        <v>61</v>
      </c>
      <c r="P97" t="s">
        <v>62</v>
      </c>
      <c r="Q97">
        <v>2</v>
      </c>
      <c r="R97" s="1">
        <v>39374</v>
      </c>
      <c r="S97" s="1">
        <v>39374</v>
      </c>
      <c r="T97" t="s">
        <v>63</v>
      </c>
      <c r="U97" s="1">
        <v>39576</v>
      </c>
      <c r="V97" t="s">
        <v>64</v>
      </c>
      <c r="W97" t="s">
        <v>55</v>
      </c>
      <c r="X97" t="s">
        <v>55</v>
      </c>
      <c r="Y97" t="s">
        <v>55</v>
      </c>
      <c r="Z97" t="s">
        <v>67</v>
      </c>
      <c r="AA97" t="s">
        <v>78</v>
      </c>
      <c r="AB97" t="s">
        <v>55</v>
      </c>
      <c r="AC97">
        <v>5475</v>
      </c>
      <c r="AD97">
        <v>2735</v>
      </c>
      <c r="AE97" t="s">
        <v>55</v>
      </c>
      <c r="AF97">
        <v>0</v>
      </c>
      <c r="AG97">
        <v>1765</v>
      </c>
      <c r="AH97" t="b">
        <v>1</v>
      </c>
      <c r="AI97" t="s">
        <v>55</v>
      </c>
      <c r="AJ97" t="s">
        <v>86</v>
      </c>
      <c r="AK97">
        <v>7300</v>
      </c>
      <c r="AL97" t="s">
        <v>55</v>
      </c>
      <c r="AM97" t="s">
        <v>55</v>
      </c>
      <c r="AN97" t="s">
        <v>55</v>
      </c>
      <c r="AO97" t="s">
        <v>55</v>
      </c>
      <c r="AP97" t="s">
        <v>55</v>
      </c>
      <c r="AQ97" t="s">
        <v>55</v>
      </c>
      <c r="AR97" t="s">
        <v>55</v>
      </c>
      <c r="AS97" t="s">
        <v>55</v>
      </c>
      <c r="AT97">
        <v>0</v>
      </c>
      <c r="AU97" t="s">
        <v>55</v>
      </c>
      <c r="AV97" t="s">
        <v>55</v>
      </c>
      <c r="AW97" t="s">
        <v>55</v>
      </c>
      <c r="AX97" t="s">
        <v>55</v>
      </c>
      <c r="AY97" s="1">
        <v>42787</v>
      </c>
      <c r="AZ97" t="s">
        <v>3107</v>
      </c>
    </row>
    <row r="98" spans="1:52" x14ac:dyDescent="0.2">
      <c r="A98">
        <v>2203447</v>
      </c>
      <c r="B98">
        <v>41</v>
      </c>
      <c r="C98" s="1">
        <v>39573</v>
      </c>
      <c r="D98" t="s">
        <v>3110</v>
      </c>
      <c r="E98" s="1">
        <v>39469</v>
      </c>
      <c r="F98" t="s">
        <v>52</v>
      </c>
      <c r="G98" t="s">
        <v>990</v>
      </c>
      <c r="H98" t="s">
        <v>3111</v>
      </c>
      <c r="I98" t="s">
        <v>55</v>
      </c>
      <c r="J98" t="s">
        <v>56</v>
      </c>
      <c r="K98" t="s">
        <v>74</v>
      </c>
      <c r="L98" t="s">
        <v>3112</v>
      </c>
      <c r="M98" t="s">
        <v>3113</v>
      </c>
      <c r="N98" t="s">
        <v>744</v>
      </c>
      <c r="O98" t="s">
        <v>61</v>
      </c>
      <c r="P98" t="s">
        <v>62</v>
      </c>
      <c r="Q98">
        <v>2</v>
      </c>
      <c r="R98" s="1">
        <v>39434</v>
      </c>
      <c r="S98" s="1">
        <v>39475</v>
      </c>
      <c r="T98" t="s">
        <v>63</v>
      </c>
      <c r="U98" s="1">
        <v>39573</v>
      </c>
      <c r="V98" t="s">
        <v>64</v>
      </c>
      <c r="W98" t="s">
        <v>1422</v>
      </c>
      <c r="X98" t="s">
        <v>3114</v>
      </c>
      <c r="Y98" t="s">
        <v>199</v>
      </c>
      <c r="Z98" t="s">
        <v>200</v>
      </c>
      <c r="AA98" t="s">
        <v>55</v>
      </c>
      <c r="AB98" t="s">
        <v>55</v>
      </c>
      <c r="AC98">
        <v>365</v>
      </c>
      <c r="AD98">
        <v>365</v>
      </c>
      <c r="AE98" t="s">
        <v>55</v>
      </c>
      <c r="AF98">
        <v>0</v>
      </c>
      <c r="AG98">
        <v>2914</v>
      </c>
      <c r="AH98" t="b">
        <v>1</v>
      </c>
      <c r="AI98" t="s">
        <v>55</v>
      </c>
      <c r="AJ98" t="s">
        <v>86</v>
      </c>
      <c r="AK98">
        <v>9125</v>
      </c>
      <c r="AL98" t="s">
        <v>142</v>
      </c>
      <c r="AM98" t="s">
        <v>55</v>
      </c>
      <c r="AN98" t="s">
        <v>55</v>
      </c>
      <c r="AO98" t="s">
        <v>55</v>
      </c>
      <c r="AP98" t="s">
        <v>55</v>
      </c>
      <c r="AQ98" t="s">
        <v>55</v>
      </c>
      <c r="AR98" t="s">
        <v>55</v>
      </c>
      <c r="AS98" t="s">
        <v>55</v>
      </c>
      <c r="AT98">
        <v>0</v>
      </c>
      <c r="AU98" t="s">
        <v>55</v>
      </c>
      <c r="AV98" t="b">
        <v>0</v>
      </c>
      <c r="AW98" t="s">
        <v>55</v>
      </c>
      <c r="AX98" t="s">
        <v>55</v>
      </c>
      <c r="AY98" s="1">
        <v>42787</v>
      </c>
      <c r="AZ98" t="s">
        <v>3111</v>
      </c>
    </row>
    <row r="99" spans="1:52" x14ac:dyDescent="0.2">
      <c r="A99">
        <v>2203449</v>
      </c>
      <c r="B99">
        <v>41</v>
      </c>
      <c r="C99" s="1">
        <v>39573</v>
      </c>
      <c r="D99" t="s">
        <v>3115</v>
      </c>
      <c r="E99" s="1">
        <v>39469</v>
      </c>
      <c r="F99" t="s">
        <v>52</v>
      </c>
      <c r="G99" t="s">
        <v>990</v>
      </c>
      <c r="H99" t="s">
        <v>3111</v>
      </c>
      <c r="I99" t="s">
        <v>55</v>
      </c>
      <c r="J99" t="s">
        <v>56</v>
      </c>
      <c r="K99" t="s">
        <v>74</v>
      </c>
      <c r="L99" t="s">
        <v>3112</v>
      </c>
      <c r="M99" t="s">
        <v>3113</v>
      </c>
      <c r="N99" t="s">
        <v>3116</v>
      </c>
      <c r="O99" t="s">
        <v>181</v>
      </c>
      <c r="P99" t="s">
        <v>62</v>
      </c>
      <c r="Q99" t="s">
        <v>55</v>
      </c>
      <c r="R99" s="1">
        <v>39434</v>
      </c>
      <c r="S99" s="1">
        <v>39475</v>
      </c>
      <c r="T99" t="s">
        <v>63</v>
      </c>
      <c r="U99" s="1">
        <v>39573</v>
      </c>
      <c r="V99" t="s">
        <v>64</v>
      </c>
      <c r="W99" t="s">
        <v>55</v>
      </c>
      <c r="X99" t="s">
        <v>55</v>
      </c>
      <c r="Y99" t="s">
        <v>55</v>
      </c>
      <c r="Z99" t="s">
        <v>67</v>
      </c>
      <c r="AA99" t="s">
        <v>55</v>
      </c>
      <c r="AB99" t="s">
        <v>55</v>
      </c>
      <c r="AC99">
        <v>5475</v>
      </c>
      <c r="AD99">
        <v>3650</v>
      </c>
      <c r="AE99" t="s">
        <v>55</v>
      </c>
      <c r="AF99" t="s">
        <v>55</v>
      </c>
      <c r="AG99" t="s">
        <v>55</v>
      </c>
      <c r="AH99" t="s">
        <v>55</v>
      </c>
      <c r="AI99" t="s">
        <v>55</v>
      </c>
      <c r="AJ99" t="s">
        <v>86</v>
      </c>
      <c r="AK99">
        <v>9125</v>
      </c>
      <c r="AL99" t="s">
        <v>70</v>
      </c>
      <c r="AM99" t="s">
        <v>55</v>
      </c>
      <c r="AN99" t="s">
        <v>55</v>
      </c>
      <c r="AO99" t="s">
        <v>55</v>
      </c>
      <c r="AP99" t="s">
        <v>55</v>
      </c>
      <c r="AQ99" t="s">
        <v>55</v>
      </c>
      <c r="AR99" t="s">
        <v>55</v>
      </c>
      <c r="AS99" t="s">
        <v>55</v>
      </c>
      <c r="AT99" t="s">
        <v>55</v>
      </c>
      <c r="AU99" t="s">
        <v>55</v>
      </c>
      <c r="AV99" t="b">
        <v>0</v>
      </c>
      <c r="AW99" t="s">
        <v>55</v>
      </c>
      <c r="AX99" t="s">
        <v>55</v>
      </c>
      <c r="AY99" s="1">
        <v>42787</v>
      </c>
      <c r="AZ99" t="s">
        <v>3111</v>
      </c>
    </row>
    <row r="100" spans="1:52" x14ac:dyDescent="0.2">
      <c r="A100">
        <v>1214153</v>
      </c>
      <c r="B100">
        <v>153</v>
      </c>
      <c r="C100" s="1">
        <v>40956</v>
      </c>
      <c r="D100" t="s">
        <v>3117</v>
      </c>
      <c r="E100" s="1">
        <v>39727</v>
      </c>
      <c r="F100" t="s">
        <v>172</v>
      </c>
      <c r="G100" t="s">
        <v>53</v>
      </c>
      <c r="H100" t="s">
        <v>3118</v>
      </c>
      <c r="I100" t="s">
        <v>55</v>
      </c>
      <c r="J100" t="s">
        <v>56</v>
      </c>
      <c r="K100" t="s">
        <v>57</v>
      </c>
      <c r="L100" t="s">
        <v>3119</v>
      </c>
      <c r="M100" t="s">
        <v>3120</v>
      </c>
      <c r="N100" t="s">
        <v>3121</v>
      </c>
      <c r="O100" t="s">
        <v>737</v>
      </c>
      <c r="P100" t="s">
        <v>62</v>
      </c>
      <c r="Q100">
        <v>1</v>
      </c>
      <c r="R100" s="1">
        <v>39569</v>
      </c>
      <c r="S100" s="1">
        <v>39569</v>
      </c>
      <c r="T100" t="s">
        <v>2882</v>
      </c>
      <c r="U100" s="1">
        <v>39954</v>
      </c>
      <c r="V100" t="s">
        <v>64</v>
      </c>
      <c r="W100" t="s">
        <v>55</v>
      </c>
      <c r="X100" t="s">
        <v>55</v>
      </c>
      <c r="Y100" t="s">
        <v>55</v>
      </c>
      <c r="Z100" t="s">
        <v>55</v>
      </c>
      <c r="AA100" t="s">
        <v>55</v>
      </c>
      <c r="AB100" t="s">
        <v>55</v>
      </c>
      <c r="AC100" t="s">
        <v>55</v>
      </c>
      <c r="AD100" t="s">
        <v>55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42773</v>
      </c>
      <c r="AZ100" t="s">
        <v>3118</v>
      </c>
    </row>
    <row r="101" spans="1:52" x14ac:dyDescent="0.2">
      <c r="A101">
        <v>1231150</v>
      </c>
      <c r="B101">
        <v>153</v>
      </c>
      <c r="C101" s="1">
        <v>40239</v>
      </c>
      <c r="D101" t="s">
        <v>3122</v>
      </c>
      <c r="E101" s="1">
        <v>39727</v>
      </c>
      <c r="F101" t="s">
        <v>172</v>
      </c>
      <c r="G101" t="s">
        <v>53</v>
      </c>
      <c r="H101" t="s">
        <v>3118</v>
      </c>
      <c r="I101" t="s">
        <v>55</v>
      </c>
      <c r="J101" t="s">
        <v>56</v>
      </c>
      <c r="K101" t="s">
        <v>57</v>
      </c>
      <c r="L101" t="s">
        <v>3119</v>
      </c>
      <c r="M101" t="s">
        <v>1606</v>
      </c>
      <c r="N101" t="s">
        <v>3123</v>
      </c>
      <c r="O101" t="s">
        <v>737</v>
      </c>
      <c r="P101" t="s">
        <v>62</v>
      </c>
      <c r="Q101">
        <v>1</v>
      </c>
      <c r="R101" s="1">
        <v>39469</v>
      </c>
      <c r="S101" s="1">
        <v>39569</v>
      </c>
      <c r="T101" t="s">
        <v>2882</v>
      </c>
      <c r="U101" s="1">
        <v>39954</v>
      </c>
      <c r="V101" t="s">
        <v>64</v>
      </c>
      <c r="W101" t="s">
        <v>55</v>
      </c>
      <c r="X101" t="s">
        <v>55</v>
      </c>
      <c r="Y101" t="s">
        <v>55</v>
      </c>
      <c r="Z101" t="s">
        <v>55</v>
      </c>
      <c r="AA101" t="s">
        <v>55</v>
      </c>
      <c r="AB101" t="s">
        <v>55</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42773</v>
      </c>
      <c r="AZ101" t="s">
        <v>3118</v>
      </c>
    </row>
    <row r="102" spans="1:52" x14ac:dyDescent="0.2">
      <c r="A102">
        <v>1705768</v>
      </c>
      <c r="B102">
        <v>153</v>
      </c>
      <c r="C102" s="1">
        <v>39710</v>
      </c>
      <c r="D102" t="s">
        <v>3124</v>
      </c>
      <c r="E102" s="1">
        <v>39510</v>
      </c>
      <c r="F102" t="s">
        <v>172</v>
      </c>
      <c r="G102" t="s">
        <v>53</v>
      </c>
      <c r="H102" t="s">
        <v>3118</v>
      </c>
      <c r="I102" t="s">
        <v>55</v>
      </c>
      <c r="J102" t="s">
        <v>56</v>
      </c>
      <c r="K102" t="s">
        <v>57</v>
      </c>
      <c r="L102" t="s">
        <v>3119</v>
      </c>
      <c r="M102" t="s">
        <v>3125</v>
      </c>
      <c r="N102" t="s">
        <v>3126</v>
      </c>
      <c r="O102" t="s">
        <v>132</v>
      </c>
      <c r="P102" t="s">
        <v>62</v>
      </c>
      <c r="Q102" t="s">
        <v>85</v>
      </c>
      <c r="R102" s="1">
        <v>39298</v>
      </c>
      <c r="S102" s="1">
        <v>39299</v>
      </c>
      <c r="T102" t="s">
        <v>2882</v>
      </c>
      <c r="U102" s="1">
        <v>39710</v>
      </c>
      <c r="V102" t="s">
        <v>64</v>
      </c>
      <c r="W102" t="s">
        <v>55</v>
      </c>
      <c r="X102" t="s">
        <v>55</v>
      </c>
      <c r="Y102" t="s">
        <v>55</v>
      </c>
      <c r="Z102" t="s">
        <v>55</v>
      </c>
      <c r="AA102" t="s">
        <v>55</v>
      </c>
      <c r="AB102" t="s">
        <v>55</v>
      </c>
      <c r="AC102" t="s">
        <v>55</v>
      </c>
      <c r="AD102" t="s">
        <v>55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42783</v>
      </c>
      <c r="AZ102" t="s">
        <v>3118</v>
      </c>
    </row>
    <row r="103" spans="1:52" x14ac:dyDescent="0.2">
      <c r="A103">
        <v>1708044</v>
      </c>
      <c r="B103">
        <v>153</v>
      </c>
      <c r="C103" s="1">
        <v>39618</v>
      </c>
      <c r="D103" t="s">
        <v>3127</v>
      </c>
      <c r="E103" s="1">
        <v>39616</v>
      </c>
      <c r="F103" t="s">
        <v>172</v>
      </c>
      <c r="G103" t="s">
        <v>53</v>
      </c>
      <c r="H103" t="s">
        <v>3118</v>
      </c>
      <c r="I103" t="s">
        <v>55</v>
      </c>
      <c r="J103" t="s">
        <v>56</v>
      </c>
      <c r="K103" t="s">
        <v>57</v>
      </c>
      <c r="L103" t="s">
        <v>3119</v>
      </c>
      <c r="M103" t="s">
        <v>3120</v>
      </c>
      <c r="N103" t="s">
        <v>3128</v>
      </c>
      <c r="O103" t="s">
        <v>135</v>
      </c>
      <c r="P103" t="s">
        <v>62</v>
      </c>
      <c r="Q103" t="s">
        <v>85</v>
      </c>
      <c r="R103" s="1">
        <v>39569</v>
      </c>
      <c r="S103" s="1">
        <v>39569</v>
      </c>
      <c r="T103" t="s">
        <v>2882</v>
      </c>
      <c r="U103" s="1">
        <v>39618</v>
      </c>
      <c r="V103" t="s">
        <v>370</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42783</v>
      </c>
      <c r="AZ103" t="s">
        <v>3118</v>
      </c>
    </row>
    <row r="104" spans="1:52" x14ac:dyDescent="0.2">
      <c r="A104">
        <v>1708045</v>
      </c>
      <c r="B104">
        <v>153</v>
      </c>
      <c r="C104" s="1">
        <v>39618</v>
      </c>
      <c r="D104" t="s">
        <v>3129</v>
      </c>
      <c r="E104" s="1">
        <v>39616</v>
      </c>
      <c r="F104" t="s">
        <v>172</v>
      </c>
      <c r="G104" t="s">
        <v>53</v>
      </c>
      <c r="H104" t="s">
        <v>3118</v>
      </c>
      <c r="I104" t="s">
        <v>55</v>
      </c>
      <c r="J104" t="s">
        <v>56</v>
      </c>
      <c r="K104" t="s">
        <v>57</v>
      </c>
      <c r="L104" t="s">
        <v>3119</v>
      </c>
      <c r="M104" t="s">
        <v>3120</v>
      </c>
      <c r="N104" t="s">
        <v>3128</v>
      </c>
      <c r="O104" t="s">
        <v>135</v>
      </c>
      <c r="P104" t="s">
        <v>62</v>
      </c>
      <c r="Q104" t="s">
        <v>85</v>
      </c>
      <c r="R104" s="1">
        <v>39569</v>
      </c>
      <c r="S104" s="1">
        <v>39569</v>
      </c>
      <c r="T104" t="s">
        <v>2882</v>
      </c>
      <c r="U104" s="1">
        <v>39618</v>
      </c>
      <c r="V104" t="s">
        <v>370</v>
      </c>
      <c r="W104" t="s">
        <v>55</v>
      </c>
      <c r="X104" t="s">
        <v>55</v>
      </c>
      <c r="Y104" t="s">
        <v>55</v>
      </c>
      <c r="Z104" t="s">
        <v>55</v>
      </c>
      <c r="AA104" t="s">
        <v>55</v>
      </c>
      <c r="AB104" t="s">
        <v>55</v>
      </c>
      <c r="AC104" t="s">
        <v>55</v>
      </c>
      <c r="AD104" t="s">
        <v>55</v>
      </c>
      <c r="AE104" t="s">
        <v>55</v>
      </c>
      <c r="AF104" t="s">
        <v>55</v>
      </c>
      <c r="AG104" t="s">
        <v>55</v>
      </c>
      <c r="AH104" t="s">
        <v>55</v>
      </c>
      <c r="AI104" t="s">
        <v>55</v>
      </c>
      <c r="AJ104" t="s">
        <v>55</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42783</v>
      </c>
      <c r="AZ104" t="s">
        <v>3118</v>
      </c>
    </row>
    <row r="105" spans="1:52" x14ac:dyDescent="0.2">
      <c r="A105">
        <v>1708046</v>
      </c>
      <c r="B105">
        <v>153</v>
      </c>
      <c r="C105" s="1">
        <v>39618</v>
      </c>
      <c r="D105" t="s">
        <v>3130</v>
      </c>
      <c r="E105" s="1">
        <v>39616</v>
      </c>
      <c r="F105" t="s">
        <v>172</v>
      </c>
      <c r="G105" t="s">
        <v>53</v>
      </c>
      <c r="H105" t="s">
        <v>3118</v>
      </c>
      <c r="I105" t="s">
        <v>55</v>
      </c>
      <c r="J105" t="s">
        <v>56</v>
      </c>
      <c r="K105" t="s">
        <v>57</v>
      </c>
      <c r="L105" t="s">
        <v>3119</v>
      </c>
      <c r="M105" t="s">
        <v>3120</v>
      </c>
      <c r="N105" t="s">
        <v>3131</v>
      </c>
      <c r="O105" t="s">
        <v>3132</v>
      </c>
      <c r="P105" t="s">
        <v>62</v>
      </c>
      <c r="Q105" t="s">
        <v>85</v>
      </c>
      <c r="R105" s="1">
        <v>39569</v>
      </c>
      <c r="S105" s="1">
        <v>39569</v>
      </c>
      <c r="T105" t="s">
        <v>2882</v>
      </c>
      <c r="U105" s="1">
        <v>39618</v>
      </c>
      <c r="V105" t="s">
        <v>370</v>
      </c>
      <c r="W105" t="s">
        <v>55</v>
      </c>
      <c r="X105" t="s">
        <v>55</v>
      </c>
      <c r="Y105" t="s">
        <v>55</v>
      </c>
      <c r="Z105" t="s">
        <v>55</v>
      </c>
      <c r="AA105" t="s">
        <v>55</v>
      </c>
      <c r="AB105" t="s">
        <v>55</v>
      </c>
      <c r="AC105" t="s">
        <v>55</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42783</v>
      </c>
      <c r="AZ105" t="s">
        <v>3118</v>
      </c>
    </row>
    <row r="106" spans="1:52" x14ac:dyDescent="0.2">
      <c r="A106">
        <v>1708047</v>
      </c>
      <c r="B106">
        <v>153</v>
      </c>
      <c r="C106" s="1">
        <v>39618</v>
      </c>
      <c r="D106" t="s">
        <v>3133</v>
      </c>
      <c r="E106" s="1">
        <v>39616</v>
      </c>
      <c r="F106" t="s">
        <v>172</v>
      </c>
      <c r="G106" t="s">
        <v>53</v>
      </c>
      <c r="H106" t="s">
        <v>3118</v>
      </c>
      <c r="I106" t="s">
        <v>55</v>
      </c>
      <c r="J106" t="s">
        <v>56</v>
      </c>
      <c r="K106" t="s">
        <v>57</v>
      </c>
      <c r="L106" t="s">
        <v>3119</v>
      </c>
      <c r="M106" t="s">
        <v>3120</v>
      </c>
      <c r="N106" t="s">
        <v>3134</v>
      </c>
      <c r="O106" t="s">
        <v>129</v>
      </c>
      <c r="P106" t="s">
        <v>62</v>
      </c>
      <c r="Q106" t="s">
        <v>85</v>
      </c>
      <c r="R106" s="1">
        <v>39569</v>
      </c>
      <c r="S106" s="1">
        <v>39569</v>
      </c>
      <c r="T106" t="s">
        <v>2882</v>
      </c>
      <c r="U106" s="1">
        <v>39618</v>
      </c>
      <c r="V106" t="s">
        <v>370</v>
      </c>
      <c r="W106" t="s">
        <v>55</v>
      </c>
      <c r="X106" t="s">
        <v>55</v>
      </c>
      <c r="Y106" t="s">
        <v>55</v>
      </c>
      <c r="Z106" t="s">
        <v>55</v>
      </c>
      <c r="AA106" t="s">
        <v>55</v>
      </c>
      <c r="AB106" t="s">
        <v>55</v>
      </c>
      <c r="AC106" t="s">
        <v>55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42783</v>
      </c>
      <c r="AZ106" t="s">
        <v>3118</v>
      </c>
    </row>
    <row r="107" spans="1:52" x14ac:dyDescent="0.2">
      <c r="A107">
        <v>1708048</v>
      </c>
      <c r="B107">
        <v>153</v>
      </c>
      <c r="C107" s="1">
        <v>39618</v>
      </c>
      <c r="D107" t="s">
        <v>3135</v>
      </c>
      <c r="E107" s="1">
        <v>39616</v>
      </c>
      <c r="F107" t="s">
        <v>172</v>
      </c>
      <c r="G107" t="s">
        <v>53</v>
      </c>
      <c r="H107" t="s">
        <v>3118</v>
      </c>
      <c r="I107" t="s">
        <v>55</v>
      </c>
      <c r="J107" t="s">
        <v>56</v>
      </c>
      <c r="K107" t="s">
        <v>57</v>
      </c>
      <c r="L107" t="s">
        <v>3119</v>
      </c>
      <c r="M107" t="s">
        <v>3120</v>
      </c>
      <c r="N107" t="s">
        <v>3128</v>
      </c>
      <c r="O107" t="s">
        <v>129</v>
      </c>
      <c r="P107" t="s">
        <v>62</v>
      </c>
      <c r="Q107" t="s">
        <v>85</v>
      </c>
      <c r="R107" s="1">
        <v>39569</v>
      </c>
      <c r="S107" s="1">
        <v>39569</v>
      </c>
      <c r="T107" t="s">
        <v>2882</v>
      </c>
      <c r="U107" s="1">
        <v>39618</v>
      </c>
      <c r="V107" t="s">
        <v>370</v>
      </c>
      <c r="W107" t="s">
        <v>55</v>
      </c>
      <c r="X107" t="s">
        <v>55</v>
      </c>
      <c r="Y107" t="s">
        <v>55</v>
      </c>
      <c r="Z107" t="s">
        <v>55</v>
      </c>
      <c r="AA107" t="s">
        <v>55</v>
      </c>
      <c r="AB107" t="s">
        <v>55</v>
      </c>
      <c r="AC107" t="s">
        <v>55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42783</v>
      </c>
      <c r="AZ107" t="s">
        <v>3118</v>
      </c>
    </row>
    <row r="108" spans="1:52" x14ac:dyDescent="0.2">
      <c r="A108">
        <v>1708050</v>
      </c>
      <c r="B108">
        <v>153</v>
      </c>
      <c r="C108" s="1">
        <v>39618</v>
      </c>
      <c r="D108" t="s">
        <v>3136</v>
      </c>
      <c r="E108" s="1">
        <v>39616</v>
      </c>
      <c r="F108" t="s">
        <v>172</v>
      </c>
      <c r="G108" t="s">
        <v>53</v>
      </c>
      <c r="H108" t="s">
        <v>3118</v>
      </c>
      <c r="I108" t="s">
        <v>55</v>
      </c>
      <c r="J108" t="s">
        <v>56</v>
      </c>
      <c r="K108" t="s">
        <v>57</v>
      </c>
      <c r="L108" t="s">
        <v>3119</v>
      </c>
      <c r="M108" t="s">
        <v>3120</v>
      </c>
      <c r="N108" t="s">
        <v>3137</v>
      </c>
      <c r="O108" t="s">
        <v>737</v>
      </c>
      <c r="P108" t="s">
        <v>62</v>
      </c>
      <c r="Q108" t="s">
        <v>85</v>
      </c>
      <c r="R108" s="1">
        <v>39562</v>
      </c>
      <c r="S108" s="1">
        <v>39569</v>
      </c>
      <c r="T108" t="s">
        <v>2882</v>
      </c>
      <c r="U108" s="1">
        <v>39618</v>
      </c>
      <c r="V108" t="s">
        <v>370</v>
      </c>
      <c r="W108" t="s">
        <v>55</v>
      </c>
      <c r="X108" t="s">
        <v>55</v>
      </c>
      <c r="Y108" t="s">
        <v>55</v>
      </c>
      <c r="Z108" t="s">
        <v>55</v>
      </c>
      <c r="AA108" t="s">
        <v>55</v>
      </c>
      <c r="AB108" t="s">
        <v>55</v>
      </c>
      <c r="AC108" t="s">
        <v>55</v>
      </c>
      <c r="AD108" t="s">
        <v>55</v>
      </c>
      <c r="AE108" t="s">
        <v>55</v>
      </c>
      <c r="AF108" t="s">
        <v>55</v>
      </c>
      <c r="AG108" t="s">
        <v>55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42783</v>
      </c>
      <c r="AZ108" t="s">
        <v>3118</v>
      </c>
    </row>
    <row r="109" spans="1:52" x14ac:dyDescent="0.2">
      <c r="A109">
        <v>1708052</v>
      </c>
      <c r="B109">
        <v>153</v>
      </c>
      <c r="C109" s="1">
        <v>39618</v>
      </c>
      <c r="D109" t="s">
        <v>3138</v>
      </c>
      <c r="E109" s="1">
        <v>39616</v>
      </c>
      <c r="F109" t="s">
        <v>172</v>
      </c>
      <c r="G109" t="s">
        <v>53</v>
      </c>
      <c r="H109" t="s">
        <v>3118</v>
      </c>
      <c r="I109" t="s">
        <v>55</v>
      </c>
      <c r="J109" t="s">
        <v>56</v>
      </c>
      <c r="K109" t="s">
        <v>57</v>
      </c>
      <c r="L109" t="s">
        <v>3119</v>
      </c>
      <c r="M109" t="s">
        <v>3120</v>
      </c>
      <c r="N109" t="s">
        <v>3137</v>
      </c>
      <c r="O109" t="s">
        <v>737</v>
      </c>
      <c r="P109" t="s">
        <v>62</v>
      </c>
      <c r="Q109" t="s">
        <v>85</v>
      </c>
      <c r="R109" s="1">
        <v>39569</v>
      </c>
      <c r="S109" s="1">
        <v>39569</v>
      </c>
      <c r="T109" t="s">
        <v>2882</v>
      </c>
      <c r="U109" s="1">
        <v>39618</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42783</v>
      </c>
      <c r="AZ109" t="s">
        <v>3118</v>
      </c>
    </row>
    <row r="110" spans="1:52" x14ac:dyDescent="0.2">
      <c r="A110">
        <v>1708054</v>
      </c>
      <c r="B110">
        <v>153</v>
      </c>
      <c r="C110" s="1">
        <v>39618</v>
      </c>
      <c r="D110" t="s">
        <v>3139</v>
      </c>
      <c r="E110" s="1">
        <v>39616</v>
      </c>
      <c r="F110" t="s">
        <v>172</v>
      </c>
      <c r="G110" t="s">
        <v>53</v>
      </c>
      <c r="H110" t="s">
        <v>3118</v>
      </c>
      <c r="I110" t="s">
        <v>55</v>
      </c>
      <c r="J110" t="s">
        <v>56</v>
      </c>
      <c r="K110" t="s">
        <v>57</v>
      </c>
      <c r="L110" t="s">
        <v>3119</v>
      </c>
      <c r="M110" t="s">
        <v>3120</v>
      </c>
      <c r="N110" t="s">
        <v>3140</v>
      </c>
      <c r="O110" t="s">
        <v>132</v>
      </c>
      <c r="P110" t="s">
        <v>62</v>
      </c>
      <c r="Q110" t="s">
        <v>85</v>
      </c>
      <c r="R110" s="1">
        <v>39569</v>
      </c>
      <c r="S110" s="1">
        <v>39569</v>
      </c>
      <c r="T110" t="s">
        <v>2882</v>
      </c>
      <c r="U110" s="1">
        <v>39618</v>
      </c>
      <c r="V110" t="s">
        <v>370</v>
      </c>
      <c r="W110" t="s">
        <v>55</v>
      </c>
      <c r="X110" t="s">
        <v>55</v>
      </c>
      <c r="Y110" t="s">
        <v>55</v>
      </c>
      <c r="Z110" t="s">
        <v>55</v>
      </c>
      <c r="AA110" t="s">
        <v>55</v>
      </c>
      <c r="AB110" t="s">
        <v>55</v>
      </c>
      <c r="AC110" t="s">
        <v>55</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42783</v>
      </c>
      <c r="AZ110" t="s">
        <v>3118</v>
      </c>
    </row>
    <row r="111" spans="1:52" x14ac:dyDescent="0.2">
      <c r="A111">
        <v>1708056</v>
      </c>
      <c r="B111">
        <v>153</v>
      </c>
      <c r="C111" s="1">
        <v>39618</v>
      </c>
      <c r="D111" t="s">
        <v>3141</v>
      </c>
      <c r="E111" s="1">
        <v>39616</v>
      </c>
      <c r="F111" t="s">
        <v>172</v>
      </c>
      <c r="G111" t="s">
        <v>53</v>
      </c>
      <c r="H111" t="s">
        <v>3118</v>
      </c>
      <c r="I111" t="s">
        <v>55</v>
      </c>
      <c r="J111" t="s">
        <v>56</v>
      </c>
      <c r="K111" t="s">
        <v>57</v>
      </c>
      <c r="L111" t="s">
        <v>3119</v>
      </c>
      <c r="M111" t="s">
        <v>3120</v>
      </c>
      <c r="N111" t="s">
        <v>3137</v>
      </c>
      <c r="O111" t="s">
        <v>737</v>
      </c>
      <c r="P111" t="s">
        <v>62</v>
      </c>
      <c r="Q111" t="s">
        <v>85</v>
      </c>
      <c r="R111" s="1">
        <v>39469</v>
      </c>
      <c r="S111" s="1">
        <v>39569</v>
      </c>
      <c r="T111" t="s">
        <v>2882</v>
      </c>
      <c r="U111" s="1">
        <v>39618</v>
      </c>
      <c r="V111" t="s">
        <v>370</v>
      </c>
      <c r="W111" t="s">
        <v>55</v>
      </c>
      <c r="X111" t="s">
        <v>55</v>
      </c>
      <c r="Y111" t="s">
        <v>55</v>
      </c>
      <c r="Z111" t="s">
        <v>55</v>
      </c>
      <c r="AA111" t="s">
        <v>55</v>
      </c>
      <c r="AB111" t="s">
        <v>55</v>
      </c>
      <c r="AC111" t="s">
        <v>55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42783</v>
      </c>
      <c r="AZ111" t="s">
        <v>3118</v>
      </c>
    </row>
    <row r="112" spans="1:52" x14ac:dyDescent="0.2">
      <c r="A112">
        <v>1708058</v>
      </c>
      <c r="B112">
        <v>153</v>
      </c>
      <c r="C112" s="1">
        <v>39618</v>
      </c>
      <c r="D112" t="s">
        <v>3142</v>
      </c>
      <c r="E112" s="1">
        <v>39616</v>
      </c>
      <c r="F112" t="s">
        <v>172</v>
      </c>
      <c r="G112" t="s">
        <v>53</v>
      </c>
      <c r="H112" t="s">
        <v>3118</v>
      </c>
      <c r="I112" t="s">
        <v>55</v>
      </c>
      <c r="J112" t="s">
        <v>56</v>
      </c>
      <c r="K112" t="s">
        <v>57</v>
      </c>
      <c r="L112" t="s">
        <v>3119</v>
      </c>
      <c r="M112" t="s">
        <v>3120</v>
      </c>
      <c r="N112" t="s">
        <v>3143</v>
      </c>
      <c r="O112" t="s">
        <v>737</v>
      </c>
      <c r="P112" t="s">
        <v>62</v>
      </c>
      <c r="Q112" t="s">
        <v>85</v>
      </c>
      <c r="R112" s="1">
        <v>39485</v>
      </c>
      <c r="S112" s="1">
        <v>39569</v>
      </c>
      <c r="T112" t="s">
        <v>2882</v>
      </c>
      <c r="U112" s="1">
        <v>39618</v>
      </c>
      <c r="V112" t="s">
        <v>370</v>
      </c>
      <c r="W112" t="s">
        <v>55</v>
      </c>
      <c r="X112" t="s">
        <v>55</v>
      </c>
      <c r="Y112" t="s">
        <v>55</v>
      </c>
      <c r="Z112" t="s">
        <v>55</v>
      </c>
      <c r="AA112" t="s">
        <v>55</v>
      </c>
      <c r="AB112" t="s">
        <v>55</v>
      </c>
      <c r="AC112" t="s">
        <v>55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s="1">
        <v>42783</v>
      </c>
      <c r="AZ112" t="s">
        <v>3118</v>
      </c>
    </row>
    <row r="113" spans="1:52" x14ac:dyDescent="0.2">
      <c r="A113">
        <v>1708060</v>
      </c>
      <c r="B113">
        <v>153</v>
      </c>
      <c r="C113" s="1">
        <v>39618</v>
      </c>
      <c r="D113" t="s">
        <v>3144</v>
      </c>
      <c r="E113" s="1">
        <v>39616</v>
      </c>
      <c r="F113" t="s">
        <v>172</v>
      </c>
      <c r="G113" t="s">
        <v>53</v>
      </c>
      <c r="H113" t="s">
        <v>3118</v>
      </c>
      <c r="I113" t="s">
        <v>55</v>
      </c>
      <c r="J113" t="s">
        <v>56</v>
      </c>
      <c r="K113" t="s">
        <v>57</v>
      </c>
      <c r="L113" t="s">
        <v>3119</v>
      </c>
      <c r="M113" t="s">
        <v>3120</v>
      </c>
      <c r="N113" t="s">
        <v>3137</v>
      </c>
      <c r="O113" t="s">
        <v>737</v>
      </c>
      <c r="P113" t="s">
        <v>62</v>
      </c>
      <c r="Q113" t="s">
        <v>85</v>
      </c>
      <c r="R113" s="1">
        <v>39504</v>
      </c>
      <c r="S113" s="1">
        <v>39569</v>
      </c>
      <c r="T113" t="s">
        <v>2882</v>
      </c>
      <c r="U113" s="1">
        <v>39618</v>
      </c>
      <c r="V113" t="s">
        <v>370</v>
      </c>
      <c r="W113" t="s">
        <v>55</v>
      </c>
      <c r="X113" t="s">
        <v>55</v>
      </c>
      <c r="Y113" t="s">
        <v>55</v>
      </c>
      <c r="Z113" t="s">
        <v>55</v>
      </c>
      <c r="AA113" t="s">
        <v>55</v>
      </c>
      <c r="AB113" t="s">
        <v>55</v>
      </c>
      <c r="AC113" t="s">
        <v>55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s="1">
        <v>42783</v>
      </c>
      <c r="AZ113" t="s">
        <v>3118</v>
      </c>
    </row>
    <row r="114" spans="1:52" x14ac:dyDescent="0.2">
      <c r="A114">
        <v>2108937</v>
      </c>
      <c r="B114">
        <v>121</v>
      </c>
      <c r="C114" s="1">
        <v>39939</v>
      </c>
      <c r="D114" t="s">
        <v>3145</v>
      </c>
      <c r="E114" s="1">
        <v>39689</v>
      </c>
      <c r="F114" t="s">
        <v>72</v>
      </c>
      <c r="G114" t="s">
        <v>53</v>
      </c>
      <c r="H114" t="s">
        <v>3146</v>
      </c>
      <c r="I114" t="s">
        <v>55</v>
      </c>
      <c r="J114" t="s">
        <v>56</v>
      </c>
      <c r="K114" t="s">
        <v>74</v>
      </c>
      <c r="L114" t="s">
        <v>1360</v>
      </c>
      <c r="M114" t="s">
        <v>3147</v>
      </c>
      <c r="N114" t="s">
        <v>3148</v>
      </c>
      <c r="O114" t="s">
        <v>61</v>
      </c>
      <c r="P114" t="s">
        <v>62</v>
      </c>
      <c r="Q114">
        <v>2</v>
      </c>
      <c r="R114" s="1">
        <v>39598</v>
      </c>
      <c r="S114" s="1">
        <v>39603</v>
      </c>
      <c r="T114" t="s">
        <v>63</v>
      </c>
      <c r="U114" s="1">
        <v>39939</v>
      </c>
      <c r="V114" t="s">
        <v>318</v>
      </c>
      <c r="W114" t="s">
        <v>3149</v>
      </c>
      <c r="X114" t="s">
        <v>181</v>
      </c>
      <c r="Y114" t="s">
        <v>62</v>
      </c>
      <c r="Z114" t="s">
        <v>67</v>
      </c>
      <c r="AA114" t="s">
        <v>55</v>
      </c>
      <c r="AB114" t="s">
        <v>55</v>
      </c>
      <c r="AC114">
        <v>1825</v>
      </c>
      <c r="AD114" t="s">
        <v>55</v>
      </c>
      <c r="AE114" t="s">
        <v>55</v>
      </c>
      <c r="AF114" t="s">
        <v>55</v>
      </c>
      <c r="AG114">
        <v>2580</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42787</v>
      </c>
      <c r="AZ114" t="s">
        <v>3146</v>
      </c>
    </row>
    <row r="115" spans="1:52" x14ac:dyDescent="0.2">
      <c r="A115">
        <v>2199096</v>
      </c>
      <c r="B115">
        <v>41</v>
      </c>
      <c r="C115" s="1">
        <v>39749</v>
      </c>
      <c r="D115" t="s">
        <v>3150</v>
      </c>
      <c r="E115" s="1">
        <v>39699</v>
      </c>
      <c r="F115" t="s">
        <v>471</v>
      </c>
      <c r="G115" t="s">
        <v>53</v>
      </c>
      <c r="H115" t="s">
        <v>3151</v>
      </c>
      <c r="I115" t="s">
        <v>55</v>
      </c>
      <c r="J115" t="s">
        <v>56</v>
      </c>
      <c r="K115" t="s">
        <v>74</v>
      </c>
      <c r="L115" t="s">
        <v>3152</v>
      </c>
      <c r="M115" t="s">
        <v>3153</v>
      </c>
      <c r="N115" t="s">
        <v>3105</v>
      </c>
      <c r="O115" t="s">
        <v>196</v>
      </c>
      <c r="P115" t="s">
        <v>62</v>
      </c>
      <c r="Q115">
        <v>6</v>
      </c>
      <c r="R115" s="1">
        <v>39632</v>
      </c>
      <c r="S115" s="1">
        <v>39642</v>
      </c>
      <c r="T115" t="s">
        <v>63</v>
      </c>
      <c r="U115" s="1">
        <v>39749</v>
      </c>
      <c r="V115" t="s">
        <v>64</v>
      </c>
      <c r="W115" t="s">
        <v>646</v>
      </c>
      <c r="X115" t="s">
        <v>125</v>
      </c>
      <c r="Y115" t="s">
        <v>199</v>
      </c>
      <c r="Z115" t="s">
        <v>200</v>
      </c>
      <c r="AA115" t="s">
        <v>55</v>
      </c>
      <c r="AB115" t="s">
        <v>55</v>
      </c>
      <c r="AC115">
        <v>365</v>
      </c>
      <c r="AD115">
        <v>240</v>
      </c>
      <c r="AE115" t="s">
        <v>55</v>
      </c>
      <c r="AF115">
        <v>0</v>
      </c>
      <c r="AG115">
        <v>803</v>
      </c>
      <c r="AH115" t="b">
        <v>1</v>
      </c>
      <c r="AI115" t="s">
        <v>55</v>
      </c>
      <c r="AJ115" t="s">
        <v>202</v>
      </c>
      <c r="AK115">
        <v>1095</v>
      </c>
      <c r="AL115" t="s">
        <v>70</v>
      </c>
      <c r="AM115" t="s">
        <v>55</v>
      </c>
      <c r="AN115" t="s">
        <v>55</v>
      </c>
      <c r="AO115" t="s">
        <v>55</v>
      </c>
      <c r="AP115" t="s">
        <v>55</v>
      </c>
      <c r="AQ115" t="s">
        <v>55</v>
      </c>
      <c r="AR115" t="s">
        <v>55</v>
      </c>
      <c r="AS115" t="s">
        <v>55</v>
      </c>
      <c r="AT115" t="s">
        <v>55</v>
      </c>
      <c r="AU115" t="s">
        <v>55</v>
      </c>
      <c r="AV115" t="s">
        <v>55</v>
      </c>
      <c r="AW115" t="s">
        <v>55</v>
      </c>
      <c r="AX115" t="s">
        <v>55</v>
      </c>
      <c r="AY115" s="1">
        <v>42787</v>
      </c>
      <c r="AZ115" t="s">
        <v>3151</v>
      </c>
    </row>
    <row r="116" spans="1:52" x14ac:dyDescent="0.2">
      <c r="A116">
        <v>2112011</v>
      </c>
      <c r="B116">
        <v>121</v>
      </c>
      <c r="C116" s="1">
        <v>39724</v>
      </c>
      <c r="D116" t="s">
        <v>3154</v>
      </c>
      <c r="E116" s="1">
        <v>39591</v>
      </c>
      <c r="F116" t="s">
        <v>72</v>
      </c>
      <c r="G116" t="s">
        <v>53</v>
      </c>
      <c r="H116" t="s">
        <v>3155</v>
      </c>
      <c r="I116" t="s">
        <v>55</v>
      </c>
      <c r="J116" t="s">
        <v>56</v>
      </c>
      <c r="K116" t="s">
        <v>74</v>
      </c>
      <c r="L116" t="s">
        <v>676</v>
      </c>
      <c r="M116" t="s">
        <v>3147</v>
      </c>
      <c r="N116" t="s">
        <v>744</v>
      </c>
      <c r="O116" t="s">
        <v>61</v>
      </c>
      <c r="P116" t="s">
        <v>62</v>
      </c>
      <c r="Q116">
        <v>2</v>
      </c>
      <c r="R116" s="1">
        <v>39249</v>
      </c>
      <c r="S116" s="1">
        <v>39249</v>
      </c>
      <c r="T116" t="s">
        <v>63</v>
      </c>
      <c r="U116" s="1">
        <v>39724</v>
      </c>
      <c r="V116" t="s">
        <v>64</v>
      </c>
      <c r="W116" t="s">
        <v>3156</v>
      </c>
      <c r="X116" t="s">
        <v>125</v>
      </c>
      <c r="Y116" t="s">
        <v>62</v>
      </c>
      <c r="Z116" t="s">
        <v>67</v>
      </c>
      <c r="AA116" t="s">
        <v>78</v>
      </c>
      <c r="AB116" t="s">
        <v>55</v>
      </c>
      <c r="AC116">
        <v>1825</v>
      </c>
      <c r="AD116">
        <v>1275</v>
      </c>
      <c r="AE116" t="s">
        <v>55</v>
      </c>
      <c r="AF116" t="s">
        <v>55</v>
      </c>
      <c r="AG116">
        <v>6157.5</v>
      </c>
      <c r="AH116" t="s">
        <v>55</v>
      </c>
      <c r="AI116" t="s">
        <v>55</v>
      </c>
      <c r="AJ116" t="s">
        <v>86</v>
      </c>
      <c r="AK116">
        <v>1825</v>
      </c>
      <c r="AL116" t="s">
        <v>70</v>
      </c>
      <c r="AM116" t="s">
        <v>55</v>
      </c>
      <c r="AN116" t="s">
        <v>55</v>
      </c>
      <c r="AO116" t="s">
        <v>55</v>
      </c>
      <c r="AP116" t="s">
        <v>55</v>
      </c>
      <c r="AQ116" t="s">
        <v>55</v>
      </c>
      <c r="AR116" t="s">
        <v>55</v>
      </c>
      <c r="AS116" t="s">
        <v>55</v>
      </c>
      <c r="AT116">
        <v>1073</v>
      </c>
      <c r="AU116" t="s">
        <v>55</v>
      </c>
      <c r="AV116" t="s">
        <v>55</v>
      </c>
      <c r="AW116" t="s">
        <v>55</v>
      </c>
      <c r="AX116" t="s">
        <v>55</v>
      </c>
      <c r="AY116" s="1">
        <v>42787</v>
      </c>
      <c r="AZ116" t="s">
        <v>3155</v>
      </c>
    </row>
    <row r="117" spans="1:52" x14ac:dyDescent="0.2">
      <c r="A117">
        <v>2112012</v>
      </c>
      <c r="B117">
        <v>121</v>
      </c>
      <c r="C117" s="1">
        <v>39724</v>
      </c>
      <c r="D117" t="s">
        <v>3157</v>
      </c>
      <c r="E117" s="1">
        <v>39591</v>
      </c>
      <c r="F117" t="s">
        <v>72</v>
      </c>
      <c r="G117" t="s">
        <v>53</v>
      </c>
      <c r="H117" t="s">
        <v>3155</v>
      </c>
      <c r="I117" t="s">
        <v>55</v>
      </c>
      <c r="J117" t="s">
        <v>56</v>
      </c>
      <c r="K117" t="s">
        <v>74</v>
      </c>
      <c r="L117" t="s">
        <v>676</v>
      </c>
      <c r="M117" t="s">
        <v>3147</v>
      </c>
      <c r="N117" t="s">
        <v>744</v>
      </c>
      <c r="O117" t="s">
        <v>61</v>
      </c>
      <c r="P117" t="s">
        <v>62</v>
      </c>
      <c r="Q117">
        <v>2</v>
      </c>
      <c r="R117" s="1">
        <v>39249</v>
      </c>
      <c r="S117" s="1">
        <v>39249</v>
      </c>
      <c r="T117" t="s">
        <v>63</v>
      </c>
      <c r="U117" s="1">
        <v>39724</v>
      </c>
      <c r="V117" t="s">
        <v>64</v>
      </c>
      <c r="W117" t="s">
        <v>3156</v>
      </c>
      <c r="X117" t="s">
        <v>125</v>
      </c>
      <c r="Y117" t="s">
        <v>62</v>
      </c>
      <c r="Z117" t="s">
        <v>67</v>
      </c>
      <c r="AA117" t="s">
        <v>78</v>
      </c>
      <c r="AB117" t="s">
        <v>55</v>
      </c>
      <c r="AC117">
        <v>1825</v>
      </c>
      <c r="AD117">
        <v>1640</v>
      </c>
      <c r="AE117" t="s">
        <v>55</v>
      </c>
      <c r="AF117" t="s">
        <v>55</v>
      </c>
      <c r="AG117" t="s">
        <v>55</v>
      </c>
      <c r="AH117" t="s">
        <v>55</v>
      </c>
      <c r="AI117" t="s">
        <v>55</v>
      </c>
      <c r="AJ117" t="s">
        <v>86</v>
      </c>
      <c r="AK117">
        <v>1825</v>
      </c>
      <c r="AL117" t="s">
        <v>70</v>
      </c>
      <c r="AM117" t="s">
        <v>55</v>
      </c>
      <c r="AN117" t="s">
        <v>55</v>
      </c>
      <c r="AO117" t="s">
        <v>55</v>
      </c>
      <c r="AP117" t="s">
        <v>55</v>
      </c>
      <c r="AQ117" t="s">
        <v>55</v>
      </c>
      <c r="AR117" t="s">
        <v>55</v>
      </c>
      <c r="AS117" t="s">
        <v>55</v>
      </c>
      <c r="AT117" t="s">
        <v>55</v>
      </c>
      <c r="AU117" t="s">
        <v>55</v>
      </c>
      <c r="AV117" t="s">
        <v>55</v>
      </c>
      <c r="AW117" t="s">
        <v>55</v>
      </c>
      <c r="AX117" t="s">
        <v>55</v>
      </c>
      <c r="AY117" s="1">
        <v>42787</v>
      </c>
      <c r="AZ117" t="s">
        <v>3155</v>
      </c>
    </row>
    <row r="118" spans="1:52" x14ac:dyDescent="0.2">
      <c r="A118">
        <v>2112062</v>
      </c>
      <c r="B118">
        <v>121</v>
      </c>
      <c r="C118" s="1">
        <v>39724</v>
      </c>
      <c r="D118" t="s">
        <v>3158</v>
      </c>
      <c r="E118" s="1">
        <v>39591</v>
      </c>
      <c r="F118" t="s">
        <v>72</v>
      </c>
      <c r="G118" t="s">
        <v>53</v>
      </c>
      <c r="H118" t="s">
        <v>3155</v>
      </c>
      <c r="I118" t="s">
        <v>55</v>
      </c>
      <c r="J118" t="s">
        <v>56</v>
      </c>
      <c r="K118" t="s">
        <v>74</v>
      </c>
      <c r="L118" t="s">
        <v>676</v>
      </c>
      <c r="M118" t="s">
        <v>3147</v>
      </c>
      <c r="N118" t="s">
        <v>3159</v>
      </c>
      <c r="O118" t="s">
        <v>151</v>
      </c>
      <c r="P118" t="s">
        <v>62</v>
      </c>
      <c r="Q118">
        <v>6</v>
      </c>
      <c r="R118" s="1">
        <v>39249</v>
      </c>
      <c r="S118" s="1">
        <v>39250</v>
      </c>
      <c r="T118" t="s">
        <v>63</v>
      </c>
      <c r="U118" s="1">
        <v>39724</v>
      </c>
      <c r="V118" t="s">
        <v>64</v>
      </c>
      <c r="W118" t="s">
        <v>3159</v>
      </c>
      <c r="X118" t="s">
        <v>151</v>
      </c>
      <c r="Y118" t="s">
        <v>199</v>
      </c>
      <c r="Z118" t="s">
        <v>200</v>
      </c>
      <c r="AA118" t="s">
        <v>469</v>
      </c>
      <c r="AB118" t="s">
        <v>55</v>
      </c>
      <c r="AC118">
        <v>365</v>
      </c>
      <c r="AD118">
        <v>365</v>
      </c>
      <c r="AE118" t="s">
        <v>55</v>
      </c>
      <c r="AF118" t="s">
        <v>55</v>
      </c>
      <c r="AG118" t="s">
        <v>55</v>
      </c>
      <c r="AH118" t="s">
        <v>55</v>
      </c>
      <c r="AI118" t="s">
        <v>55</v>
      </c>
      <c r="AJ118" t="s">
        <v>86</v>
      </c>
      <c r="AK118">
        <v>1825</v>
      </c>
      <c r="AL118" t="s">
        <v>55</v>
      </c>
      <c r="AM118" t="s">
        <v>55</v>
      </c>
      <c r="AN118" t="s">
        <v>55</v>
      </c>
      <c r="AO118" t="s">
        <v>55</v>
      </c>
      <c r="AP118" t="s">
        <v>55</v>
      </c>
      <c r="AQ118" t="s">
        <v>55</v>
      </c>
      <c r="AR118" t="s">
        <v>55</v>
      </c>
      <c r="AS118" t="s">
        <v>55</v>
      </c>
      <c r="AT118" t="s">
        <v>55</v>
      </c>
      <c r="AU118" t="s">
        <v>55</v>
      </c>
      <c r="AV118" t="s">
        <v>55</v>
      </c>
      <c r="AW118" t="s">
        <v>55</v>
      </c>
      <c r="AX118" t="s">
        <v>55</v>
      </c>
      <c r="AY118" s="1">
        <v>42787</v>
      </c>
      <c r="AZ118" t="s">
        <v>3155</v>
      </c>
    </row>
    <row r="119" spans="1:52" x14ac:dyDescent="0.2">
      <c r="A119">
        <v>1701370</v>
      </c>
      <c r="B119">
        <v>153</v>
      </c>
      <c r="C119" s="1">
        <v>39898</v>
      </c>
      <c r="D119" t="s">
        <v>3160</v>
      </c>
      <c r="E119" s="1">
        <v>39664</v>
      </c>
      <c r="F119" t="s">
        <v>172</v>
      </c>
      <c r="G119" t="s">
        <v>53</v>
      </c>
      <c r="H119" t="s">
        <v>3161</v>
      </c>
      <c r="I119" t="s">
        <v>55</v>
      </c>
      <c r="J119" t="s">
        <v>56</v>
      </c>
      <c r="K119" t="s">
        <v>74</v>
      </c>
      <c r="L119" t="s">
        <v>2356</v>
      </c>
      <c r="M119" t="s">
        <v>3162</v>
      </c>
      <c r="N119" t="s">
        <v>3163</v>
      </c>
      <c r="O119" t="s">
        <v>1677</v>
      </c>
      <c r="P119" t="s">
        <v>62</v>
      </c>
      <c r="Q119" t="s">
        <v>85</v>
      </c>
      <c r="R119" s="1">
        <v>39623</v>
      </c>
      <c r="S119" s="1">
        <v>39623</v>
      </c>
      <c r="T119" t="s">
        <v>2882</v>
      </c>
      <c r="U119" s="1">
        <v>39898</v>
      </c>
      <c r="V119" t="s">
        <v>64</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42782</v>
      </c>
      <c r="AZ119" t="s">
        <v>3161</v>
      </c>
    </row>
    <row r="120" spans="1:52" x14ac:dyDescent="0.2">
      <c r="A120">
        <v>1916278</v>
      </c>
      <c r="B120">
        <v>33</v>
      </c>
      <c r="C120" s="1">
        <v>39848</v>
      </c>
      <c r="D120" t="s">
        <v>3164</v>
      </c>
      <c r="E120" s="1">
        <v>39706</v>
      </c>
      <c r="F120" t="s">
        <v>72</v>
      </c>
      <c r="G120" t="s">
        <v>53</v>
      </c>
      <c r="H120" t="s">
        <v>3165</v>
      </c>
      <c r="I120" t="s">
        <v>55</v>
      </c>
      <c r="J120" t="s">
        <v>56</v>
      </c>
      <c r="K120" t="s">
        <v>57</v>
      </c>
      <c r="L120" t="s">
        <v>1077</v>
      </c>
      <c r="M120" t="s">
        <v>3166</v>
      </c>
      <c r="N120" t="s">
        <v>386</v>
      </c>
      <c r="O120" t="s">
        <v>61</v>
      </c>
      <c r="P120" t="s">
        <v>62</v>
      </c>
      <c r="Q120">
        <v>1</v>
      </c>
      <c r="R120" s="1">
        <v>39209</v>
      </c>
      <c r="S120" s="1">
        <v>39608</v>
      </c>
      <c r="T120" t="s">
        <v>63</v>
      </c>
      <c r="U120" s="1">
        <v>39848</v>
      </c>
      <c r="V120" t="s">
        <v>370</v>
      </c>
      <c r="W120" t="s">
        <v>899</v>
      </c>
      <c r="X120" t="s">
        <v>66</v>
      </c>
      <c r="Y120" t="s">
        <v>62</v>
      </c>
      <c r="Z120" t="s">
        <v>67</v>
      </c>
      <c r="AA120" t="s">
        <v>55</v>
      </c>
      <c r="AB120" t="s">
        <v>55</v>
      </c>
      <c r="AC120">
        <v>14600</v>
      </c>
      <c r="AD120">
        <v>6570</v>
      </c>
      <c r="AE120" t="s">
        <v>55</v>
      </c>
      <c r="AF120">
        <v>0</v>
      </c>
      <c r="AG120">
        <v>52618</v>
      </c>
      <c r="AH120" t="s">
        <v>55</v>
      </c>
      <c r="AI120" t="s">
        <v>55</v>
      </c>
      <c r="AJ120" t="s">
        <v>86</v>
      </c>
      <c r="AK120">
        <v>36135</v>
      </c>
      <c r="AL120" t="s">
        <v>55</v>
      </c>
      <c r="AM120" t="s">
        <v>55</v>
      </c>
      <c r="AN120" t="s">
        <v>55</v>
      </c>
      <c r="AO120" t="s">
        <v>55</v>
      </c>
      <c r="AP120" t="s">
        <v>55</v>
      </c>
      <c r="AQ120" t="s">
        <v>55</v>
      </c>
      <c r="AR120" t="s">
        <v>55</v>
      </c>
      <c r="AS120" t="s">
        <v>55</v>
      </c>
      <c r="AT120">
        <v>0</v>
      </c>
      <c r="AU120" t="s">
        <v>55</v>
      </c>
      <c r="AV120" t="s">
        <v>55</v>
      </c>
      <c r="AW120" t="s">
        <v>55</v>
      </c>
      <c r="AX120" t="s">
        <v>55</v>
      </c>
      <c r="AY120" s="1">
        <v>42785</v>
      </c>
      <c r="AZ120" t="s">
        <v>3165</v>
      </c>
    </row>
    <row r="121" spans="1:52" x14ac:dyDescent="0.2">
      <c r="A121">
        <v>1916279</v>
      </c>
      <c r="B121">
        <v>33</v>
      </c>
      <c r="C121" s="1">
        <v>39848</v>
      </c>
      <c r="D121" t="s">
        <v>3167</v>
      </c>
      <c r="E121" s="1">
        <v>39706</v>
      </c>
      <c r="F121" t="s">
        <v>72</v>
      </c>
      <c r="G121" t="s">
        <v>53</v>
      </c>
      <c r="H121" t="s">
        <v>3165</v>
      </c>
      <c r="I121" t="s">
        <v>55</v>
      </c>
      <c r="J121" t="s">
        <v>56</v>
      </c>
      <c r="K121" t="s">
        <v>57</v>
      </c>
      <c r="L121" t="s">
        <v>1077</v>
      </c>
      <c r="M121" t="s">
        <v>3166</v>
      </c>
      <c r="N121" t="s">
        <v>265</v>
      </c>
      <c r="O121" t="s">
        <v>266</v>
      </c>
      <c r="P121" t="s">
        <v>62</v>
      </c>
      <c r="Q121" t="s">
        <v>85</v>
      </c>
      <c r="R121" s="1">
        <v>39209</v>
      </c>
      <c r="S121" s="1">
        <v>39608</v>
      </c>
      <c r="T121" t="s">
        <v>63</v>
      </c>
      <c r="U121" s="1">
        <v>39848</v>
      </c>
      <c r="V121" t="s">
        <v>370</v>
      </c>
      <c r="W121" t="s">
        <v>55</v>
      </c>
      <c r="X121" t="s">
        <v>55</v>
      </c>
      <c r="Y121" t="s">
        <v>55</v>
      </c>
      <c r="Z121" t="s">
        <v>67</v>
      </c>
      <c r="AA121" t="s">
        <v>55</v>
      </c>
      <c r="AB121" t="s">
        <v>55</v>
      </c>
      <c r="AC121" t="s">
        <v>55</v>
      </c>
      <c r="AD121" t="s">
        <v>55</v>
      </c>
      <c r="AE121" t="s">
        <v>55</v>
      </c>
      <c r="AF121" t="s">
        <v>55</v>
      </c>
      <c r="AG121">
        <v>360</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42785</v>
      </c>
      <c r="AZ121" t="s">
        <v>3165</v>
      </c>
    </row>
    <row r="122" spans="1:52" x14ac:dyDescent="0.2">
      <c r="A122">
        <v>1916280</v>
      </c>
      <c r="B122">
        <v>33</v>
      </c>
      <c r="C122" s="1">
        <v>39848</v>
      </c>
      <c r="D122" t="s">
        <v>3168</v>
      </c>
      <c r="E122" s="1">
        <v>39706</v>
      </c>
      <c r="F122" t="s">
        <v>72</v>
      </c>
      <c r="G122" t="s">
        <v>53</v>
      </c>
      <c r="H122" t="s">
        <v>3165</v>
      </c>
      <c r="I122" t="s">
        <v>55</v>
      </c>
      <c r="J122" t="s">
        <v>56</v>
      </c>
      <c r="K122" t="s">
        <v>57</v>
      </c>
      <c r="L122" t="s">
        <v>1077</v>
      </c>
      <c r="M122" t="s">
        <v>3166</v>
      </c>
      <c r="N122" t="s">
        <v>3169</v>
      </c>
      <c r="O122" t="s">
        <v>168</v>
      </c>
      <c r="P122" t="s">
        <v>62</v>
      </c>
      <c r="Q122" t="s">
        <v>85</v>
      </c>
      <c r="R122" s="1">
        <v>39209</v>
      </c>
      <c r="S122" s="1">
        <v>39608</v>
      </c>
      <c r="T122" t="s">
        <v>63</v>
      </c>
      <c r="U122" s="1">
        <v>39848</v>
      </c>
      <c r="V122" t="s">
        <v>370</v>
      </c>
      <c r="W122" t="s">
        <v>55</v>
      </c>
      <c r="X122" t="s">
        <v>55</v>
      </c>
      <c r="Y122" t="s">
        <v>55</v>
      </c>
      <c r="Z122" t="s">
        <v>67</v>
      </c>
      <c r="AA122" t="s">
        <v>55</v>
      </c>
      <c r="AB122" t="s">
        <v>55</v>
      </c>
      <c r="AC122">
        <v>1095</v>
      </c>
      <c r="AD122" t="s">
        <v>55</v>
      </c>
      <c r="AE122" t="s">
        <v>55</v>
      </c>
      <c r="AF122" t="s">
        <v>55</v>
      </c>
      <c r="AG122">
        <v>360</v>
      </c>
      <c r="AH122" t="s">
        <v>55</v>
      </c>
      <c r="AI122" t="s">
        <v>55</v>
      </c>
      <c r="AJ122" t="s">
        <v>55</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42785</v>
      </c>
      <c r="AZ122" t="s">
        <v>3165</v>
      </c>
    </row>
    <row r="123" spans="1:52" x14ac:dyDescent="0.2">
      <c r="A123">
        <v>1916281</v>
      </c>
      <c r="B123">
        <v>33</v>
      </c>
      <c r="C123" s="1">
        <v>39848</v>
      </c>
      <c r="D123" t="s">
        <v>3170</v>
      </c>
      <c r="E123" s="1">
        <v>39706</v>
      </c>
      <c r="F123" t="s">
        <v>72</v>
      </c>
      <c r="G123" t="s">
        <v>53</v>
      </c>
      <c r="H123" t="s">
        <v>3165</v>
      </c>
      <c r="I123" t="s">
        <v>55</v>
      </c>
      <c r="J123" t="s">
        <v>56</v>
      </c>
      <c r="K123" t="s">
        <v>57</v>
      </c>
      <c r="L123" t="s">
        <v>1077</v>
      </c>
      <c r="M123" t="s">
        <v>3166</v>
      </c>
      <c r="N123" t="s">
        <v>265</v>
      </c>
      <c r="O123" t="s">
        <v>266</v>
      </c>
      <c r="P123" t="s">
        <v>62</v>
      </c>
      <c r="Q123" t="s">
        <v>85</v>
      </c>
      <c r="R123" s="1">
        <v>39209</v>
      </c>
      <c r="S123" s="1">
        <v>39608</v>
      </c>
      <c r="T123" t="s">
        <v>63</v>
      </c>
      <c r="U123" s="1">
        <v>39848</v>
      </c>
      <c r="V123" t="s">
        <v>370</v>
      </c>
      <c r="W123" t="s">
        <v>55</v>
      </c>
      <c r="X123" t="s">
        <v>55</v>
      </c>
      <c r="Y123" t="s">
        <v>55</v>
      </c>
      <c r="Z123" t="s">
        <v>67</v>
      </c>
      <c r="AA123" t="s">
        <v>55</v>
      </c>
      <c r="AB123" t="s">
        <v>55</v>
      </c>
      <c r="AC123" t="s">
        <v>55</v>
      </c>
      <c r="AD123" t="s">
        <v>55</v>
      </c>
      <c r="AE123" t="s">
        <v>55</v>
      </c>
      <c r="AF123">
        <v>0</v>
      </c>
      <c r="AG123">
        <v>360</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42785</v>
      </c>
      <c r="AZ123" t="s">
        <v>3165</v>
      </c>
    </row>
    <row r="124" spans="1:52" x14ac:dyDescent="0.2">
      <c r="A124">
        <v>1916284</v>
      </c>
      <c r="B124">
        <v>33</v>
      </c>
      <c r="C124" s="1">
        <v>39848</v>
      </c>
      <c r="D124" t="s">
        <v>3171</v>
      </c>
      <c r="E124" s="1">
        <v>39706</v>
      </c>
      <c r="F124" t="s">
        <v>52</v>
      </c>
      <c r="G124" t="s">
        <v>53</v>
      </c>
      <c r="H124" t="s">
        <v>3165</v>
      </c>
      <c r="I124" t="s">
        <v>55</v>
      </c>
      <c r="J124" t="s">
        <v>56</v>
      </c>
      <c r="K124" t="s">
        <v>57</v>
      </c>
      <c r="L124" t="s">
        <v>1077</v>
      </c>
      <c r="M124" t="s">
        <v>3166</v>
      </c>
      <c r="N124" t="s">
        <v>899</v>
      </c>
      <c r="O124" t="s">
        <v>66</v>
      </c>
      <c r="P124" t="s">
        <v>62</v>
      </c>
      <c r="Q124" t="s">
        <v>55</v>
      </c>
      <c r="R124" s="1">
        <v>39396</v>
      </c>
      <c r="S124" s="1">
        <v>39839</v>
      </c>
      <c r="T124" t="s">
        <v>63</v>
      </c>
      <c r="U124" s="1">
        <v>39848</v>
      </c>
      <c r="V124" t="s">
        <v>370</v>
      </c>
      <c r="W124" t="s">
        <v>55</v>
      </c>
      <c r="X124" t="s">
        <v>55</v>
      </c>
      <c r="Y124" t="s">
        <v>55</v>
      </c>
      <c r="Z124" t="s">
        <v>67</v>
      </c>
      <c r="AA124" t="s">
        <v>55</v>
      </c>
      <c r="AB124" t="s">
        <v>55</v>
      </c>
      <c r="AC124">
        <v>14600</v>
      </c>
      <c r="AD124">
        <v>7300</v>
      </c>
      <c r="AE124" t="s">
        <v>55</v>
      </c>
      <c r="AF124">
        <v>0</v>
      </c>
      <c r="AG124">
        <v>360</v>
      </c>
      <c r="AH124" t="s">
        <v>55</v>
      </c>
      <c r="AI124" t="s">
        <v>55</v>
      </c>
      <c r="AJ124" t="s">
        <v>55</v>
      </c>
      <c r="AK124" t="s">
        <v>55</v>
      </c>
      <c r="AL124" t="s">
        <v>55</v>
      </c>
      <c r="AM124" t="s">
        <v>55</v>
      </c>
      <c r="AN124" t="s">
        <v>55</v>
      </c>
      <c r="AO124" t="s">
        <v>55</v>
      </c>
      <c r="AP124" t="s">
        <v>55</v>
      </c>
      <c r="AQ124" t="s">
        <v>55</v>
      </c>
      <c r="AR124" t="s">
        <v>55</v>
      </c>
      <c r="AS124" t="s">
        <v>55</v>
      </c>
      <c r="AT124">
        <v>0</v>
      </c>
      <c r="AU124" t="s">
        <v>55</v>
      </c>
      <c r="AV124" t="b">
        <v>0</v>
      </c>
      <c r="AW124" t="s">
        <v>55</v>
      </c>
      <c r="AX124" t="s">
        <v>55</v>
      </c>
      <c r="AY124" s="1">
        <v>42785</v>
      </c>
      <c r="AZ124" t="s">
        <v>3165</v>
      </c>
    </row>
    <row r="125" spans="1:52" x14ac:dyDescent="0.2">
      <c r="A125">
        <v>1916285</v>
      </c>
      <c r="B125">
        <v>33</v>
      </c>
      <c r="C125" s="1">
        <v>39848</v>
      </c>
      <c r="D125" t="s">
        <v>3172</v>
      </c>
      <c r="E125" s="1">
        <v>39706</v>
      </c>
      <c r="F125" t="s">
        <v>52</v>
      </c>
      <c r="G125" t="s">
        <v>53</v>
      </c>
      <c r="H125" t="s">
        <v>3165</v>
      </c>
      <c r="I125" t="s">
        <v>55</v>
      </c>
      <c r="J125" t="s">
        <v>56</v>
      </c>
      <c r="K125" t="s">
        <v>57</v>
      </c>
      <c r="L125" t="s">
        <v>1077</v>
      </c>
      <c r="M125" t="s">
        <v>3166</v>
      </c>
      <c r="N125" t="s">
        <v>3173</v>
      </c>
      <c r="O125" t="s">
        <v>3174</v>
      </c>
      <c r="P125" t="s">
        <v>62</v>
      </c>
      <c r="Q125" t="s">
        <v>55</v>
      </c>
      <c r="R125" s="1">
        <v>39396</v>
      </c>
      <c r="S125" s="1">
        <v>39839</v>
      </c>
      <c r="T125" t="s">
        <v>63</v>
      </c>
      <c r="U125" s="1">
        <v>39848</v>
      </c>
      <c r="V125" t="s">
        <v>370</v>
      </c>
      <c r="W125" t="s">
        <v>3175</v>
      </c>
      <c r="X125" t="s">
        <v>168</v>
      </c>
      <c r="Y125" t="s">
        <v>62</v>
      </c>
      <c r="Z125" t="s">
        <v>67</v>
      </c>
      <c r="AA125" t="s">
        <v>55</v>
      </c>
      <c r="AB125" t="s">
        <v>55</v>
      </c>
      <c r="AC125">
        <v>1825</v>
      </c>
      <c r="AD125" t="s">
        <v>55</v>
      </c>
      <c r="AE125" t="s">
        <v>55</v>
      </c>
      <c r="AF125" t="s">
        <v>55</v>
      </c>
      <c r="AG125">
        <v>360</v>
      </c>
      <c r="AH125" t="s">
        <v>55</v>
      </c>
      <c r="AI125" t="s">
        <v>55</v>
      </c>
      <c r="AJ125" t="s">
        <v>55</v>
      </c>
      <c r="AK125" t="s">
        <v>55</v>
      </c>
      <c r="AL125" t="s">
        <v>55</v>
      </c>
      <c r="AM125" t="s">
        <v>55</v>
      </c>
      <c r="AN125" t="s">
        <v>55</v>
      </c>
      <c r="AO125" t="s">
        <v>55</v>
      </c>
      <c r="AP125" t="s">
        <v>55</v>
      </c>
      <c r="AQ125" t="s">
        <v>55</v>
      </c>
      <c r="AR125" t="s">
        <v>55</v>
      </c>
      <c r="AS125" t="s">
        <v>55</v>
      </c>
      <c r="AT125" t="s">
        <v>55</v>
      </c>
      <c r="AU125" t="s">
        <v>55</v>
      </c>
      <c r="AV125" t="b">
        <v>0</v>
      </c>
      <c r="AW125" t="s">
        <v>55</v>
      </c>
      <c r="AX125" t="s">
        <v>55</v>
      </c>
      <c r="AY125" s="1">
        <v>42785</v>
      </c>
      <c r="AZ125" t="s">
        <v>3165</v>
      </c>
    </row>
    <row r="126" spans="1:52" x14ac:dyDescent="0.2">
      <c r="A126">
        <v>1630236</v>
      </c>
      <c r="B126">
        <v>191</v>
      </c>
      <c r="C126" s="1">
        <v>39685</v>
      </c>
      <c r="D126" t="s">
        <v>3176</v>
      </c>
      <c r="E126" s="1">
        <v>39462</v>
      </c>
      <c r="F126" t="s">
        <v>172</v>
      </c>
      <c r="G126" t="s">
        <v>53</v>
      </c>
      <c r="H126" t="s">
        <v>3177</v>
      </c>
      <c r="I126" t="s">
        <v>55</v>
      </c>
      <c r="J126" t="s">
        <v>56</v>
      </c>
      <c r="K126" t="s">
        <v>74</v>
      </c>
      <c r="L126" t="s">
        <v>3178</v>
      </c>
      <c r="M126" t="s">
        <v>3179</v>
      </c>
      <c r="N126" t="s">
        <v>386</v>
      </c>
      <c r="O126" t="s">
        <v>61</v>
      </c>
      <c r="P126" t="s">
        <v>62</v>
      </c>
      <c r="Q126">
        <v>1</v>
      </c>
      <c r="R126" s="1">
        <v>38949</v>
      </c>
      <c r="S126" s="1">
        <v>38951</v>
      </c>
      <c r="T126" t="s">
        <v>63</v>
      </c>
      <c r="U126" s="1">
        <v>39685</v>
      </c>
      <c r="V126" t="s">
        <v>318</v>
      </c>
      <c r="W126" t="s">
        <v>55</v>
      </c>
      <c r="X126" t="s">
        <v>55</v>
      </c>
      <c r="Y126" t="s">
        <v>55</v>
      </c>
      <c r="Z126" t="s">
        <v>200</v>
      </c>
      <c r="AA126" t="s">
        <v>55</v>
      </c>
      <c r="AB126" t="s">
        <v>2024</v>
      </c>
      <c r="AC126">
        <v>36135</v>
      </c>
      <c r="AD126" t="s">
        <v>55</v>
      </c>
      <c r="AE126" t="s">
        <v>55</v>
      </c>
      <c r="AF126" t="s">
        <v>55</v>
      </c>
      <c r="AG126">
        <v>130360.04</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s="1">
        <v>39708</v>
      </c>
      <c r="AX126" t="s">
        <v>55</v>
      </c>
      <c r="AY126" s="1">
        <v>42782</v>
      </c>
      <c r="AZ126" t="s">
        <v>3177</v>
      </c>
    </row>
    <row r="127" spans="1:52" x14ac:dyDescent="0.2">
      <c r="A127">
        <v>1630238</v>
      </c>
      <c r="B127">
        <v>191</v>
      </c>
      <c r="C127" s="1">
        <v>39685</v>
      </c>
      <c r="D127" t="s">
        <v>3180</v>
      </c>
      <c r="E127" s="1">
        <v>39462</v>
      </c>
      <c r="F127" t="s">
        <v>172</v>
      </c>
      <c r="G127" t="s">
        <v>53</v>
      </c>
      <c r="H127" t="s">
        <v>3177</v>
      </c>
      <c r="I127" t="s">
        <v>55</v>
      </c>
      <c r="J127" t="s">
        <v>56</v>
      </c>
      <c r="K127" t="s">
        <v>74</v>
      </c>
      <c r="L127" t="s">
        <v>3178</v>
      </c>
      <c r="M127" t="s">
        <v>3179</v>
      </c>
      <c r="N127" t="s">
        <v>3181</v>
      </c>
      <c r="O127" t="s">
        <v>125</v>
      </c>
      <c r="P127" t="s">
        <v>62</v>
      </c>
      <c r="Q127">
        <v>6</v>
      </c>
      <c r="R127" s="1">
        <v>38949</v>
      </c>
      <c r="S127" s="1">
        <v>38951</v>
      </c>
      <c r="T127" t="s">
        <v>63</v>
      </c>
      <c r="U127" s="1">
        <v>39685</v>
      </c>
      <c r="V127" t="s">
        <v>318</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s="1">
        <v>39708</v>
      </c>
      <c r="AX127" t="s">
        <v>55</v>
      </c>
      <c r="AY127" s="1">
        <v>42782</v>
      </c>
      <c r="AZ127" t="s">
        <v>3177</v>
      </c>
    </row>
    <row r="128" spans="1:52" x14ac:dyDescent="0.2">
      <c r="A128">
        <v>1630239</v>
      </c>
      <c r="B128">
        <v>191</v>
      </c>
      <c r="C128" s="1">
        <v>39685</v>
      </c>
      <c r="D128" t="s">
        <v>3182</v>
      </c>
      <c r="E128" s="1">
        <v>39462</v>
      </c>
      <c r="F128" t="s">
        <v>172</v>
      </c>
      <c r="G128" t="s">
        <v>53</v>
      </c>
      <c r="H128" t="s">
        <v>3177</v>
      </c>
      <c r="I128" t="s">
        <v>55</v>
      </c>
      <c r="J128" t="s">
        <v>56</v>
      </c>
      <c r="K128" t="s">
        <v>74</v>
      </c>
      <c r="L128" t="s">
        <v>3178</v>
      </c>
      <c r="M128" t="s">
        <v>3179</v>
      </c>
      <c r="N128" t="s">
        <v>3183</v>
      </c>
      <c r="O128" t="s">
        <v>593</v>
      </c>
      <c r="P128" t="s">
        <v>62</v>
      </c>
      <c r="Q128">
        <v>6</v>
      </c>
      <c r="R128" s="1">
        <v>38949</v>
      </c>
      <c r="S128" s="1">
        <v>38951</v>
      </c>
      <c r="T128" t="s">
        <v>63</v>
      </c>
      <c r="U128" s="1">
        <v>39685</v>
      </c>
      <c r="V128" t="s">
        <v>318</v>
      </c>
      <c r="W128" t="s">
        <v>55</v>
      </c>
      <c r="X128" t="s">
        <v>55</v>
      </c>
      <c r="Y128" t="s">
        <v>55</v>
      </c>
      <c r="Z128" t="s">
        <v>67</v>
      </c>
      <c r="AA128" t="s">
        <v>55</v>
      </c>
      <c r="AB128" t="s">
        <v>55</v>
      </c>
      <c r="AC128">
        <v>1825</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s="1">
        <v>39708</v>
      </c>
      <c r="AX128" t="s">
        <v>55</v>
      </c>
      <c r="AY128" s="1">
        <v>42782</v>
      </c>
      <c r="AZ128" t="s">
        <v>3177</v>
      </c>
    </row>
    <row r="129" spans="1:52" x14ac:dyDescent="0.2">
      <c r="A129">
        <v>1630245</v>
      </c>
      <c r="B129">
        <v>191</v>
      </c>
      <c r="C129" s="1">
        <v>39685</v>
      </c>
      <c r="D129" t="s">
        <v>3184</v>
      </c>
      <c r="E129" s="1">
        <v>39462</v>
      </c>
      <c r="F129" t="s">
        <v>172</v>
      </c>
      <c r="G129" t="s">
        <v>53</v>
      </c>
      <c r="H129" t="s">
        <v>3177</v>
      </c>
      <c r="I129" t="s">
        <v>55</v>
      </c>
      <c r="J129" t="s">
        <v>56</v>
      </c>
      <c r="K129" t="s">
        <v>74</v>
      </c>
      <c r="L129" t="s">
        <v>3178</v>
      </c>
      <c r="M129" t="s">
        <v>3179</v>
      </c>
      <c r="N129" t="s">
        <v>3185</v>
      </c>
      <c r="O129" t="s">
        <v>1095</v>
      </c>
      <c r="P129" t="s">
        <v>62</v>
      </c>
      <c r="Q129" t="s">
        <v>55</v>
      </c>
      <c r="R129" s="1">
        <v>38949</v>
      </c>
      <c r="S129" s="1">
        <v>38951</v>
      </c>
      <c r="T129" t="s">
        <v>63</v>
      </c>
      <c r="U129" s="1">
        <v>39685</v>
      </c>
      <c r="V129" t="s">
        <v>318</v>
      </c>
      <c r="W129" t="s">
        <v>55</v>
      </c>
      <c r="X129" t="s">
        <v>55</v>
      </c>
      <c r="Y129" t="s">
        <v>55</v>
      </c>
      <c r="Z129" t="s">
        <v>67</v>
      </c>
      <c r="AA129" t="s">
        <v>55</v>
      </c>
      <c r="AB129" t="s">
        <v>55</v>
      </c>
      <c r="AC129">
        <v>1095</v>
      </c>
      <c r="AD129" t="s">
        <v>55</v>
      </c>
      <c r="AE129" t="s">
        <v>55</v>
      </c>
      <c r="AF129" t="s">
        <v>55</v>
      </c>
      <c r="AG129" t="s">
        <v>55</v>
      </c>
      <c r="AH129" t="s">
        <v>55</v>
      </c>
      <c r="AI129" t="s">
        <v>55</v>
      </c>
      <c r="AJ129" t="s">
        <v>55</v>
      </c>
      <c r="AK129" t="s">
        <v>55</v>
      </c>
      <c r="AL129" t="s">
        <v>55</v>
      </c>
      <c r="AM129" t="s">
        <v>55</v>
      </c>
      <c r="AN129" t="s">
        <v>55</v>
      </c>
      <c r="AO129" t="s">
        <v>55</v>
      </c>
      <c r="AP129" t="s">
        <v>55</v>
      </c>
      <c r="AQ129" t="s">
        <v>55</v>
      </c>
      <c r="AR129" t="s">
        <v>55</v>
      </c>
      <c r="AS129" t="s">
        <v>55</v>
      </c>
      <c r="AT129" t="s">
        <v>55</v>
      </c>
      <c r="AU129" t="s">
        <v>55</v>
      </c>
      <c r="AV129" t="s">
        <v>55</v>
      </c>
      <c r="AW129" s="1">
        <v>39708</v>
      </c>
      <c r="AX129" t="s">
        <v>55</v>
      </c>
      <c r="AY129" s="1">
        <v>42782</v>
      </c>
      <c r="AZ129" t="s">
        <v>3177</v>
      </c>
    </row>
    <row r="130" spans="1:52" x14ac:dyDescent="0.2">
      <c r="A130">
        <v>1630246</v>
      </c>
      <c r="B130">
        <v>191</v>
      </c>
      <c r="C130" s="1">
        <v>39685</v>
      </c>
      <c r="D130" t="s">
        <v>3186</v>
      </c>
      <c r="E130" s="1">
        <v>39462</v>
      </c>
      <c r="F130" t="s">
        <v>172</v>
      </c>
      <c r="G130" t="s">
        <v>53</v>
      </c>
      <c r="H130" t="s">
        <v>3177</v>
      </c>
      <c r="I130" t="s">
        <v>55</v>
      </c>
      <c r="J130" t="s">
        <v>56</v>
      </c>
      <c r="K130" t="s">
        <v>74</v>
      </c>
      <c r="L130" t="s">
        <v>3178</v>
      </c>
      <c r="M130" t="s">
        <v>3179</v>
      </c>
      <c r="N130" t="s">
        <v>386</v>
      </c>
      <c r="O130" t="s">
        <v>61</v>
      </c>
      <c r="P130" t="s">
        <v>62</v>
      </c>
      <c r="Q130">
        <v>1</v>
      </c>
      <c r="R130" s="1">
        <v>38950</v>
      </c>
      <c r="S130" s="1">
        <v>38951</v>
      </c>
      <c r="T130" t="s">
        <v>63</v>
      </c>
      <c r="U130" s="1">
        <v>39685</v>
      </c>
      <c r="V130" t="s">
        <v>318</v>
      </c>
      <c r="W130" t="s">
        <v>55</v>
      </c>
      <c r="X130" t="s">
        <v>55</v>
      </c>
      <c r="Y130" t="s">
        <v>55</v>
      </c>
      <c r="Z130" t="s">
        <v>67</v>
      </c>
      <c r="AA130" t="s">
        <v>55</v>
      </c>
      <c r="AB130" t="s">
        <v>2024</v>
      </c>
      <c r="AC130">
        <v>36135</v>
      </c>
      <c r="AD130" t="s">
        <v>55</v>
      </c>
      <c r="AE130" t="s">
        <v>55</v>
      </c>
      <c r="AF130" t="s">
        <v>55</v>
      </c>
      <c r="AG130" t="s">
        <v>55</v>
      </c>
      <c r="AH130" t="s">
        <v>55</v>
      </c>
      <c r="AI130" t="s">
        <v>55</v>
      </c>
      <c r="AJ130" t="s">
        <v>55</v>
      </c>
      <c r="AK130" t="s">
        <v>55</v>
      </c>
      <c r="AL130" t="s">
        <v>55</v>
      </c>
      <c r="AM130" t="s">
        <v>55</v>
      </c>
      <c r="AN130" t="s">
        <v>55</v>
      </c>
      <c r="AO130" t="s">
        <v>55</v>
      </c>
      <c r="AP130" t="s">
        <v>55</v>
      </c>
      <c r="AQ130" t="s">
        <v>55</v>
      </c>
      <c r="AR130" t="s">
        <v>55</v>
      </c>
      <c r="AS130" t="s">
        <v>55</v>
      </c>
      <c r="AT130" t="s">
        <v>55</v>
      </c>
      <c r="AU130" t="s">
        <v>55</v>
      </c>
      <c r="AV130" t="s">
        <v>55</v>
      </c>
      <c r="AW130" s="1">
        <v>39708</v>
      </c>
      <c r="AX130" t="s">
        <v>55</v>
      </c>
      <c r="AY130" s="1">
        <v>42782</v>
      </c>
      <c r="AZ130" t="s">
        <v>3177</v>
      </c>
    </row>
    <row r="131" spans="1:52" x14ac:dyDescent="0.2">
      <c r="A131">
        <v>1630248</v>
      </c>
      <c r="B131">
        <v>191</v>
      </c>
      <c r="C131" s="1">
        <v>39685</v>
      </c>
      <c r="D131" t="s">
        <v>3187</v>
      </c>
      <c r="E131" s="1">
        <v>39462</v>
      </c>
      <c r="F131" t="s">
        <v>172</v>
      </c>
      <c r="G131" t="s">
        <v>53</v>
      </c>
      <c r="H131" t="s">
        <v>3177</v>
      </c>
      <c r="I131" t="s">
        <v>55</v>
      </c>
      <c r="J131" t="s">
        <v>56</v>
      </c>
      <c r="K131" t="s">
        <v>74</v>
      </c>
      <c r="L131" t="s">
        <v>3178</v>
      </c>
      <c r="M131" t="s">
        <v>3179</v>
      </c>
      <c r="N131" t="s">
        <v>3188</v>
      </c>
      <c r="O131" t="s">
        <v>61</v>
      </c>
      <c r="P131" t="s">
        <v>62</v>
      </c>
      <c r="Q131">
        <v>1</v>
      </c>
      <c r="R131" s="1">
        <v>38950</v>
      </c>
      <c r="S131" s="1">
        <v>38951</v>
      </c>
      <c r="T131" t="s">
        <v>63</v>
      </c>
      <c r="U131" s="1">
        <v>39685</v>
      </c>
      <c r="V131" t="s">
        <v>318</v>
      </c>
      <c r="W131" t="s">
        <v>55</v>
      </c>
      <c r="X131" t="s">
        <v>55</v>
      </c>
      <c r="Y131" t="s">
        <v>55</v>
      </c>
      <c r="Z131" t="s">
        <v>67</v>
      </c>
      <c r="AA131" t="s">
        <v>55</v>
      </c>
      <c r="AB131" t="s">
        <v>2024</v>
      </c>
      <c r="AC131">
        <v>36135</v>
      </c>
      <c r="AD131" t="s">
        <v>55</v>
      </c>
      <c r="AE131" t="s">
        <v>55</v>
      </c>
      <c r="AF131" t="s">
        <v>55</v>
      </c>
      <c r="AG131" t="s">
        <v>55</v>
      </c>
      <c r="AH131" t="s">
        <v>55</v>
      </c>
      <c r="AI131" t="s">
        <v>55</v>
      </c>
      <c r="AJ131" t="s">
        <v>55</v>
      </c>
      <c r="AK131" t="s">
        <v>55</v>
      </c>
      <c r="AL131" t="s">
        <v>55</v>
      </c>
      <c r="AM131" t="s">
        <v>55</v>
      </c>
      <c r="AN131" t="s">
        <v>55</v>
      </c>
      <c r="AO131" t="s">
        <v>55</v>
      </c>
      <c r="AP131" t="s">
        <v>55</v>
      </c>
      <c r="AQ131" t="s">
        <v>55</v>
      </c>
      <c r="AR131" t="s">
        <v>55</v>
      </c>
      <c r="AS131" t="s">
        <v>55</v>
      </c>
      <c r="AT131" t="s">
        <v>55</v>
      </c>
      <c r="AU131" t="s">
        <v>55</v>
      </c>
      <c r="AV131" t="s">
        <v>55</v>
      </c>
      <c r="AW131" s="1">
        <v>39708</v>
      </c>
      <c r="AX131" t="s">
        <v>55</v>
      </c>
      <c r="AY131" s="1">
        <v>42782</v>
      </c>
      <c r="AZ131" t="s">
        <v>3177</v>
      </c>
    </row>
    <row r="132" spans="1:52" x14ac:dyDescent="0.2">
      <c r="A132">
        <v>1630249</v>
      </c>
      <c r="B132">
        <v>191</v>
      </c>
      <c r="C132" s="1">
        <v>39685</v>
      </c>
      <c r="D132" t="s">
        <v>3189</v>
      </c>
      <c r="E132" s="1">
        <v>39462</v>
      </c>
      <c r="F132" t="s">
        <v>172</v>
      </c>
      <c r="G132" t="s">
        <v>53</v>
      </c>
      <c r="H132" t="s">
        <v>3177</v>
      </c>
      <c r="I132" t="s">
        <v>55</v>
      </c>
      <c r="J132" t="s">
        <v>56</v>
      </c>
      <c r="K132" t="s">
        <v>74</v>
      </c>
      <c r="L132" t="s">
        <v>3178</v>
      </c>
      <c r="M132" t="s">
        <v>3179</v>
      </c>
      <c r="N132" t="s">
        <v>3185</v>
      </c>
      <c r="O132" t="s">
        <v>1095</v>
      </c>
      <c r="P132" t="s">
        <v>62</v>
      </c>
      <c r="Q132" t="s">
        <v>55</v>
      </c>
      <c r="R132" s="1">
        <v>38950</v>
      </c>
      <c r="S132" s="1">
        <v>38951</v>
      </c>
      <c r="T132" t="s">
        <v>63</v>
      </c>
      <c r="U132" s="1">
        <v>39685</v>
      </c>
      <c r="V132" t="s">
        <v>318</v>
      </c>
      <c r="W132" t="s">
        <v>55</v>
      </c>
      <c r="X132" t="s">
        <v>55</v>
      </c>
      <c r="Y132" t="s">
        <v>55</v>
      </c>
      <c r="Z132" t="s">
        <v>67</v>
      </c>
      <c r="AA132" t="s">
        <v>55</v>
      </c>
      <c r="AB132" t="s">
        <v>55</v>
      </c>
      <c r="AC132">
        <v>1095</v>
      </c>
      <c r="AD132" t="s">
        <v>55</v>
      </c>
      <c r="AE132" t="s">
        <v>55</v>
      </c>
      <c r="AF132" t="s">
        <v>55</v>
      </c>
      <c r="AG132" t="s">
        <v>55</v>
      </c>
      <c r="AH132" t="s">
        <v>55</v>
      </c>
      <c r="AI132" t="s">
        <v>55</v>
      </c>
      <c r="AJ132" t="s">
        <v>55</v>
      </c>
      <c r="AK132" t="s">
        <v>55</v>
      </c>
      <c r="AL132" t="s">
        <v>55</v>
      </c>
      <c r="AM132" t="s">
        <v>55</v>
      </c>
      <c r="AN132" t="s">
        <v>55</v>
      </c>
      <c r="AO132" t="s">
        <v>55</v>
      </c>
      <c r="AP132" t="s">
        <v>55</v>
      </c>
      <c r="AQ132" t="s">
        <v>55</v>
      </c>
      <c r="AR132" t="s">
        <v>55</v>
      </c>
      <c r="AS132" t="s">
        <v>55</v>
      </c>
      <c r="AT132" t="s">
        <v>55</v>
      </c>
      <c r="AU132" t="s">
        <v>55</v>
      </c>
      <c r="AV132" t="s">
        <v>55</v>
      </c>
      <c r="AW132" s="1">
        <v>39708</v>
      </c>
      <c r="AX132" t="s">
        <v>55</v>
      </c>
      <c r="AY132" s="1">
        <v>42782</v>
      </c>
      <c r="AZ132" t="s">
        <v>3177</v>
      </c>
    </row>
    <row r="133" spans="1:52" x14ac:dyDescent="0.2">
      <c r="A133">
        <v>1744653</v>
      </c>
      <c r="B133">
        <v>79</v>
      </c>
      <c r="C133" s="1">
        <v>39891</v>
      </c>
      <c r="D133" t="s">
        <v>3184</v>
      </c>
      <c r="E133" s="1">
        <v>39602</v>
      </c>
      <c r="F133" t="s">
        <v>72</v>
      </c>
      <c r="G133" t="s">
        <v>53</v>
      </c>
      <c r="H133" t="s">
        <v>3190</v>
      </c>
      <c r="I133" t="s">
        <v>55</v>
      </c>
      <c r="J133" t="s">
        <v>56</v>
      </c>
      <c r="K133" t="s">
        <v>74</v>
      </c>
      <c r="L133" t="s">
        <v>3191</v>
      </c>
      <c r="M133" t="s">
        <v>3192</v>
      </c>
      <c r="N133" t="s">
        <v>167</v>
      </c>
      <c r="O133" t="s">
        <v>168</v>
      </c>
      <c r="P133" t="s">
        <v>62</v>
      </c>
      <c r="Q133" t="s">
        <v>55</v>
      </c>
      <c r="R133" s="1">
        <v>39581</v>
      </c>
      <c r="S133" s="1">
        <v>39582</v>
      </c>
      <c r="T133" t="s">
        <v>509</v>
      </c>
      <c r="U133" s="1">
        <v>39891</v>
      </c>
      <c r="V133" t="s">
        <v>370</v>
      </c>
      <c r="W133" t="s">
        <v>55</v>
      </c>
      <c r="X133" t="s">
        <v>55</v>
      </c>
      <c r="Y133" t="s">
        <v>55</v>
      </c>
      <c r="Z133" t="s">
        <v>55</v>
      </c>
      <c r="AA133" t="s">
        <v>55</v>
      </c>
      <c r="AB133" t="s">
        <v>55</v>
      </c>
      <c r="AC133" t="s">
        <v>55</v>
      </c>
      <c r="AD133" t="s">
        <v>55</v>
      </c>
      <c r="AE133" t="s">
        <v>55</v>
      </c>
      <c r="AF133" t="s">
        <v>55</v>
      </c>
      <c r="AG133" t="s">
        <v>55</v>
      </c>
      <c r="AH133" t="s">
        <v>55</v>
      </c>
      <c r="AI133" t="s">
        <v>55</v>
      </c>
      <c r="AJ133" t="s">
        <v>55</v>
      </c>
      <c r="AK133" t="s">
        <v>55</v>
      </c>
      <c r="AL133" t="s">
        <v>55</v>
      </c>
      <c r="AM133" t="s">
        <v>55</v>
      </c>
      <c r="AN133" t="s">
        <v>55</v>
      </c>
      <c r="AO133" t="s">
        <v>55</v>
      </c>
      <c r="AP133" t="s">
        <v>55</v>
      </c>
      <c r="AQ133" t="s">
        <v>55</v>
      </c>
      <c r="AR133" t="s">
        <v>55</v>
      </c>
      <c r="AS133" t="s">
        <v>55</v>
      </c>
      <c r="AT133" t="s">
        <v>55</v>
      </c>
      <c r="AU133" t="s">
        <v>55</v>
      </c>
      <c r="AV133" t="s">
        <v>55</v>
      </c>
      <c r="AW133" t="s">
        <v>55</v>
      </c>
      <c r="AX133" t="s">
        <v>55</v>
      </c>
      <c r="AY133" s="1">
        <v>42783</v>
      </c>
      <c r="AZ133" t="s">
        <v>3190</v>
      </c>
    </row>
    <row r="134" spans="1:52" x14ac:dyDescent="0.2">
      <c r="A134">
        <v>1744654</v>
      </c>
      <c r="B134">
        <v>79</v>
      </c>
      <c r="C134" s="1">
        <v>39891</v>
      </c>
      <c r="D134" t="s">
        <v>3186</v>
      </c>
      <c r="E134" s="1">
        <v>39602</v>
      </c>
      <c r="F134" t="s">
        <v>72</v>
      </c>
      <c r="G134" t="s">
        <v>53</v>
      </c>
      <c r="H134" t="s">
        <v>3190</v>
      </c>
      <c r="I134" t="s">
        <v>55</v>
      </c>
      <c r="J134" t="s">
        <v>56</v>
      </c>
      <c r="K134" t="s">
        <v>74</v>
      </c>
      <c r="L134" t="s">
        <v>3191</v>
      </c>
      <c r="M134" t="s">
        <v>3193</v>
      </c>
      <c r="N134" t="s">
        <v>208</v>
      </c>
      <c r="O134" t="s">
        <v>129</v>
      </c>
      <c r="P134" t="s">
        <v>62</v>
      </c>
      <c r="Q134">
        <v>6</v>
      </c>
      <c r="R134" s="1">
        <v>39581</v>
      </c>
      <c r="S134" s="1">
        <v>39582</v>
      </c>
      <c r="T134" t="s">
        <v>63</v>
      </c>
      <c r="U134" s="1">
        <v>39891</v>
      </c>
      <c r="V134" t="s">
        <v>370</v>
      </c>
      <c r="W134" t="s">
        <v>55</v>
      </c>
      <c r="X134" t="s">
        <v>55</v>
      </c>
      <c r="Y134" t="s">
        <v>55</v>
      </c>
      <c r="Z134" t="s">
        <v>67</v>
      </c>
      <c r="AA134" t="s">
        <v>55</v>
      </c>
      <c r="AB134" t="s">
        <v>55</v>
      </c>
      <c r="AC134">
        <v>1825</v>
      </c>
      <c r="AD134">
        <v>1095</v>
      </c>
      <c r="AE134" t="s">
        <v>55</v>
      </c>
      <c r="AF134">
        <v>0</v>
      </c>
      <c r="AG134">
        <v>951.7</v>
      </c>
      <c r="AH134" t="s">
        <v>55</v>
      </c>
      <c r="AI134" t="s">
        <v>55</v>
      </c>
      <c r="AJ134" t="s">
        <v>86</v>
      </c>
      <c r="AK134">
        <v>1825</v>
      </c>
      <c r="AL134" t="s">
        <v>55</v>
      </c>
      <c r="AM134" t="s">
        <v>55</v>
      </c>
      <c r="AN134" t="s">
        <v>55</v>
      </c>
      <c r="AO134" t="s">
        <v>55</v>
      </c>
      <c r="AP134" t="s">
        <v>55</v>
      </c>
      <c r="AQ134" t="s">
        <v>55</v>
      </c>
      <c r="AR134" t="s">
        <v>55</v>
      </c>
      <c r="AS134" t="s">
        <v>55</v>
      </c>
      <c r="AT134">
        <v>0</v>
      </c>
      <c r="AU134" t="s">
        <v>55</v>
      </c>
      <c r="AV134" t="s">
        <v>55</v>
      </c>
      <c r="AW134" t="s">
        <v>55</v>
      </c>
      <c r="AX134" t="s">
        <v>55</v>
      </c>
      <c r="AY134" s="1">
        <v>42783</v>
      </c>
      <c r="AZ134" t="s">
        <v>3190</v>
      </c>
    </row>
    <row r="135" spans="1:52" x14ac:dyDescent="0.2">
      <c r="A135">
        <v>1744722</v>
      </c>
      <c r="B135">
        <v>79</v>
      </c>
      <c r="C135" s="1">
        <v>39875</v>
      </c>
      <c r="D135" t="s">
        <v>3187</v>
      </c>
      <c r="E135" s="1">
        <v>39602</v>
      </c>
      <c r="F135" t="s">
        <v>72</v>
      </c>
      <c r="G135" t="s">
        <v>53</v>
      </c>
      <c r="H135" t="s">
        <v>3190</v>
      </c>
      <c r="I135" t="s">
        <v>55</v>
      </c>
      <c r="J135" t="s">
        <v>56</v>
      </c>
      <c r="K135" t="s">
        <v>74</v>
      </c>
      <c r="L135" t="s">
        <v>3191</v>
      </c>
      <c r="M135" t="s">
        <v>3192</v>
      </c>
      <c r="N135" t="s">
        <v>144</v>
      </c>
      <c r="O135" t="s">
        <v>61</v>
      </c>
      <c r="P135" t="s">
        <v>62</v>
      </c>
      <c r="Q135">
        <v>2</v>
      </c>
      <c r="R135" s="1">
        <v>39581</v>
      </c>
      <c r="S135" s="1">
        <v>39582</v>
      </c>
      <c r="T135" t="s">
        <v>509</v>
      </c>
      <c r="U135" s="1">
        <v>39875</v>
      </c>
      <c r="V135" t="s">
        <v>370</v>
      </c>
      <c r="W135" t="s">
        <v>55</v>
      </c>
      <c r="X135" t="s">
        <v>55</v>
      </c>
      <c r="Y135" t="s">
        <v>55</v>
      </c>
      <c r="Z135" t="s">
        <v>55</v>
      </c>
      <c r="AA135" t="s">
        <v>55</v>
      </c>
      <c r="AB135" t="s">
        <v>55</v>
      </c>
      <c r="AC135" t="s">
        <v>55</v>
      </c>
      <c r="AD135" t="s">
        <v>55</v>
      </c>
      <c r="AE135" t="s">
        <v>55</v>
      </c>
      <c r="AF135" t="s">
        <v>55</v>
      </c>
      <c r="AG135" t="s">
        <v>55</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s="1">
        <v>42783</v>
      </c>
      <c r="AZ135" t="s">
        <v>3190</v>
      </c>
    </row>
    <row r="136" spans="1:52" x14ac:dyDescent="0.2">
      <c r="A136">
        <v>1744723</v>
      </c>
      <c r="B136">
        <v>79</v>
      </c>
      <c r="C136" s="1">
        <v>39875</v>
      </c>
      <c r="D136" t="s">
        <v>3194</v>
      </c>
      <c r="E136" s="1">
        <v>39608</v>
      </c>
      <c r="F136" t="s">
        <v>52</v>
      </c>
      <c r="G136" t="s">
        <v>53</v>
      </c>
      <c r="H136" t="s">
        <v>3190</v>
      </c>
      <c r="I136" t="s">
        <v>55</v>
      </c>
      <c r="J136" t="s">
        <v>56</v>
      </c>
      <c r="K136" t="s">
        <v>74</v>
      </c>
      <c r="L136" t="s">
        <v>3191</v>
      </c>
      <c r="M136" t="s">
        <v>3195</v>
      </c>
      <c r="N136" t="s">
        <v>1018</v>
      </c>
      <c r="O136" t="s">
        <v>61</v>
      </c>
      <c r="P136" t="s">
        <v>62</v>
      </c>
      <c r="Q136" t="s">
        <v>55</v>
      </c>
      <c r="R136" s="1">
        <v>39581</v>
      </c>
      <c r="S136" s="1">
        <v>39630</v>
      </c>
      <c r="T136" t="s">
        <v>509</v>
      </c>
      <c r="U136" s="1">
        <v>39875</v>
      </c>
      <c r="V136" t="s">
        <v>370</v>
      </c>
      <c r="W136" t="s">
        <v>55</v>
      </c>
      <c r="X136" t="s">
        <v>55</v>
      </c>
      <c r="Y136" t="s">
        <v>55</v>
      </c>
      <c r="Z136" t="s">
        <v>55</v>
      </c>
      <c r="AA136" t="s">
        <v>55</v>
      </c>
      <c r="AB136" t="s">
        <v>55</v>
      </c>
      <c r="AC136" t="s">
        <v>55</v>
      </c>
      <c r="AD136" t="s">
        <v>55</v>
      </c>
      <c r="AE136" t="s">
        <v>55</v>
      </c>
      <c r="AF136" t="s">
        <v>55</v>
      </c>
      <c r="AG136" t="s">
        <v>55</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s="1">
        <v>42783</v>
      </c>
      <c r="AZ136" t="s">
        <v>3190</v>
      </c>
    </row>
    <row r="137" spans="1:52" x14ac:dyDescent="0.2">
      <c r="A137">
        <v>1744724</v>
      </c>
      <c r="B137">
        <v>79</v>
      </c>
      <c r="C137" s="1">
        <v>39875</v>
      </c>
      <c r="D137" t="s">
        <v>3196</v>
      </c>
      <c r="E137" s="1">
        <v>39608</v>
      </c>
      <c r="F137" t="s">
        <v>52</v>
      </c>
      <c r="G137" t="s">
        <v>53</v>
      </c>
      <c r="H137" t="s">
        <v>3190</v>
      </c>
      <c r="I137" t="s">
        <v>55</v>
      </c>
      <c r="J137" t="s">
        <v>56</v>
      </c>
      <c r="K137" t="s">
        <v>74</v>
      </c>
      <c r="L137" t="s">
        <v>3191</v>
      </c>
      <c r="M137" t="s">
        <v>3195</v>
      </c>
      <c r="N137" t="s">
        <v>1018</v>
      </c>
      <c r="O137" t="s">
        <v>61</v>
      </c>
      <c r="P137" t="s">
        <v>62</v>
      </c>
      <c r="Q137" t="s">
        <v>55</v>
      </c>
      <c r="R137" s="1">
        <v>39581</v>
      </c>
      <c r="S137" s="1">
        <v>39630</v>
      </c>
      <c r="T137" t="s">
        <v>509</v>
      </c>
      <c r="U137" s="1">
        <v>39875</v>
      </c>
      <c r="V137" t="s">
        <v>370</v>
      </c>
      <c r="W137" t="s">
        <v>55</v>
      </c>
      <c r="X137" t="s">
        <v>55</v>
      </c>
      <c r="Y137" t="s">
        <v>55</v>
      </c>
      <c r="Z137" t="s">
        <v>55</v>
      </c>
      <c r="AA137" t="s">
        <v>55</v>
      </c>
      <c r="AB137" t="s">
        <v>55</v>
      </c>
      <c r="AC137" t="s">
        <v>55</v>
      </c>
      <c r="AD137" t="s">
        <v>55</v>
      </c>
      <c r="AE137" t="s">
        <v>55</v>
      </c>
      <c r="AF137" t="s">
        <v>55</v>
      </c>
      <c r="AG137" t="s">
        <v>55</v>
      </c>
      <c r="AH137" t="s">
        <v>55</v>
      </c>
      <c r="AI137" t="s">
        <v>55</v>
      </c>
      <c r="AJ137" t="s">
        <v>55</v>
      </c>
      <c r="AK137" t="s">
        <v>55</v>
      </c>
      <c r="AL137" t="s">
        <v>55</v>
      </c>
      <c r="AM137" t="s">
        <v>55</v>
      </c>
      <c r="AN137" t="s">
        <v>55</v>
      </c>
      <c r="AO137" t="s">
        <v>55</v>
      </c>
      <c r="AP137" t="s">
        <v>55</v>
      </c>
      <c r="AQ137" t="s">
        <v>55</v>
      </c>
      <c r="AR137" t="s">
        <v>55</v>
      </c>
      <c r="AS137" t="s">
        <v>55</v>
      </c>
      <c r="AT137" t="s">
        <v>55</v>
      </c>
      <c r="AU137" t="s">
        <v>55</v>
      </c>
      <c r="AV137" t="s">
        <v>55</v>
      </c>
      <c r="AW137" t="s">
        <v>55</v>
      </c>
      <c r="AX137" t="s">
        <v>55</v>
      </c>
      <c r="AY137" s="1">
        <v>42783</v>
      </c>
      <c r="AZ137" t="s">
        <v>3190</v>
      </c>
    </row>
    <row r="138" spans="1:52" x14ac:dyDescent="0.2">
      <c r="A138">
        <v>2141892</v>
      </c>
      <c r="B138">
        <v>193</v>
      </c>
      <c r="C138" s="1">
        <v>39891</v>
      </c>
      <c r="D138" t="s">
        <v>3197</v>
      </c>
      <c r="E138" s="1">
        <v>39542</v>
      </c>
      <c r="F138" t="s">
        <v>72</v>
      </c>
      <c r="G138" t="s">
        <v>53</v>
      </c>
      <c r="H138" t="s">
        <v>3198</v>
      </c>
      <c r="I138" t="s">
        <v>55</v>
      </c>
      <c r="J138" t="s">
        <v>56</v>
      </c>
      <c r="K138" t="s">
        <v>74</v>
      </c>
      <c r="L138" t="s">
        <v>3199</v>
      </c>
      <c r="M138" t="s">
        <v>1685</v>
      </c>
      <c r="N138" t="s">
        <v>369</v>
      </c>
      <c r="O138" t="s">
        <v>61</v>
      </c>
      <c r="P138" t="s">
        <v>62</v>
      </c>
      <c r="Q138">
        <v>1</v>
      </c>
      <c r="R138" s="1">
        <v>39458</v>
      </c>
      <c r="S138" s="1">
        <v>39463</v>
      </c>
      <c r="T138" t="s">
        <v>63</v>
      </c>
      <c r="U138" s="1">
        <v>39891</v>
      </c>
      <c r="V138" t="s">
        <v>64</v>
      </c>
      <c r="W138" t="s">
        <v>55</v>
      </c>
      <c r="X138" t="s">
        <v>55</v>
      </c>
      <c r="Y138" t="s">
        <v>55</v>
      </c>
      <c r="Z138" t="s">
        <v>67</v>
      </c>
      <c r="AA138" t="s">
        <v>55</v>
      </c>
      <c r="AB138" t="s">
        <v>55</v>
      </c>
      <c r="AC138">
        <v>10950</v>
      </c>
      <c r="AD138">
        <v>8030</v>
      </c>
      <c r="AE138" t="s">
        <v>55</v>
      </c>
      <c r="AF138">
        <v>0</v>
      </c>
      <c r="AG138">
        <v>360</v>
      </c>
      <c r="AH138" t="b">
        <v>1</v>
      </c>
      <c r="AI138" t="s">
        <v>55</v>
      </c>
      <c r="AJ138" t="s">
        <v>86</v>
      </c>
      <c r="AK138">
        <v>1825</v>
      </c>
      <c r="AL138" t="s">
        <v>55</v>
      </c>
      <c r="AM138" t="s">
        <v>55</v>
      </c>
      <c r="AN138" t="s">
        <v>55</v>
      </c>
      <c r="AO138" t="s">
        <v>55</v>
      </c>
      <c r="AP138" t="s">
        <v>55</v>
      </c>
      <c r="AQ138" t="s">
        <v>55</v>
      </c>
      <c r="AR138" t="s">
        <v>55</v>
      </c>
      <c r="AS138" t="s">
        <v>55</v>
      </c>
      <c r="AT138" t="s">
        <v>55</v>
      </c>
      <c r="AU138" t="s">
        <v>55</v>
      </c>
      <c r="AV138" t="s">
        <v>55</v>
      </c>
      <c r="AW138" s="1">
        <v>39898</v>
      </c>
      <c r="AX138" t="s">
        <v>55</v>
      </c>
      <c r="AY138" s="1">
        <v>42787</v>
      </c>
      <c r="AZ138" t="s">
        <v>3198</v>
      </c>
    </row>
    <row r="139" spans="1:52" x14ac:dyDescent="0.2">
      <c r="A139">
        <v>2141888</v>
      </c>
      <c r="B139">
        <v>193</v>
      </c>
      <c r="C139" s="1">
        <v>39891</v>
      </c>
      <c r="D139" t="s">
        <v>3200</v>
      </c>
      <c r="E139" s="1">
        <v>39471</v>
      </c>
      <c r="F139" t="s">
        <v>52</v>
      </c>
      <c r="G139" t="s">
        <v>53</v>
      </c>
      <c r="H139" t="s">
        <v>3201</v>
      </c>
      <c r="I139" t="s">
        <v>55</v>
      </c>
      <c r="J139" t="s">
        <v>56</v>
      </c>
      <c r="K139" t="s">
        <v>74</v>
      </c>
      <c r="L139" t="s">
        <v>3199</v>
      </c>
      <c r="M139" t="s">
        <v>741</v>
      </c>
      <c r="N139" t="s">
        <v>2752</v>
      </c>
      <c r="O139" t="s">
        <v>61</v>
      </c>
      <c r="P139" t="s">
        <v>62</v>
      </c>
      <c r="Q139" t="s">
        <v>55</v>
      </c>
      <c r="R139" s="1">
        <v>39458</v>
      </c>
      <c r="S139" s="1">
        <v>39477</v>
      </c>
      <c r="T139" t="s">
        <v>63</v>
      </c>
      <c r="U139" s="1">
        <v>39891</v>
      </c>
      <c r="V139" t="s">
        <v>64</v>
      </c>
      <c r="W139" t="s">
        <v>55</v>
      </c>
      <c r="X139" t="s">
        <v>55</v>
      </c>
      <c r="Y139" t="s">
        <v>55</v>
      </c>
      <c r="Z139" t="s">
        <v>67</v>
      </c>
      <c r="AA139" t="s">
        <v>55</v>
      </c>
      <c r="AB139" t="s">
        <v>55</v>
      </c>
      <c r="AC139">
        <v>7300</v>
      </c>
      <c r="AD139">
        <v>6570</v>
      </c>
      <c r="AE139" t="s">
        <v>55</v>
      </c>
      <c r="AF139" t="s">
        <v>55</v>
      </c>
      <c r="AG139">
        <v>410</v>
      </c>
      <c r="AH139" t="b">
        <v>1</v>
      </c>
      <c r="AI139" t="s">
        <v>55</v>
      </c>
      <c r="AJ139" t="s">
        <v>86</v>
      </c>
      <c r="AK139">
        <v>1825</v>
      </c>
      <c r="AL139" t="s">
        <v>55</v>
      </c>
      <c r="AM139" t="s">
        <v>55</v>
      </c>
      <c r="AN139" t="s">
        <v>55</v>
      </c>
      <c r="AO139" t="s">
        <v>55</v>
      </c>
      <c r="AP139" t="s">
        <v>55</v>
      </c>
      <c r="AQ139" t="s">
        <v>55</v>
      </c>
      <c r="AR139" t="s">
        <v>55</v>
      </c>
      <c r="AS139" t="s">
        <v>55</v>
      </c>
      <c r="AT139">
        <v>0</v>
      </c>
      <c r="AU139" t="s">
        <v>55</v>
      </c>
      <c r="AV139" t="s">
        <v>55</v>
      </c>
      <c r="AW139" s="1">
        <v>39898</v>
      </c>
      <c r="AX139" t="s">
        <v>55</v>
      </c>
      <c r="AY139" s="1">
        <v>42787</v>
      </c>
      <c r="AZ139" t="s">
        <v>3201</v>
      </c>
    </row>
    <row r="140" spans="1:52" x14ac:dyDescent="0.2">
      <c r="A140">
        <v>2141889</v>
      </c>
      <c r="B140">
        <v>193</v>
      </c>
      <c r="C140" s="1">
        <v>39891</v>
      </c>
      <c r="D140" t="s">
        <v>3202</v>
      </c>
      <c r="E140" s="1">
        <v>39471</v>
      </c>
      <c r="F140" t="s">
        <v>52</v>
      </c>
      <c r="G140" t="s">
        <v>53</v>
      </c>
      <c r="H140" t="s">
        <v>3201</v>
      </c>
      <c r="I140" t="s">
        <v>55</v>
      </c>
      <c r="J140" t="s">
        <v>56</v>
      </c>
      <c r="K140" t="s">
        <v>74</v>
      </c>
      <c r="L140" t="s">
        <v>3199</v>
      </c>
      <c r="M140" t="s">
        <v>741</v>
      </c>
      <c r="N140" t="s">
        <v>2752</v>
      </c>
      <c r="O140" t="s">
        <v>66</v>
      </c>
      <c r="P140" t="s">
        <v>62</v>
      </c>
      <c r="Q140" t="s">
        <v>55</v>
      </c>
      <c r="R140" s="1">
        <v>39458</v>
      </c>
      <c r="S140" s="1">
        <v>39477</v>
      </c>
      <c r="T140" t="s">
        <v>63</v>
      </c>
      <c r="U140" s="1">
        <v>39891</v>
      </c>
      <c r="V140" t="s">
        <v>64</v>
      </c>
      <c r="W140" t="s">
        <v>55</v>
      </c>
      <c r="X140" t="s">
        <v>55</v>
      </c>
      <c r="Y140" t="s">
        <v>55</v>
      </c>
      <c r="Z140" t="s">
        <v>67</v>
      </c>
      <c r="AA140" t="s">
        <v>55</v>
      </c>
      <c r="AB140" t="s">
        <v>55</v>
      </c>
      <c r="AC140">
        <v>7300</v>
      </c>
      <c r="AD140">
        <v>6570</v>
      </c>
      <c r="AE140" t="s">
        <v>55</v>
      </c>
      <c r="AF140">
        <v>0</v>
      </c>
      <c r="AG140">
        <v>360</v>
      </c>
      <c r="AH140" t="b">
        <v>1</v>
      </c>
      <c r="AI140" t="s">
        <v>55</v>
      </c>
      <c r="AJ140" t="s">
        <v>86</v>
      </c>
      <c r="AK140">
        <v>1825</v>
      </c>
      <c r="AL140" t="s">
        <v>55</v>
      </c>
      <c r="AM140" t="s">
        <v>55</v>
      </c>
      <c r="AN140" t="s">
        <v>55</v>
      </c>
      <c r="AO140" t="s">
        <v>55</v>
      </c>
      <c r="AP140" t="s">
        <v>55</v>
      </c>
      <c r="AQ140" t="s">
        <v>55</v>
      </c>
      <c r="AR140" t="s">
        <v>55</v>
      </c>
      <c r="AS140" t="s">
        <v>55</v>
      </c>
      <c r="AT140">
        <v>0</v>
      </c>
      <c r="AU140" t="s">
        <v>55</v>
      </c>
      <c r="AV140" t="s">
        <v>55</v>
      </c>
      <c r="AW140" s="1">
        <v>39898</v>
      </c>
      <c r="AX140" t="s">
        <v>55</v>
      </c>
      <c r="AY140" s="1">
        <v>42787</v>
      </c>
      <c r="AZ140" t="s">
        <v>3201</v>
      </c>
    </row>
    <row r="141" spans="1:52" x14ac:dyDescent="0.2">
      <c r="A141">
        <v>2166961</v>
      </c>
      <c r="B141">
        <v>520</v>
      </c>
      <c r="C141" s="1">
        <v>39702</v>
      </c>
      <c r="D141" t="s">
        <v>3203</v>
      </c>
      <c r="E141" s="1">
        <v>39478</v>
      </c>
      <c r="F141" t="s">
        <v>72</v>
      </c>
      <c r="G141" t="s">
        <v>53</v>
      </c>
      <c r="H141" t="s">
        <v>3204</v>
      </c>
      <c r="I141" t="s">
        <v>55</v>
      </c>
      <c r="J141" t="s">
        <v>56</v>
      </c>
      <c r="K141" t="s">
        <v>860</v>
      </c>
      <c r="L141" t="s">
        <v>2362</v>
      </c>
      <c r="M141" t="s">
        <v>1845</v>
      </c>
      <c r="N141" t="s">
        <v>386</v>
      </c>
      <c r="O141" t="s">
        <v>1043</v>
      </c>
      <c r="P141" t="s">
        <v>62</v>
      </c>
      <c r="Q141">
        <v>1</v>
      </c>
      <c r="R141" s="1">
        <v>39059</v>
      </c>
      <c r="S141" s="1">
        <v>39059</v>
      </c>
      <c r="T141" t="s">
        <v>63</v>
      </c>
      <c r="U141" s="1">
        <v>39702</v>
      </c>
      <c r="V141" t="s">
        <v>64</v>
      </c>
      <c r="W141" t="s">
        <v>55</v>
      </c>
      <c r="X141" t="s">
        <v>55</v>
      </c>
      <c r="Y141" t="s">
        <v>55</v>
      </c>
      <c r="Z141" t="s">
        <v>67</v>
      </c>
      <c r="AA141" t="s">
        <v>78</v>
      </c>
      <c r="AB141" t="s">
        <v>68</v>
      </c>
      <c r="AC141" t="s">
        <v>55</v>
      </c>
      <c r="AD141" t="s">
        <v>55</v>
      </c>
      <c r="AE141" t="s">
        <v>55</v>
      </c>
      <c r="AF141" t="s">
        <v>55</v>
      </c>
      <c r="AG141">
        <v>13579.65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s="1">
        <v>42787</v>
      </c>
      <c r="AZ141" t="s">
        <v>3204</v>
      </c>
    </row>
    <row r="142" spans="1:52" x14ac:dyDescent="0.2">
      <c r="A142">
        <v>2166962</v>
      </c>
      <c r="B142">
        <v>520</v>
      </c>
      <c r="C142" s="1">
        <v>39702</v>
      </c>
      <c r="D142" t="s">
        <v>3205</v>
      </c>
      <c r="E142" s="1">
        <v>39478</v>
      </c>
      <c r="F142" t="s">
        <v>72</v>
      </c>
      <c r="G142" t="s">
        <v>53</v>
      </c>
      <c r="H142" t="s">
        <v>3204</v>
      </c>
      <c r="I142" t="s">
        <v>55</v>
      </c>
      <c r="J142" t="s">
        <v>56</v>
      </c>
      <c r="K142" t="s">
        <v>860</v>
      </c>
      <c r="L142" t="s">
        <v>2362</v>
      </c>
      <c r="M142" t="s">
        <v>3206</v>
      </c>
      <c r="N142" t="s">
        <v>3207</v>
      </c>
      <c r="O142" t="s">
        <v>168</v>
      </c>
      <c r="P142" t="s">
        <v>62</v>
      </c>
      <c r="Q142" t="s">
        <v>85</v>
      </c>
      <c r="R142" s="1">
        <v>39059</v>
      </c>
      <c r="S142" s="1">
        <v>39059</v>
      </c>
      <c r="T142" t="s">
        <v>63</v>
      </c>
      <c r="U142" s="1">
        <v>39702</v>
      </c>
      <c r="V142" t="s">
        <v>64</v>
      </c>
      <c r="W142" t="s">
        <v>55</v>
      </c>
      <c r="X142" t="s">
        <v>55</v>
      </c>
      <c r="Y142" t="s">
        <v>55</v>
      </c>
      <c r="Z142" t="s">
        <v>67</v>
      </c>
      <c r="AA142" t="s">
        <v>78</v>
      </c>
      <c r="AB142" t="s">
        <v>55</v>
      </c>
      <c r="AC142">
        <v>1095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s="1">
        <v>42787</v>
      </c>
      <c r="AZ142" t="s">
        <v>3204</v>
      </c>
    </row>
    <row r="143" spans="1:52" x14ac:dyDescent="0.2">
      <c r="A143">
        <v>2166963</v>
      </c>
      <c r="B143">
        <v>520</v>
      </c>
      <c r="C143" s="1">
        <v>39702</v>
      </c>
      <c r="D143" t="s">
        <v>3208</v>
      </c>
      <c r="E143" s="1">
        <v>39504</v>
      </c>
      <c r="F143" t="s">
        <v>52</v>
      </c>
      <c r="G143" t="s">
        <v>53</v>
      </c>
      <c r="H143" t="s">
        <v>3204</v>
      </c>
      <c r="I143" t="s">
        <v>55</v>
      </c>
      <c r="J143" t="s">
        <v>56</v>
      </c>
      <c r="K143" t="s">
        <v>860</v>
      </c>
      <c r="L143" t="s">
        <v>2362</v>
      </c>
      <c r="M143" t="s">
        <v>3206</v>
      </c>
      <c r="N143" t="s">
        <v>386</v>
      </c>
      <c r="O143" t="s">
        <v>1043</v>
      </c>
      <c r="P143" t="s">
        <v>62</v>
      </c>
      <c r="Q143">
        <v>1</v>
      </c>
      <c r="R143" s="1">
        <v>39059</v>
      </c>
      <c r="S143" s="1">
        <v>39059</v>
      </c>
      <c r="T143" t="s">
        <v>63</v>
      </c>
      <c r="U143" s="1">
        <v>39702</v>
      </c>
      <c r="V143" t="s">
        <v>64</v>
      </c>
      <c r="W143" t="s">
        <v>55</v>
      </c>
      <c r="X143" t="s">
        <v>55</v>
      </c>
      <c r="Y143" t="s">
        <v>55</v>
      </c>
      <c r="Z143" t="s">
        <v>67</v>
      </c>
      <c r="AA143" t="s">
        <v>78</v>
      </c>
      <c r="AB143" t="s">
        <v>68</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42787</v>
      </c>
      <c r="AZ143" t="s">
        <v>3204</v>
      </c>
    </row>
    <row r="144" spans="1:52" x14ac:dyDescent="0.2">
      <c r="A144">
        <v>2166964</v>
      </c>
      <c r="B144">
        <v>520</v>
      </c>
      <c r="C144" s="1">
        <v>39702</v>
      </c>
      <c r="D144" t="s">
        <v>3209</v>
      </c>
      <c r="E144" s="1">
        <v>39479</v>
      </c>
      <c r="F144" t="s">
        <v>72</v>
      </c>
      <c r="G144" t="s">
        <v>53</v>
      </c>
      <c r="H144" t="s">
        <v>3204</v>
      </c>
      <c r="I144" t="s">
        <v>55</v>
      </c>
      <c r="J144" t="s">
        <v>56</v>
      </c>
      <c r="K144" t="s">
        <v>860</v>
      </c>
      <c r="L144" t="s">
        <v>2362</v>
      </c>
      <c r="M144" t="s">
        <v>3206</v>
      </c>
      <c r="N144" t="s">
        <v>3210</v>
      </c>
      <c r="O144" t="s">
        <v>168</v>
      </c>
      <c r="P144" t="s">
        <v>62</v>
      </c>
      <c r="Q144" t="s">
        <v>85</v>
      </c>
      <c r="R144" s="1">
        <v>39059</v>
      </c>
      <c r="S144" s="1">
        <v>39059</v>
      </c>
      <c r="T144" t="s">
        <v>63</v>
      </c>
      <c r="U144" s="1">
        <v>39702</v>
      </c>
      <c r="V144" t="s">
        <v>64</v>
      </c>
      <c r="W144" t="s">
        <v>55</v>
      </c>
      <c r="X144" t="s">
        <v>55</v>
      </c>
      <c r="Y144" t="s">
        <v>55</v>
      </c>
      <c r="Z144" t="s">
        <v>67</v>
      </c>
      <c r="AA144" t="s">
        <v>78</v>
      </c>
      <c r="AB144" t="s">
        <v>55</v>
      </c>
      <c r="AC144">
        <v>1095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42787</v>
      </c>
      <c r="AZ144" t="s">
        <v>3204</v>
      </c>
    </row>
    <row r="145" spans="1:52" x14ac:dyDescent="0.2">
      <c r="A145">
        <v>819079</v>
      </c>
      <c r="B145">
        <v>107</v>
      </c>
      <c r="C145" s="1">
        <v>41610</v>
      </c>
      <c r="D145" t="s">
        <v>3211</v>
      </c>
      <c r="E145" s="1">
        <v>39759</v>
      </c>
      <c r="F145" t="s">
        <v>52</v>
      </c>
      <c r="G145" t="s">
        <v>53</v>
      </c>
      <c r="H145" t="s">
        <v>3212</v>
      </c>
      <c r="I145" t="s">
        <v>55</v>
      </c>
      <c r="J145" t="s">
        <v>56</v>
      </c>
      <c r="K145" t="s">
        <v>74</v>
      </c>
      <c r="L145" t="s">
        <v>1149</v>
      </c>
      <c r="M145" t="s">
        <v>55</v>
      </c>
      <c r="N145" t="s">
        <v>386</v>
      </c>
      <c r="O145" t="s">
        <v>61</v>
      </c>
      <c r="P145" t="s">
        <v>62</v>
      </c>
      <c r="Q145">
        <v>1</v>
      </c>
      <c r="R145" s="1">
        <v>37032</v>
      </c>
      <c r="S145" s="1">
        <v>39954</v>
      </c>
      <c r="T145" t="s">
        <v>63</v>
      </c>
      <c r="U145" s="1">
        <v>41486</v>
      </c>
      <c r="V145" t="s">
        <v>64</v>
      </c>
      <c r="W145" t="s">
        <v>816</v>
      </c>
      <c r="X145" t="s">
        <v>66</v>
      </c>
      <c r="Y145" t="s">
        <v>62</v>
      </c>
      <c r="Z145" t="s">
        <v>67</v>
      </c>
      <c r="AA145" t="s">
        <v>78</v>
      </c>
      <c r="AB145" t="s">
        <v>55</v>
      </c>
      <c r="AC145">
        <v>14600</v>
      </c>
      <c r="AD145">
        <v>4745</v>
      </c>
      <c r="AE145" t="s">
        <v>55</v>
      </c>
      <c r="AF145" t="s">
        <v>55</v>
      </c>
      <c r="AG145">
        <v>3945</v>
      </c>
      <c r="AH145" t="s">
        <v>55</v>
      </c>
      <c r="AI145" t="s">
        <v>55</v>
      </c>
      <c r="AJ145" t="s">
        <v>86</v>
      </c>
      <c r="AK145">
        <v>36135</v>
      </c>
      <c r="AL145" t="s">
        <v>70</v>
      </c>
      <c r="AM145" t="s">
        <v>55</v>
      </c>
      <c r="AN145" t="s">
        <v>55</v>
      </c>
      <c r="AO145" t="s">
        <v>55</v>
      </c>
      <c r="AP145" t="s">
        <v>55</v>
      </c>
      <c r="AQ145" t="s">
        <v>55</v>
      </c>
      <c r="AR145" t="s">
        <v>55</v>
      </c>
      <c r="AS145" t="s">
        <v>55</v>
      </c>
      <c r="AT145">
        <v>15000</v>
      </c>
      <c r="AU145" t="s">
        <v>55</v>
      </c>
      <c r="AV145" t="s">
        <v>55</v>
      </c>
      <c r="AW145" s="1">
        <v>41537</v>
      </c>
      <c r="AX145" t="s">
        <v>55</v>
      </c>
      <c r="AY145" s="1">
        <v>42765</v>
      </c>
      <c r="AZ145" t="s">
        <v>3212</v>
      </c>
    </row>
    <row r="146" spans="1:52" x14ac:dyDescent="0.2">
      <c r="A146">
        <v>965250</v>
      </c>
      <c r="B146">
        <v>710</v>
      </c>
      <c r="C146" s="1">
        <v>40249</v>
      </c>
      <c r="D146" t="s">
        <v>3213</v>
      </c>
      <c r="E146" s="1">
        <v>39757</v>
      </c>
      <c r="F146" t="s">
        <v>52</v>
      </c>
      <c r="G146" t="s">
        <v>53</v>
      </c>
      <c r="H146" t="s">
        <v>3214</v>
      </c>
      <c r="I146" t="s">
        <v>55</v>
      </c>
      <c r="J146" t="s">
        <v>56</v>
      </c>
      <c r="K146" t="s">
        <v>57</v>
      </c>
      <c r="L146" t="s">
        <v>3215</v>
      </c>
      <c r="M146" t="s">
        <v>2933</v>
      </c>
      <c r="N146" t="s">
        <v>386</v>
      </c>
      <c r="O146" t="s">
        <v>61</v>
      </c>
      <c r="P146" t="s">
        <v>62</v>
      </c>
      <c r="Q146" t="s">
        <v>55</v>
      </c>
      <c r="R146" s="1">
        <v>39711</v>
      </c>
      <c r="S146" s="1">
        <v>39715</v>
      </c>
      <c r="T146" t="s">
        <v>63</v>
      </c>
      <c r="U146" s="1">
        <v>40219</v>
      </c>
      <c r="V146" t="s">
        <v>64</v>
      </c>
      <c r="W146" t="s">
        <v>55</v>
      </c>
      <c r="X146" t="s">
        <v>55</v>
      </c>
      <c r="Y146" t="s">
        <v>55</v>
      </c>
      <c r="Z146" t="s">
        <v>67</v>
      </c>
      <c r="AA146" t="s">
        <v>55</v>
      </c>
      <c r="AB146" t="s">
        <v>68</v>
      </c>
      <c r="AC146" t="s">
        <v>55</v>
      </c>
      <c r="AD146" t="s">
        <v>55</v>
      </c>
      <c r="AE146" t="s">
        <v>55</v>
      </c>
      <c r="AF146">
        <v>0</v>
      </c>
      <c r="AG146">
        <v>42736.800000000003</v>
      </c>
      <c r="AH146" t="s">
        <v>55</v>
      </c>
      <c r="AI146" t="s">
        <v>55</v>
      </c>
      <c r="AJ146" t="s">
        <v>55</v>
      </c>
      <c r="AK146" t="s">
        <v>55</v>
      </c>
      <c r="AL146" t="s">
        <v>55</v>
      </c>
      <c r="AM146" t="s">
        <v>55</v>
      </c>
      <c r="AN146" t="s">
        <v>55</v>
      </c>
      <c r="AO146" t="s">
        <v>55</v>
      </c>
      <c r="AP146" t="s">
        <v>55</v>
      </c>
      <c r="AQ146" t="s">
        <v>55</v>
      </c>
      <c r="AR146" t="s">
        <v>55</v>
      </c>
      <c r="AS146" t="s">
        <v>55</v>
      </c>
      <c r="AT146">
        <v>0</v>
      </c>
      <c r="AU146" t="s">
        <v>55</v>
      </c>
      <c r="AV146" t="s">
        <v>55</v>
      </c>
      <c r="AW146" t="s">
        <v>55</v>
      </c>
      <c r="AX146" t="s">
        <v>55</v>
      </c>
      <c r="AY146" s="1">
        <v>42770</v>
      </c>
      <c r="AZ146" t="s">
        <v>3214</v>
      </c>
    </row>
    <row r="147" spans="1:52" x14ac:dyDescent="0.2">
      <c r="A147">
        <v>965251</v>
      </c>
      <c r="B147">
        <v>710</v>
      </c>
      <c r="C147" s="1">
        <v>40249</v>
      </c>
      <c r="D147" t="s">
        <v>3216</v>
      </c>
      <c r="E147" s="1">
        <v>39757</v>
      </c>
      <c r="F147" t="s">
        <v>52</v>
      </c>
      <c r="G147" t="s">
        <v>53</v>
      </c>
      <c r="H147" t="s">
        <v>3214</v>
      </c>
      <c r="I147" t="s">
        <v>55</v>
      </c>
      <c r="J147" t="s">
        <v>56</v>
      </c>
      <c r="K147" t="s">
        <v>57</v>
      </c>
      <c r="L147" t="s">
        <v>3215</v>
      </c>
      <c r="M147" t="s">
        <v>2933</v>
      </c>
      <c r="N147" t="s">
        <v>386</v>
      </c>
      <c r="O147" t="s">
        <v>61</v>
      </c>
      <c r="P147" t="s">
        <v>62</v>
      </c>
      <c r="Q147" t="s">
        <v>55</v>
      </c>
      <c r="R147" s="1">
        <v>39711</v>
      </c>
      <c r="S147" s="1">
        <v>39715</v>
      </c>
      <c r="T147" t="s">
        <v>63</v>
      </c>
      <c r="U147" s="1">
        <v>40219</v>
      </c>
      <c r="V147" t="s">
        <v>64</v>
      </c>
      <c r="W147" t="s">
        <v>55</v>
      </c>
      <c r="X147" t="s">
        <v>55</v>
      </c>
      <c r="Y147" t="s">
        <v>55</v>
      </c>
      <c r="Z147" t="s">
        <v>67</v>
      </c>
      <c r="AA147" t="s">
        <v>55</v>
      </c>
      <c r="AB147" t="s">
        <v>68</v>
      </c>
      <c r="AC147" t="s">
        <v>55</v>
      </c>
      <c r="AD147" t="s">
        <v>55</v>
      </c>
      <c r="AE147" t="s">
        <v>55</v>
      </c>
      <c r="AF147" t="s">
        <v>55</v>
      </c>
      <c r="AG147" t="s">
        <v>55</v>
      </c>
      <c r="AH147" t="s">
        <v>55</v>
      </c>
      <c r="AI147" t="s">
        <v>55</v>
      </c>
      <c r="AJ147" t="s">
        <v>55</v>
      </c>
      <c r="AK147" t="s">
        <v>55</v>
      </c>
      <c r="AL147" t="s">
        <v>55</v>
      </c>
      <c r="AM147" t="s">
        <v>55</v>
      </c>
      <c r="AN147" t="s">
        <v>55</v>
      </c>
      <c r="AO147" t="s">
        <v>55</v>
      </c>
      <c r="AP147" t="s">
        <v>55</v>
      </c>
      <c r="AQ147" t="s">
        <v>55</v>
      </c>
      <c r="AR147" t="s">
        <v>55</v>
      </c>
      <c r="AS147" t="s">
        <v>55</v>
      </c>
      <c r="AT147" t="s">
        <v>55</v>
      </c>
      <c r="AU147" t="s">
        <v>55</v>
      </c>
      <c r="AV147" t="s">
        <v>55</v>
      </c>
      <c r="AW147" t="s">
        <v>55</v>
      </c>
      <c r="AX147" t="s">
        <v>55</v>
      </c>
      <c r="AY147" s="1">
        <v>42770</v>
      </c>
      <c r="AZ147" t="s">
        <v>3214</v>
      </c>
    </row>
    <row r="148" spans="1:52" x14ac:dyDescent="0.2">
      <c r="A148">
        <v>965252</v>
      </c>
      <c r="B148">
        <v>710</v>
      </c>
      <c r="C148" s="1">
        <v>40249</v>
      </c>
      <c r="D148" t="s">
        <v>3217</v>
      </c>
      <c r="E148" s="1">
        <v>39757</v>
      </c>
      <c r="F148" t="s">
        <v>52</v>
      </c>
      <c r="G148" t="s">
        <v>53</v>
      </c>
      <c r="H148" t="s">
        <v>3214</v>
      </c>
      <c r="I148" t="s">
        <v>55</v>
      </c>
      <c r="J148" t="s">
        <v>56</v>
      </c>
      <c r="K148" t="s">
        <v>57</v>
      </c>
      <c r="L148" t="s">
        <v>3215</v>
      </c>
      <c r="M148" t="s">
        <v>2933</v>
      </c>
      <c r="N148" t="s">
        <v>2129</v>
      </c>
      <c r="O148" t="s">
        <v>2130</v>
      </c>
      <c r="P148" t="s">
        <v>62</v>
      </c>
      <c r="Q148" t="s">
        <v>55</v>
      </c>
      <c r="R148" s="1">
        <v>39711</v>
      </c>
      <c r="S148" s="1">
        <v>39715</v>
      </c>
      <c r="T148" t="s">
        <v>63</v>
      </c>
      <c r="U148" s="1">
        <v>40219</v>
      </c>
      <c r="V148" t="s">
        <v>64</v>
      </c>
      <c r="W148" t="s">
        <v>55</v>
      </c>
      <c r="X148" t="s">
        <v>55</v>
      </c>
      <c r="Y148" t="s">
        <v>55</v>
      </c>
      <c r="Z148" t="s">
        <v>67</v>
      </c>
      <c r="AA148" t="s">
        <v>55</v>
      </c>
      <c r="AB148" t="s">
        <v>68</v>
      </c>
      <c r="AC148" t="s">
        <v>55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42770</v>
      </c>
      <c r="AZ148" t="s">
        <v>3214</v>
      </c>
    </row>
    <row r="149" spans="1:52" x14ac:dyDescent="0.2">
      <c r="A149">
        <v>965253</v>
      </c>
      <c r="B149">
        <v>710</v>
      </c>
      <c r="C149" s="1">
        <v>40249</v>
      </c>
      <c r="D149" t="s">
        <v>3218</v>
      </c>
      <c r="E149" s="1">
        <v>39757</v>
      </c>
      <c r="F149" t="s">
        <v>52</v>
      </c>
      <c r="G149" t="s">
        <v>53</v>
      </c>
      <c r="H149" t="s">
        <v>3214</v>
      </c>
      <c r="I149" t="s">
        <v>55</v>
      </c>
      <c r="J149" t="s">
        <v>56</v>
      </c>
      <c r="K149" t="s">
        <v>57</v>
      </c>
      <c r="L149" t="s">
        <v>3215</v>
      </c>
      <c r="M149" t="s">
        <v>2933</v>
      </c>
      <c r="N149" t="s">
        <v>1778</v>
      </c>
      <c r="O149" t="s">
        <v>1203</v>
      </c>
      <c r="P149" t="s">
        <v>62</v>
      </c>
      <c r="Q149" t="s">
        <v>55</v>
      </c>
      <c r="R149" s="1">
        <v>39711</v>
      </c>
      <c r="S149" s="1">
        <v>39715</v>
      </c>
      <c r="T149" t="s">
        <v>63</v>
      </c>
      <c r="U149" s="1">
        <v>40219</v>
      </c>
      <c r="V149" t="s">
        <v>64</v>
      </c>
      <c r="W149" t="s">
        <v>55</v>
      </c>
      <c r="X149" t="s">
        <v>55</v>
      </c>
      <c r="Y149" t="s">
        <v>55</v>
      </c>
      <c r="Z149" t="s">
        <v>67</v>
      </c>
      <c r="AA149" t="s">
        <v>55</v>
      </c>
      <c r="AB149" t="s">
        <v>68</v>
      </c>
      <c r="AC149" t="s">
        <v>55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42770</v>
      </c>
      <c r="AZ149" t="s">
        <v>3214</v>
      </c>
    </row>
    <row r="150" spans="1:52" x14ac:dyDescent="0.2">
      <c r="A150">
        <v>965255</v>
      </c>
      <c r="B150">
        <v>710</v>
      </c>
      <c r="C150" s="1">
        <v>40249</v>
      </c>
      <c r="D150" t="s">
        <v>3219</v>
      </c>
      <c r="E150" s="1">
        <v>39757</v>
      </c>
      <c r="F150" t="s">
        <v>52</v>
      </c>
      <c r="G150" t="s">
        <v>53</v>
      </c>
      <c r="H150" t="s">
        <v>3214</v>
      </c>
      <c r="I150" t="s">
        <v>55</v>
      </c>
      <c r="J150" t="s">
        <v>56</v>
      </c>
      <c r="K150" t="s">
        <v>57</v>
      </c>
      <c r="L150" t="s">
        <v>3215</v>
      </c>
      <c r="M150" t="s">
        <v>1992</v>
      </c>
      <c r="N150" t="s">
        <v>255</v>
      </c>
      <c r="O150" t="s">
        <v>1095</v>
      </c>
      <c r="P150" t="s">
        <v>62</v>
      </c>
      <c r="Q150" t="s">
        <v>55</v>
      </c>
      <c r="R150" s="1">
        <v>39711</v>
      </c>
      <c r="S150" s="1">
        <v>39715</v>
      </c>
      <c r="T150" t="s">
        <v>63</v>
      </c>
      <c r="U150" s="1">
        <v>40219</v>
      </c>
      <c r="V150" t="s">
        <v>64</v>
      </c>
      <c r="W150" t="s">
        <v>55</v>
      </c>
      <c r="X150" t="s">
        <v>55</v>
      </c>
      <c r="Y150" t="s">
        <v>55</v>
      </c>
      <c r="Z150" t="s">
        <v>67</v>
      </c>
      <c r="AA150" t="s">
        <v>55</v>
      </c>
      <c r="AB150" t="s">
        <v>55</v>
      </c>
      <c r="AC150">
        <v>1825</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42770</v>
      </c>
      <c r="AZ150" t="s">
        <v>3214</v>
      </c>
    </row>
    <row r="151" spans="1:52" x14ac:dyDescent="0.2">
      <c r="A151">
        <v>1576619</v>
      </c>
      <c r="B151">
        <v>185</v>
      </c>
      <c r="C151" s="1">
        <v>39575</v>
      </c>
      <c r="D151" t="s">
        <v>3220</v>
      </c>
      <c r="E151" s="1">
        <v>39455</v>
      </c>
      <c r="F151" t="s">
        <v>52</v>
      </c>
      <c r="G151" t="s">
        <v>53</v>
      </c>
      <c r="H151" t="s">
        <v>3221</v>
      </c>
      <c r="I151" t="s">
        <v>55</v>
      </c>
      <c r="J151" t="s">
        <v>56</v>
      </c>
      <c r="K151" t="s">
        <v>74</v>
      </c>
      <c r="L151" t="s">
        <v>58</v>
      </c>
      <c r="M151" t="s">
        <v>3222</v>
      </c>
      <c r="N151" t="s">
        <v>432</v>
      </c>
      <c r="O151" t="s">
        <v>61</v>
      </c>
      <c r="P151" t="s">
        <v>62</v>
      </c>
      <c r="Q151">
        <v>1</v>
      </c>
      <c r="R151" s="1">
        <v>39374</v>
      </c>
      <c r="S151" s="1">
        <v>39458</v>
      </c>
      <c r="T151" t="s">
        <v>63</v>
      </c>
      <c r="U151" s="1">
        <v>39575</v>
      </c>
      <c r="V151" t="s">
        <v>370</v>
      </c>
      <c r="W151" t="s">
        <v>55</v>
      </c>
      <c r="X151" t="s">
        <v>55</v>
      </c>
      <c r="Y151" t="s">
        <v>55</v>
      </c>
      <c r="Z151" t="s">
        <v>67</v>
      </c>
      <c r="AA151" t="s">
        <v>55</v>
      </c>
      <c r="AB151" t="s">
        <v>68</v>
      </c>
      <c r="AC151" t="s">
        <v>55</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b">
        <v>0</v>
      </c>
      <c r="AW151" t="s">
        <v>55</v>
      </c>
      <c r="AX151" t="s">
        <v>55</v>
      </c>
      <c r="AY151" s="1">
        <v>42781</v>
      </c>
      <c r="AZ151" t="s">
        <v>3221</v>
      </c>
    </row>
    <row r="152" spans="1:52" x14ac:dyDescent="0.2">
      <c r="A152">
        <v>1576621</v>
      </c>
      <c r="B152">
        <v>185</v>
      </c>
      <c r="C152" s="1">
        <v>39575</v>
      </c>
      <c r="D152" t="s">
        <v>3223</v>
      </c>
      <c r="E152" s="1">
        <v>39455</v>
      </c>
      <c r="F152" t="s">
        <v>52</v>
      </c>
      <c r="G152" t="s">
        <v>53</v>
      </c>
      <c r="H152" t="s">
        <v>3221</v>
      </c>
      <c r="I152" t="s">
        <v>55</v>
      </c>
      <c r="J152" t="s">
        <v>56</v>
      </c>
      <c r="K152" t="s">
        <v>74</v>
      </c>
      <c r="L152" t="s">
        <v>58</v>
      </c>
      <c r="M152" t="s">
        <v>3224</v>
      </c>
      <c r="N152" t="s">
        <v>3225</v>
      </c>
      <c r="O152" t="s">
        <v>3226</v>
      </c>
      <c r="P152" t="s">
        <v>62</v>
      </c>
      <c r="Q152">
        <v>6</v>
      </c>
      <c r="R152" s="1">
        <v>39321</v>
      </c>
      <c r="S152" s="1">
        <v>39470</v>
      </c>
      <c r="T152" t="s">
        <v>63</v>
      </c>
      <c r="U152" s="1">
        <v>39575</v>
      </c>
      <c r="V152" t="s">
        <v>370</v>
      </c>
      <c r="W152" t="s">
        <v>55</v>
      </c>
      <c r="X152" t="s">
        <v>55</v>
      </c>
      <c r="Y152" t="s">
        <v>55</v>
      </c>
      <c r="Z152" t="s">
        <v>67</v>
      </c>
      <c r="AA152" t="s">
        <v>55</v>
      </c>
      <c r="AB152" t="s">
        <v>55</v>
      </c>
      <c r="AC152">
        <v>1095</v>
      </c>
      <c r="AD152">
        <v>1095</v>
      </c>
      <c r="AE152" t="s">
        <v>55</v>
      </c>
      <c r="AF152">
        <v>0</v>
      </c>
      <c r="AG152">
        <v>520</v>
      </c>
      <c r="AH152" t="s">
        <v>55</v>
      </c>
      <c r="AI152" t="s">
        <v>55</v>
      </c>
      <c r="AJ152" t="s">
        <v>86</v>
      </c>
      <c r="AK152">
        <v>1825</v>
      </c>
      <c r="AL152" t="s">
        <v>70</v>
      </c>
      <c r="AM152" t="s">
        <v>55</v>
      </c>
      <c r="AN152" t="s">
        <v>55</v>
      </c>
      <c r="AO152" t="s">
        <v>55</v>
      </c>
      <c r="AP152" t="s">
        <v>55</v>
      </c>
      <c r="AQ152" t="s">
        <v>55</v>
      </c>
      <c r="AR152" t="s">
        <v>55</v>
      </c>
      <c r="AS152" t="s">
        <v>55</v>
      </c>
      <c r="AT152">
        <v>0</v>
      </c>
      <c r="AU152" t="s">
        <v>55</v>
      </c>
      <c r="AV152" t="b">
        <v>0</v>
      </c>
      <c r="AW152" s="1">
        <v>39597</v>
      </c>
      <c r="AX152" t="s">
        <v>55</v>
      </c>
      <c r="AY152" s="1">
        <v>42781</v>
      </c>
      <c r="AZ152" t="s">
        <v>3221</v>
      </c>
    </row>
    <row r="153" spans="1:52" x14ac:dyDescent="0.2">
      <c r="A153">
        <v>1547896</v>
      </c>
      <c r="B153">
        <v>730</v>
      </c>
      <c r="C153" s="1">
        <v>39862</v>
      </c>
      <c r="D153" t="s">
        <v>2958</v>
      </c>
      <c r="E153" s="1">
        <v>39584</v>
      </c>
      <c r="F153" t="s">
        <v>52</v>
      </c>
      <c r="G153" t="s">
        <v>53</v>
      </c>
      <c r="H153" t="s">
        <v>3227</v>
      </c>
      <c r="I153" t="s">
        <v>55</v>
      </c>
      <c r="J153" t="s">
        <v>192</v>
      </c>
      <c r="K153" t="s">
        <v>57</v>
      </c>
      <c r="L153" t="s">
        <v>3228</v>
      </c>
      <c r="M153" t="s">
        <v>514</v>
      </c>
      <c r="N153" t="s">
        <v>3229</v>
      </c>
      <c r="O153" t="s">
        <v>3230</v>
      </c>
      <c r="P153" t="s">
        <v>62</v>
      </c>
      <c r="Q153" t="s">
        <v>55</v>
      </c>
      <c r="R153" s="1">
        <v>39567</v>
      </c>
      <c r="S153" s="1">
        <v>39587</v>
      </c>
      <c r="T153" t="s">
        <v>63</v>
      </c>
      <c r="U153" s="1">
        <v>39862</v>
      </c>
      <c r="V153" t="s">
        <v>370</v>
      </c>
      <c r="W153" t="s">
        <v>2990</v>
      </c>
      <c r="X153" t="s">
        <v>3231</v>
      </c>
      <c r="Y153" t="s">
        <v>199</v>
      </c>
      <c r="Z153" t="s">
        <v>200</v>
      </c>
      <c r="AA153" t="s">
        <v>55</v>
      </c>
      <c r="AB153" t="s">
        <v>55</v>
      </c>
      <c r="AC153">
        <v>365</v>
      </c>
      <c r="AD153">
        <v>365</v>
      </c>
      <c r="AE153" t="s">
        <v>55</v>
      </c>
      <c r="AF153">
        <v>0</v>
      </c>
      <c r="AG153">
        <v>6839.5</v>
      </c>
      <c r="AH153" t="s">
        <v>55</v>
      </c>
      <c r="AI153" t="s">
        <v>55</v>
      </c>
      <c r="AJ153" t="s">
        <v>55</v>
      </c>
      <c r="AK153" t="s">
        <v>55</v>
      </c>
      <c r="AL153" t="s">
        <v>55</v>
      </c>
      <c r="AM153" t="s">
        <v>55</v>
      </c>
      <c r="AN153" t="s">
        <v>55</v>
      </c>
      <c r="AO153" t="s">
        <v>55</v>
      </c>
      <c r="AP153" t="s">
        <v>55</v>
      </c>
      <c r="AQ153" t="s">
        <v>55</v>
      </c>
      <c r="AR153" t="s">
        <v>55</v>
      </c>
      <c r="AS153" t="s">
        <v>55</v>
      </c>
      <c r="AT153">
        <v>0</v>
      </c>
      <c r="AU153" t="s">
        <v>55</v>
      </c>
      <c r="AV153" t="s">
        <v>55</v>
      </c>
      <c r="AW153" t="s">
        <v>55</v>
      </c>
      <c r="AX153" t="s">
        <v>55</v>
      </c>
      <c r="AY153" s="1">
        <v>42781</v>
      </c>
      <c r="AZ153" t="s">
        <v>3227</v>
      </c>
    </row>
    <row r="154" spans="1:52" x14ac:dyDescent="0.2">
      <c r="A154">
        <v>1943937</v>
      </c>
      <c r="B154">
        <v>770</v>
      </c>
      <c r="C154" s="1">
        <v>39846</v>
      </c>
      <c r="D154" t="s">
        <v>3232</v>
      </c>
      <c r="E154" s="1">
        <v>39507</v>
      </c>
      <c r="F154" t="s">
        <v>52</v>
      </c>
      <c r="G154" t="s">
        <v>53</v>
      </c>
      <c r="H154" t="s">
        <v>3233</v>
      </c>
      <c r="I154" t="s">
        <v>55</v>
      </c>
      <c r="J154" t="s">
        <v>56</v>
      </c>
      <c r="K154" t="s">
        <v>57</v>
      </c>
      <c r="L154" t="s">
        <v>1123</v>
      </c>
      <c r="M154" t="s">
        <v>1717</v>
      </c>
      <c r="N154" t="s">
        <v>60</v>
      </c>
      <c r="O154" t="s">
        <v>61</v>
      </c>
      <c r="P154" t="s">
        <v>62</v>
      </c>
      <c r="Q154">
        <v>1</v>
      </c>
      <c r="R154" s="1">
        <v>39506</v>
      </c>
      <c r="S154" s="1">
        <v>39510</v>
      </c>
      <c r="T154" t="s">
        <v>63</v>
      </c>
      <c r="U154" s="1">
        <v>39846</v>
      </c>
      <c r="V154" t="s">
        <v>64</v>
      </c>
      <c r="W154" t="s">
        <v>55</v>
      </c>
      <c r="X154" t="s">
        <v>55</v>
      </c>
      <c r="Y154" t="s">
        <v>55</v>
      </c>
      <c r="Z154" t="s">
        <v>67</v>
      </c>
      <c r="AA154" t="s">
        <v>55</v>
      </c>
      <c r="AB154" t="s">
        <v>55</v>
      </c>
      <c r="AC154">
        <v>36135</v>
      </c>
      <c r="AD154" t="s">
        <v>55</v>
      </c>
      <c r="AE154" t="s">
        <v>55</v>
      </c>
      <c r="AF154" t="s">
        <v>55</v>
      </c>
      <c r="AG154">
        <v>4443</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b">
        <v>0</v>
      </c>
      <c r="AW154" t="s">
        <v>55</v>
      </c>
      <c r="AX154" t="s">
        <v>55</v>
      </c>
      <c r="AY154" s="1">
        <v>42786</v>
      </c>
      <c r="AZ154" t="s">
        <v>3233</v>
      </c>
    </row>
    <row r="155" spans="1:52" x14ac:dyDescent="0.2">
      <c r="A155">
        <v>1943938</v>
      </c>
      <c r="B155">
        <v>770</v>
      </c>
      <c r="C155" s="1">
        <v>39846</v>
      </c>
      <c r="D155" t="s">
        <v>3234</v>
      </c>
      <c r="E155" s="1">
        <v>39507</v>
      </c>
      <c r="F155" t="s">
        <v>52</v>
      </c>
      <c r="G155" t="s">
        <v>53</v>
      </c>
      <c r="H155" t="s">
        <v>3233</v>
      </c>
      <c r="I155" t="s">
        <v>55</v>
      </c>
      <c r="J155" t="s">
        <v>56</v>
      </c>
      <c r="K155" t="s">
        <v>57</v>
      </c>
      <c r="L155" t="s">
        <v>1123</v>
      </c>
      <c r="M155" t="s">
        <v>3235</v>
      </c>
      <c r="N155" t="s">
        <v>167</v>
      </c>
      <c r="O155" t="s">
        <v>168</v>
      </c>
      <c r="P155" t="s">
        <v>62</v>
      </c>
      <c r="Q155" t="s">
        <v>85</v>
      </c>
      <c r="R155" s="1">
        <v>39506</v>
      </c>
      <c r="S155" s="1">
        <v>39510</v>
      </c>
      <c r="T155" t="s">
        <v>63</v>
      </c>
      <c r="U155" s="1">
        <v>39846</v>
      </c>
      <c r="V155" t="s">
        <v>64</v>
      </c>
      <c r="W155" t="s">
        <v>55</v>
      </c>
      <c r="X155" t="s">
        <v>55</v>
      </c>
      <c r="Y155" t="s">
        <v>55</v>
      </c>
      <c r="Z155" t="s">
        <v>67</v>
      </c>
      <c r="AA155" t="s">
        <v>55</v>
      </c>
      <c r="AB155" t="s">
        <v>55</v>
      </c>
      <c r="AC155">
        <v>1825</v>
      </c>
      <c r="AD155" t="s">
        <v>55</v>
      </c>
      <c r="AE155" t="s">
        <v>55</v>
      </c>
      <c r="AF155" t="s">
        <v>55</v>
      </c>
      <c r="AG155" t="s">
        <v>55</v>
      </c>
      <c r="AH155" t="s">
        <v>55</v>
      </c>
      <c r="AI155" t="s">
        <v>55</v>
      </c>
      <c r="AJ155" t="s">
        <v>55</v>
      </c>
      <c r="AK155" t="s">
        <v>55</v>
      </c>
      <c r="AL155" t="s">
        <v>55</v>
      </c>
      <c r="AM155" t="s">
        <v>55</v>
      </c>
      <c r="AN155" t="s">
        <v>55</v>
      </c>
      <c r="AO155" t="s">
        <v>55</v>
      </c>
      <c r="AP155" t="s">
        <v>55</v>
      </c>
      <c r="AQ155" t="s">
        <v>55</v>
      </c>
      <c r="AR155" t="s">
        <v>55</v>
      </c>
      <c r="AS155" t="s">
        <v>55</v>
      </c>
      <c r="AT155" t="s">
        <v>55</v>
      </c>
      <c r="AU155" t="s">
        <v>55</v>
      </c>
      <c r="AV155" t="s">
        <v>55</v>
      </c>
      <c r="AW155" t="s">
        <v>55</v>
      </c>
      <c r="AX155" t="s">
        <v>55</v>
      </c>
      <c r="AY155" s="1">
        <v>42786</v>
      </c>
      <c r="AZ155" t="s">
        <v>3233</v>
      </c>
    </row>
    <row r="156" spans="1:52" x14ac:dyDescent="0.2">
      <c r="A156">
        <v>1943939</v>
      </c>
      <c r="B156">
        <v>770</v>
      </c>
      <c r="C156" s="1">
        <v>39846</v>
      </c>
      <c r="D156" t="s">
        <v>3236</v>
      </c>
      <c r="E156" s="1">
        <v>39507</v>
      </c>
      <c r="F156" t="s">
        <v>52</v>
      </c>
      <c r="G156" t="s">
        <v>53</v>
      </c>
      <c r="H156" t="s">
        <v>3233</v>
      </c>
      <c r="I156" t="s">
        <v>55</v>
      </c>
      <c r="J156" t="s">
        <v>56</v>
      </c>
      <c r="K156" t="s">
        <v>57</v>
      </c>
      <c r="L156" t="s">
        <v>1123</v>
      </c>
      <c r="M156" t="s">
        <v>3235</v>
      </c>
      <c r="N156" t="s">
        <v>265</v>
      </c>
      <c r="O156" t="s">
        <v>266</v>
      </c>
      <c r="P156" t="s">
        <v>62</v>
      </c>
      <c r="Q156">
        <v>4</v>
      </c>
      <c r="R156" s="1">
        <v>39506</v>
      </c>
      <c r="S156" s="1">
        <v>39510</v>
      </c>
      <c r="T156" t="s">
        <v>63</v>
      </c>
      <c r="U156" s="1">
        <v>39846</v>
      </c>
      <c r="V156" t="s">
        <v>64</v>
      </c>
      <c r="W156" t="s">
        <v>55</v>
      </c>
      <c r="X156" t="s">
        <v>55</v>
      </c>
      <c r="Y156" t="s">
        <v>55</v>
      </c>
      <c r="Z156" t="s">
        <v>67</v>
      </c>
      <c r="AA156" t="s">
        <v>55</v>
      </c>
      <c r="AB156" t="s">
        <v>55</v>
      </c>
      <c r="AC156">
        <v>3650</v>
      </c>
      <c r="AD156" t="s">
        <v>55</v>
      </c>
      <c r="AE156" t="s">
        <v>55</v>
      </c>
      <c r="AF156" t="s">
        <v>55</v>
      </c>
      <c r="AG156" t="s">
        <v>55</v>
      </c>
      <c r="AH156" t="s">
        <v>55</v>
      </c>
      <c r="AI156" t="s">
        <v>55</v>
      </c>
      <c r="AJ156" t="s">
        <v>55</v>
      </c>
      <c r="AK156" t="s">
        <v>55</v>
      </c>
      <c r="AL156" t="s">
        <v>55</v>
      </c>
      <c r="AM156" t="s">
        <v>55</v>
      </c>
      <c r="AN156" t="s">
        <v>55</v>
      </c>
      <c r="AO156" t="s">
        <v>55</v>
      </c>
      <c r="AP156" t="s">
        <v>55</v>
      </c>
      <c r="AQ156" t="s">
        <v>55</v>
      </c>
      <c r="AR156" t="s">
        <v>55</v>
      </c>
      <c r="AS156" t="s">
        <v>55</v>
      </c>
      <c r="AT156" t="s">
        <v>55</v>
      </c>
      <c r="AU156" t="s">
        <v>55</v>
      </c>
      <c r="AV156" t="s">
        <v>55</v>
      </c>
      <c r="AW156" t="s">
        <v>55</v>
      </c>
      <c r="AX156" t="s">
        <v>55</v>
      </c>
      <c r="AY156" s="1">
        <v>42786</v>
      </c>
      <c r="AZ156" t="s">
        <v>3233</v>
      </c>
    </row>
    <row r="157" spans="1:52" x14ac:dyDescent="0.2">
      <c r="A157">
        <v>1943940</v>
      </c>
      <c r="B157">
        <v>770</v>
      </c>
      <c r="C157" s="1">
        <v>39846</v>
      </c>
      <c r="D157" t="s">
        <v>3237</v>
      </c>
      <c r="E157" s="1">
        <v>39507</v>
      </c>
      <c r="F157" t="s">
        <v>52</v>
      </c>
      <c r="G157" t="s">
        <v>53</v>
      </c>
      <c r="H157" t="s">
        <v>3233</v>
      </c>
      <c r="I157" t="s">
        <v>55</v>
      </c>
      <c r="J157" t="s">
        <v>56</v>
      </c>
      <c r="K157" t="s">
        <v>57</v>
      </c>
      <c r="L157" t="s">
        <v>1123</v>
      </c>
      <c r="M157" t="s">
        <v>3235</v>
      </c>
      <c r="N157" t="s">
        <v>912</v>
      </c>
      <c r="O157" t="s">
        <v>168</v>
      </c>
      <c r="P157" t="s">
        <v>62</v>
      </c>
      <c r="Q157" t="s">
        <v>85</v>
      </c>
      <c r="R157" s="1">
        <v>39506</v>
      </c>
      <c r="S157" s="1">
        <v>39510</v>
      </c>
      <c r="T157" t="s">
        <v>63</v>
      </c>
      <c r="U157" s="1">
        <v>39846</v>
      </c>
      <c r="V157" t="s">
        <v>64</v>
      </c>
      <c r="W157" t="s">
        <v>55</v>
      </c>
      <c r="X157" t="s">
        <v>55</v>
      </c>
      <c r="Y157" t="s">
        <v>55</v>
      </c>
      <c r="Z157" t="s">
        <v>67</v>
      </c>
      <c r="AA157" t="s">
        <v>55</v>
      </c>
      <c r="AB157" t="s">
        <v>55</v>
      </c>
      <c r="AC157">
        <v>1825</v>
      </c>
      <c r="AD157" t="s">
        <v>55</v>
      </c>
      <c r="AE157" t="s">
        <v>55</v>
      </c>
      <c r="AF157" t="s">
        <v>55</v>
      </c>
      <c r="AG157" t="s">
        <v>55</v>
      </c>
      <c r="AH157" t="s">
        <v>55</v>
      </c>
      <c r="AI157" t="s">
        <v>55</v>
      </c>
      <c r="AJ157" t="s">
        <v>55</v>
      </c>
      <c r="AK157" t="s">
        <v>55</v>
      </c>
      <c r="AL157" t="s">
        <v>55</v>
      </c>
      <c r="AM157" t="s">
        <v>55</v>
      </c>
      <c r="AN157" t="s">
        <v>55</v>
      </c>
      <c r="AO157" t="s">
        <v>55</v>
      </c>
      <c r="AP157" t="s">
        <v>55</v>
      </c>
      <c r="AQ157" t="s">
        <v>55</v>
      </c>
      <c r="AR157" t="s">
        <v>55</v>
      </c>
      <c r="AS157" t="s">
        <v>55</v>
      </c>
      <c r="AT157" t="s">
        <v>55</v>
      </c>
      <c r="AU157" t="s">
        <v>55</v>
      </c>
      <c r="AV157" t="s">
        <v>55</v>
      </c>
      <c r="AW157" t="s">
        <v>55</v>
      </c>
      <c r="AX157" t="s">
        <v>55</v>
      </c>
      <c r="AY157" s="1">
        <v>42786</v>
      </c>
      <c r="AZ157" t="s">
        <v>3233</v>
      </c>
    </row>
    <row r="158" spans="1:52" x14ac:dyDescent="0.2">
      <c r="A158">
        <v>1943941</v>
      </c>
      <c r="B158">
        <v>770</v>
      </c>
      <c r="C158" s="1">
        <v>39846</v>
      </c>
      <c r="D158" t="s">
        <v>3238</v>
      </c>
      <c r="E158" s="1">
        <v>39507</v>
      </c>
      <c r="F158" t="s">
        <v>52</v>
      </c>
      <c r="G158" t="s">
        <v>53</v>
      </c>
      <c r="H158" t="s">
        <v>3233</v>
      </c>
      <c r="I158" t="s">
        <v>55</v>
      </c>
      <c r="J158" t="s">
        <v>56</v>
      </c>
      <c r="K158" t="s">
        <v>57</v>
      </c>
      <c r="L158" t="s">
        <v>1123</v>
      </c>
      <c r="M158" t="s">
        <v>3235</v>
      </c>
      <c r="N158" t="s">
        <v>2427</v>
      </c>
      <c r="O158" t="s">
        <v>129</v>
      </c>
      <c r="P158" t="s">
        <v>62</v>
      </c>
      <c r="Q158">
        <v>5</v>
      </c>
      <c r="R158" s="1">
        <v>39506</v>
      </c>
      <c r="S158" s="1">
        <v>39510</v>
      </c>
      <c r="T158" t="s">
        <v>63</v>
      </c>
      <c r="U158" s="1">
        <v>39846</v>
      </c>
      <c r="V158" t="s">
        <v>64</v>
      </c>
      <c r="W158" t="s">
        <v>55</v>
      </c>
      <c r="X158" t="s">
        <v>55</v>
      </c>
      <c r="Y158" t="s">
        <v>55</v>
      </c>
      <c r="Z158" t="s">
        <v>67</v>
      </c>
      <c r="AA158" t="s">
        <v>55</v>
      </c>
      <c r="AB158" t="s">
        <v>55</v>
      </c>
      <c r="AC158">
        <v>1825</v>
      </c>
      <c r="AD158" t="s">
        <v>55</v>
      </c>
      <c r="AE158" t="s">
        <v>55</v>
      </c>
      <c r="AF158" t="s">
        <v>55</v>
      </c>
      <c r="AG158" t="s">
        <v>55</v>
      </c>
      <c r="AH158" t="s">
        <v>55</v>
      </c>
      <c r="AI158" t="s">
        <v>55</v>
      </c>
      <c r="AJ158" t="s">
        <v>55</v>
      </c>
      <c r="AK158" t="s">
        <v>55</v>
      </c>
      <c r="AL158" t="s">
        <v>55</v>
      </c>
      <c r="AM158" t="s">
        <v>55</v>
      </c>
      <c r="AN158" t="s">
        <v>55</v>
      </c>
      <c r="AO158" t="s">
        <v>55</v>
      </c>
      <c r="AP158" t="s">
        <v>55</v>
      </c>
      <c r="AQ158" t="s">
        <v>55</v>
      </c>
      <c r="AR158" t="s">
        <v>55</v>
      </c>
      <c r="AS158" t="s">
        <v>55</v>
      </c>
      <c r="AT158" t="s">
        <v>55</v>
      </c>
      <c r="AU158" t="s">
        <v>55</v>
      </c>
      <c r="AV158" t="s">
        <v>55</v>
      </c>
      <c r="AW158" t="s">
        <v>55</v>
      </c>
      <c r="AX158" t="s">
        <v>55</v>
      </c>
      <c r="AY158" s="1">
        <v>42786</v>
      </c>
      <c r="AZ158" t="s">
        <v>3233</v>
      </c>
    </row>
    <row r="159" spans="1:52" x14ac:dyDescent="0.2">
      <c r="A159">
        <v>1943942</v>
      </c>
      <c r="B159">
        <v>770</v>
      </c>
      <c r="C159" s="1">
        <v>39846</v>
      </c>
      <c r="D159" t="s">
        <v>3239</v>
      </c>
      <c r="E159" s="1">
        <v>39539</v>
      </c>
      <c r="F159" t="s">
        <v>52</v>
      </c>
      <c r="G159" t="s">
        <v>53</v>
      </c>
      <c r="H159" t="s">
        <v>3233</v>
      </c>
      <c r="I159" t="s">
        <v>55</v>
      </c>
      <c r="J159" t="s">
        <v>56</v>
      </c>
      <c r="K159" t="s">
        <v>57</v>
      </c>
      <c r="L159" t="s">
        <v>1123</v>
      </c>
      <c r="M159" t="s">
        <v>3240</v>
      </c>
      <c r="N159" t="s">
        <v>265</v>
      </c>
      <c r="O159" t="s">
        <v>266</v>
      </c>
      <c r="P159" t="s">
        <v>62</v>
      </c>
      <c r="Q159" t="s">
        <v>55</v>
      </c>
      <c r="R159" s="1">
        <v>39501</v>
      </c>
      <c r="S159" s="1">
        <v>39547</v>
      </c>
      <c r="T159" t="s">
        <v>63</v>
      </c>
      <c r="U159" s="1">
        <v>39846</v>
      </c>
      <c r="V159" t="s">
        <v>64</v>
      </c>
      <c r="W159" t="s">
        <v>55</v>
      </c>
      <c r="X159" t="s">
        <v>55</v>
      </c>
      <c r="Y159" t="s">
        <v>55</v>
      </c>
      <c r="Z159" t="s">
        <v>67</v>
      </c>
      <c r="AA159" t="s">
        <v>55</v>
      </c>
      <c r="AB159" t="s">
        <v>55</v>
      </c>
      <c r="AC159">
        <v>36135</v>
      </c>
      <c r="AD159" t="s">
        <v>55</v>
      </c>
      <c r="AE159" t="s">
        <v>55</v>
      </c>
      <c r="AF159" t="s">
        <v>55</v>
      </c>
      <c r="AG159" t="s">
        <v>55</v>
      </c>
      <c r="AH159" t="s">
        <v>55</v>
      </c>
      <c r="AI159" t="s">
        <v>55</v>
      </c>
      <c r="AJ159" t="s">
        <v>55</v>
      </c>
      <c r="AK159" t="s">
        <v>55</v>
      </c>
      <c r="AL159" t="s">
        <v>55</v>
      </c>
      <c r="AM159" t="s">
        <v>55</v>
      </c>
      <c r="AN159" t="s">
        <v>55</v>
      </c>
      <c r="AO159" t="s">
        <v>55</v>
      </c>
      <c r="AP159" t="s">
        <v>55</v>
      </c>
      <c r="AQ159" t="s">
        <v>55</v>
      </c>
      <c r="AR159" t="s">
        <v>55</v>
      </c>
      <c r="AS159" t="s">
        <v>55</v>
      </c>
      <c r="AT159" t="s">
        <v>55</v>
      </c>
      <c r="AU159" t="s">
        <v>55</v>
      </c>
      <c r="AV159" t="s">
        <v>55</v>
      </c>
      <c r="AW159" t="s">
        <v>55</v>
      </c>
      <c r="AX159" t="s">
        <v>55</v>
      </c>
      <c r="AY159" s="1">
        <v>42786</v>
      </c>
      <c r="AZ159" t="s">
        <v>3233</v>
      </c>
    </row>
    <row r="160" spans="1:52" x14ac:dyDescent="0.2">
      <c r="A160">
        <v>1943943</v>
      </c>
      <c r="B160">
        <v>770</v>
      </c>
      <c r="C160" s="1">
        <v>39846</v>
      </c>
      <c r="D160" t="s">
        <v>3241</v>
      </c>
      <c r="E160" s="1">
        <v>39539</v>
      </c>
      <c r="F160" t="s">
        <v>52</v>
      </c>
      <c r="G160" t="s">
        <v>53</v>
      </c>
      <c r="H160" t="s">
        <v>3233</v>
      </c>
      <c r="I160" t="s">
        <v>55</v>
      </c>
      <c r="J160" t="s">
        <v>56</v>
      </c>
      <c r="K160" t="s">
        <v>57</v>
      </c>
      <c r="L160" t="s">
        <v>1123</v>
      </c>
      <c r="M160" t="s">
        <v>3240</v>
      </c>
      <c r="N160" t="s">
        <v>2076</v>
      </c>
      <c r="O160" t="s">
        <v>168</v>
      </c>
      <c r="P160" t="s">
        <v>62</v>
      </c>
      <c r="Q160" t="s">
        <v>55</v>
      </c>
      <c r="R160" s="1">
        <v>39501</v>
      </c>
      <c r="S160" s="1">
        <v>39547</v>
      </c>
      <c r="T160" t="s">
        <v>63</v>
      </c>
      <c r="U160" s="1">
        <v>39846</v>
      </c>
      <c r="V160" t="s">
        <v>64</v>
      </c>
      <c r="W160" t="s">
        <v>55</v>
      </c>
      <c r="X160" t="s">
        <v>55</v>
      </c>
      <c r="Y160" t="s">
        <v>55</v>
      </c>
      <c r="Z160" t="s">
        <v>67</v>
      </c>
      <c r="AA160" t="s">
        <v>55</v>
      </c>
      <c r="AB160" t="s">
        <v>55</v>
      </c>
      <c r="AC160">
        <v>1095</v>
      </c>
      <c r="AD160" t="s">
        <v>55</v>
      </c>
      <c r="AE160" t="s">
        <v>55</v>
      </c>
      <c r="AF160" t="s">
        <v>55</v>
      </c>
      <c r="AG160" t="s">
        <v>55</v>
      </c>
      <c r="AH160" t="s">
        <v>55</v>
      </c>
      <c r="AI160" t="s">
        <v>55</v>
      </c>
      <c r="AJ160" t="s">
        <v>55</v>
      </c>
      <c r="AK160" t="s">
        <v>55</v>
      </c>
      <c r="AL160" t="s">
        <v>55</v>
      </c>
      <c r="AM160" t="s">
        <v>55</v>
      </c>
      <c r="AN160" t="s">
        <v>55</v>
      </c>
      <c r="AO160" t="s">
        <v>55</v>
      </c>
      <c r="AP160" t="s">
        <v>55</v>
      </c>
      <c r="AQ160" t="s">
        <v>55</v>
      </c>
      <c r="AR160" t="s">
        <v>55</v>
      </c>
      <c r="AS160" t="s">
        <v>55</v>
      </c>
      <c r="AT160" t="s">
        <v>55</v>
      </c>
      <c r="AU160" t="s">
        <v>55</v>
      </c>
      <c r="AV160" t="s">
        <v>55</v>
      </c>
      <c r="AW160" t="s">
        <v>55</v>
      </c>
      <c r="AX160" t="s">
        <v>55</v>
      </c>
      <c r="AY160" s="1">
        <v>42786</v>
      </c>
      <c r="AZ160" t="s">
        <v>3233</v>
      </c>
    </row>
    <row r="161" spans="1:52" x14ac:dyDescent="0.2">
      <c r="A161">
        <v>1943944</v>
      </c>
      <c r="B161">
        <v>770</v>
      </c>
      <c r="C161" s="1">
        <v>39846</v>
      </c>
      <c r="D161" t="s">
        <v>3242</v>
      </c>
      <c r="E161" s="1">
        <v>39539</v>
      </c>
      <c r="F161" t="s">
        <v>52</v>
      </c>
      <c r="G161" t="s">
        <v>53</v>
      </c>
      <c r="H161" t="s">
        <v>3233</v>
      </c>
      <c r="I161" t="s">
        <v>55</v>
      </c>
      <c r="J161" t="s">
        <v>56</v>
      </c>
      <c r="K161" t="s">
        <v>57</v>
      </c>
      <c r="L161" t="s">
        <v>1123</v>
      </c>
      <c r="M161" t="s">
        <v>3240</v>
      </c>
      <c r="N161" t="s">
        <v>3243</v>
      </c>
      <c r="O161" t="s">
        <v>129</v>
      </c>
      <c r="P161" t="s">
        <v>62</v>
      </c>
      <c r="Q161" t="s">
        <v>55</v>
      </c>
      <c r="R161" s="1">
        <v>39501</v>
      </c>
      <c r="S161" s="1">
        <v>39547</v>
      </c>
      <c r="T161" t="s">
        <v>63</v>
      </c>
      <c r="U161" s="1">
        <v>39846</v>
      </c>
      <c r="V161" t="s">
        <v>64</v>
      </c>
      <c r="W161" t="s">
        <v>55</v>
      </c>
      <c r="X161" t="s">
        <v>55</v>
      </c>
      <c r="Y161" t="s">
        <v>55</v>
      </c>
      <c r="Z161" t="s">
        <v>67</v>
      </c>
      <c r="AA161" t="s">
        <v>55</v>
      </c>
      <c r="AB161" t="s">
        <v>55</v>
      </c>
      <c r="AC161">
        <v>1825</v>
      </c>
      <c r="AD161" t="s">
        <v>55</v>
      </c>
      <c r="AE161" t="s">
        <v>55</v>
      </c>
      <c r="AF161" t="s">
        <v>55</v>
      </c>
      <c r="AG161" t="s">
        <v>55</v>
      </c>
      <c r="AH161" t="s">
        <v>55</v>
      </c>
      <c r="AI161" t="s">
        <v>55</v>
      </c>
      <c r="AJ161" t="s">
        <v>55</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42786</v>
      </c>
      <c r="AZ161" t="s">
        <v>3233</v>
      </c>
    </row>
    <row r="162" spans="1:52" x14ac:dyDescent="0.2">
      <c r="A162">
        <v>1943945</v>
      </c>
      <c r="B162">
        <v>770</v>
      </c>
      <c r="C162" s="1">
        <v>39846</v>
      </c>
      <c r="D162" t="s">
        <v>3244</v>
      </c>
      <c r="E162" s="1">
        <v>39539</v>
      </c>
      <c r="F162" t="s">
        <v>52</v>
      </c>
      <c r="G162" t="s">
        <v>53</v>
      </c>
      <c r="H162" t="s">
        <v>3233</v>
      </c>
      <c r="I162" t="s">
        <v>55</v>
      </c>
      <c r="J162" t="s">
        <v>56</v>
      </c>
      <c r="K162" t="s">
        <v>57</v>
      </c>
      <c r="L162" t="s">
        <v>1123</v>
      </c>
      <c r="M162" t="s">
        <v>3240</v>
      </c>
      <c r="N162" t="s">
        <v>265</v>
      </c>
      <c r="O162" t="s">
        <v>266</v>
      </c>
      <c r="P162" t="s">
        <v>62</v>
      </c>
      <c r="Q162" t="s">
        <v>55</v>
      </c>
      <c r="R162" s="1">
        <v>39504</v>
      </c>
      <c r="S162" s="1">
        <v>39547</v>
      </c>
      <c r="T162" t="s">
        <v>63</v>
      </c>
      <c r="U162" s="1">
        <v>39846</v>
      </c>
      <c r="V162" t="s">
        <v>64</v>
      </c>
      <c r="W162" t="s">
        <v>55</v>
      </c>
      <c r="X162" t="s">
        <v>55</v>
      </c>
      <c r="Y162" t="s">
        <v>55</v>
      </c>
      <c r="Z162" t="s">
        <v>67</v>
      </c>
      <c r="AA162" t="s">
        <v>55</v>
      </c>
      <c r="AB162" t="s">
        <v>55</v>
      </c>
      <c r="AC162">
        <v>36135</v>
      </c>
      <c r="AD162" t="s">
        <v>55</v>
      </c>
      <c r="AE162" t="s">
        <v>55</v>
      </c>
      <c r="AF162" t="s">
        <v>55</v>
      </c>
      <c r="AG162" t="s">
        <v>55</v>
      </c>
      <c r="AH162" t="s">
        <v>55</v>
      </c>
      <c r="AI162" t="s">
        <v>55</v>
      </c>
      <c r="AJ162" t="s">
        <v>55</v>
      </c>
      <c r="AK162" t="s">
        <v>55</v>
      </c>
      <c r="AL162" t="s">
        <v>55</v>
      </c>
      <c r="AM162" t="s">
        <v>55</v>
      </c>
      <c r="AN162" t="s">
        <v>55</v>
      </c>
      <c r="AO162" t="s">
        <v>55</v>
      </c>
      <c r="AP162" t="s">
        <v>55</v>
      </c>
      <c r="AQ162" t="s">
        <v>55</v>
      </c>
      <c r="AR162" t="s">
        <v>55</v>
      </c>
      <c r="AS162" t="s">
        <v>55</v>
      </c>
      <c r="AT162" t="s">
        <v>55</v>
      </c>
      <c r="AU162" t="s">
        <v>55</v>
      </c>
      <c r="AV162" t="s">
        <v>55</v>
      </c>
      <c r="AW162" t="s">
        <v>55</v>
      </c>
      <c r="AX162" t="s">
        <v>55</v>
      </c>
      <c r="AY162" s="1">
        <v>42786</v>
      </c>
      <c r="AZ162" t="s">
        <v>3233</v>
      </c>
    </row>
    <row r="163" spans="1:52" x14ac:dyDescent="0.2">
      <c r="A163">
        <v>1943946</v>
      </c>
      <c r="B163">
        <v>770</v>
      </c>
      <c r="C163" s="1">
        <v>39846</v>
      </c>
      <c r="D163" t="s">
        <v>3245</v>
      </c>
      <c r="E163" s="1">
        <v>39539</v>
      </c>
      <c r="F163" t="s">
        <v>52</v>
      </c>
      <c r="G163" t="s">
        <v>53</v>
      </c>
      <c r="H163" t="s">
        <v>3233</v>
      </c>
      <c r="I163" t="s">
        <v>55</v>
      </c>
      <c r="J163" t="s">
        <v>56</v>
      </c>
      <c r="K163" t="s">
        <v>57</v>
      </c>
      <c r="L163" t="s">
        <v>1123</v>
      </c>
      <c r="M163" t="s">
        <v>3240</v>
      </c>
      <c r="N163" t="s">
        <v>2076</v>
      </c>
      <c r="O163" t="s">
        <v>168</v>
      </c>
      <c r="P163" t="s">
        <v>62</v>
      </c>
      <c r="Q163" t="s">
        <v>55</v>
      </c>
      <c r="R163" s="1">
        <v>39504</v>
      </c>
      <c r="S163" s="1">
        <v>39547</v>
      </c>
      <c r="T163" t="s">
        <v>63</v>
      </c>
      <c r="U163" s="1">
        <v>39846</v>
      </c>
      <c r="V163" t="s">
        <v>64</v>
      </c>
      <c r="W163" t="s">
        <v>55</v>
      </c>
      <c r="X163" t="s">
        <v>55</v>
      </c>
      <c r="Y163" t="s">
        <v>55</v>
      </c>
      <c r="Z163" t="s">
        <v>67</v>
      </c>
      <c r="AA163" t="s">
        <v>55</v>
      </c>
      <c r="AB163" t="s">
        <v>55</v>
      </c>
      <c r="AC163">
        <v>1825</v>
      </c>
      <c r="AD163" t="s">
        <v>55</v>
      </c>
      <c r="AE163" t="s">
        <v>55</v>
      </c>
      <c r="AF163" t="s">
        <v>55</v>
      </c>
      <c r="AG163" t="s">
        <v>55</v>
      </c>
      <c r="AH163" t="s">
        <v>55</v>
      </c>
      <c r="AI163" t="s">
        <v>55</v>
      </c>
      <c r="AJ163" t="s">
        <v>55</v>
      </c>
      <c r="AK163" t="s">
        <v>55</v>
      </c>
      <c r="AL163" t="s">
        <v>55</v>
      </c>
      <c r="AM163" t="s">
        <v>55</v>
      </c>
      <c r="AN163" t="s">
        <v>55</v>
      </c>
      <c r="AO163" t="s">
        <v>55</v>
      </c>
      <c r="AP163" t="s">
        <v>55</v>
      </c>
      <c r="AQ163" t="s">
        <v>55</v>
      </c>
      <c r="AR163" t="s">
        <v>55</v>
      </c>
      <c r="AS163" t="s">
        <v>55</v>
      </c>
      <c r="AT163" t="s">
        <v>55</v>
      </c>
      <c r="AU163" t="s">
        <v>55</v>
      </c>
      <c r="AV163" t="s">
        <v>55</v>
      </c>
      <c r="AW163" t="s">
        <v>55</v>
      </c>
      <c r="AX163" t="s">
        <v>55</v>
      </c>
      <c r="AY163" s="1">
        <v>42786</v>
      </c>
      <c r="AZ163" t="s">
        <v>3233</v>
      </c>
    </row>
    <row r="164" spans="1:52" x14ac:dyDescent="0.2">
      <c r="A164">
        <v>1943947</v>
      </c>
      <c r="B164">
        <v>770</v>
      </c>
      <c r="C164" s="1">
        <v>39846</v>
      </c>
      <c r="D164" t="s">
        <v>3246</v>
      </c>
      <c r="E164" s="1">
        <v>39539</v>
      </c>
      <c r="F164" t="s">
        <v>52</v>
      </c>
      <c r="G164" t="s">
        <v>53</v>
      </c>
      <c r="H164" t="s">
        <v>3233</v>
      </c>
      <c r="I164" t="s">
        <v>55</v>
      </c>
      <c r="J164" t="s">
        <v>56</v>
      </c>
      <c r="K164" t="s">
        <v>57</v>
      </c>
      <c r="L164" t="s">
        <v>1123</v>
      </c>
      <c r="M164" t="s">
        <v>3240</v>
      </c>
      <c r="N164" t="s">
        <v>3243</v>
      </c>
      <c r="O164" t="s">
        <v>129</v>
      </c>
      <c r="P164" t="s">
        <v>62</v>
      </c>
      <c r="Q164" t="s">
        <v>55</v>
      </c>
      <c r="R164" s="1">
        <v>39504</v>
      </c>
      <c r="S164" s="1">
        <v>39547</v>
      </c>
      <c r="T164" t="s">
        <v>63</v>
      </c>
      <c r="U164" s="1">
        <v>39846</v>
      </c>
      <c r="V164" t="s">
        <v>64</v>
      </c>
      <c r="W164" t="s">
        <v>55</v>
      </c>
      <c r="X164" t="s">
        <v>55</v>
      </c>
      <c r="Y164" t="s">
        <v>55</v>
      </c>
      <c r="Z164" t="s">
        <v>67</v>
      </c>
      <c r="AA164" t="s">
        <v>55</v>
      </c>
      <c r="AB164" t="s">
        <v>55</v>
      </c>
      <c r="AC164">
        <v>1825</v>
      </c>
      <c r="AD164" t="s">
        <v>55</v>
      </c>
      <c r="AE164" t="s">
        <v>55</v>
      </c>
      <c r="AF164" t="s">
        <v>55</v>
      </c>
      <c r="AG164" t="s">
        <v>55</v>
      </c>
      <c r="AH164" t="s">
        <v>55</v>
      </c>
      <c r="AI164" t="s">
        <v>55</v>
      </c>
      <c r="AJ164" t="s">
        <v>55</v>
      </c>
      <c r="AK164" t="s">
        <v>55</v>
      </c>
      <c r="AL164" t="s">
        <v>55</v>
      </c>
      <c r="AM164" t="s">
        <v>55</v>
      </c>
      <c r="AN164" t="s">
        <v>55</v>
      </c>
      <c r="AO164" t="s">
        <v>55</v>
      </c>
      <c r="AP164" t="s">
        <v>55</v>
      </c>
      <c r="AQ164" t="s">
        <v>55</v>
      </c>
      <c r="AR164" t="s">
        <v>55</v>
      </c>
      <c r="AS164" t="s">
        <v>55</v>
      </c>
      <c r="AT164" t="s">
        <v>55</v>
      </c>
      <c r="AU164" t="s">
        <v>55</v>
      </c>
      <c r="AV164" t="s">
        <v>55</v>
      </c>
      <c r="AW164" t="s">
        <v>55</v>
      </c>
      <c r="AX164" t="s">
        <v>55</v>
      </c>
      <c r="AY164" s="1">
        <v>42786</v>
      </c>
      <c r="AZ164" t="s">
        <v>3233</v>
      </c>
    </row>
    <row r="165" spans="1:52" x14ac:dyDescent="0.2">
      <c r="A165">
        <v>1461171</v>
      </c>
      <c r="B165">
        <v>540</v>
      </c>
      <c r="C165" s="1">
        <v>40011</v>
      </c>
      <c r="D165" t="s">
        <v>3247</v>
      </c>
      <c r="E165" s="1">
        <v>39741</v>
      </c>
      <c r="F165" t="s">
        <v>72</v>
      </c>
      <c r="G165" t="s">
        <v>53</v>
      </c>
      <c r="H165" t="s">
        <v>3248</v>
      </c>
      <c r="I165" t="s">
        <v>3249</v>
      </c>
      <c r="J165" t="s">
        <v>56</v>
      </c>
      <c r="K165" t="s">
        <v>57</v>
      </c>
      <c r="L165" t="s">
        <v>3250</v>
      </c>
      <c r="M165" t="s">
        <v>3251</v>
      </c>
      <c r="N165" t="s">
        <v>3252</v>
      </c>
      <c r="O165" t="s">
        <v>61</v>
      </c>
      <c r="P165" t="s">
        <v>62</v>
      </c>
      <c r="Q165">
        <v>1</v>
      </c>
      <c r="R165" s="1">
        <v>39602</v>
      </c>
      <c r="S165" s="1">
        <v>39602</v>
      </c>
      <c r="T165" t="s">
        <v>63</v>
      </c>
      <c r="U165" s="1">
        <v>40011</v>
      </c>
      <c r="V165" t="s">
        <v>370</v>
      </c>
      <c r="W165" t="s">
        <v>55</v>
      </c>
      <c r="X165" t="s">
        <v>55</v>
      </c>
      <c r="Y165" t="s">
        <v>55</v>
      </c>
      <c r="Z165" t="s">
        <v>67</v>
      </c>
      <c r="AA165" t="s">
        <v>55</v>
      </c>
      <c r="AB165" t="s">
        <v>55</v>
      </c>
      <c r="AC165">
        <v>36135</v>
      </c>
      <c r="AD165" t="s">
        <v>55</v>
      </c>
      <c r="AE165" t="s">
        <v>55</v>
      </c>
      <c r="AF165">
        <v>0</v>
      </c>
      <c r="AG165">
        <v>3625</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42779</v>
      </c>
      <c r="AZ165" t="s">
        <v>3248</v>
      </c>
    </row>
    <row r="166" spans="1:52" x14ac:dyDescent="0.2">
      <c r="A166">
        <v>1223047</v>
      </c>
      <c r="B166">
        <v>153</v>
      </c>
      <c r="C166" s="1">
        <v>40609</v>
      </c>
      <c r="D166" t="s">
        <v>3253</v>
      </c>
      <c r="E166" s="1">
        <v>39636</v>
      </c>
      <c r="F166" t="s">
        <v>172</v>
      </c>
      <c r="G166" t="s">
        <v>53</v>
      </c>
      <c r="H166" t="s">
        <v>3254</v>
      </c>
      <c r="I166" t="s">
        <v>55</v>
      </c>
      <c r="J166" t="s">
        <v>56</v>
      </c>
      <c r="K166" t="s">
        <v>57</v>
      </c>
      <c r="L166" t="s">
        <v>1609</v>
      </c>
      <c r="M166" t="s">
        <v>2798</v>
      </c>
      <c r="N166" t="s">
        <v>2964</v>
      </c>
      <c r="O166" t="s">
        <v>2446</v>
      </c>
      <c r="P166" t="s">
        <v>62</v>
      </c>
      <c r="Q166">
        <v>1</v>
      </c>
      <c r="R166" s="1">
        <v>39469</v>
      </c>
      <c r="S166" s="1">
        <v>39549</v>
      </c>
      <c r="T166" t="s">
        <v>63</v>
      </c>
      <c r="U166" s="1">
        <v>40609</v>
      </c>
      <c r="V166" t="s">
        <v>64</v>
      </c>
      <c r="W166" t="s">
        <v>55</v>
      </c>
      <c r="X166" t="s">
        <v>55</v>
      </c>
      <c r="Y166" t="s">
        <v>55</v>
      </c>
      <c r="Z166" t="s">
        <v>67</v>
      </c>
      <c r="AA166" t="s">
        <v>78</v>
      </c>
      <c r="AB166" t="s">
        <v>55</v>
      </c>
      <c r="AC166">
        <v>3650</v>
      </c>
      <c r="AD166">
        <v>3650</v>
      </c>
      <c r="AE166" t="s">
        <v>55</v>
      </c>
      <c r="AF166" t="s">
        <v>55</v>
      </c>
      <c r="AG166" t="s">
        <v>55</v>
      </c>
      <c r="AH166" t="s">
        <v>55</v>
      </c>
      <c r="AI166" t="s">
        <v>55</v>
      </c>
      <c r="AJ166" t="s">
        <v>86</v>
      </c>
      <c r="AK166">
        <v>3650</v>
      </c>
      <c r="AL166" t="s">
        <v>55</v>
      </c>
      <c r="AM166" t="s">
        <v>55</v>
      </c>
      <c r="AN166" t="s">
        <v>55</v>
      </c>
      <c r="AO166" t="s">
        <v>55</v>
      </c>
      <c r="AP166" t="s">
        <v>55</v>
      </c>
      <c r="AQ166" t="s">
        <v>55</v>
      </c>
      <c r="AR166" t="s">
        <v>55</v>
      </c>
      <c r="AS166" t="s">
        <v>55</v>
      </c>
      <c r="AT166" t="s">
        <v>55</v>
      </c>
      <c r="AU166" t="s">
        <v>55</v>
      </c>
      <c r="AV166" t="s">
        <v>55</v>
      </c>
      <c r="AW166" t="s">
        <v>55</v>
      </c>
      <c r="AX166" t="s">
        <v>55</v>
      </c>
      <c r="AY166" s="1">
        <v>42773</v>
      </c>
      <c r="AZ166" t="s">
        <v>3254</v>
      </c>
    </row>
    <row r="167" spans="1:52" x14ac:dyDescent="0.2">
      <c r="A167">
        <v>1223048</v>
      </c>
      <c r="B167">
        <v>153</v>
      </c>
      <c r="C167" s="1">
        <v>40609</v>
      </c>
      <c r="D167" t="s">
        <v>3255</v>
      </c>
      <c r="E167" s="1">
        <v>39636</v>
      </c>
      <c r="F167" t="s">
        <v>172</v>
      </c>
      <c r="G167" t="s">
        <v>53</v>
      </c>
      <c r="H167" t="s">
        <v>3254</v>
      </c>
      <c r="I167" t="s">
        <v>55</v>
      </c>
      <c r="J167" t="s">
        <v>56</v>
      </c>
      <c r="K167" t="s">
        <v>57</v>
      </c>
      <c r="L167" t="s">
        <v>1609</v>
      </c>
      <c r="M167" t="s">
        <v>2798</v>
      </c>
      <c r="N167" t="s">
        <v>2159</v>
      </c>
      <c r="O167" t="s">
        <v>168</v>
      </c>
      <c r="P167" t="s">
        <v>62</v>
      </c>
      <c r="Q167" t="s">
        <v>85</v>
      </c>
      <c r="R167" s="1">
        <v>39469</v>
      </c>
      <c r="S167" s="1">
        <v>39549</v>
      </c>
      <c r="T167" t="s">
        <v>63</v>
      </c>
      <c r="U167" s="1">
        <v>40609</v>
      </c>
      <c r="V167" t="s">
        <v>64</v>
      </c>
      <c r="W167" t="s">
        <v>55</v>
      </c>
      <c r="X167" t="s">
        <v>55</v>
      </c>
      <c r="Y167" t="s">
        <v>55</v>
      </c>
      <c r="Z167" t="s">
        <v>67</v>
      </c>
      <c r="AA167" t="s">
        <v>78</v>
      </c>
      <c r="AB167" t="s">
        <v>55</v>
      </c>
      <c r="AC167">
        <v>1095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42773</v>
      </c>
      <c r="AZ167" t="s">
        <v>3254</v>
      </c>
    </row>
    <row r="168" spans="1:52" x14ac:dyDescent="0.2">
      <c r="A168">
        <v>1223049</v>
      </c>
      <c r="B168">
        <v>153</v>
      </c>
      <c r="C168" s="1">
        <v>40609</v>
      </c>
      <c r="D168" t="s">
        <v>3256</v>
      </c>
      <c r="E168" s="1">
        <v>39636</v>
      </c>
      <c r="F168" t="s">
        <v>172</v>
      </c>
      <c r="G168" t="s">
        <v>53</v>
      </c>
      <c r="H168" t="s">
        <v>3254</v>
      </c>
      <c r="I168" t="s">
        <v>55</v>
      </c>
      <c r="J168" t="s">
        <v>56</v>
      </c>
      <c r="K168" t="s">
        <v>57</v>
      </c>
      <c r="L168" t="s">
        <v>1609</v>
      </c>
      <c r="M168" t="s">
        <v>2798</v>
      </c>
      <c r="N168" t="s">
        <v>386</v>
      </c>
      <c r="O168" t="s">
        <v>61</v>
      </c>
      <c r="P168" t="s">
        <v>62</v>
      </c>
      <c r="Q168">
        <v>1</v>
      </c>
      <c r="R168" s="1">
        <v>39469</v>
      </c>
      <c r="S168" t="s">
        <v>55</v>
      </c>
      <c r="T168" t="s">
        <v>63</v>
      </c>
      <c r="U168" s="1">
        <v>40609</v>
      </c>
      <c r="V168" t="s">
        <v>64</v>
      </c>
      <c r="W168" t="s">
        <v>65</v>
      </c>
      <c r="X168" t="s">
        <v>66</v>
      </c>
      <c r="Y168" t="s">
        <v>62</v>
      </c>
      <c r="Z168" t="s">
        <v>67</v>
      </c>
      <c r="AA168" t="s">
        <v>78</v>
      </c>
      <c r="AB168" t="s">
        <v>68</v>
      </c>
      <c r="AC168" t="s">
        <v>55</v>
      </c>
      <c r="AD168" t="s">
        <v>55</v>
      </c>
      <c r="AE168" t="s">
        <v>55</v>
      </c>
      <c r="AF168">
        <v>0</v>
      </c>
      <c r="AG168">
        <v>23252.1</v>
      </c>
      <c r="AH168" t="s">
        <v>55</v>
      </c>
      <c r="AI168" t="s">
        <v>55</v>
      </c>
      <c r="AJ168" t="s">
        <v>55</v>
      </c>
      <c r="AK168" t="s">
        <v>55</v>
      </c>
      <c r="AL168" t="s">
        <v>55</v>
      </c>
      <c r="AM168" t="s">
        <v>55</v>
      </c>
      <c r="AN168" t="s">
        <v>55</v>
      </c>
      <c r="AO168" t="s">
        <v>55</v>
      </c>
      <c r="AP168" t="s">
        <v>55</v>
      </c>
      <c r="AQ168" t="s">
        <v>55</v>
      </c>
      <c r="AR168" t="s">
        <v>55</v>
      </c>
      <c r="AS168" t="s">
        <v>55</v>
      </c>
      <c r="AT168">
        <v>0</v>
      </c>
      <c r="AU168" t="s">
        <v>55</v>
      </c>
      <c r="AV168" t="s">
        <v>55</v>
      </c>
      <c r="AW168" t="s">
        <v>55</v>
      </c>
      <c r="AX168" t="s">
        <v>55</v>
      </c>
      <c r="AY168" s="1">
        <v>42773</v>
      </c>
      <c r="AZ168" t="s">
        <v>3254</v>
      </c>
    </row>
    <row r="169" spans="1:52" x14ac:dyDescent="0.2">
      <c r="A169">
        <v>1427825</v>
      </c>
      <c r="B169">
        <v>800</v>
      </c>
      <c r="C169" s="1">
        <v>39794</v>
      </c>
      <c r="D169" t="s">
        <v>3257</v>
      </c>
      <c r="E169" s="1">
        <v>39539</v>
      </c>
      <c r="F169" t="s">
        <v>72</v>
      </c>
      <c r="G169" t="s">
        <v>53</v>
      </c>
      <c r="H169" t="s">
        <v>3258</v>
      </c>
      <c r="I169" t="s">
        <v>55</v>
      </c>
      <c r="J169" t="s">
        <v>56</v>
      </c>
      <c r="K169" t="s">
        <v>57</v>
      </c>
      <c r="L169" t="s">
        <v>1141</v>
      </c>
      <c r="M169" t="s">
        <v>3259</v>
      </c>
      <c r="N169" t="s">
        <v>3260</v>
      </c>
      <c r="O169" t="s">
        <v>784</v>
      </c>
      <c r="P169" t="s">
        <v>62</v>
      </c>
      <c r="Q169" t="s">
        <v>55</v>
      </c>
      <c r="R169" s="1">
        <v>39493</v>
      </c>
      <c r="S169" s="1">
        <v>39494</v>
      </c>
      <c r="T169" t="s">
        <v>63</v>
      </c>
      <c r="U169" s="1">
        <v>39794</v>
      </c>
      <c r="V169" t="s">
        <v>318</v>
      </c>
      <c r="W169" t="s">
        <v>55</v>
      </c>
      <c r="X169" t="s">
        <v>55</v>
      </c>
      <c r="Y169" t="s">
        <v>55</v>
      </c>
      <c r="Z169" t="s">
        <v>67</v>
      </c>
      <c r="AA169" t="s">
        <v>55</v>
      </c>
      <c r="AB169" t="s">
        <v>55</v>
      </c>
      <c r="AC169">
        <v>3650</v>
      </c>
      <c r="AD169">
        <v>2920</v>
      </c>
      <c r="AE169" t="s">
        <v>55</v>
      </c>
      <c r="AF169" t="s">
        <v>55</v>
      </c>
      <c r="AG169">
        <v>830</v>
      </c>
      <c r="AH169" t="s">
        <v>55</v>
      </c>
      <c r="AI169" t="s">
        <v>55</v>
      </c>
      <c r="AJ169" t="s">
        <v>86</v>
      </c>
      <c r="AK169">
        <v>3650</v>
      </c>
      <c r="AL169" t="s">
        <v>55</v>
      </c>
      <c r="AM169" t="s">
        <v>55</v>
      </c>
      <c r="AN169" t="s">
        <v>55</v>
      </c>
      <c r="AO169" t="s">
        <v>55</v>
      </c>
      <c r="AP169" t="s">
        <v>55</v>
      </c>
      <c r="AQ169" t="s">
        <v>55</v>
      </c>
      <c r="AR169" t="s">
        <v>55</v>
      </c>
      <c r="AS169" t="s">
        <v>55</v>
      </c>
      <c r="AT169" t="s">
        <v>55</v>
      </c>
      <c r="AU169" t="s">
        <v>55</v>
      </c>
      <c r="AV169" t="s">
        <v>55</v>
      </c>
      <c r="AW169" t="s">
        <v>55</v>
      </c>
      <c r="AX169" t="s">
        <v>55</v>
      </c>
      <c r="AY169" s="1">
        <v>42779</v>
      </c>
      <c r="AZ169" t="s">
        <v>3258</v>
      </c>
    </row>
    <row r="170" spans="1:52" x14ac:dyDescent="0.2">
      <c r="A170">
        <v>1427828</v>
      </c>
      <c r="B170">
        <v>800</v>
      </c>
      <c r="C170" s="1">
        <v>39794</v>
      </c>
      <c r="D170" t="s">
        <v>3261</v>
      </c>
      <c r="E170" s="1">
        <v>39539</v>
      </c>
      <c r="F170" t="s">
        <v>72</v>
      </c>
      <c r="G170" t="s">
        <v>53</v>
      </c>
      <c r="H170" t="s">
        <v>3258</v>
      </c>
      <c r="I170" t="s">
        <v>55</v>
      </c>
      <c r="J170" t="s">
        <v>56</v>
      </c>
      <c r="K170" t="s">
        <v>57</v>
      </c>
      <c r="L170" t="s">
        <v>1141</v>
      </c>
      <c r="M170" t="s">
        <v>3259</v>
      </c>
      <c r="N170" t="s">
        <v>3262</v>
      </c>
      <c r="O170" t="s">
        <v>1074</v>
      </c>
      <c r="P170" t="s">
        <v>62</v>
      </c>
      <c r="Q170" t="s">
        <v>55</v>
      </c>
      <c r="R170" s="1">
        <v>39493</v>
      </c>
      <c r="S170" s="1">
        <v>39494</v>
      </c>
      <c r="T170" t="s">
        <v>63</v>
      </c>
      <c r="U170" s="1">
        <v>39794</v>
      </c>
      <c r="V170" t="s">
        <v>318</v>
      </c>
      <c r="W170" t="s">
        <v>55</v>
      </c>
      <c r="X170" t="s">
        <v>55</v>
      </c>
      <c r="Y170" t="s">
        <v>55</v>
      </c>
      <c r="Z170" t="s">
        <v>67</v>
      </c>
      <c r="AA170" t="s">
        <v>55</v>
      </c>
      <c r="AB170" t="s">
        <v>55</v>
      </c>
      <c r="AC170">
        <v>1095</v>
      </c>
      <c r="AD170">
        <v>1095</v>
      </c>
      <c r="AE170" t="s">
        <v>55</v>
      </c>
      <c r="AF170">
        <v>0</v>
      </c>
      <c r="AG170">
        <v>1705</v>
      </c>
      <c r="AH170" t="s">
        <v>55</v>
      </c>
      <c r="AI170" t="s">
        <v>55</v>
      </c>
      <c r="AJ170" t="s">
        <v>86</v>
      </c>
      <c r="AK170">
        <v>3650</v>
      </c>
      <c r="AL170" t="s">
        <v>55</v>
      </c>
      <c r="AM170" t="s">
        <v>55</v>
      </c>
      <c r="AN170" t="s">
        <v>55</v>
      </c>
      <c r="AO170" t="s">
        <v>55</v>
      </c>
      <c r="AP170" t="s">
        <v>55</v>
      </c>
      <c r="AQ170" t="s">
        <v>55</v>
      </c>
      <c r="AR170" t="s">
        <v>55</v>
      </c>
      <c r="AS170" t="s">
        <v>55</v>
      </c>
      <c r="AT170">
        <v>0</v>
      </c>
      <c r="AU170" t="s">
        <v>55</v>
      </c>
      <c r="AV170" t="s">
        <v>55</v>
      </c>
      <c r="AW170" t="s">
        <v>55</v>
      </c>
      <c r="AX170" t="s">
        <v>55</v>
      </c>
      <c r="AY170" s="1">
        <v>42779</v>
      </c>
      <c r="AZ170" t="s">
        <v>3258</v>
      </c>
    </row>
    <row r="171" spans="1:52" x14ac:dyDescent="0.2">
      <c r="A171">
        <v>1427829</v>
      </c>
      <c r="B171">
        <v>800</v>
      </c>
      <c r="C171" s="1">
        <v>39794</v>
      </c>
      <c r="D171" t="s">
        <v>3263</v>
      </c>
      <c r="E171" s="1">
        <v>39539</v>
      </c>
      <c r="F171" t="s">
        <v>72</v>
      </c>
      <c r="G171" t="s">
        <v>53</v>
      </c>
      <c r="H171" t="s">
        <v>3258</v>
      </c>
      <c r="I171" t="s">
        <v>55</v>
      </c>
      <c r="J171" t="s">
        <v>56</v>
      </c>
      <c r="K171" t="s">
        <v>57</v>
      </c>
      <c r="L171" t="s">
        <v>1141</v>
      </c>
      <c r="M171" t="s">
        <v>3259</v>
      </c>
      <c r="N171" t="s">
        <v>2179</v>
      </c>
      <c r="O171" t="s">
        <v>256</v>
      </c>
      <c r="P171" t="s">
        <v>62</v>
      </c>
      <c r="Q171" t="s">
        <v>55</v>
      </c>
      <c r="R171" s="1">
        <v>39493</v>
      </c>
      <c r="S171" s="1">
        <v>39494</v>
      </c>
      <c r="T171" t="s">
        <v>63</v>
      </c>
      <c r="U171" s="1">
        <v>39794</v>
      </c>
      <c r="V171" t="s">
        <v>318</v>
      </c>
      <c r="W171" t="s">
        <v>55</v>
      </c>
      <c r="X171" t="s">
        <v>55</v>
      </c>
      <c r="Y171" t="s">
        <v>55</v>
      </c>
      <c r="Z171" t="s">
        <v>67</v>
      </c>
      <c r="AA171" t="s">
        <v>55</v>
      </c>
      <c r="AB171" t="s">
        <v>55</v>
      </c>
      <c r="AC171">
        <v>1825</v>
      </c>
      <c r="AD171">
        <v>1640</v>
      </c>
      <c r="AE171" t="s">
        <v>55</v>
      </c>
      <c r="AF171" t="s">
        <v>55</v>
      </c>
      <c r="AG171">
        <v>805</v>
      </c>
      <c r="AH171" t="s">
        <v>55</v>
      </c>
      <c r="AI171" t="s">
        <v>55</v>
      </c>
      <c r="AJ171" t="s">
        <v>86</v>
      </c>
      <c r="AK171">
        <v>3650</v>
      </c>
      <c r="AL171" t="s">
        <v>55</v>
      </c>
      <c r="AM171" t="s">
        <v>55</v>
      </c>
      <c r="AN171" t="s">
        <v>55</v>
      </c>
      <c r="AO171" t="s">
        <v>55</v>
      </c>
      <c r="AP171" t="s">
        <v>55</v>
      </c>
      <c r="AQ171" t="s">
        <v>55</v>
      </c>
      <c r="AR171" t="s">
        <v>55</v>
      </c>
      <c r="AS171" t="s">
        <v>55</v>
      </c>
      <c r="AT171" t="s">
        <v>55</v>
      </c>
      <c r="AU171" t="s">
        <v>55</v>
      </c>
      <c r="AV171" t="s">
        <v>55</v>
      </c>
      <c r="AW171" t="s">
        <v>55</v>
      </c>
      <c r="AX171" t="s">
        <v>55</v>
      </c>
      <c r="AY171" s="1">
        <v>42779</v>
      </c>
      <c r="AZ171" t="s">
        <v>3258</v>
      </c>
    </row>
    <row r="172" spans="1:52" x14ac:dyDescent="0.2">
      <c r="A172">
        <v>1427831</v>
      </c>
      <c r="B172">
        <v>800</v>
      </c>
      <c r="C172" s="1">
        <v>39794</v>
      </c>
      <c r="D172" t="s">
        <v>3264</v>
      </c>
      <c r="E172" s="1">
        <v>39539</v>
      </c>
      <c r="F172" t="s">
        <v>72</v>
      </c>
      <c r="G172" t="s">
        <v>53</v>
      </c>
      <c r="H172" t="s">
        <v>3258</v>
      </c>
      <c r="I172" t="s">
        <v>55</v>
      </c>
      <c r="J172" t="s">
        <v>56</v>
      </c>
      <c r="K172" t="s">
        <v>57</v>
      </c>
      <c r="L172" t="s">
        <v>1141</v>
      </c>
      <c r="M172" t="s">
        <v>3259</v>
      </c>
      <c r="N172" t="s">
        <v>567</v>
      </c>
      <c r="O172" t="s">
        <v>168</v>
      </c>
      <c r="P172" t="s">
        <v>62</v>
      </c>
      <c r="Q172" t="s">
        <v>55</v>
      </c>
      <c r="R172" s="1">
        <v>39493</v>
      </c>
      <c r="S172" s="1">
        <v>39494</v>
      </c>
      <c r="T172" t="s">
        <v>63</v>
      </c>
      <c r="U172" s="1">
        <v>39794</v>
      </c>
      <c r="V172" t="s">
        <v>318</v>
      </c>
      <c r="W172" t="s">
        <v>55</v>
      </c>
      <c r="X172" t="s">
        <v>55</v>
      </c>
      <c r="Y172" t="s">
        <v>55</v>
      </c>
      <c r="Z172" t="s">
        <v>67</v>
      </c>
      <c r="AA172" t="s">
        <v>55</v>
      </c>
      <c r="AB172" t="s">
        <v>55</v>
      </c>
      <c r="AC172">
        <v>1095</v>
      </c>
      <c r="AD172" t="s">
        <v>55</v>
      </c>
      <c r="AE172" t="s">
        <v>55</v>
      </c>
      <c r="AF172" t="s">
        <v>55</v>
      </c>
      <c r="AG172">
        <v>805</v>
      </c>
      <c r="AH172" t="s">
        <v>55</v>
      </c>
      <c r="AI172" t="s">
        <v>55</v>
      </c>
      <c r="AJ172" t="s">
        <v>86</v>
      </c>
      <c r="AK172">
        <v>3650</v>
      </c>
      <c r="AL172" t="s">
        <v>55</v>
      </c>
      <c r="AM172" t="s">
        <v>55</v>
      </c>
      <c r="AN172" t="s">
        <v>55</v>
      </c>
      <c r="AO172" t="s">
        <v>55</v>
      </c>
      <c r="AP172" t="s">
        <v>55</v>
      </c>
      <c r="AQ172" t="s">
        <v>55</v>
      </c>
      <c r="AR172" t="s">
        <v>55</v>
      </c>
      <c r="AS172" t="s">
        <v>55</v>
      </c>
      <c r="AT172" t="s">
        <v>55</v>
      </c>
      <c r="AU172" t="s">
        <v>55</v>
      </c>
      <c r="AV172" t="s">
        <v>55</v>
      </c>
      <c r="AW172" t="s">
        <v>55</v>
      </c>
      <c r="AX172" t="s">
        <v>55</v>
      </c>
      <c r="AY172" s="1">
        <v>42779</v>
      </c>
      <c r="AZ172" t="s">
        <v>3258</v>
      </c>
    </row>
    <row r="173" spans="1:52" x14ac:dyDescent="0.2">
      <c r="A173">
        <v>1427835</v>
      </c>
      <c r="B173">
        <v>800</v>
      </c>
      <c r="C173" s="1">
        <v>39794</v>
      </c>
      <c r="D173" t="s">
        <v>3265</v>
      </c>
      <c r="E173" s="1">
        <v>39559</v>
      </c>
      <c r="F173" t="s">
        <v>52</v>
      </c>
      <c r="G173" t="s">
        <v>53</v>
      </c>
      <c r="H173" t="s">
        <v>3258</v>
      </c>
      <c r="I173" t="s">
        <v>55</v>
      </c>
      <c r="J173" t="s">
        <v>56</v>
      </c>
      <c r="K173" t="s">
        <v>57</v>
      </c>
      <c r="L173" t="s">
        <v>1141</v>
      </c>
      <c r="M173" t="s">
        <v>1199</v>
      </c>
      <c r="N173" t="s">
        <v>3266</v>
      </c>
      <c r="O173" t="s">
        <v>129</v>
      </c>
      <c r="P173" t="s">
        <v>62</v>
      </c>
      <c r="Q173" t="s">
        <v>55</v>
      </c>
      <c r="R173" s="1">
        <v>39493</v>
      </c>
      <c r="S173" s="1">
        <v>39561</v>
      </c>
      <c r="T173" t="s">
        <v>63</v>
      </c>
      <c r="U173" s="1">
        <v>39794</v>
      </c>
      <c r="V173" t="s">
        <v>318</v>
      </c>
      <c r="W173" t="s">
        <v>55</v>
      </c>
      <c r="X173" t="s">
        <v>55</v>
      </c>
      <c r="Y173" t="s">
        <v>55</v>
      </c>
      <c r="Z173" t="s">
        <v>67</v>
      </c>
      <c r="AA173" t="s">
        <v>55</v>
      </c>
      <c r="AB173" t="s">
        <v>55</v>
      </c>
      <c r="AC173">
        <v>1825</v>
      </c>
      <c r="AD173">
        <v>1095</v>
      </c>
      <c r="AE173" t="s">
        <v>55</v>
      </c>
      <c r="AF173" t="s">
        <v>55</v>
      </c>
      <c r="AG173">
        <v>1765</v>
      </c>
      <c r="AH173" t="s">
        <v>55</v>
      </c>
      <c r="AI173" t="s">
        <v>55</v>
      </c>
      <c r="AJ173" t="s">
        <v>86</v>
      </c>
      <c r="AK173">
        <v>3650</v>
      </c>
      <c r="AL173" t="s">
        <v>55</v>
      </c>
      <c r="AM173" t="s">
        <v>55</v>
      </c>
      <c r="AN173" t="s">
        <v>55</v>
      </c>
      <c r="AO173" t="s">
        <v>55</v>
      </c>
      <c r="AP173" t="s">
        <v>55</v>
      </c>
      <c r="AQ173" t="s">
        <v>55</v>
      </c>
      <c r="AR173" t="s">
        <v>55</v>
      </c>
      <c r="AS173" t="s">
        <v>55</v>
      </c>
      <c r="AT173" t="s">
        <v>55</v>
      </c>
      <c r="AU173" t="s">
        <v>55</v>
      </c>
      <c r="AV173" t="s">
        <v>55</v>
      </c>
      <c r="AW173" t="s">
        <v>55</v>
      </c>
      <c r="AX173" t="s">
        <v>55</v>
      </c>
      <c r="AY173" s="1">
        <v>42779</v>
      </c>
      <c r="AZ173" t="s">
        <v>3258</v>
      </c>
    </row>
    <row r="174" spans="1:52" x14ac:dyDescent="0.2">
      <c r="A174">
        <v>1429716</v>
      </c>
      <c r="B174">
        <v>800</v>
      </c>
      <c r="C174" s="1">
        <v>39674</v>
      </c>
      <c r="D174" t="s">
        <v>3267</v>
      </c>
      <c r="E174" s="1">
        <v>39539</v>
      </c>
      <c r="F174" t="s">
        <v>72</v>
      </c>
      <c r="G174" t="s">
        <v>53</v>
      </c>
      <c r="H174" t="s">
        <v>3258</v>
      </c>
      <c r="I174" t="s">
        <v>55</v>
      </c>
      <c r="J174" t="s">
        <v>56</v>
      </c>
      <c r="K174" t="s">
        <v>57</v>
      </c>
      <c r="L174" t="s">
        <v>1141</v>
      </c>
      <c r="M174" t="s">
        <v>3259</v>
      </c>
      <c r="N174" t="s">
        <v>3268</v>
      </c>
      <c r="O174" t="s">
        <v>784</v>
      </c>
      <c r="P174" t="s">
        <v>62</v>
      </c>
      <c r="Q174" t="s">
        <v>55</v>
      </c>
      <c r="R174" s="1">
        <v>39493</v>
      </c>
      <c r="S174" s="1">
        <v>39494</v>
      </c>
      <c r="T174" t="s">
        <v>533</v>
      </c>
      <c r="U174" s="1">
        <v>39674</v>
      </c>
      <c r="V174" t="s">
        <v>318</v>
      </c>
      <c r="W174" t="s">
        <v>55</v>
      </c>
      <c r="X174" t="s">
        <v>55</v>
      </c>
      <c r="Y174" t="s">
        <v>55</v>
      </c>
      <c r="Z174" t="s">
        <v>55</v>
      </c>
      <c r="AA174" t="s">
        <v>55</v>
      </c>
      <c r="AB174" t="s">
        <v>55</v>
      </c>
      <c r="AC174" t="s">
        <v>55</v>
      </c>
      <c r="AD174" t="s">
        <v>55</v>
      </c>
      <c r="AE174" t="s">
        <v>55</v>
      </c>
      <c r="AF174" t="s">
        <v>55</v>
      </c>
      <c r="AG174" t="s">
        <v>55</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t="s">
        <v>55</v>
      </c>
      <c r="AX174" t="s">
        <v>55</v>
      </c>
      <c r="AY174" s="1">
        <v>42779</v>
      </c>
      <c r="AZ174" t="s">
        <v>3258</v>
      </c>
    </row>
    <row r="175" spans="1:52" x14ac:dyDescent="0.2">
      <c r="A175">
        <v>1429717</v>
      </c>
      <c r="B175">
        <v>800</v>
      </c>
      <c r="C175" s="1">
        <v>39674</v>
      </c>
      <c r="D175" t="s">
        <v>3269</v>
      </c>
      <c r="E175" s="1">
        <v>39539</v>
      </c>
      <c r="F175" t="s">
        <v>72</v>
      </c>
      <c r="G175" t="s">
        <v>53</v>
      </c>
      <c r="H175" t="s">
        <v>3258</v>
      </c>
      <c r="I175" t="s">
        <v>55</v>
      </c>
      <c r="J175" t="s">
        <v>56</v>
      </c>
      <c r="K175" t="s">
        <v>57</v>
      </c>
      <c r="L175" t="s">
        <v>1141</v>
      </c>
      <c r="M175" t="s">
        <v>3259</v>
      </c>
      <c r="N175" t="s">
        <v>2179</v>
      </c>
      <c r="O175" t="s">
        <v>256</v>
      </c>
      <c r="P175" t="s">
        <v>62</v>
      </c>
      <c r="Q175" t="s">
        <v>55</v>
      </c>
      <c r="R175" s="1">
        <v>39493</v>
      </c>
      <c r="S175" s="1">
        <v>39494</v>
      </c>
      <c r="T175" t="s">
        <v>533</v>
      </c>
      <c r="U175" s="1">
        <v>39674</v>
      </c>
      <c r="V175" t="s">
        <v>318</v>
      </c>
      <c r="W175" t="s">
        <v>55</v>
      </c>
      <c r="X175" t="s">
        <v>55</v>
      </c>
      <c r="Y175" t="s">
        <v>55</v>
      </c>
      <c r="Z175" t="s">
        <v>55</v>
      </c>
      <c r="AA175" t="s">
        <v>55</v>
      </c>
      <c r="AB175" t="s">
        <v>55</v>
      </c>
      <c r="AC175" t="s">
        <v>55</v>
      </c>
      <c r="AD175" t="s">
        <v>55</v>
      </c>
      <c r="AE175" t="s">
        <v>55</v>
      </c>
      <c r="AF175" t="s">
        <v>55</v>
      </c>
      <c r="AG175" t="s">
        <v>55</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t="s">
        <v>55</v>
      </c>
      <c r="AX175" t="s">
        <v>55</v>
      </c>
      <c r="AY175" s="1">
        <v>42779</v>
      </c>
      <c r="AZ175" t="s">
        <v>3258</v>
      </c>
    </row>
    <row r="176" spans="1:52" x14ac:dyDescent="0.2">
      <c r="A176">
        <v>1429719</v>
      </c>
      <c r="B176">
        <v>800</v>
      </c>
      <c r="C176" s="1">
        <v>39674</v>
      </c>
      <c r="D176" t="s">
        <v>3270</v>
      </c>
      <c r="E176" s="1">
        <v>39539</v>
      </c>
      <c r="F176" t="s">
        <v>72</v>
      </c>
      <c r="G176" t="s">
        <v>53</v>
      </c>
      <c r="H176" t="s">
        <v>3258</v>
      </c>
      <c r="I176" t="s">
        <v>55</v>
      </c>
      <c r="J176" t="s">
        <v>56</v>
      </c>
      <c r="K176" t="s">
        <v>57</v>
      </c>
      <c r="L176" t="s">
        <v>1141</v>
      </c>
      <c r="M176" t="s">
        <v>3259</v>
      </c>
      <c r="N176" t="s">
        <v>567</v>
      </c>
      <c r="O176" t="s">
        <v>168</v>
      </c>
      <c r="P176" t="s">
        <v>62</v>
      </c>
      <c r="Q176" t="s">
        <v>55</v>
      </c>
      <c r="R176" s="1">
        <v>39493</v>
      </c>
      <c r="S176" s="1">
        <v>39494</v>
      </c>
      <c r="T176" t="s">
        <v>533</v>
      </c>
      <c r="U176" s="1">
        <v>39674</v>
      </c>
      <c r="V176" t="s">
        <v>318</v>
      </c>
      <c r="W176" t="s">
        <v>55</v>
      </c>
      <c r="X176" t="s">
        <v>55</v>
      </c>
      <c r="Y176" t="s">
        <v>55</v>
      </c>
      <c r="Z176" t="s">
        <v>55</v>
      </c>
      <c r="AA176" t="s">
        <v>55</v>
      </c>
      <c r="AB176" t="s">
        <v>55</v>
      </c>
      <c r="AC176" t="s">
        <v>55</v>
      </c>
      <c r="AD176" t="s">
        <v>55</v>
      </c>
      <c r="AE176" t="s">
        <v>55</v>
      </c>
      <c r="AF176" t="s">
        <v>55</v>
      </c>
      <c r="AG176" t="s">
        <v>55</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t="s">
        <v>55</v>
      </c>
      <c r="AX176" t="s">
        <v>55</v>
      </c>
      <c r="AY176" s="1">
        <v>42779</v>
      </c>
      <c r="AZ176" t="s">
        <v>3258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8720-0AA8-764E-8ABE-33EEA3C336AE}">
  <dimension ref="A1:AZ202"/>
  <sheetViews>
    <sheetView topLeftCell="A131" workbookViewId="0">
      <selection activeCell="C148" sqref="C148"/>
    </sheetView>
  </sheetViews>
  <sheetFormatPr baseColWidth="10" defaultRowHeight="16" x14ac:dyDescent="0.2"/>
  <cols>
    <col min="1" max="1" width="8.1640625" bestFit="1" customWidth="1"/>
    <col min="2" max="2" width="4.1640625" bestFit="1" customWidth="1"/>
    <col min="3" max="3" width="29.5" bestFit="1" customWidth="1"/>
    <col min="4" max="4" width="14" bestFit="1" customWidth="1"/>
    <col min="5" max="5" width="8.83203125" bestFit="1" customWidth="1"/>
    <col min="6" max="6" width="15.33203125" bestFit="1" customWidth="1"/>
    <col min="7" max="7" width="22.5" bestFit="1" customWidth="1"/>
    <col min="8" max="8" width="32" bestFit="1" customWidth="1"/>
    <col min="9" max="9" width="34.33203125" bestFit="1" customWidth="1"/>
    <col min="10" max="10" width="7.33203125" bestFit="1" customWidth="1"/>
    <col min="11" max="11" width="28" bestFit="1" customWidth="1"/>
    <col min="12" max="12" width="10.5" bestFit="1" customWidth="1"/>
    <col min="13" max="13" width="25.5" bestFit="1" customWidth="1"/>
    <col min="14" max="14" width="35.6640625" bestFit="1" customWidth="1"/>
    <col min="15" max="15" width="14.33203125" bestFit="1" customWidth="1"/>
    <col min="16" max="16" width="10.6640625" bestFit="1" customWidth="1"/>
    <col min="17" max="17" width="5.5" bestFit="1" customWidth="1"/>
    <col min="18" max="18" width="11.5" bestFit="1" customWidth="1"/>
    <col min="19" max="19" width="10" bestFit="1" customWidth="1"/>
    <col min="20" max="20" width="25" bestFit="1" customWidth="1"/>
    <col min="21" max="21" width="14" bestFit="1" customWidth="1"/>
    <col min="22" max="22" width="23.1640625" bestFit="1" customWidth="1"/>
    <col min="23" max="23" width="33.33203125" bestFit="1" customWidth="1"/>
    <col min="24" max="24" width="19.1640625" bestFit="1" customWidth="1"/>
    <col min="25" max="25" width="18.6640625" bestFit="1" customWidth="1"/>
    <col min="26" max="26" width="13.6640625" bestFit="1" customWidth="1"/>
    <col min="27" max="27" width="19.83203125" bestFit="1" customWidth="1"/>
    <col min="28" max="28" width="12.1640625" bestFit="1" customWidth="1"/>
    <col min="29" max="29" width="12.83203125" bestFit="1" customWidth="1"/>
    <col min="30" max="30" width="17.6640625" bestFit="1" customWidth="1"/>
    <col min="31" max="31" width="28.33203125" bestFit="1" customWidth="1"/>
    <col min="32" max="32" width="11.1640625" bestFit="1" customWidth="1"/>
    <col min="33" max="33" width="10.1640625" bestFit="1" customWidth="1"/>
    <col min="34" max="34" width="12.5" bestFit="1" customWidth="1"/>
    <col min="35" max="35" width="24.5" bestFit="1" customWidth="1"/>
    <col min="36" max="36" width="19" bestFit="1" customWidth="1"/>
    <col min="37" max="37" width="13.1640625" bestFit="1" customWidth="1"/>
    <col min="38" max="38" width="13.83203125" bestFit="1" customWidth="1"/>
    <col min="39" max="39" width="25.6640625" bestFit="1" customWidth="1"/>
    <col min="40" max="40" width="21.6640625" bestFit="1" customWidth="1"/>
    <col min="41" max="41" width="16.6640625" bestFit="1" customWidth="1"/>
    <col min="42" max="42" width="21.1640625" bestFit="1" customWidth="1"/>
    <col min="43" max="43" width="17" bestFit="1" customWidth="1"/>
    <col min="44" max="44" width="20" bestFit="1" customWidth="1"/>
    <col min="45" max="45" width="13.6640625" bestFit="1" customWidth="1"/>
    <col min="46" max="46" width="16.83203125" bestFit="1" customWidth="1"/>
    <col min="47" max="47" width="7.5" bestFit="1" customWidth="1"/>
    <col min="48" max="49" width="12.6640625" bestFit="1" customWidth="1"/>
    <col min="50" max="50" width="5.5" bestFit="1" customWidth="1"/>
    <col min="51" max="51" width="8.5" bestFit="1" customWidth="1"/>
    <col min="52" max="52" width="32"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1941548</v>
      </c>
      <c r="B2">
        <v>770</v>
      </c>
      <c r="C2" s="1">
        <v>40077</v>
      </c>
      <c r="D2" t="s">
        <v>3271</v>
      </c>
      <c r="E2" s="1">
        <v>39412</v>
      </c>
      <c r="F2" t="s">
        <v>52</v>
      </c>
      <c r="G2" t="s">
        <v>53</v>
      </c>
      <c r="H2" t="s">
        <v>3272</v>
      </c>
      <c r="I2" t="s">
        <v>55</v>
      </c>
      <c r="J2" t="s">
        <v>56</v>
      </c>
      <c r="K2" t="s">
        <v>57</v>
      </c>
      <c r="L2" t="s">
        <v>1383</v>
      </c>
      <c r="M2" t="s">
        <v>3235</v>
      </c>
      <c r="N2" t="s">
        <v>744</v>
      </c>
      <c r="O2" t="s">
        <v>61</v>
      </c>
      <c r="P2" t="s">
        <v>62</v>
      </c>
      <c r="Q2" t="s">
        <v>55</v>
      </c>
      <c r="R2" s="1">
        <v>39367</v>
      </c>
      <c r="S2" s="1">
        <v>39420</v>
      </c>
      <c r="T2" t="s">
        <v>63</v>
      </c>
      <c r="U2" s="1">
        <v>40077</v>
      </c>
      <c r="V2" t="s">
        <v>64</v>
      </c>
      <c r="W2" t="s">
        <v>3273</v>
      </c>
      <c r="X2" t="s">
        <v>61</v>
      </c>
      <c r="Y2" t="s">
        <v>62</v>
      </c>
      <c r="Z2" t="s">
        <v>67</v>
      </c>
      <c r="AA2" t="s">
        <v>78</v>
      </c>
      <c r="AB2" t="s">
        <v>55</v>
      </c>
      <c r="AC2">
        <v>7300</v>
      </c>
      <c r="AD2">
        <v>5475</v>
      </c>
      <c r="AE2" t="s">
        <v>55</v>
      </c>
      <c r="AF2" t="s">
        <v>55</v>
      </c>
      <c r="AG2" t="s">
        <v>55</v>
      </c>
      <c r="AH2" t="s">
        <v>55</v>
      </c>
      <c r="AI2" t="s">
        <v>55</v>
      </c>
      <c r="AJ2" t="s">
        <v>86</v>
      </c>
      <c r="AK2">
        <v>1825</v>
      </c>
      <c r="AL2" t="s">
        <v>70</v>
      </c>
      <c r="AM2" t="s">
        <v>55</v>
      </c>
      <c r="AN2" t="s">
        <v>55</v>
      </c>
      <c r="AO2" t="s">
        <v>55</v>
      </c>
      <c r="AP2" t="s">
        <v>55</v>
      </c>
      <c r="AQ2" t="s">
        <v>55</v>
      </c>
      <c r="AR2" t="s">
        <v>55</v>
      </c>
      <c r="AS2" t="s">
        <v>55</v>
      </c>
      <c r="AT2" t="s">
        <v>55</v>
      </c>
      <c r="AU2" t="s">
        <v>55</v>
      </c>
      <c r="AV2" t="s">
        <v>55</v>
      </c>
      <c r="AW2" t="s">
        <v>55</v>
      </c>
      <c r="AX2" t="s">
        <v>55</v>
      </c>
      <c r="AY2" s="1">
        <v>42786</v>
      </c>
      <c r="AZ2" t="s">
        <v>3272</v>
      </c>
    </row>
    <row r="3" spans="1:52" x14ac:dyDescent="0.2">
      <c r="A3">
        <v>926341</v>
      </c>
      <c r="B3">
        <v>810</v>
      </c>
      <c r="C3" s="1">
        <v>40392</v>
      </c>
      <c r="D3" t="s">
        <v>3274</v>
      </c>
      <c r="E3" s="1">
        <v>39219</v>
      </c>
      <c r="F3" t="s">
        <v>72</v>
      </c>
      <c r="G3" t="s">
        <v>53</v>
      </c>
      <c r="H3" t="s">
        <v>3275</v>
      </c>
      <c r="I3" t="s">
        <v>55</v>
      </c>
      <c r="J3" t="s">
        <v>56</v>
      </c>
      <c r="K3" t="s">
        <v>57</v>
      </c>
      <c r="L3" t="s">
        <v>3276</v>
      </c>
      <c r="M3" t="s">
        <v>3277</v>
      </c>
      <c r="N3" t="s">
        <v>3278</v>
      </c>
      <c r="O3" t="s">
        <v>61</v>
      </c>
      <c r="P3" t="s">
        <v>62</v>
      </c>
      <c r="Q3">
        <v>2</v>
      </c>
      <c r="R3" s="1">
        <v>39097</v>
      </c>
      <c r="S3" s="1">
        <v>39097</v>
      </c>
      <c r="T3" t="s">
        <v>63</v>
      </c>
      <c r="U3" s="1">
        <v>40392</v>
      </c>
      <c r="V3" t="s">
        <v>318</v>
      </c>
      <c r="W3" t="s">
        <v>3279</v>
      </c>
      <c r="X3" t="s">
        <v>66</v>
      </c>
      <c r="Y3" t="s">
        <v>62</v>
      </c>
      <c r="Z3" t="s">
        <v>67</v>
      </c>
      <c r="AA3" t="s">
        <v>55</v>
      </c>
      <c r="AB3" t="s">
        <v>55</v>
      </c>
      <c r="AC3">
        <v>33945</v>
      </c>
      <c r="AD3" t="s">
        <v>55</v>
      </c>
      <c r="AE3" t="s">
        <v>55</v>
      </c>
      <c r="AF3" t="s">
        <v>55</v>
      </c>
      <c r="AG3">
        <v>5990</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42769</v>
      </c>
      <c r="AZ3" t="s">
        <v>3275</v>
      </c>
    </row>
    <row r="4" spans="1:52" x14ac:dyDescent="0.2">
      <c r="A4">
        <v>926342</v>
      </c>
      <c r="B4">
        <v>810</v>
      </c>
      <c r="C4" s="1">
        <v>40392</v>
      </c>
      <c r="D4" t="s">
        <v>3280</v>
      </c>
      <c r="E4" s="1">
        <v>39219</v>
      </c>
      <c r="F4" t="s">
        <v>72</v>
      </c>
      <c r="G4" t="s">
        <v>53</v>
      </c>
      <c r="H4" t="s">
        <v>3275</v>
      </c>
      <c r="I4" t="s">
        <v>55</v>
      </c>
      <c r="J4" t="s">
        <v>56</v>
      </c>
      <c r="K4" t="s">
        <v>57</v>
      </c>
      <c r="L4" t="s">
        <v>3276</v>
      </c>
      <c r="M4" t="s">
        <v>3277</v>
      </c>
      <c r="N4" t="s">
        <v>567</v>
      </c>
      <c r="O4" t="s">
        <v>168</v>
      </c>
      <c r="P4" t="s">
        <v>62</v>
      </c>
      <c r="Q4" t="s">
        <v>85</v>
      </c>
      <c r="R4" s="1">
        <v>39097</v>
      </c>
      <c r="S4" s="1">
        <v>39097</v>
      </c>
      <c r="T4" t="s">
        <v>63</v>
      </c>
      <c r="U4" s="1">
        <v>40392</v>
      </c>
      <c r="V4" t="s">
        <v>318</v>
      </c>
      <c r="W4" t="s">
        <v>55</v>
      </c>
      <c r="X4" t="s">
        <v>55</v>
      </c>
      <c r="Y4" t="s">
        <v>55</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42769</v>
      </c>
      <c r="AZ4" t="s">
        <v>3275</v>
      </c>
    </row>
    <row r="5" spans="1:52" x14ac:dyDescent="0.2">
      <c r="A5">
        <v>926344</v>
      </c>
      <c r="B5">
        <v>810</v>
      </c>
      <c r="C5" s="1">
        <v>40392</v>
      </c>
      <c r="D5" t="s">
        <v>3281</v>
      </c>
      <c r="E5" s="1">
        <v>39219</v>
      </c>
      <c r="F5" t="s">
        <v>72</v>
      </c>
      <c r="G5" t="s">
        <v>53</v>
      </c>
      <c r="H5" t="s">
        <v>3275</v>
      </c>
      <c r="I5" t="s">
        <v>55</v>
      </c>
      <c r="J5" t="s">
        <v>56</v>
      </c>
      <c r="K5" t="s">
        <v>57</v>
      </c>
      <c r="L5" t="s">
        <v>3276</v>
      </c>
      <c r="M5" t="s">
        <v>3277</v>
      </c>
      <c r="N5" t="s">
        <v>567</v>
      </c>
      <c r="O5" t="s">
        <v>168</v>
      </c>
      <c r="P5" t="s">
        <v>62</v>
      </c>
      <c r="Q5" t="s">
        <v>85</v>
      </c>
      <c r="R5" s="1">
        <v>39097</v>
      </c>
      <c r="S5" s="1">
        <v>39097</v>
      </c>
      <c r="T5" t="s">
        <v>63</v>
      </c>
      <c r="U5" s="1">
        <v>40392</v>
      </c>
      <c r="V5" t="s">
        <v>318</v>
      </c>
      <c r="W5" t="s">
        <v>55</v>
      </c>
      <c r="X5" t="s">
        <v>55</v>
      </c>
      <c r="Y5" t="s">
        <v>55</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s">
        <v>55</v>
      </c>
      <c r="AW5" t="s">
        <v>55</v>
      </c>
      <c r="AX5" t="s">
        <v>55</v>
      </c>
      <c r="AY5" s="1">
        <v>42769</v>
      </c>
      <c r="AZ5" t="s">
        <v>3275</v>
      </c>
    </row>
    <row r="6" spans="1:52" x14ac:dyDescent="0.2">
      <c r="A6">
        <v>926345</v>
      </c>
      <c r="B6">
        <v>810</v>
      </c>
      <c r="C6" s="1">
        <v>40392</v>
      </c>
      <c r="D6" t="s">
        <v>3282</v>
      </c>
      <c r="E6" s="1">
        <v>39219</v>
      </c>
      <c r="F6" t="s">
        <v>72</v>
      </c>
      <c r="G6" t="s">
        <v>53</v>
      </c>
      <c r="H6" t="s">
        <v>3275</v>
      </c>
      <c r="I6" t="s">
        <v>55</v>
      </c>
      <c r="J6" t="s">
        <v>56</v>
      </c>
      <c r="K6" t="s">
        <v>57</v>
      </c>
      <c r="L6" t="s">
        <v>3276</v>
      </c>
      <c r="M6" t="s">
        <v>3277</v>
      </c>
      <c r="N6" t="s">
        <v>567</v>
      </c>
      <c r="O6" t="s">
        <v>168</v>
      </c>
      <c r="P6" t="s">
        <v>62</v>
      </c>
      <c r="Q6" t="s">
        <v>85</v>
      </c>
      <c r="R6" s="1">
        <v>39097</v>
      </c>
      <c r="S6" s="1">
        <v>39097</v>
      </c>
      <c r="T6" t="s">
        <v>63</v>
      </c>
      <c r="U6" s="1">
        <v>40392</v>
      </c>
      <c r="V6" t="s">
        <v>318</v>
      </c>
      <c r="W6" t="s">
        <v>55</v>
      </c>
      <c r="X6" t="s">
        <v>55</v>
      </c>
      <c r="Y6" t="s">
        <v>55</v>
      </c>
      <c r="Z6" t="s">
        <v>55</v>
      </c>
      <c r="AA6" t="s">
        <v>55</v>
      </c>
      <c r="AB6" t="s">
        <v>55</v>
      </c>
      <c r="AC6" t="s">
        <v>55</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42769</v>
      </c>
      <c r="AZ6" t="s">
        <v>3275</v>
      </c>
    </row>
    <row r="7" spans="1:52" x14ac:dyDescent="0.2">
      <c r="A7">
        <v>926347</v>
      </c>
      <c r="B7">
        <v>810</v>
      </c>
      <c r="C7" s="1">
        <v>40392</v>
      </c>
      <c r="D7" t="s">
        <v>3283</v>
      </c>
      <c r="E7" s="1">
        <v>39219</v>
      </c>
      <c r="F7" t="s">
        <v>72</v>
      </c>
      <c r="G7" t="s">
        <v>53</v>
      </c>
      <c r="H7" t="s">
        <v>3275</v>
      </c>
      <c r="I7" t="s">
        <v>55</v>
      </c>
      <c r="J7" t="s">
        <v>56</v>
      </c>
      <c r="K7" t="s">
        <v>57</v>
      </c>
      <c r="L7" t="s">
        <v>3276</v>
      </c>
      <c r="M7" t="s">
        <v>3277</v>
      </c>
      <c r="N7" t="s">
        <v>3284</v>
      </c>
      <c r="O7" t="s">
        <v>3285</v>
      </c>
      <c r="P7" t="s">
        <v>62</v>
      </c>
      <c r="Q7">
        <v>2</v>
      </c>
      <c r="R7" s="1">
        <v>39097</v>
      </c>
      <c r="S7" s="1">
        <v>39097</v>
      </c>
      <c r="T7" t="s">
        <v>63</v>
      </c>
      <c r="U7" s="1">
        <v>40392</v>
      </c>
      <c r="V7" t="s">
        <v>318</v>
      </c>
      <c r="W7" t="s">
        <v>55</v>
      </c>
      <c r="X7" t="s">
        <v>55</v>
      </c>
      <c r="Y7" t="s">
        <v>55</v>
      </c>
      <c r="Z7" t="s">
        <v>55</v>
      </c>
      <c r="AA7" t="s">
        <v>55</v>
      </c>
      <c r="AB7" t="s">
        <v>55</v>
      </c>
      <c r="AC7" t="s">
        <v>55</v>
      </c>
      <c r="AD7" t="s">
        <v>55</v>
      </c>
      <c r="AE7" t="s">
        <v>55</v>
      </c>
      <c r="AF7" t="s">
        <v>55</v>
      </c>
      <c r="AG7" t="s">
        <v>55</v>
      </c>
      <c r="AH7" t="s">
        <v>55</v>
      </c>
      <c r="AI7" t="s">
        <v>55</v>
      </c>
      <c r="AJ7" t="s">
        <v>55</v>
      </c>
      <c r="AK7" t="s">
        <v>55</v>
      </c>
      <c r="AL7" t="s">
        <v>55</v>
      </c>
      <c r="AM7" t="s">
        <v>55</v>
      </c>
      <c r="AN7" t="s">
        <v>55</v>
      </c>
      <c r="AO7" t="s">
        <v>55</v>
      </c>
      <c r="AP7" t="s">
        <v>55</v>
      </c>
      <c r="AQ7" t="s">
        <v>55</v>
      </c>
      <c r="AR7" t="s">
        <v>55</v>
      </c>
      <c r="AS7" t="s">
        <v>55</v>
      </c>
      <c r="AT7" t="s">
        <v>55</v>
      </c>
      <c r="AU7" t="s">
        <v>55</v>
      </c>
      <c r="AV7" t="s">
        <v>55</v>
      </c>
      <c r="AW7" t="s">
        <v>55</v>
      </c>
      <c r="AX7" t="s">
        <v>55</v>
      </c>
      <c r="AY7" s="1">
        <v>42769</v>
      </c>
      <c r="AZ7" t="s">
        <v>3275</v>
      </c>
    </row>
    <row r="8" spans="1:52" x14ac:dyDescent="0.2">
      <c r="A8">
        <v>926348</v>
      </c>
      <c r="B8">
        <v>810</v>
      </c>
      <c r="C8" s="1">
        <v>40392</v>
      </c>
      <c r="D8" t="s">
        <v>3286</v>
      </c>
      <c r="E8" s="1">
        <v>39219</v>
      </c>
      <c r="F8" t="s">
        <v>72</v>
      </c>
      <c r="G8" t="s">
        <v>53</v>
      </c>
      <c r="H8" t="s">
        <v>3275</v>
      </c>
      <c r="I8" t="s">
        <v>55</v>
      </c>
      <c r="J8" t="s">
        <v>56</v>
      </c>
      <c r="K8" t="s">
        <v>57</v>
      </c>
      <c r="L8" t="s">
        <v>3276</v>
      </c>
      <c r="M8" t="s">
        <v>3277</v>
      </c>
      <c r="N8" t="s">
        <v>323</v>
      </c>
      <c r="O8" t="s">
        <v>3285</v>
      </c>
      <c r="P8" t="s">
        <v>62</v>
      </c>
      <c r="Q8">
        <v>2</v>
      </c>
      <c r="R8" s="1">
        <v>39097</v>
      </c>
      <c r="S8" s="1">
        <v>39097</v>
      </c>
      <c r="T8" t="s">
        <v>63</v>
      </c>
      <c r="U8" s="1">
        <v>40392</v>
      </c>
      <c r="V8" t="s">
        <v>318</v>
      </c>
      <c r="W8" t="s">
        <v>55</v>
      </c>
      <c r="X8" t="s">
        <v>55</v>
      </c>
      <c r="Y8" t="s">
        <v>55</v>
      </c>
      <c r="Z8" t="s">
        <v>55</v>
      </c>
      <c r="AA8" t="s">
        <v>55</v>
      </c>
      <c r="AB8" t="s">
        <v>55</v>
      </c>
      <c r="AC8" t="s">
        <v>55</v>
      </c>
      <c r="AD8" t="s">
        <v>55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42769</v>
      </c>
      <c r="AZ8" t="s">
        <v>3275</v>
      </c>
    </row>
    <row r="9" spans="1:52" x14ac:dyDescent="0.2">
      <c r="A9">
        <v>2151930</v>
      </c>
      <c r="B9">
        <v>117</v>
      </c>
      <c r="C9" s="1">
        <v>39506</v>
      </c>
      <c r="D9" t="s">
        <v>3287</v>
      </c>
      <c r="E9" s="1">
        <v>39234</v>
      </c>
      <c r="F9" t="s">
        <v>72</v>
      </c>
      <c r="G9" t="s">
        <v>53</v>
      </c>
      <c r="H9" t="s">
        <v>3288</v>
      </c>
      <c r="I9" t="s">
        <v>3289</v>
      </c>
      <c r="J9" t="s">
        <v>56</v>
      </c>
      <c r="K9" t="s">
        <v>57</v>
      </c>
      <c r="L9" t="s">
        <v>2767</v>
      </c>
      <c r="M9" t="s">
        <v>2521</v>
      </c>
      <c r="N9" t="s">
        <v>3290</v>
      </c>
      <c r="O9" t="s">
        <v>3291</v>
      </c>
      <c r="P9" t="s">
        <v>62</v>
      </c>
      <c r="Q9" t="s">
        <v>55</v>
      </c>
      <c r="R9" s="1">
        <v>39165</v>
      </c>
      <c r="S9" s="1">
        <v>39203</v>
      </c>
      <c r="T9" t="s">
        <v>63</v>
      </c>
      <c r="U9" s="1">
        <v>39506</v>
      </c>
      <c r="V9" t="s">
        <v>64</v>
      </c>
      <c r="W9" t="s">
        <v>55</v>
      </c>
      <c r="X9" t="s">
        <v>55</v>
      </c>
      <c r="Y9" t="s">
        <v>55</v>
      </c>
      <c r="Z9" t="s">
        <v>67</v>
      </c>
      <c r="AA9" t="s">
        <v>55</v>
      </c>
      <c r="AB9" t="s">
        <v>55</v>
      </c>
      <c r="AC9">
        <v>1825</v>
      </c>
      <c r="AD9">
        <v>1095</v>
      </c>
      <c r="AE9" t="s">
        <v>55</v>
      </c>
      <c r="AF9" t="s">
        <v>55</v>
      </c>
      <c r="AG9" t="s">
        <v>55</v>
      </c>
      <c r="AH9" t="s">
        <v>55</v>
      </c>
      <c r="AI9" t="s">
        <v>55</v>
      </c>
      <c r="AJ9" t="s">
        <v>86</v>
      </c>
      <c r="AK9">
        <v>365</v>
      </c>
      <c r="AL9" t="s">
        <v>70</v>
      </c>
      <c r="AM9" t="s">
        <v>55</v>
      </c>
      <c r="AN9" t="s">
        <v>55</v>
      </c>
      <c r="AO9" t="s">
        <v>55</v>
      </c>
      <c r="AP9" t="s">
        <v>55</v>
      </c>
      <c r="AQ9" t="s">
        <v>55</v>
      </c>
      <c r="AR9" t="s">
        <v>55</v>
      </c>
      <c r="AS9" t="s">
        <v>55</v>
      </c>
      <c r="AT9" t="s">
        <v>55</v>
      </c>
      <c r="AU9" t="s">
        <v>55</v>
      </c>
      <c r="AV9" t="s">
        <v>55</v>
      </c>
      <c r="AW9" t="s">
        <v>55</v>
      </c>
      <c r="AX9" t="s">
        <v>55</v>
      </c>
      <c r="AY9" s="1">
        <v>42787</v>
      </c>
      <c r="AZ9" t="s">
        <v>3288</v>
      </c>
    </row>
    <row r="10" spans="1:52" x14ac:dyDescent="0.2">
      <c r="A10">
        <v>2151931</v>
      </c>
      <c r="B10">
        <v>117</v>
      </c>
      <c r="C10" s="1">
        <v>39506</v>
      </c>
      <c r="D10" t="s">
        <v>3292</v>
      </c>
      <c r="E10" s="1">
        <v>39234</v>
      </c>
      <c r="F10" t="s">
        <v>72</v>
      </c>
      <c r="G10" t="s">
        <v>53</v>
      </c>
      <c r="H10" t="s">
        <v>3288</v>
      </c>
      <c r="I10" t="s">
        <v>3289</v>
      </c>
      <c r="J10" t="s">
        <v>56</v>
      </c>
      <c r="K10" t="s">
        <v>57</v>
      </c>
      <c r="L10" t="s">
        <v>2767</v>
      </c>
      <c r="M10" t="s">
        <v>2521</v>
      </c>
      <c r="N10" t="s">
        <v>3293</v>
      </c>
      <c r="O10" t="s">
        <v>3294</v>
      </c>
      <c r="P10" t="s">
        <v>62</v>
      </c>
      <c r="Q10" t="s">
        <v>55</v>
      </c>
      <c r="R10" s="1">
        <v>39165</v>
      </c>
      <c r="S10" s="1">
        <v>39203</v>
      </c>
      <c r="T10" t="s">
        <v>63</v>
      </c>
      <c r="U10" s="1">
        <v>39506</v>
      </c>
      <c r="V10" t="s">
        <v>64</v>
      </c>
      <c r="W10" t="s">
        <v>55</v>
      </c>
      <c r="X10" t="s">
        <v>55</v>
      </c>
      <c r="Y10" t="s">
        <v>55</v>
      </c>
      <c r="Z10" t="s">
        <v>67</v>
      </c>
      <c r="AA10" t="s">
        <v>55</v>
      </c>
      <c r="AB10" t="s">
        <v>55</v>
      </c>
      <c r="AC10">
        <v>1825</v>
      </c>
      <c r="AD10">
        <v>1825</v>
      </c>
      <c r="AE10" t="s">
        <v>55</v>
      </c>
      <c r="AF10" t="s">
        <v>55</v>
      </c>
      <c r="AG10" t="s">
        <v>55</v>
      </c>
      <c r="AH10" t="s">
        <v>55</v>
      </c>
      <c r="AI10" t="s">
        <v>55</v>
      </c>
      <c r="AJ10" t="s">
        <v>86</v>
      </c>
      <c r="AK10">
        <v>365</v>
      </c>
      <c r="AL10" t="s">
        <v>70</v>
      </c>
      <c r="AM10" t="s">
        <v>55</v>
      </c>
      <c r="AN10" t="s">
        <v>55</v>
      </c>
      <c r="AO10" t="s">
        <v>55</v>
      </c>
      <c r="AP10" t="s">
        <v>55</v>
      </c>
      <c r="AQ10" t="s">
        <v>55</v>
      </c>
      <c r="AR10" t="s">
        <v>55</v>
      </c>
      <c r="AS10" t="s">
        <v>55</v>
      </c>
      <c r="AT10" t="s">
        <v>55</v>
      </c>
      <c r="AU10" t="s">
        <v>55</v>
      </c>
      <c r="AV10" t="s">
        <v>55</v>
      </c>
      <c r="AW10" t="s">
        <v>55</v>
      </c>
      <c r="AX10" t="s">
        <v>55</v>
      </c>
      <c r="AY10" s="1">
        <v>42787</v>
      </c>
      <c r="AZ10" t="s">
        <v>3288</v>
      </c>
    </row>
    <row r="11" spans="1:52" x14ac:dyDescent="0.2">
      <c r="A11">
        <v>2151935</v>
      </c>
      <c r="B11">
        <v>117</v>
      </c>
      <c r="C11" s="1">
        <v>39506</v>
      </c>
      <c r="D11" t="s">
        <v>3295</v>
      </c>
      <c r="E11" s="1">
        <v>39239</v>
      </c>
      <c r="F11" t="s">
        <v>72</v>
      </c>
      <c r="G11" t="s">
        <v>53</v>
      </c>
      <c r="H11" t="s">
        <v>3288</v>
      </c>
      <c r="I11" t="s">
        <v>3289</v>
      </c>
      <c r="J11" t="s">
        <v>56</v>
      </c>
      <c r="K11" t="s">
        <v>57</v>
      </c>
      <c r="L11" t="s">
        <v>2767</v>
      </c>
      <c r="M11" t="s">
        <v>2521</v>
      </c>
      <c r="N11" t="s">
        <v>432</v>
      </c>
      <c r="O11" t="s">
        <v>61</v>
      </c>
      <c r="P11" t="s">
        <v>62</v>
      </c>
      <c r="Q11">
        <v>2</v>
      </c>
      <c r="R11" s="1">
        <v>39203</v>
      </c>
      <c r="S11" s="1">
        <v>39203</v>
      </c>
      <c r="T11" t="s">
        <v>63</v>
      </c>
      <c r="U11" s="1">
        <v>39506</v>
      </c>
      <c r="V11" t="s">
        <v>64</v>
      </c>
      <c r="W11" t="s">
        <v>3296</v>
      </c>
      <c r="X11" t="s">
        <v>2638</v>
      </c>
      <c r="Y11" t="s">
        <v>62</v>
      </c>
      <c r="Z11" t="s">
        <v>67</v>
      </c>
      <c r="AA11" t="s">
        <v>55</v>
      </c>
      <c r="AB11" t="s">
        <v>55</v>
      </c>
      <c r="AC11">
        <v>1825</v>
      </c>
      <c r="AD11">
        <v>1640</v>
      </c>
      <c r="AE11" t="s">
        <v>55</v>
      </c>
      <c r="AF11" t="s">
        <v>55</v>
      </c>
      <c r="AG11" t="s">
        <v>55</v>
      </c>
      <c r="AH11" t="s">
        <v>55</v>
      </c>
      <c r="AI11" t="s">
        <v>55</v>
      </c>
      <c r="AJ11" t="s">
        <v>86</v>
      </c>
      <c r="AK11">
        <v>365</v>
      </c>
      <c r="AL11" t="s">
        <v>70</v>
      </c>
      <c r="AM11" t="s">
        <v>55</v>
      </c>
      <c r="AN11" t="s">
        <v>55</v>
      </c>
      <c r="AO11" t="s">
        <v>55</v>
      </c>
      <c r="AP11" t="s">
        <v>55</v>
      </c>
      <c r="AQ11" t="s">
        <v>55</v>
      </c>
      <c r="AR11" t="s">
        <v>55</v>
      </c>
      <c r="AS11" t="s">
        <v>55</v>
      </c>
      <c r="AT11" t="s">
        <v>55</v>
      </c>
      <c r="AU11" t="s">
        <v>55</v>
      </c>
      <c r="AV11" t="s">
        <v>55</v>
      </c>
      <c r="AW11" t="s">
        <v>55</v>
      </c>
      <c r="AX11" t="s">
        <v>55</v>
      </c>
      <c r="AY11" s="1">
        <v>42787</v>
      </c>
      <c r="AZ11" t="s">
        <v>3288</v>
      </c>
    </row>
    <row r="12" spans="1:52" x14ac:dyDescent="0.2">
      <c r="A12">
        <v>2151936</v>
      </c>
      <c r="B12">
        <v>117</v>
      </c>
      <c r="C12" s="1">
        <v>39506</v>
      </c>
      <c r="D12" t="s">
        <v>3297</v>
      </c>
      <c r="E12" s="1">
        <v>39239</v>
      </c>
      <c r="F12" t="s">
        <v>72</v>
      </c>
      <c r="G12" t="s">
        <v>53</v>
      </c>
      <c r="H12" t="s">
        <v>3288</v>
      </c>
      <c r="I12" t="s">
        <v>3289</v>
      </c>
      <c r="J12" t="s">
        <v>56</v>
      </c>
      <c r="K12" t="s">
        <v>57</v>
      </c>
      <c r="L12" t="s">
        <v>2767</v>
      </c>
      <c r="M12" t="s">
        <v>2521</v>
      </c>
      <c r="N12" t="s">
        <v>1269</v>
      </c>
      <c r="O12" t="s">
        <v>1956</v>
      </c>
      <c r="P12" t="s">
        <v>62</v>
      </c>
      <c r="Q12" t="s">
        <v>55</v>
      </c>
      <c r="R12" s="1">
        <v>39203</v>
      </c>
      <c r="S12" s="1">
        <v>39203</v>
      </c>
      <c r="T12" t="s">
        <v>63</v>
      </c>
      <c r="U12" s="1">
        <v>39506</v>
      </c>
      <c r="V12" t="s">
        <v>64</v>
      </c>
      <c r="W12" t="s">
        <v>55</v>
      </c>
      <c r="X12" t="s">
        <v>55</v>
      </c>
      <c r="Y12" t="s">
        <v>55</v>
      </c>
      <c r="Z12" t="s">
        <v>67</v>
      </c>
      <c r="AA12" t="s">
        <v>55</v>
      </c>
      <c r="AB12" t="s">
        <v>55</v>
      </c>
      <c r="AC12">
        <v>1825</v>
      </c>
      <c r="AD12">
        <v>1825</v>
      </c>
      <c r="AE12" t="s">
        <v>55</v>
      </c>
      <c r="AF12" t="s">
        <v>55</v>
      </c>
      <c r="AG12" t="s">
        <v>55</v>
      </c>
      <c r="AH12" t="s">
        <v>55</v>
      </c>
      <c r="AI12" t="s">
        <v>55</v>
      </c>
      <c r="AJ12" t="s">
        <v>86</v>
      </c>
      <c r="AK12">
        <v>365</v>
      </c>
      <c r="AL12" t="s">
        <v>70</v>
      </c>
      <c r="AM12" t="s">
        <v>55</v>
      </c>
      <c r="AN12" t="s">
        <v>55</v>
      </c>
      <c r="AO12" t="s">
        <v>55</v>
      </c>
      <c r="AP12" t="s">
        <v>55</v>
      </c>
      <c r="AQ12" t="s">
        <v>55</v>
      </c>
      <c r="AR12" t="s">
        <v>55</v>
      </c>
      <c r="AS12" t="s">
        <v>55</v>
      </c>
      <c r="AT12" t="s">
        <v>55</v>
      </c>
      <c r="AU12" t="s">
        <v>55</v>
      </c>
      <c r="AV12" t="s">
        <v>55</v>
      </c>
      <c r="AW12" t="s">
        <v>55</v>
      </c>
      <c r="AX12" t="s">
        <v>55</v>
      </c>
      <c r="AY12" s="1">
        <v>42787</v>
      </c>
      <c r="AZ12" t="s">
        <v>3288</v>
      </c>
    </row>
    <row r="13" spans="1:52" x14ac:dyDescent="0.2">
      <c r="A13">
        <v>927845</v>
      </c>
      <c r="B13">
        <v>810</v>
      </c>
      <c r="C13" s="1">
        <v>40359</v>
      </c>
      <c r="D13" t="s">
        <v>3298</v>
      </c>
      <c r="E13" s="1">
        <v>39219</v>
      </c>
      <c r="F13" t="s">
        <v>72</v>
      </c>
      <c r="G13" t="s">
        <v>53</v>
      </c>
      <c r="H13" t="s">
        <v>3299</v>
      </c>
      <c r="I13" t="s">
        <v>55</v>
      </c>
      <c r="J13" t="s">
        <v>56</v>
      </c>
      <c r="K13" t="s">
        <v>57</v>
      </c>
      <c r="L13" t="s">
        <v>3250</v>
      </c>
      <c r="M13" t="s">
        <v>3300</v>
      </c>
      <c r="N13" t="s">
        <v>3284</v>
      </c>
      <c r="O13" t="s">
        <v>3285</v>
      </c>
      <c r="P13" t="s">
        <v>62</v>
      </c>
      <c r="Q13">
        <v>2</v>
      </c>
      <c r="R13" s="1">
        <v>39097</v>
      </c>
      <c r="S13" s="1">
        <v>39097</v>
      </c>
      <c r="T13" t="s">
        <v>63</v>
      </c>
      <c r="U13" s="1">
        <v>40359</v>
      </c>
      <c r="V13" t="s">
        <v>318</v>
      </c>
      <c r="W13" t="s">
        <v>55</v>
      </c>
      <c r="X13" t="s">
        <v>55</v>
      </c>
      <c r="Y13" t="s">
        <v>55</v>
      </c>
      <c r="Z13" t="s">
        <v>67</v>
      </c>
      <c r="AA13" t="s">
        <v>55</v>
      </c>
      <c r="AB13" t="s">
        <v>55</v>
      </c>
      <c r="AC13">
        <v>19710</v>
      </c>
      <c r="AD13" t="s">
        <v>55</v>
      </c>
      <c r="AE13" t="s">
        <v>55</v>
      </c>
      <c r="AF13" t="s">
        <v>55</v>
      </c>
      <c r="AG13">
        <v>3850</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s="1">
        <v>42770</v>
      </c>
      <c r="AZ13" t="s">
        <v>3299</v>
      </c>
    </row>
    <row r="14" spans="1:52" x14ac:dyDescent="0.2">
      <c r="A14">
        <v>927848</v>
      </c>
      <c r="B14">
        <v>810</v>
      </c>
      <c r="C14" s="1">
        <v>40359</v>
      </c>
      <c r="D14" t="s">
        <v>3301</v>
      </c>
      <c r="E14" s="1">
        <v>39219</v>
      </c>
      <c r="F14" t="s">
        <v>72</v>
      </c>
      <c r="G14" t="s">
        <v>53</v>
      </c>
      <c r="H14" t="s">
        <v>3299</v>
      </c>
      <c r="I14" t="s">
        <v>55</v>
      </c>
      <c r="J14" t="s">
        <v>56</v>
      </c>
      <c r="K14" t="s">
        <v>57</v>
      </c>
      <c r="L14" t="s">
        <v>3250</v>
      </c>
      <c r="M14" t="s">
        <v>3300</v>
      </c>
      <c r="N14" t="s">
        <v>567</v>
      </c>
      <c r="O14" t="s">
        <v>168</v>
      </c>
      <c r="P14" t="s">
        <v>62</v>
      </c>
      <c r="Q14" t="s">
        <v>85</v>
      </c>
      <c r="R14" s="1">
        <v>39097</v>
      </c>
      <c r="S14" s="1">
        <v>39097</v>
      </c>
      <c r="T14" t="s">
        <v>63</v>
      </c>
      <c r="U14" s="1">
        <v>40359</v>
      </c>
      <c r="V14" t="s">
        <v>318</v>
      </c>
      <c r="W14" t="s">
        <v>55</v>
      </c>
      <c r="X14" t="s">
        <v>55</v>
      </c>
      <c r="Y14" t="s">
        <v>55</v>
      </c>
      <c r="Z14" t="s">
        <v>55</v>
      </c>
      <c r="AA14" t="s">
        <v>55</v>
      </c>
      <c r="AB14" t="s">
        <v>55</v>
      </c>
      <c r="AC14" t="s">
        <v>55</v>
      </c>
      <c r="AD14" t="s">
        <v>55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s="1">
        <v>42770</v>
      </c>
      <c r="AZ14" t="s">
        <v>3299</v>
      </c>
    </row>
    <row r="15" spans="1:52" x14ac:dyDescent="0.2">
      <c r="A15">
        <v>927849</v>
      </c>
      <c r="B15">
        <v>810</v>
      </c>
      <c r="C15" s="1">
        <v>40359</v>
      </c>
      <c r="D15" t="s">
        <v>3302</v>
      </c>
      <c r="E15" s="1">
        <v>39219</v>
      </c>
      <c r="F15" t="s">
        <v>72</v>
      </c>
      <c r="G15" t="s">
        <v>53</v>
      </c>
      <c r="H15" t="s">
        <v>3299</v>
      </c>
      <c r="I15" t="s">
        <v>55</v>
      </c>
      <c r="J15" t="s">
        <v>56</v>
      </c>
      <c r="K15" t="s">
        <v>57</v>
      </c>
      <c r="L15" t="s">
        <v>3250</v>
      </c>
      <c r="M15" t="s">
        <v>3300</v>
      </c>
      <c r="N15" t="s">
        <v>567</v>
      </c>
      <c r="O15" t="s">
        <v>168</v>
      </c>
      <c r="P15" t="s">
        <v>62</v>
      </c>
      <c r="Q15" t="s">
        <v>85</v>
      </c>
      <c r="R15" s="1">
        <v>39097</v>
      </c>
      <c r="S15" s="1">
        <v>39097</v>
      </c>
      <c r="T15" t="s">
        <v>63</v>
      </c>
      <c r="U15" s="1">
        <v>40359</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s="1">
        <v>42770</v>
      </c>
      <c r="AZ15" t="s">
        <v>3299</v>
      </c>
    </row>
    <row r="16" spans="1:52" x14ac:dyDescent="0.2">
      <c r="A16">
        <v>927854</v>
      </c>
      <c r="B16">
        <v>810</v>
      </c>
      <c r="C16" s="1">
        <v>40359</v>
      </c>
      <c r="D16" t="s">
        <v>3303</v>
      </c>
      <c r="E16" s="1">
        <v>39219</v>
      </c>
      <c r="F16" t="s">
        <v>72</v>
      </c>
      <c r="G16" t="s">
        <v>53</v>
      </c>
      <c r="H16" t="s">
        <v>3299</v>
      </c>
      <c r="I16" t="s">
        <v>55</v>
      </c>
      <c r="J16" t="s">
        <v>56</v>
      </c>
      <c r="K16" t="s">
        <v>57</v>
      </c>
      <c r="L16" t="s">
        <v>3250</v>
      </c>
      <c r="M16" t="s">
        <v>3300</v>
      </c>
      <c r="N16" t="s">
        <v>744</v>
      </c>
      <c r="O16" t="s">
        <v>3304</v>
      </c>
      <c r="P16" t="s">
        <v>62</v>
      </c>
      <c r="Q16">
        <v>2</v>
      </c>
      <c r="R16" s="1">
        <v>39097</v>
      </c>
      <c r="S16" s="1">
        <v>39097</v>
      </c>
      <c r="T16" t="s">
        <v>63</v>
      </c>
      <c r="U16" s="1">
        <v>40359</v>
      </c>
      <c r="V16" t="s">
        <v>318</v>
      </c>
      <c r="W16" t="s">
        <v>1839</v>
      </c>
      <c r="X16" t="s">
        <v>66</v>
      </c>
      <c r="Y16" t="s">
        <v>62</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s="1">
        <v>42770</v>
      </c>
      <c r="AZ16" t="s">
        <v>3299</v>
      </c>
    </row>
    <row r="17" spans="1:52" x14ac:dyDescent="0.2">
      <c r="A17">
        <v>1616261</v>
      </c>
      <c r="B17">
        <v>67</v>
      </c>
      <c r="C17" s="1">
        <v>39407</v>
      </c>
      <c r="D17" t="s">
        <v>3305</v>
      </c>
      <c r="E17" s="1">
        <v>39265</v>
      </c>
      <c r="F17" t="s">
        <v>52</v>
      </c>
      <c r="G17" t="s">
        <v>53</v>
      </c>
      <c r="H17" t="s">
        <v>3306</v>
      </c>
      <c r="I17" t="s">
        <v>55</v>
      </c>
      <c r="J17" t="s">
        <v>56</v>
      </c>
      <c r="K17" t="s">
        <v>74</v>
      </c>
      <c r="L17" t="s">
        <v>1041</v>
      </c>
      <c r="M17" t="s">
        <v>482</v>
      </c>
      <c r="N17" t="s">
        <v>586</v>
      </c>
      <c r="O17" t="s">
        <v>266</v>
      </c>
      <c r="P17" t="s">
        <v>62</v>
      </c>
      <c r="Q17" t="s">
        <v>85</v>
      </c>
      <c r="R17" s="1">
        <v>39174</v>
      </c>
      <c r="S17" s="1">
        <v>39267</v>
      </c>
      <c r="T17" t="s">
        <v>63</v>
      </c>
      <c r="U17" s="1">
        <v>39407</v>
      </c>
      <c r="V17" t="s">
        <v>64</v>
      </c>
      <c r="W17" t="s">
        <v>55</v>
      </c>
      <c r="X17" t="s">
        <v>55</v>
      </c>
      <c r="Y17" t="s">
        <v>55</v>
      </c>
      <c r="Z17" t="s">
        <v>67</v>
      </c>
      <c r="AA17" t="s">
        <v>469</v>
      </c>
      <c r="AB17" t="s">
        <v>55</v>
      </c>
      <c r="AC17">
        <v>7300</v>
      </c>
      <c r="AD17" t="s">
        <v>55</v>
      </c>
      <c r="AE17" t="s">
        <v>55</v>
      </c>
      <c r="AF17" t="s">
        <v>55</v>
      </c>
      <c r="AG17">
        <v>43696.62</v>
      </c>
      <c r="AH17" t="s">
        <v>55</v>
      </c>
      <c r="AI17" t="s">
        <v>55</v>
      </c>
      <c r="AJ17" t="s">
        <v>55</v>
      </c>
      <c r="AK17" t="s">
        <v>55</v>
      </c>
      <c r="AL17" t="s">
        <v>55</v>
      </c>
      <c r="AM17" t="s">
        <v>55</v>
      </c>
      <c r="AN17" t="s">
        <v>55</v>
      </c>
      <c r="AO17" t="s">
        <v>55</v>
      </c>
      <c r="AP17" t="s">
        <v>55</v>
      </c>
      <c r="AQ17" t="s">
        <v>55</v>
      </c>
      <c r="AR17" t="s">
        <v>55</v>
      </c>
      <c r="AS17" t="s">
        <v>55</v>
      </c>
      <c r="AT17" t="s">
        <v>55</v>
      </c>
      <c r="AU17" t="s">
        <v>55</v>
      </c>
      <c r="AV17" t="s">
        <v>55</v>
      </c>
      <c r="AW17" s="1">
        <v>42290</v>
      </c>
      <c r="AX17" t="s">
        <v>55</v>
      </c>
      <c r="AY17" s="1">
        <v>42781</v>
      </c>
      <c r="AZ17" t="s">
        <v>3306</v>
      </c>
    </row>
    <row r="18" spans="1:52" x14ac:dyDescent="0.2">
      <c r="A18">
        <v>1616263</v>
      </c>
      <c r="B18">
        <v>67</v>
      </c>
      <c r="C18" s="1">
        <v>39407</v>
      </c>
      <c r="D18" t="s">
        <v>3307</v>
      </c>
      <c r="E18" s="1">
        <v>39265</v>
      </c>
      <c r="F18" t="s">
        <v>52</v>
      </c>
      <c r="G18" t="s">
        <v>53</v>
      </c>
      <c r="H18" t="s">
        <v>3306</v>
      </c>
      <c r="I18" t="s">
        <v>55</v>
      </c>
      <c r="J18" t="s">
        <v>56</v>
      </c>
      <c r="K18" t="s">
        <v>74</v>
      </c>
      <c r="L18" t="s">
        <v>1041</v>
      </c>
      <c r="M18" t="s">
        <v>482</v>
      </c>
      <c r="N18" t="s">
        <v>386</v>
      </c>
      <c r="O18" t="s">
        <v>61</v>
      </c>
      <c r="P18" t="s">
        <v>62</v>
      </c>
      <c r="Q18" t="s">
        <v>55</v>
      </c>
      <c r="R18" s="1">
        <v>39174</v>
      </c>
      <c r="S18" s="1">
        <v>39268</v>
      </c>
      <c r="T18" t="s">
        <v>63</v>
      </c>
      <c r="U18" s="1">
        <v>39407</v>
      </c>
      <c r="V18" t="s">
        <v>64</v>
      </c>
      <c r="W18" t="s">
        <v>55</v>
      </c>
      <c r="X18" t="s">
        <v>55</v>
      </c>
      <c r="Y18" t="s">
        <v>55</v>
      </c>
      <c r="Z18" t="s">
        <v>67</v>
      </c>
      <c r="AA18" t="s">
        <v>78</v>
      </c>
      <c r="AB18" t="s">
        <v>68</v>
      </c>
      <c r="AC18" t="s">
        <v>55</v>
      </c>
      <c r="AD18" t="s">
        <v>55</v>
      </c>
      <c r="AE18" t="s">
        <v>55</v>
      </c>
      <c r="AF18" t="s">
        <v>55</v>
      </c>
      <c r="AG18" t="s">
        <v>55</v>
      </c>
      <c r="AH18" t="s">
        <v>55</v>
      </c>
      <c r="AI18" t="s">
        <v>55</v>
      </c>
      <c r="AJ18" t="s">
        <v>55</v>
      </c>
      <c r="AK18" t="s">
        <v>55</v>
      </c>
      <c r="AL18" t="s">
        <v>55</v>
      </c>
      <c r="AM18" t="s">
        <v>55</v>
      </c>
      <c r="AN18" t="s">
        <v>55</v>
      </c>
      <c r="AO18" t="s">
        <v>55</v>
      </c>
      <c r="AP18" t="s">
        <v>55</v>
      </c>
      <c r="AQ18" t="s">
        <v>55</v>
      </c>
      <c r="AR18" t="s">
        <v>55</v>
      </c>
      <c r="AS18" t="s">
        <v>55</v>
      </c>
      <c r="AT18" t="s">
        <v>55</v>
      </c>
      <c r="AU18" t="s">
        <v>55</v>
      </c>
      <c r="AV18" t="s">
        <v>55</v>
      </c>
      <c r="AW18" t="s">
        <v>55</v>
      </c>
      <c r="AX18" t="s">
        <v>55</v>
      </c>
      <c r="AY18" s="1">
        <v>42781</v>
      </c>
      <c r="AZ18" t="s">
        <v>3306</v>
      </c>
    </row>
    <row r="19" spans="1:52" x14ac:dyDescent="0.2">
      <c r="A19">
        <v>1791584</v>
      </c>
      <c r="B19">
        <v>89</v>
      </c>
      <c r="C19" s="1">
        <v>39323</v>
      </c>
      <c r="D19" t="s">
        <v>3308</v>
      </c>
      <c r="E19" s="1">
        <v>39213</v>
      </c>
      <c r="F19" t="s">
        <v>72</v>
      </c>
      <c r="G19" t="s">
        <v>53</v>
      </c>
      <c r="H19" t="s">
        <v>3306</v>
      </c>
      <c r="I19" t="s">
        <v>55</v>
      </c>
      <c r="J19" t="s">
        <v>56</v>
      </c>
      <c r="K19" t="s">
        <v>74</v>
      </c>
      <c r="L19" t="s">
        <v>1041</v>
      </c>
      <c r="M19" t="s">
        <v>3309</v>
      </c>
      <c r="N19" t="s">
        <v>3310</v>
      </c>
      <c r="O19" t="s">
        <v>1129</v>
      </c>
      <c r="P19" t="s">
        <v>62</v>
      </c>
      <c r="Q19">
        <v>6</v>
      </c>
      <c r="R19" s="1">
        <v>39175</v>
      </c>
      <c r="S19" s="1">
        <v>39184</v>
      </c>
      <c r="T19" t="s">
        <v>533</v>
      </c>
      <c r="U19" s="1">
        <v>39323</v>
      </c>
      <c r="V19" t="s">
        <v>370</v>
      </c>
      <c r="W19" t="s">
        <v>55</v>
      </c>
      <c r="X19" t="s">
        <v>55</v>
      </c>
      <c r="Y19" t="s">
        <v>55</v>
      </c>
      <c r="Z19" t="s">
        <v>55</v>
      </c>
      <c r="AA19" t="s">
        <v>55</v>
      </c>
      <c r="AB19" t="s">
        <v>55</v>
      </c>
      <c r="AC19" t="s">
        <v>55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s="1">
        <v>42783</v>
      </c>
      <c r="AZ19" t="s">
        <v>3306</v>
      </c>
    </row>
    <row r="20" spans="1:52" x14ac:dyDescent="0.2">
      <c r="A20">
        <v>1714500</v>
      </c>
      <c r="B20">
        <v>153</v>
      </c>
      <c r="C20" s="1">
        <v>39339</v>
      </c>
      <c r="D20" t="s">
        <v>3311</v>
      </c>
      <c r="E20" s="1">
        <v>39090</v>
      </c>
      <c r="F20" t="s">
        <v>172</v>
      </c>
      <c r="G20" t="s">
        <v>53</v>
      </c>
      <c r="H20" t="s">
        <v>3312</v>
      </c>
      <c r="I20" t="s">
        <v>55</v>
      </c>
      <c r="J20" t="s">
        <v>56</v>
      </c>
      <c r="K20" t="s">
        <v>74</v>
      </c>
      <c r="L20" t="s">
        <v>2066</v>
      </c>
      <c r="M20" t="s">
        <v>3313</v>
      </c>
      <c r="N20" t="s">
        <v>744</v>
      </c>
      <c r="O20" t="s">
        <v>377</v>
      </c>
      <c r="P20" t="s">
        <v>62</v>
      </c>
      <c r="Q20" t="s">
        <v>85</v>
      </c>
      <c r="R20" s="1">
        <v>38974</v>
      </c>
      <c r="S20" s="1">
        <v>38975</v>
      </c>
      <c r="T20" t="s">
        <v>2882</v>
      </c>
      <c r="U20" s="1">
        <v>39339</v>
      </c>
      <c r="V20" t="s">
        <v>370</v>
      </c>
      <c r="W20" t="s">
        <v>55</v>
      </c>
      <c r="X20" t="s">
        <v>55</v>
      </c>
      <c r="Y20" t="s">
        <v>55</v>
      </c>
      <c r="Z20" t="s">
        <v>55</v>
      </c>
      <c r="AA20" t="s">
        <v>55</v>
      </c>
      <c r="AB20" t="s">
        <v>55</v>
      </c>
      <c r="AC20" t="s">
        <v>55</v>
      </c>
      <c r="AD20" t="s">
        <v>55</v>
      </c>
      <c r="AE20" t="s">
        <v>55</v>
      </c>
      <c r="AF20" t="s">
        <v>55</v>
      </c>
      <c r="AG20" t="s">
        <v>55</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s="1">
        <v>42783</v>
      </c>
      <c r="AZ20" t="s">
        <v>3312</v>
      </c>
    </row>
    <row r="21" spans="1:52" x14ac:dyDescent="0.2">
      <c r="A21">
        <v>2044626</v>
      </c>
      <c r="B21">
        <v>810</v>
      </c>
      <c r="C21" s="1">
        <v>39420</v>
      </c>
      <c r="D21" t="s">
        <v>3314</v>
      </c>
      <c r="E21" s="1">
        <v>39112</v>
      </c>
      <c r="F21" t="s">
        <v>72</v>
      </c>
      <c r="G21" t="s">
        <v>53</v>
      </c>
      <c r="H21" t="s">
        <v>3315</v>
      </c>
      <c r="I21" t="s">
        <v>55</v>
      </c>
      <c r="J21" t="s">
        <v>56</v>
      </c>
      <c r="K21" t="s">
        <v>57</v>
      </c>
      <c r="L21" t="s">
        <v>3316</v>
      </c>
      <c r="M21" t="s">
        <v>3317</v>
      </c>
      <c r="N21" t="s">
        <v>265</v>
      </c>
      <c r="O21" t="s">
        <v>266</v>
      </c>
      <c r="P21" t="s">
        <v>62</v>
      </c>
      <c r="Q21" t="s">
        <v>85</v>
      </c>
      <c r="R21" s="1">
        <v>38998</v>
      </c>
      <c r="S21" s="1">
        <v>39001</v>
      </c>
      <c r="T21" t="s">
        <v>63</v>
      </c>
      <c r="U21" s="1">
        <v>39420</v>
      </c>
      <c r="V21" t="s">
        <v>318</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s="1">
        <v>42786</v>
      </c>
      <c r="AZ21" t="s">
        <v>3315</v>
      </c>
    </row>
    <row r="22" spans="1:52" x14ac:dyDescent="0.2">
      <c r="A22">
        <v>2044630</v>
      </c>
      <c r="B22">
        <v>810</v>
      </c>
      <c r="C22" s="1">
        <v>39420</v>
      </c>
      <c r="D22" t="s">
        <v>3318</v>
      </c>
      <c r="E22" s="1">
        <v>39112</v>
      </c>
      <c r="F22" t="s">
        <v>72</v>
      </c>
      <c r="G22" t="s">
        <v>53</v>
      </c>
      <c r="H22" t="s">
        <v>3315</v>
      </c>
      <c r="I22" t="s">
        <v>55</v>
      </c>
      <c r="J22" t="s">
        <v>56</v>
      </c>
      <c r="K22" t="s">
        <v>57</v>
      </c>
      <c r="L22" t="s">
        <v>3316</v>
      </c>
      <c r="M22" t="s">
        <v>3317</v>
      </c>
      <c r="N22" t="s">
        <v>1287</v>
      </c>
      <c r="O22" t="s">
        <v>1288</v>
      </c>
      <c r="P22" t="s">
        <v>62</v>
      </c>
      <c r="Q22">
        <v>5</v>
      </c>
      <c r="R22" s="1">
        <v>38998</v>
      </c>
      <c r="S22" s="1">
        <v>39001</v>
      </c>
      <c r="T22" t="s">
        <v>63</v>
      </c>
      <c r="U22" s="1">
        <v>39420</v>
      </c>
      <c r="V22" t="s">
        <v>318</v>
      </c>
      <c r="W22" t="s">
        <v>55</v>
      </c>
      <c r="X22" t="s">
        <v>55</v>
      </c>
      <c r="Y22" t="s">
        <v>55</v>
      </c>
      <c r="Z22" t="s">
        <v>55</v>
      </c>
      <c r="AA22" t="s">
        <v>55</v>
      </c>
      <c r="AB22" t="s">
        <v>55</v>
      </c>
      <c r="AC22" t="s">
        <v>55</v>
      </c>
      <c r="AD22" t="s">
        <v>55</v>
      </c>
      <c r="AE22" t="s">
        <v>55</v>
      </c>
      <c r="AF22" t="s">
        <v>55</v>
      </c>
      <c r="AG22" t="s">
        <v>55</v>
      </c>
      <c r="AH22" t="s">
        <v>55</v>
      </c>
      <c r="AI22" t="s">
        <v>55</v>
      </c>
      <c r="AJ22" t="s">
        <v>55</v>
      </c>
      <c r="AK22" t="s">
        <v>55</v>
      </c>
      <c r="AL22" t="s">
        <v>55</v>
      </c>
      <c r="AM22" t="s">
        <v>55</v>
      </c>
      <c r="AN22" t="s">
        <v>55</v>
      </c>
      <c r="AO22" t="s">
        <v>55</v>
      </c>
      <c r="AP22" t="s">
        <v>55</v>
      </c>
      <c r="AQ22" t="s">
        <v>55</v>
      </c>
      <c r="AR22" t="s">
        <v>55</v>
      </c>
      <c r="AS22" t="s">
        <v>55</v>
      </c>
      <c r="AT22" t="s">
        <v>55</v>
      </c>
      <c r="AU22" t="s">
        <v>55</v>
      </c>
      <c r="AV22" t="s">
        <v>55</v>
      </c>
      <c r="AW22" t="s">
        <v>55</v>
      </c>
      <c r="AX22" t="s">
        <v>55</v>
      </c>
      <c r="AY22" s="1">
        <v>42786</v>
      </c>
      <c r="AZ22" t="s">
        <v>3315</v>
      </c>
    </row>
    <row r="23" spans="1:52" x14ac:dyDescent="0.2">
      <c r="A23">
        <v>2044631</v>
      </c>
      <c r="B23">
        <v>810</v>
      </c>
      <c r="C23" s="1">
        <v>39420</v>
      </c>
      <c r="D23" t="s">
        <v>3319</v>
      </c>
      <c r="E23" s="1">
        <v>39112</v>
      </c>
      <c r="F23" t="s">
        <v>72</v>
      </c>
      <c r="G23" t="s">
        <v>53</v>
      </c>
      <c r="H23" t="s">
        <v>3315</v>
      </c>
      <c r="I23" t="s">
        <v>55</v>
      </c>
      <c r="J23" t="s">
        <v>56</v>
      </c>
      <c r="K23" t="s">
        <v>57</v>
      </c>
      <c r="L23" t="s">
        <v>3316</v>
      </c>
      <c r="M23" t="s">
        <v>3317</v>
      </c>
      <c r="N23" t="s">
        <v>567</v>
      </c>
      <c r="O23" t="s">
        <v>168</v>
      </c>
      <c r="P23" t="s">
        <v>62</v>
      </c>
      <c r="Q23" t="s">
        <v>85</v>
      </c>
      <c r="R23" s="1">
        <v>38998</v>
      </c>
      <c r="S23" s="1">
        <v>39001</v>
      </c>
      <c r="T23" t="s">
        <v>63</v>
      </c>
      <c r="U23" s="1">
        <v>39420</v>
      </c>
      <c r="V23" t="s">
        <v>318</v>
      </c>
      <c r="W23" t="s">
        <v>55</v>
      </c>
      <c r="X23" t="s">
        <v>55</v>
      </c>
      <c r="Y23" t="s">
        <v>55</v>
      </c>
      <c r="Z23" t="s">
        <v>55</v>
      </c>
      <c r="AA23" t="s">
        <v>55</v>
      </c>
      <c r="AB23" t="s">
        <v>55</v>
      </c>
      <c r="AC23" t="s">
        <v>55</v>
      </c>
      <c r="AD23" t="s">
        <v>55</v>
      </c>
      <c r="AE23" t="s">
        <v>55</v>
      </c>
      <c r="AF23" t="s">
        <v>55</v>
      </c>
      <c r="AG23" t="s">
        <v>55</v>
      </c>
      <c r="AH23" t="s">
        <v>55</v>
      </c>
      <c r="AI23" t="s">
        <v>55</v>
      </c>
      <c r="AJ23" t="s">
        <v>55</v>
      </c>
      <c r="AK23" t="s">
        <v>55</v>
      </c>
      <c r="AL23" t="s">
        <v>55</v>
      </c>
      <c r="AM23" t="s">
        <v>55</v>
      </c>
      <c r="AN23" t="s">
        <v>55</v>
      </c>
      <c r="AO23" t="s">
        <v>55</v>
      </c>
      <c r="AP23" t="s">
        <v>55</v>
      </c>
      <c r="AQ23" t="s">
        <v>55</v>
      </c>
      <c r="AR23" t="s">
        <v>55</v>
      </c>
      <c r="AS23" t="s">
        <v>55</v>
      </c>
      <c r="AT23" t="s">
        <v>55</v>
      </c>
      <c r="AU23" t="s">
        <v>55</v>
      </c>
      <c r="AV23" t="s">
        <v>55</v>
      </c>
      <c r="AW23" t="s">
        <v>55</v>
      </c>
      <c r="AX23" t="s">
        <v>55</v>
      </c>
      <c r="AY23" s="1">
        <v>42786</v>
      </c>
      <c r="AZ23" t="s">
        <v>3315</v>
      </c>
    </row>
    <row r="24" spans="1:52" x14ac:dyDescent="0.2">
      <c r="A24">
        <v>2044633</v>
      </c>
      <c r="B24">
        <v>810</v>
      </c>
      <c r="C24" s="1">
        <v>39420</v>
      </c>
      <c r="D24" t="s">
        <v>3320</v>
      </c>
      <c r="E24" s="1">
        <v>39160</v>
      </c>
      <c r="F24" t="s">
        <v>52</v>
      </c>
      <c r="G24" t="s">
        <v>53</v>
      </c>
      <c r="H24" t="s">
        <v>3315</v>
      </c>
      <c r="I24" t="s">
        <v>55</v>
      </c>
      <c r="J24" t="s">
        <v>56</v>
      </c>
      <c r="K24" t="s">
        <v>57</v>
      </c>
      <c r="L24" t="s">
        <v>3316</v>
      </c>
      <c r="M24" t="s">
        <v>3321</v>
      </c>
      <c r="N24" t="s">
        <v>386</v>
      </c>
      <c r="O24" t="s">
        <v>61</v>
      </c>
      <c r="P24" t="s">
        <v>62</v>
      </c>
      <c r="Q24">
        <v>1</v>
      </c>
      <c r="R24" s="1">
        <v>38998</v>
      </c>
      <c r="S24" s="1">
        <v>39163</v>
      </c>
      <c r="T24" t="s">
        <v>63</v>
      </c>
      <c r="U24" s="1">
        <v>39420</v>
      </c>
      <c r="V24" t="s">
        <v>318</v>
      </c>
      <c r="W24" t="s">
        <v>55</v>
      </c>
      <c r="X24" t="s">
        <v>55</v>
      </c>
      <c r="Y24" t="s">
        <v>55</v>
      </c>
      <c r="Z24" t="s">
        <v>55</v>
      </c>
      <c r="AA24" t="s">
        <v>55</v>
      </c>
      <c r="AB24" t="s">
        <v>55</v>
      </c>
      <c r="AC24" t="s">
        <v>55</v>
      </c>
      <c r="AD24" t="s">
        <v>55</v>
      </c>
      <c r="AE24" t="s">
        <v>55</v>
      </c>
      <c r="AF24">
        <v>100000</v>
      </c>
      <c r="AG24">
        <v>3380</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s="1">
        <v>42786</v>
      </c>
      <c r="AZ24" t="s">
        <v>3315</v>
      </c>
    </row>
    <row r="25" spans="1:52" x14ac:dyDescent="0.2">
      <c r="A25">
        <v>2044634</v>
      </c>
      <c r="B25">
        <v>810</v>
      </c>
      <c r="C25" s="1">
        <v>39420</v>
      </c>
      <c r="D25" t="s">
        <v>3322</v>
      </c>
      <c r="E25" s="1">
        <v>39160</v>
      </c>
      <c r="F25" t="s">
        <v>52</v>
      </c>
      <c r="G25" t="s">
        <v>53</v>
      </c>
      <c r="H25" t="s">
        <v>3315</v>
      </c>
      <c r="I25" t="s">
        <v>55</v>
      </c>
      <c r="J25" t="s">
        <v>56</v>
      </c>
      <c r="K25" t="s">
        <v>57</v>
      </c>
      <c r="L25" t="s">
        <v>3316</v>
      </c>
      <c r="M25" t="s">
        <v>3321</v>
      </c>
      <c r="N25" t="s">
        <v>567</v>
      </c>
      <c r="O25" t="s">
        <v>168</v>
      </c>
      <c r="P25" t="s">
        <v>62</v>
      </c>
      <c r="Q25" t="s">
        <v>55</v>
      </c>
      <c r="R25" s="1">
        <v>38998</v>
      </c>
      <c r="S25" s="1">
        <v>39163</v>
      </c>
      <c r="T25" t="s">
        <v>63</v>
      </c>
      <c r="U25" s="1">
        <v>39420</v>
      </c>
      <c r="V25" t="s">
        <v>318</v>
      </c>
      <c r="W25" t="s">
        <v>55</v>
      </c>
      <c r="X25" t="s">
        <v>55</v>
      </c>
      <c r="Y25" t="s">
        <v>55</v>
      </c>
      <c r="Z25" t="s">
        <v>55</v>
      </c>
      <c r="AA25" t="s">
        <v>55</v>
      </c>
      <c r="AB25" t="s">
        <v>55</v>
      </c>
      <c r="AC25" t="s">
        <v>55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t="s">
        <v>55</v>
      </c>
      <c r="AX25" t="s">
        <v>55</v>
      </c>
      <c r="AY25" s="1">
        <v>42786</v>
      </c>
      <c r="AZ25" t="s">
        <v>3315</v>
      </c>
    </row>
    <row r="26" spans="1:52" x14ac:dyDescent="0.2">
      <c r="A26">
        <v>1992157</v>
      </c>
      <c r="B26">
        <v>690</v>
      </c>
      <c r="C26" s="1">
        <v>40011</v>
      </c>
      <c r="D26" t="s">
        <v>3323</v>
      </c>
      <c r="E26" s="1">
        <v>39422</v>
      </c>
      <c r="F26" t="s">
        <v>72</v>
      </c>
      <c r="G26" t="s">
        <v>53</v>
      </c>
      <c r="H26" t="s">
        <v>3324</v>
      </c>
      <c r="I26" t="s">
        <v>55</v>
      </c>
      <c r="J26" t="s">
        <v>56</v>
      </c>
      <c r="K26" t="s">
        <v>57</v>
      </c>
      <c r="L26" t="s">
        <v>3325</v>
      </c>
      <c r="M26" t="s">
        <v>3309</v>
      </c>
      <c r="N26" t="s">
        <v>323</v>
      </c>
      <c r="O26" t="s">
        <v>61</v>
      </c>
      <c r="P26" t="s">
        <v>62</v>
      </c>
      <c r="Q26">
        <v>1</v>
      </c>
      <c r="R26" s="1">
        <v>39242</v>
      </c>
      <c r="S26" s="1">
        <v>39300</v>
      </c>
      <c r="T26" t="s">
        <v>63</v>
      </c>
      <c r="U26" s="1">
        <v>40011</v>
      </c>
      <c r="V26" t="s">
        <v>370</v>
      </c>
      <c r="W26" t="s">
        <v>1783</v>
      </c>
      <c r="X26" t="s">
        <v>66</v>
      </c>
      <c r="Y26" t="s">
        <v>62</v>
      </c>
      <c r="Z26" t="s">
        <v>67</v>
      </c>
      <c r="AA26" t="s">
        <v>55</v>
      </c>
      <c r="AB26" t="s">
        <v>55</v>
      </c>
      <c r="AC26">
        <v>14600</v>
      </c>
      <c r="AD26" t="s">
        <v>55</v>
      </c>
      <c r="AE26" t="s">
        <v>55</v>
      </c>
      <c r="AF26">
        <v>0</v>
      </c>
      <c r="AG26">
        <v>116771.01</v>
      </c>
      <c r="AH26" t="s">
        <v>55</v>
      </c>
      <c r="AI26" t="s">
        <v>55</v>
      </c>
      <c r="AJ26" t="s">
        <v>55</v>
      </c>
      <c r="AK26" t="s">
        <v>55</v>
      </c>
      <c r="AL26" t="s">
        <v>55</v>
      </c>
      <c r="AM26" t="s">
        <v>55</v>
      </c>
      <c r="AN26" t="s">
        <v>55</v>
      </c>
      <c r="AO26" t="s">
        <v>55</v>
      </c>
      <c r="AP26" t="s">
        <v>55</v>
      </c>
      <c r="AQ26" t="s">
        <v>55</v>
      </c>
      <c r="AR26" t="s">
        <v>55</v>
      </c>
      <c r="AS26" t="s">
        <v>55</v>
      </c>
      <c r="AT26">
        <v>0</v>
      </c>
      <c r="AU26" t="s">
        <v>55</v>
      </c>
      <c r="AV26" t="s">
        <v>55</v>
      </c>
      <c r="AW26" t="s">
        <v>55</v>
      </c>
      <c r="AX26" t="s">
        <v>55</v>
      </c>
      <c r="AY26" s="1">
        <v>42786</v>
      </c>
      <c r="AZ26" t="s">
        <v>3324</v>
      </c>
    </row>
    <row r="27" spans="1:52" x14ac:dyDescent="0.2">
      <c r="A27">
        <v>1992158</v>
      </c>
      <c r="B27">
        <v>690</v>
      </c>
      <c r="C27" s="1">
        <v>40011</v>
      </c>
      <c r="D27" t="s">
        <v>3326</v>
      </c>
      <c r="E27" s="1">
        <v>39422</v>
      </c>
      <c r="F27" t="s">
        <v>72</v>
      </c>
      <c r="G27" t="s">
        <v>53</v>
      </c>
      <c r="H27" t="s">
        <v>3324</v>
      </c>
      <c r="I27" t="s">
        <v>55</v>
      </c>
      <c r="J27" t="s">
        <v>56</v>
      </c>
      <c r="K27" t="s">
        <v>57</v>
      </c>
      <c r="L27" t="s">
        <v>3325</v>
      </c>
      <c r="M27" t="s">
        <v>3309</v>
      </c>
      <c r="N27" t="s">
        <v>3327</v>
      </c>
      <c r="O27" t="s">
        <v>1525</v>
      </c>
      <c r="P27" t="s">
        <v>62</v>
      </c>
      <c r="Q27">
        <v>5</v>
      </c>
      <c r="R27" s="1">
        <v>39242</v>
      </c>
      <c r="S27" s="1">
        <v>39300</v>
      </c>
      <c r="T27" t="s">
        <v>63</v>
      </c>
      <c r="U27" s="1">
        <v>40011</v>
      </c>
      <c r="V27" t="s">
        <v>370</v>
      </c>
      <c r="W27" t="s">
        <v>55</v>
      </c>
      <c r="X27" t="s">
        <v>55</v>
      </c>
      <c r="Y27" t="s">
        <v>55</v>
      </c>
      <c r="Z27" t="s">
        <v>67</v>
      </c>
      <c r="AA27" t="s">
        <v>55</v>
      </c>
      <c r="AB27" t="s">
        <v>55</v>
      </c>
      <c r="AC27">
        <v>3650</v>
      </c>
      <c r="AD27" t="s">
        <v>55</v>
      </c>
      <c r="AE27" t="s">
        <v>55</v>
      </c>
      <c r="AF27" t="s">
        <v>55</v>
      </c>
      <c r="AG27" t="s">
        <v>55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t="s">
        <v>55</v>
      </c>
      <c r="AX27" t="s">
        <v>55</v>
      </c>
      <c r="AY27" s="1">
        <v>42786</v>
      </c>
      <c r="AZ27" t="s">
        <v>3324</v>
      </c>
    </row>
    <row r="28" spans="1:52" x14ac:dyDescent="0.2">
      <c r="A28">
        <v>1992163</v>
      </c>
      <c r="B28">
        <v>690</v>
      </c>
      <c r="C28" s="1">
        <v>40011</v>
      </c>
      <c r="D28" t="s">
        <v>3328</v>
      </c>
      <c r="E28" s="1">
        <v>39422</v>
      </c>
      <c r="F28" t="s">
        <v>72</v>
      </c>
      <c r="G28" t="s">
        <v>53</v>
      </c>
      <c r="H28" t="s">
        <v>3324</v>
      </c>
      <c r="I28" t="s">
        <v>55</v>
      </c>
      <c r="J28" t="s">
        <v>56</v>
      </c>
      <c r="K28" t="s">
        <v>57</v>
      </c>
      <c r="L28" t="s">
        <v>3325</v>
      </c>
      <c r="M28" t="s">
        <v>3309</v>
      </c>
      <c r="N28" t="s">
        <v>1831</v>
      </c>
      <c r="O28" t="s">
        <v>129</v>
      </c>
      <c r="P28" t="s">
        <v>62</v>
      </c>
      <c r="Q28">
        <v>6</v>
      </c>
      <c r="R28" s="1">
        <v>39242</v>
      </c>
      <c r="S28" s="1">
        <v>39300</v>
      </c>
      <c r="T28" t="s">
        <v>63</v>
      </c>
      <c r="U28" s="1">
        <v>40011</v>
      </c>
      <c r="V28" t="s">
        <v>370</v>
      </c>
      <c r="W28" t="s">
        <v>403</v>
      </c>
      <c r="X28" t="s">
        <v>129</v>
      </c>
      <c r="Y28" t="s">
        <v>62</v>
      </c>
      <c r="Z28" t="s">
        <v>67</v>
      </c>
      <c r="AA28" t="s">
        <v>55</v>
      </c>
      <c r="AB28" t="s">
        <v>55</v>
      </c>
      <c r="AC28">
        <v>1825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42786</v>
      </c>
      <c r="AZ28" t="s">
        <v>3324</v>
      </c>
    </row>
    <row r="29" spans="1:52" x14ac:dyDescent="0.2">
      <c r="A29">
        <v>1992165</v>
      </c>
      <c r="B29">
        <v>690</v>
      </c>
      <c r="C29" s="1">
        <v>40011</v>
      </c>
      <c r="D29" t="s">
        <v>3329</v>
      </c>
      <c r="E29" s="1">
        <v>39422</v>
      </c>
      <c r="F29" t="s">
        <v>72</v>
      </c>
      <c r="G29" t="s">
        <v>53</v>
      </c>
      <c r="H29" t="s">
        <v>3324</v>
      </c>
      <c r="I29" t="s">
        <v>55</v>
      </c>
      <c r="J29" t="s">
        <v>56</v>
      </c>
      <c r="K29" t="s">
        <v>57</v>
      </c>
      <c r="L29" t="s">
        <v>3325</v>
      </c>
      <c r="M29" t="s">
        <v>3309</v>
      </c>
      <c r="N29" t="s">
        <v>3330</v>
      </c>
      <c r="O29" t="s">
        <v>1928</v>
      </c>
      <c r="P29" t="s">
        <v>62</v>
      </c>
      <c r="Q29">
        <v>6</v>
      </c>
      <c r="R29" s="1">
        <v>39242</v>
      </c>
      <c r="S29" s="1">
        <v>39300</v>
      </c>
      <c r="T29" t="s">
        <v>63</v>
      </c>
      <c r="U29" s="1">
        <v>40011</v>
      </c>
      <c r="V29" t="s">
        <v>370</v>
      </c>
      <c r="W29" t="s">
        <v>55</v>
      </c>
      <c r="X29" t="s">
        <v>55</v>
      </c>
      <c r="Y29" t="s">
        <v>55</v>
      </c>
      <c r="Z29" t="s">
        <v>67</v>
      </c>
      <c r="AA29" t="s">
        <v>55</v>
      </c>
      <c r="AB29" t="s">
        <v>55</v>
      </c>
      <c r="AC29">
        <v>1825</v>
      </c>
      <c r="AD29" t="s">
        <v>55</v>
      </c>
      <c r="AE29" t="s">
        <v>55</v>
      </c>
      <c r="AF29" t="s">
        <v>55</v>
      </c>
      <c r="AG29" t="s">
        <v>55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t="s">
        <v>55</v>
      </c>
      <c r="AX29" t="s">
        <v>55</v>
      </c>
      <c r="AY29" s="1">
        <v>42786</v>
      </c>
      <c r="AZ29" t="s">
        <v>3324</v>
      </c>
    </row>
    <row r="30" spans="1:52" x14ac:dyDescent="0.2">
      <c r="A30">
        <v>1992168</v>
      </c>
      <c r="B30">
        <v>690</v>
      </c>
      <c r="C30" s="1">
        <v>40011</v>
      </c>
      <c r="D30" t="s">
        <v>3331</v>
      </c>
      <c r="E30" s="1">
        <v>39422</v>
      </c>
      <c r="F30" t="s">
        <v>72</v>
      </c>
      <c r="G30" t="s">
        <v>53</v>
      </c>
      <c r="H30" t="s">
        <v>3324</v>
      </c>
      <c r="I30" t="s">
        <v>55</v>
      </c>
      <c r="J30" t="s">
        <v>56</v>
      </c>
      <c r="K30" t="s">
        <v>57</v>
      </c>
      <c r="L30" t="s">
        <v>3325</v>
      </c>
      <c r="M30" t="s">
        <v>3309</v>
      </c>
      <c r="N30" t="s">
        <v>210</v>
      </c>
      <c r="O30" t="s">
        <v>168</v>
      </c>
      <c r="P30" t="s">
        <v>62</v>
      </c>
      <c r="Q30" t="s">
        <v>85</v>
      </c>
      <c r="R30" s="1">
        <v>39242</v>
      </c>
      <c r="S30" s="1">
        <v>39300</v>
      </c>
      <c r="T30" t="s">
        <v>63</v>
      </c>
      <c r="U30" s="1">
        <v>40011</v>
      </c>
      <c r="V30" t="s">
        <v>370</v>
      </c>
      <c r="W30" t="s">
        <v>55</v>
      </c>
      <c r="X30" t="s">
        <v>55</v>
      </c>
      <c r="Y30" t="s">
        <v>55</v>
      </c>
      <c r="Z30" t="s">
        <v>67</v>
      </c>
      <c r="AA30" t="s">
        <v>55</v>
      </c>
      <c r="AB30" t="s">
        <v>55</v>
      </c>
      <c r="AC30">
        <v>1095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s="1">
        <v>42786</v>
      </c>
      <c r="AZ30" t="s">
        <v>3324</v>
      </c>
    </row>
    <row r="31" spans="1:52" x14ac:dyDescent="0.2">
      <c r="A31">
        <v>390473</v>
      </c>
      <c r="B31">
        <v>41</v>
      </c>
      <c r="C31" s="1">
        <v>42219</v>
      </c>
      <c r="D31" t="s">
        <v>3332</v>
      </c>
      <c r="E31" s="1">
        <v>39160</v>
      </c>
      <c r="F31" t="s">
        <v>72</v>
      </c>
      <c r="G31" t="s">
        <v>53</v>
      </c>
      <c r="H31" t="s">
        <v>3333</v>
      </c>
      <c r="I31" t="s">
        <v>55</v>
      </c>
      <c r="J31" t="s">
        <v>56</v>
      </c>
      <c r="K31" t="s">
        <v>57</v>
      </c>
      <c r="L31" t="s">
        <v>3334</v>
      </c>
      <c r="M31" t="s">
        <v>883</v>
      </c>
      <c r="N31" t="s">
        <v>265</v>
      </c>
      <c r="O31" t="s">
        <v>266</v>
      </c>
      <c r="P31" t="s">
        <v>62</v>
      </c>
      <c r="Q31" t="s">
        <v>85</v>
      </c>
      <c r="R31" s="1">
        <v>39073</v>
      </c>
      <c r="S31" s="1">
        <v>39091</v>
      </c>
      <c r="T31" t="s">
        <v>63</v>
      </c>
      <c r="U31" s="1">
        <v>39498</v>
      </c>
      <c r="V31" t="s">
        <v>370</v>
      </c>
      <c r="W31" t="s">
        <v>55</v>
      </c>
      <c r="X31" t="s">
        <v>55</v>
      </c>
      <c r="Y31" t="s">
        <v>55</v>
      </c>
      <c r="Z31" t="s">
        <v>67</v>
      </c>
      <c r="AA31" t="s">
        <v>55</v>
      </c>
      <c r="AB31" t="s">
        <v>55</v>
      </c>
      <c r="AC31">
        <v>7300</v>
      </c>
      <c r="AD31" t="s">
        <v>55</v>
      </c>
      <c r="AE31" t="s">
        <v>55</v>
      </c>
      <c r="AF31" t="s">
        <v>55</v>
      </c>
      <c r="AG31">
        <v>47951.9</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3333</v>
      </c>
    </row>
    <row r="32" spans="1:52" x14ac:dyDescent="0.2">
      <c r="A32">
        <v>390484</v>
      </c>
      <c r="B32">
        <v>41</v>
      </c>
      <c r="C32" s="1">
        <v>42219</v>
      </c>
      <c r="D32" t="s">
        <v>3335</v>
      </c>
      <c r="E32" s="1">
        <v>39160</v>
      </c>
      <c r="F32" t="s">
        <v>72</v>
      </c>
      <c r="G32" t="s">
        <v>53</v>
      </c>
      <c r="H32" t="s">
        <v>3333</v>
      </c>
      <c r="I32" t="s">
        <v>55</v>
      </c>
      <c r="J32" t="s">
        <v>56</v>
      </c>
      <c r="K32" t="s">
        <v>57</v>
      </c>
      <c r="L32" t="s">
        <v>3334</v>
      </c>
      <c r="M32" t="s">
        <v>883</v>
      </c>
      <c r="N32" t="s">
        <v>386</v>
      </c>
      <c r="O32" t="s">
        <v>61</v>
      </c>
      <c r="P32" t="s">
        <v>62</v>
      </c>
      <c r="Q32">
        <v>1</v>
      </c>
      <c r="R32" s="1">
        <v>39073</v>
      </c>
      <c r="S32" s="1">
        <v>39091</v>
      </c>
      <c r="T32" t="s">
        <v>63</v>
      </c>
      <c r="U32" s="1">
        <v>39498</v>
      </c>
      <c r="V32" t="s">
        <v>370</v>
      </c>
      <c r="W32" t="s">
        <v>55</v>
      </c>
      <c r="X32" t="s">
        <v>55</v>
      </c>
      <c r="Y32" t="s">
        <v>55</v>
      </c>
      <c r="Z32" t="s">
        <v>55</v>
      </c>
      <c r="AA32" t="s">
        <v>55</v>
      </c>
      <c r="AB32" t="s">
        <v>68</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3333</v>
      </c>
    </row>
    <row r="33" spans="1:52" x14ac:dyDescent="0.2">
      <c r="A33">
        <v>390489</v>
      </c>
      <c r="B33">
        <v>41</v>
      </c>
      <c r="C33" s="1">
        <v>42219</v>
      </c>
      <c r="D33" t="s">
        <v>3336</v>
      </c>
      <c r="E33" s="1">
        <v>39160</v>
      </c>
      <c r="F33" t="s">
        <v>72</v>
      </c>
      <c r="G33" t="s">
        <v>53</v>
      </c>
      <c r="H33" t="s">
        <v>3333</v>
      </c>
      <c r="I33" t="s">
        <v>55</v>
      </c>
      <c r="J33" t="s">
        <v>56</v>
      </c>
      <c r="K33" t="s">
        <v>57</v>
      </c>
      <c r="L33" t="s">
        <v>3334</v>
      </c>
      <c r="M33" t="s">
        <v>883</v>
      </c>
      <c r="N33" t="s">
        <v>3337</v>
      </c>
      <c r="O33" t="s">
        <v>168</v>
      </c>
      <c r="P33" t="s">
        <v>62</v>
      </c>
      <c r="Q33" t="s">
        <v>85</v>
      </c>
      <c r="R33" s="1">
        <v>39073</v>
      </c>
      <c r="S33" s="1">
        <v>39091</v>
      </c>
      <c r="T33" t="s">
        <v>63</v>
      </c>
      <c r="U33" s="1">
        <v>39498</v>
      </c>
      <c r="V33" t="s">
        <v>370</v>
      </c>
      <c r="W33" t="s">
        <v>55</v>
      </c>
      <c r="X33" t="s">
        <v>55</v>
      </c>
      <c r="Y33" t="s">
        <v>55</v>
      </c>
      <c r="Z33" t="s">
        <v>67</v>
      </c>
      <c r="AA33" t="s">
        <v>55</v>
      </c>
      <c r="AB33" t="s">
        <v>55</v>
      </c>
      <c r="AC33">
        <v>1825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3333</v>
      </c>
    </row>
    <row r="34" spans="1:52" x14ac:dyDescent="0.2">
      <c r="A34">
        <v>1539027</v>
      </c>
      <c r="B34">
        <v>53</v>
      </c>
      <c r="C34" s="1">
        <v>40102</v>
      </c>
      <c r="D34" t="s">
        <v>3338</v>
      </c>
      <c r="E34" s="1">
        <v>39401</v>
      </c>
      <c r="F34" t="s">
        <v>72</v>
      </c>
      <c r="G34" t="s">
        <v>53</v>
      </c>
      <c r="H34" t="s">
        <v>3339</v>
      </c>
      <c r="I34" t="s">
        <v>55</v>
      </c>
      <c r="J34" t="s">
        <v>192</v>
      </c>
      <c r="K34" t="s">
        <v>74</v>
      </c>
      <c r="L34" t="s">
        <v>3340</v>
      </c>
      <c r="M34" t="s">
        <v>3341</v>
      </c>
      <c r="N34" t="s">
        <v>386</v>
      </c>
      <c r="O34" t="s">
        <v>61</v>
      </c>
      <c r="P34" t="s">
        <v>62</v>
      </c>
      <c r="Q34">
        <v>1</v>
      </c>
      <c r="R34" s="1">
        <v>39045</v>
      </c>
      <c r="S34" s="1">
        <v>39048</v>
      </c>
      <c r="T34" t="s">
        <v>63</v>
      </c>
      <c r="U34" s="1">
        <v>40102</v>
      </c>
      <c r="V34" t="s">
        <v>318</v>
      </c>
      <c r="W34" t="s">
        <v>2196</v>
      </c>
      <c r="X34" t="s">
        <v>66</v>
      </c>
      <c r="Y34" t="s">
        <v>62</v>
      </c>
      <c r="Z34" t="s">
        <v>67</v>
      </c>
      <c r="AA34" t="s">
        <v>78</v>
      </c>
      <c r="AB34" t="s">
        <v>68</v>
      </c>
      <c r="AC34" t="s">
        <v>55</v>
      </c>
      <c r="AD34" t="s">
        <v>55</v>
      </c>
      <c r="AE34" t="s">
        <v>55</v>
      </c>
      <c r="AF34">
        <v>0</v>
      </c>
      <c r="AG34">
        <v>41438.449999999997</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40109</v>
      </c>
      <c r="AX34" t="s">
        <v>55</v>
      </c>
      <c r="AY34" s="1">
        <v>42781</v>
      </c>
      <c r="AZ34" t="s">
        <v>3339</v>
      </c>
    </row>
    <row r="35" spans="1:52" x14ac:dyDescent="0.2">
      <c r="A35">
        <v>2188339</v>
      </c>
      <c r="B35">
        <v>840</v>
      </c>
      <c r="C35" s="1">
        <v>39602</v>
      </c>
      <c r="D35" t="s">
        <v>3342</v>
      </c>
      <c r="E35" s="1">
        <v>39248</v>
      </c>
      <c r="F35" t="s">
        <v>72</v>
      </c>
      <c r="G35" t="s">
        <v>53</v>
      </c>
      <c r="H35" t="s">
        <v>3343</v>
      </c>
      <c r="I35" t="s">
        <v>55</v>
      </c>
      <c r="J35" t="s">
        <v>56</v>
      </c>
      <c r="K35" t="s">
        <v>74</v>
      </c>
      <c r="L35" t="s">
        <v>1301</v>
      </c>
      <c r="M35" t="s">
        <v>3344</v>
      </c>
      <c r="N35" t="s">
        <v>3345</v>
      </c>
      <c r="O35" t="s">
        <v>168</v>
      </c>
      <c r="P35" t="s">
        <v>62</v>
      </c>
      <c r="Q35" t="s">
        <v>85</v>
      </c>
      <c r="R35" s="1">
        <v>39189</v>
      </c>
      <c r="S35" s="1">
        <v>39190</v>
      </c>
      <c r="T35" t="s">
        <v>63</v>
      </c>
      <c r="U35" s="1">
        <v>39602</v>
      </c>
      <c r="V35" t="s">
        <v>64</v>
      </c>
      <c r="W35" t="s">
        <v>55</v>
      </c>
      <c r="X35" t="s">
        <v>55</v>
      </c>
      <c r="Y35" t="s">
        <v>55</v>
      </c>
      <c r="Z35" t="s">
        <v>67</v>
      </c>
      <c r="AA35" t="s">
        <v>78</v>
      </c>
      <c r="AB35" t="s">
        <v>55</v>
      </c>
      <c r="AC35">
        <v>1095</v>
      </c>
      <c r="AD35" t="s">
        <v>55</v>
      </c>
      <c r="AE35" t="s">
        <v>55</v>
      </c>
      <c r="AF35">
        <v>0</v>
      </c>
      <c r="AG35">
        <v>770</v>
      </c>
      <c r="AH35" t="b">
        <v>1</v>
      </c>
      <c r="AI35" t="s">
        <v>55</v>
      </c>
      <c r="AJ35" t="s">
        <v>55</v>
      </c>
      <c r="AK35" t="s">
        <v>55</v>
      </c>
      <c r="AL35" t="s">
        <v>55</v>
      </c>
      <c r="AM35" t="s">
        <v>55</v>
      </c>
      <c r="AN35" t="s">
        <v>55</v>
      </c>
      <c r="AO35" t="s">
        <v>55</v>
      </c>
      <c r="AP35" t="s">
        <v>55</v>
      </c>
      <c r="AQ35" t="s">
        <v>55</v>
      </c>
      <c r="AR35" t="s">
        <v>55</v>
      </c>
      <c r="AS35" t="s">
        <v>55</v>
      </c>
      <c r="AT35">
        <v>0</v>
      </c>
      <c r="AU35" t="s">
        <v>55</v>
      </c>
      <c r="AV35" t="s">
        <v>55</v>
      </c>
      <c r="AW35" t="s">
        <v>55</v>
      </c>
      <c r="AX35" t="s">
        <v>55</v>
      </c>
      <c r="AY35" s="1">
        <v>42787</v>
      </c>
      <c r="AZ35" t="s">
        <v>3343</v>
      </c>
    </row>
    <row r="36" spans="1:52" x14ac:dyDescent="0.2">
      <c r="A36">
        <v>2188341</v>
      </c>
      <c r="B36">
        <v>840</v>
      </c>
      <c r="C36" s="1">
        <v>39602</v>
      </c>
      <c r="D36" t="s">
        <v>3346</v>
      </c>
      <c r="E36" s="1">
        <v>39248</v>
      </c>
      <c r="F36" t="s">
        <v>72</v>
      </c>
      <c r="G36" t="s">
        <v>53</v>
      </c>
      <c r="H36" t="s">
        <v>3343</v>
      </c>
      <c r="I36" t="s">
        <v>55</v>
      </c>
      <c r="J36" t="s">
        <v>56</v>
      </c>
      <c r="K36" t="s">
        <v>74</v>
      </c>
      <c r="L36" t="s">
        <v>1301</v>
      </c>
      <c r="M36" t="s">
        <v>3344</v>
      </c>
      <c r="N36" t="s">
        <v>552</v>
      </c>
      <c r="O36" t="s">
        <v>61</v>
      </c>
      <c r="P36" t="s">
        <v>62</v>
      </c>
      <c r="Q36">
        <v>2</v>
      </c>
      <c r="R36" s="1">
        <v>39189</v>
      </c>
      <c r="S36" s="1">
        <v>39190</v>
      </c>
      <c r="T36" t="s">
        <v>63</v>
      </c>
      <c r="U36" s="1">
        <v>39602</v>
      </c>
      <c r="V36" t="s">
        <v>64</v>
      </c>
      <c r="W36" t="s">
        <v>55</v>
      </c>
      <c r="X36" t="s">
        <v>55</v>
      </c>
      <c r="Y36" t="s">
        <v>55</v>
      </c>
      <c r="Z36" t="s">
        <v>67</v>
      </c>
      <c r="AA36" t="s">
        <v>78</v>
      </c>
      <c r="AB36" t="s">
        <v>55</v>
      </c>
      <c r="AC36">
        <v>12775</v>
      </c>
      <c r="AD36">
        <v>10220</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42787</v>
      </c>
      <c r="AZ36" t="s">
        <v>3343</v>
      </c>
    </row>
    <row r="37" spans="1:52" x14ac:dyDescent="0.2">
      <c r="A37">
        <v>1678692</v>
      </c>
      <c r="B37">
        <v>630</v>
      </c>
      <c r="C37" s="1">
        <v>39605</v>
      </c>
      <c r="D37" t="s">
        <v>3347</v>
      </c>
      <c r="E37" s="1">
        <v>39139</v>
      </c>
      <c r="F37" t="s">
        <v>52</v>
      </c>
      <c r="G37" t="s">
        <v>53</v>
      </c>
      <c r="H37" t="s">
        <v>3348</v>
      </c>
      <c r="I37" t="s">
        <v>55</v>
      </c>
      <c r="J37" t="s">
        <v>56</v>
      </c>
      <c r="K37" t="s">
        <v>57</v>
      </c>
      <c r="L37" t="s">
        <v>3349</v>
      </c>
      <c r="M37" t="s">
        <v>55</v>
      </c>
      <c r="N37" t="s">
        <v>432</v>
      </c>
      <c r="O37" t="s">
        <v>3350</v>
      </c>
      <c r="P37" t="s">
        <v>62</v>
      </c>
      <c r="Q37">
        <v>2</v>
      </c>
      <c r="R37" s="1">
        <v>38927</v>
      </c>
      <c r="S37" s="1">
        <v>39145</v>
      </c>
      <c r="T37" t="s">
        <v>63</v>
      </c>
      <c r="U37" s="1">
        <v>39605</v>
      </c>
      <c r="V37" t="s">
        <v>64</v>
      </c>
      <c r="W37" t="s">
        <v>3351</v>
      </c>
      <c r="X37" t="s">
        <v>125</v>
      </c>
      <c r="Y37" t="s">
        <v>199</v>
      </c>
      <c r="Z37" t="s">
        <v>200</v>
      </c>
      <c r="AA37" t="s">
        <v>55</v>
      </c>
      <c r="AB37" t="s">
        <v>55</v>
      </c>
      <c r="AC37">
        <v>365</v>
      </c>
      <c r="AD37">
        <v>365</v>
      </c>
      <c r="AE37" t="s">
        <v>55</v>
      </c>
      <c r="AF37">
        <v>0</v>
      </c>
      <c r="AG37">
        <v>2072</v>
      </c>
      <c r="AH37" t="s">
        <v>55</v>
      </c>
      <c r="AI37" t="s">
        <v>55</v>
      </c>
      <c r="AJ37" t="s">
        <v>55</v>
      </c>
      <c r="AK37" t="s">
        <v>55</v>
      </c>
      <c r="AL37" t="s">
        <v>55</v>
      </c>
      <c r="AM37" t="s">
        <v>55</v>
      </c>
      <c r="AN37" t="s">
        <v>55</v>
      </c>
      <c r="AO37" t="s">
        <v>55</v>
      </c>
      <c r="AP37" t="s">
        <v>55</v>
      </c>
      <c r="AQ37" t="s">
        <v>55</v>
      </c>
      <c r="AR37" t="s">
        <v>55</v>
      </c>
      <c r="AS37" t="s">
        <v>55</v>
      </c>
      <c r="AT37">
        <v>0</v>
      </c>
      <c r="AU37" t="s">
        <v>55</v>
      </c>
      <c r="AV37" t="s">
        <v>55</v>
      </c>
      <c r="AW37" t="s">
        <v>55</v>
      </c>
      <c r="AX37" t="s">
        <v>55</v>
      </c>
      <c r="AY37" s="1">
        <v>42782</v>
      </c>
      <c r="AZ37" t="s">
        <v>3348</v>
      </c>
    </row>
    <row r="38" spans="1:52" x14ac:dyDescent="0.2">
      <c r="A38">
        <v>1678694</v>
      </c>
      <c r="B38">
        <v>630</v>
      </c>
      <c r="C38" s="1">
        <v>39605</v>
      </c>
      <c r="D38" t="s">
        <v>3352</v>
      </c>
      <c r="E38" s="1">
        <v>39139</v>
      </c>
      <c r="F38" t="s">
        <v>52</v>
      </c>
      <c r="G38" t="s">
        <v>53</v>
      </c>
      <c r="H38" t="s">
        <v>3348</v>
      </c>
      <c r="I38" t="s">
        <v>55</v>
      </c>
      <c r="J38" t="s">
        <v>56</v>
      </c>
      <c r="K38" t="s">
        <v>57</v>
      </c>
      <c r="L38" t="s">
        <v>3349</v>
      </c>
      <c r="M38" t="s">
        <v>859</v>
      </c>
      <c r="N38" t="s">
        <v>1469</v>
      </c>
      <c r="O38" t="s">
        <v>3353</v>
      </c>
      <c r="P38" t="s">
        <v>62</v>
      </c>
      <c r="Q38">
        <v>4</v>
      </c>
      <c r="R38" s="1">
        <v>38927</v>
      </c>
      <c r="S38" s="1">
        <v>39145</v>
      </c>
      <c r="T38" t="s">
        <v>63</v>
      </c>
      <c r="U38" s="1">
        <v>39605</v>
      </c>
      <c r="V38" t="s">
        <v>64</v>
      </c>
      <c r="W38" t="s">
        <v>383</v>
      </c>
      <c r="X38" t="s">
        <v>384</v>
      </c>
      <c r="Y38" t="s">
        <v>62</v>
      </c>
      <c r="Z38" t="s">
        <v>67</v>
      </c>
      <c r="AA38" t="s">
        <v>55</v>
      </c>
      <c r="AB38" t="s">
        <v>55</v>
      </c>
      <c r="AC38">
        <v>7300</v>
      </c>
      <c r="AD38">
        <v>5110</v>
      </c>
      <c r="AE38" t="s">
        <v>55</v>
      </c>
      <c r="AF38" t="s">
        <v>55</v>
      </c>
      <c r="AG38" t="s">
        <v>55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t="s">
        <v>55</v>
      </c>
      <c r="AX38" t="s">
        <v>55</v>
      </c>
      <c r="AY38" s="1">
        <v>42782</v>
      </c>
      <c r="AZ38" t="s">
        <v>3348</v>
      </c>
    </row>
    <row r="39" spans="1:52" x14ac:dyDescent="0.2">
      <c r="A39">
        <v>1678695</v>
      </c>
      <c r="B39">
        <v>630</v>
      </c>
      <c r="C39" s="1">
        <v>39605</v>
      </c>
      <c r="D39" t="s">
        <v>3354</v>
      </c>
      <c r="E39" s="1">
        <v>39139</v>
      </c>
      <c r="F39" t="s">
        <v>52</v>
      </c>
      <c r="G39" t="s">
        <v>53</v>
      </c>
      <c r="H39" t="s">
        <v>3348</v>
      </c>
      <c r="I39" t="s">
        <v>55</v>
      </c>
      <c r="J39" t="s">
        <v>56</v>
      </c>
      <c r="K39" t="s">
        <v>57</v>
      </c>
      <c r="L39" t="s">
        <v>3349</v>
      </c>
      <c r="M39" t="s">
        <v>55</v>
      </c>
      <c r="N39" t="s">
        <v>3355</v>
      </c>
      <c r="O39" t="s">
        <v>693</v>
      </c>
      <c r="P39" t="s">
        <v>62</v>
      </c>
      <c r="Q39">
        <v>4</v>
      </c>
      <c r="R39" s="1">
        <v>38927</v>
      </c>
      <c r="S39" s="1">
        <v>39145</v>
      </c>
      <c r="T39" t="s">
        <v>63</v>
      </c>
      <c r="U39" s="1">
        <v>39605</v>
      </c>
      <c r="V39" t="s">
        <v>64</v>
      </c>
      <c r="W39" t="s">
        <v>55</v>
      </c>
      <c r="X39" t="s">
        <v>55</v>
      </c>
      <c r="Y39" t="s">
        <v>55</v>
      </c>
      <c r="Z39" t="s">
        <v>67</v>
      </c>
      <c r="AA39" t="s">
        <v>55</v>
      </c>
      <c r="AB39" t="s">
        <v>55</v>
      </c>
      <c r="AC39">
        <v>1825</v>
      </c>
      <c r="AD39">
        <v>1825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42782</v>
      </c>
      <c r="AZ39" t="s">
        <v>3348</v>
      </c>
    </row>
    <row r="40" spans="1:52" x14ac:dyDescent="0.2">
      <c r="A40">
        <v>1434439</v>
      </c>
      <c r="B40">
        <v>800</v>
      </c>
      <c r="C40" s="1">
        <v>39352</v>
      </c>
      <c r="D40" t="s">
        <v>3356</v>
      </c>
      <c r="E40" s="1">
        <v>39086</v>
      </c>
      <c r="F40" t="s">
        <v>72</v>
      </c>
      <c r="G40" t="s">
        <v>53</v>
      </c>
      <c r="H40" t="s">
        <v>3357</v>
      </c>
      <c r="I40" t="s">
        <v>55</v>
      </c>
      <c r="J40" t="s">
        <v>192</v>
      </c>
      <c r="K40" t="s">
        <v>74</v>
      </c>
      <c r="L40" t="s">
        <v>3334</v>
      </c>
      <c r="M40" t="s">
        <v>3358</v>
      </c>
      <c r="N40" t="s">
        <v>3359</v>
      </c>
      <c r="O40" t="s">
        <v>61</v>
      </c>
      <c r="P40" t="s">
        <v>62</v>
      </c>
      <c r="Q40">
        <v>2</v>
      </c>
      <c r="R40" s="1">
        <v>38996</v>
      </c>
      <c r="S40" s="1">
        <v>38997</v>
      </c>
      <c r="T40" t="s">
        <v>63</v>
      </c>
      <c r="U40" s="1">
        <v>39352</v>
      </c>
      <c r="V40" t="s">
        <v>64</v>
      </c>
      <c r="W40" t="s">
        <v>55</v>
      </c>
      <c r="X40" t="s">
        <v>55</v>
      </c>
      <c r="Y40" t="s">
        <v>55</v>
      </c>
      <c r="Z40" t="s">
        <v>67</v>
      </c>
      <c r="AA40" t="s">
        <v>55</v>
      </c>
      <c r="AB40" t="s">
        <v>55</v>
      </c>
      <c r="AC40">
        <v>7300</v>
      </c>
      <c r="AD40">
        <v>5475</v>
      </c>
      <c r="AE40" t="s">
        <v>55</v>
      </c>
      <c r="AF40">
        <v>0</v>
      </c>
      <c r="AG40">
        <v>360</v>
      </c>
      <c r="AH40" t="b">
        <v>1</v>
      </c>
      <c r="AI40" t="s">
        <v>55</v>
      </c>
      <c r="AJ40" t="s">
        <v>86</v>
      </c>
      <c r="AK40">
        <v>5475</v>
      </c>
      <c r="AL40" t="s">
        <v>70</v>
      </c>
      <c r="AM40" t="s">
        <v>55</v>
      </c>
      <c r="AN40" t="s">
        <v>55</v>
      </c>
      <c r="AO40" t="s">
        <v>55</v>
      </c>
      <c r="AP40" t="s">
        <v>55</v>
      </c>
      <c r="AQ40" t="s">
        <v>55</v>
      </c>
      <c r="AR40" t="s">
        <v>55</v>
      </c>
      <c r="AS40" t="s">
        <v>55</v>
      </c>
      <c r="AT40">
        <v>0</v>
      </c>
      <c r="AU40" t="s">
        <v>55</v>
      </c>
      <c r="AV40" t="s">
        <v>55</v>
      </c>
      <c r="AW40" t="s">
        <v>55</v>
      </c>
      <c r="AX40" t="s">
        <v>55</v>
      </c>
      <c r="AY40" s="1">
        <v>42779</v>
      </c>
      <c r="AZ40" t="s">
        <v>3357</v>
      </c>
    </row>
    <row r="41" spans="1:52" x14ac:dyDescent="0.2">
      <c r="A41">
        <v>1434441</v>
      </c>
      <c r="B41">
        <v>800</v>
      </c>
      <c r="C41" s="1">
        <v>39352</v>
      </c>
      <c r="D41" t="s">
        <v>3360</v>
      </c>
      <c r="E41" s="1">
        <v>39086</v>
      </c>
      <c r="F41" t="s">
        <v>72</v>
      </c>
      <c r="G41" t="s">
        <v>53</v>
      </c>
      <c r="H41" t="s">
        <v>3357</v>
      </c>
      <c r="I41" t="s">
        <v>55</v>
      </c>
      <c r="J41" t="s">
        <v>192</v>
      </c>
      <c r="K41" t="s">
        <v>74</v>
      </c>
      <c r="L41" t="s">
        <v>3334</v>
      </c>
      <c r="M41" t="s">
        <v>3358</v>
      </c>
      <c r="N41" t="s">
        <v>1205</v>
      </c>
      <c r="O41" t="s">
        <v>753</v>
      </c>
      <c r="P41" t="s">
        <v>62</v>
      </c>
      <c r="Q41" t="s">
        <v>85</v>
      </c>
      <c r="R41" s="1">
        <v>38996</v>
      </c>
      <c r="S41" s="1">
        <v>39001</v>
      </c>
      <c r="T41" t="s">
        <v>63</v>
      </c>
      <c r="U41" s="1">
        <v>39352</v>
      </c>
      <c r="V41" t="s">
        <v>64</v>
      </c>
      <c r="W41" t="s">
        <v>55</v>
      </c>
      <c r="X41" t="s">
        <v>55</v>
      </c>
      <c r="Y41" t="s">
        <v>55</v>
      </c>
      <c r="Z41" t="s">
        <v>67</v>
      </c>
      <c r="AA41" t="s">
        <v>55</v>
      </c>
      <c r="AB41" t="s">
        <v>55</v>
      </c>
      <c r="AC41">
        <v>3650</v>
      </c>
      <c r="AD41">
        <v>2920</v>
      </c>
      <c r="AE41" t="s">
        <v>55</v>
      </c>
      <c r="AF41">
        <v>0</v>
      </c>
      <c r="AG41">
        <v>360</v>
      </c>
      <c r="AH41" t="b">
        <v>1</v>
      </c>
      <c r="AI41" t="s">
        <v>55</v>
      </c>
      <c r="AJ41" t="s">
        <v>86</v>
      </c>
      <c r="AK41">
        <v>5475</v>
      </c>
      <c r="AL41" t="s">
        <v>70</v>
      </c>
      <c r="AM41" t="s">
        <v>55</v>
      </c>
      <c r="AN41" t="s">
        <v>55</v>
      </c>
      <c r="AO41" t="s">
        <v>55</v>
      </c>
      <c r="AP41" t="s">
        <v>55</v>
      </c>
      <c r="AQ41" t="s">
        <v>55</v>
      </c>
      <c r="AR41" t="s">
        <v>55</v>
      </c>
      <c r="AS41" t="s">
        <v>55</v>
      </c>
      <c r="AT41">
        <v>0</v>
      </c>
      <c r="AU41" t="s">
        <v>55</v>
      </c>
      <c r="AV41" t="s">
        <v>55</v>
      </c>
      <c r="AW41" t="s">
        <v>55</v>
      </c>
      <c r="AX41" t="s">
        <v>55</v>
      </c>
      <c r="AY41" s="1">
        <v>42779</v>
      </c>
      <c r="AZ41" t="s">
        <v>3357</v>
      </c>
    </row>
    <row r="42" spans="1:52" x14ac:dyDescent="0.2">
      <c r="A42">
        <v>2168831</v>
      </c>
      <c r="B42">
        <v>520</v>
      </c>
      <c r="C42" s="1">
        <v>39454</v>
      </c>
      <c r="D42" t="s">
        <v>3361</v>
      </c>
      <c r="E42" s="1">
        <v>39136</v>
      </c>
      <c r="F42" t="s">
        <v>72</v>
      </c>
      <c r="G42" t="s">
        <v>53</v>
      </c>
      <c r="H42" t="s">
        <v>3362</v>
      </c>
      <c r="I42" t="s">
        <v>55</v>
      </c>
      <c r="J42" t="s">
        <v>56</v>
      </c>
      <c r="K42" t="s">
        <v>74</v>
      </c>
      <c r="L42" t="s">
        <v>2496</v>
      </c>
      <c r="M42" t="s">
        <v>1766</v>
      </c>
      <c r="N42" t="s">
        <v>265</v>
      </c>
      <c r="O42" t="s">
        <v>266</v>
      </c>
      <c r="P42" t="s">
        <v>62</v>
      </c>
      <c r="Q42" t="s">
        <v>85</v>
      </c>
      <c r="R42" s="1">
        <v>38972</v>
      </c>
      <c r="S42" s="1">
        <v>38987</v>
      </c>
      <c r="T42" t="s">
        <v>63</v>
      </c>
      <c r="U42" s="1">
        <v>39454</v>
      </c>
      <c r="V42" t="s">
        <v>318</v>
      </c>
      <c r="W42" t="s">
        <v>55</v>
      </c>
      <c r="X42" t="s">
        <v>55</v>
      </c>
      <c r="Y42" t="s">
        <v>55</v>
      </c>
      <c r="Z42" t="s">
        <v>67</v>
      </c>
      <c r="AA42" t="s">
        <v>55</v>
      </c>
      <c r="AB42" t="s">
        <v>68</v>
      </c>
      <c r="AC42" t="s">
        <v>55</v>
      </c>
      <c r="AD42" t="s">
        <v>55</v>
      </c>
      <c r="AE42" t="s">
        <v>55</v>
      </c>
      <c r="AF42">
        <v>0</v>
      </c>
      <c r="AG42">
        <v>14694.25</v>
      </c>
      <c r="AH42" t="s">
        <v>55</v>
      </c>
      <c r="AI42" t="s">
        <v>55</v>
      </c>
      <c r="AJ42" t="s">
        <v>55</v>
      </c>
      <c r="AK42" t="s">
        <v>55</v>
      </c>
      <c r="AL42" t="s">
        <v>55</v>
      </c>
      <c r="AM42" t="s">
        <v>55</v>
      </c>
      <c r="AN42" t="s">
        <v>55</v>
      </c>
      <c r="AO42" t="s">
        <v>55</v>
      </c>
      <c r="AP42" t="s">
        <v>55</v>
      </c>
      <c r="AQ42" t="s">
        <v>55</v>
      </c>
      <c r="AR42" t="s">
        <v>55</v>
      </c>
      <c r="AS42" t="s">
        <v>55</v>
      </c>
      <c r="AT42">
        <v>4349.3999999999996</v>
      </c>
      <c r="AU42" t="s">
        <v>55</v>
      </c>
      <c r="AV42" t="s">
        <v>55</v>
      </c>
      <c r="AW42" s="1">
        <v>39476</v>
      </c>
      <c r="AX42" t="s">
        <v>55</v>
      </c>
      <c r="AY42" s="1">
        <v>42787</v>
      </c>
      <c r="AZ42" t="s">
        <v>3362</v>
      </c>
    </row>
    <row r="43" spans="1:52" x14ac:dyDescent="0.2">
      <c r="A43">
        <v>2168833</v>
      </c>
      <c r="B43">
        <v>520</v>
      </c>
      <c r="C43" s="1">
        <v>39454</v>
      </c>
      <c r="D43" t="s">
        <v>3363</v>
      </c>
      <c r="E43" s="1">
        <v>39136</v>
      </c>
      <c r="F43" t="s">
        <v>72</v>
      </c>
      <c r="G43" t="s">
        <v>53</v>
      </c>
      <c r="H43" t="s">
        <v>3362</v>
      </c>
      <c r="I43" t="s">
        <v>55</v>
      </c>
      <c r="J43" t="s">
        <v>56</v>
      </c>
      <c r="K43" t="s">
        <v>74</v>
      </c>
      <c r="L43" t="s">
        <v>2496</v>
      </c>
      <c r="M43" t="s">
        <v>3364</v>
      </c>
      <c r="N43" t="s">
        <v>386</v>
      </c>
      <c r="O43" t="s">
        <v>61</v>
      </c>
      <c r="P43" t="s">
        <v>62</v>
      </c>
      <c r="Q43">
        <v>1</v>
      </c>
      <c r="R43" s="1">
        <v>38972</v>
      </c>
      <c r="S43" s="1">
        <v>38987</v>
      </c>
      <c r="T43" t="s">
        <v>63</v>
      </c>
      <c r="U43" s="1">
        <v>39454</v>
      </c>
      <c r="V43" t="s">
        <v>318</v>
      </c>
      <c r="W43" t="s">
        <v>899</v>
      </c>
      <c r="X43" t="s">
        <v>66</v>
      </c>
      <c r="Y43" t="s">
        <v>62</v>
      </c>
      <c r="Z43" t="s">
        <v>67</v>
      </c>
      <c r="AA43" t="s">
        <v>55</v>
      </c>
      <c r="AB43" t="s">
        <v>68</v>
      </c>
      <c r="AC43" t="s">
        <v>55</v>
      </c>
      <c r="AD43" t="s">
        <v>55</v>
      </c>
      <c r="AE43" t="s">
        <v>55</v>
      </c>
      <c r="AF43" t="s">
        <v>55</v>
      </c>
      <c r="AG43" t="s">
        <v>55</v>
      </c>
      <c r="AH43" t="s">
        <v>55</v>
      </c>
      <c r="AI43" t="s">
        <v>55</v>
      </c>
      <c r="AJ43" t="s">
        <v>55</v>
      </c>
      <c r="AK43" t="s">
        <v>55</v>
      </c>
      <c r="AL43" t="s">
        <v>55</v>
      </c>
      <c r="AM43" t="s">
        <v>55</v>
      </c>
      <c r="AN43" t="s">
        <v>55</v>
      </c>
      <c r="AO43" t="s">
        <v>55</v>
      </c>
      <c r="AP43" t="s">
        <v>55</v>
      </c>
      <c r="AQ43" t="s">
        <v>55</v>
      </c>
      <c r="AR43" t="s">
        <v>55</v>
      </c>
      <c r="AS43" t="s">
        <v>55</v>
      </c>
      <c r="AT43" t="s">
        <v>55</v>
      </c>
      <c r="AU43" t="s">
        <v>55</v>
      </c>
      <c r="AV43" t="s">
        <v>55</v>
      </c>
      <c r="AW43" s="1">
        <v>39476</v>
      </c>
      <c r="AX43" t="s">
        <v>55</v>
      </c>
      <c r="AY43" s="1">
        <v>42787</v>
      </c>
      <c r="AZ43" t="s">
        <v>3362</v>
      </c>
    </row>
    <row r="44" spans="1:52" x14ac:dyDescent="0.2">
      <c r="A44">
        <v>2168835</v>
      </c>
      <c r="B44">
        <v>520</v>
      </c>
      <c r="C44" s="1">
        <v>39454</v>
      </c>
      <c r="D44" t="s">
        <v>3365</v>
      </c>
      <c r="E44" s="1">
        <v>39136</v>
      </c>
      <c r="F44" t="s">
        <v>72</v>
      </c>
      <c r="G44" t="s">
        <v>53</v>
      </c>
      <c r="H44" t="s">
        <v>3362</v>
      </c>
      <c r="I44" t="s">
        <v>55</v>
      </c>
      <c r="J44" t="s">
        <v>56</v>
      </c>
      <c r="K44" t="s">
        <v>74</v>
      </c>
      <c r="L44" t="s">
        <v>2496</v>
      </c>
      <c r="M44" t="s">
        <v>3364</v>
      </c>
      <c r="N44" t="s">
        <v>1287</v>
      </c>
      <c r="O44" t="s">
        <v>1288</v>
      </c>
      <c r="P44" t="s">
        <v>62</v>
      </c>
      <c r="Q44">
        <v>5</v>
      </c>
      <c r="R44" s="1">
        <v>38972</v>
      </c>
      <c r="S44" s="1">
        <v>38987</v>
      </c>
      <c r="T44" t="s">
        <v>63</v>
      </c>
      <c r="U44" s="1">
        <v>39454</v>
      </c>
      <c r="V44" t="s">
        <v>318</v>
      </c>
      <c r="W44" t="s">
        <v>55</v>
      </c>
      <c r="X44" t="s">
        <v>55</v>
      </c>
      <c r="Y44" t="s">
        <v>55</v>
      </c>
      <c r="Z44" t="s">
        <v>67</v>
      </c>
      <c r="AA44" t="s">
        <v>78</v>
      </c>
      <c r="AB44" t="s">
        <v>55</v>
      </c>
      <c r="AC44">
        <v>3650</v>
      </c>
      <c r="AD44" t="s">
        <v>55</v>
      </c>
      <c r="AE44" t="s">
        <v>55</v>
      </c>
      <c r="AF44" t="s">
        <v>55</v>
      </c>
      <c r="AG44" t="s">
        <v>55</v>
      </c>
      <c r="AH44" t="s">
        <v>55</v>
      </c>
      <c r="AI44" t="s">
        <v>55</v>
      </c>
      <c r="AJ44" t="s">
        <v>55</v>
      </c>
      <c r="AK44" t="s">
        <v>55</v>
      </c>
      <c r="AL44" t="s">
        <v>55</v>
      </c>
      <c r="AM44" t="s">
        <v>55</v>
      </c>
      <c r="AN44" t="s">
        <v>55</v>
      </c>
      <c r="AO44" t="s">
        <v>55</v>
      </c>
      <c r="AP44" t="s">
        <v>55</v>
      </c>
      <c r="AQ44" t="s">
        <v>55</v>
      </c>
      <c r="AR44" t="s">
        <v>55</v>
      </c>
      <c r="AS44" t="s">
        <v>55</v>
      </c>
      <c r="AT44" t="s">
        <v>55</v>
      </c>
      <c r="AU44" t="s">
        <v>55</v>
      </c>
      <c r="AV44" t="s">
        <v>55</v>
      </c>
      <c r="AW44" s="1">
        <v>39476</v>
      </c>
      <c r="AX44" t="s">
        <v>55</v>
      </c>
      <c r="AY44" s="1">
        <v>42787</v>
      </c>
      <c r="AZ44" t="s">
        <v>3362</v>
      </c>
    </row>
    <row r="45" spans="1:52" x14ac:dyDescent="0.2">
      <c r="A45">
        <v>1472874</v>
      </c>
      <c r="B45">
        <v>25</v>
      </c>
      <c r="C45" s="1">
        <v>39352</v>
      </c>
      <c r="D45" t="s">
        <v>3366</v>
      </c>
      <c r="E45" s="1">
        <v>39093</v>
      </c>
      <c r="F45" t="s">
        <v>72</v>
      </c>
      <c r="G45" t="s">
        <v>53</v>
      </c>
      <c r="H45" t="s">
        <v>3367</v>
      </c>
      <c r="I45" t="s">
        <v>55</v>
      </c>
      <c r="J45" t="s">
        <v>56</v>
      </c>
      <c r="K45" t="s">
        <v>74</v>
      </c>
      <c r="L45" t="s">
        <v>3368</v>
      </c>
      <c r="M45" t="s">
        <v>3369</v>
      </c>
      <c r="N45" t="s">
        <v>3370</v>
      </c>
      <c r="O45" t="s">
        <v>61</v>
      </c>
      <c r="P45" t="s">
        <v>62</v>
      </c>
      <c r="Q45">
        <v>2</v>
      </c>
      <c r="R45" s="1">
        <v>39015</v>
      </c>
      <c r="S45" s="1">
        <v>39015</v>
      </c>
      <c r="T45" t="s">
        <v>63</v>
      </c>
      <c r="U45" s="1">
        <v>39352</v>
      </c>
      <c r="V45" t="s">
        <v>64</v>
      </c>
      <c r="W45" t="s">
        <v>55</v>
      </c>
      <c r="X45" t="s">
        <v>55</v>
      </c>
      <c r="Y45" t="s">
        <v>55</v>
      </c>
      <c r="Z45" t="s">
        <v>67</v>
      </c>
      <c r="AA45" t="s">
        <v>55</v>
      </c>
      <c r="AB45" t="s">
        <v>55</v>
      </c>
      <c r="AC45">
        <v>14600</v>
      </c>
      <c r="AD45">
        <v>10950</v>
      </c>
      <c r="AE45" t="s">
        <v>55</v>
      </c>
      <c r="AF45">
        <v>0</v>
      </c>
      <c r="AG45">
        <v>410</v>
      </c>
      <c r="AH45" t="s">
        <v>55</v>
      </c>
      <c r="AI45" t="s">
        <v>55</v>
      </c>
      <c r="AJ45" t="s">
        <v>55</v>
      </c>
      <c r="AK45" t="s">
        <v>55</v>
      </c>
      <c r="AL45" t="s">
        <v>55</v>
      </c>
      <c r="AM45" t="s">
        <v>55</v>
      </c>
      <c r="AN45" t="s">
        <v>55</v>
      </c>
      <c r="AO45" t="s">
        <v>55</v>
      </c>
      <c r="AP45" t="s">
        <v>55</v>
      </c>
      <c r="AQ45" t="s">
        <v>55</v>
      </c>
      <c r="AR45" t="s">
        <v>55</v>
      </c>
      <c r="AS45" t="s">
        <v>55</v>
      </c>
      <c r="AT45">
        <v>0</v>
      </c>
      <c r="AU45" t="s">
        <v>55</v>
      </c>
      <c r="AV45" t="s">
        <v>55</v>
      </c>
      <c r="AW45" t="s">
        <v>55</v>
      </c>
      <c r="AX45" t="s">
        <v>55</v>
      </c>
      <c r="AY45" s="1">
        <v>42780</v>
      </c>
      <c r="AZ45" t="s">
        <v>3367</v>
      </c>
    </row>
    <row r="46" spans="1:52" x14ac:dyDescent="0.2">
      <c r="A46">
        <v>1472876</v>
      </c>
      <c r="B46">
        <v>25</v>
      </c>
      <c r="C46" s="1">
        <v>39352</v>
      </c>
      <c r="D46" t="s">
        <v>3371</v>
      </c>
      <c r="E46" s="1">
        <v>39093</v>
      </c>
      <c r="F46" t="s">
        <v>72</v>
      </c>
      <c r="G46" t="s">
        <v>53</v>
      </c>
      <c r="H46" t="s">
        <v>3367</v>
      </c>
      <c r="I46" t="s">
        <v>55</v>
      </c>
      <c r="J46" t="s">
        <v>56</v>
      </c>
      <c r="K46" t="s">
        <v>74</v>
      </c>
      <c r="L46" t="s">
        <v>3368</v>
      </c>
      <c r="M46" t="s">
        <v>3369</v>
      </c>
      <c r="N46" t="s">
        <v>3372</v>
      </c>
      <c r="O46" t="s">
        <v>168</v>
      </c>
      <c r="P46" t="s">
        <v>62</v>
      </c>
      <c r="Q46" t="s">
        <v>85</v>
      </c>
      <c r="R46" s="1">
        <v>39015</v>
      </c>
      <c r="S46" s="1">
        <v>39015</v>
      </c>
      <c r="T46" t="s">
        <v>63</v>
      </c>
      <c r="U46" s="1">
        <v>39352</v>
      </c>
      <c r="V46" t="s">
        <v>64</v>
      </c>
      <c r="W46" t="s">
        <v>55</v>
      </c>
      <c r="X46" t="s">
        <v>55</v>
      </c>
      <c r="Y46" t="s">
        <v>55</v>
      </c>
      <c r="Z46" t="s">
        <v>67</v>
      </c>
      <c r="AA46" t="s">
        <v>55</v>
      </c>
      <c r="AB46" t="s">
        <v>55</v>
      </c>
      <c r="AC46">
        <v>1095</v>
      </c>
      <c r="AD46" t="s">
        <v>55</v>
      </c>
      <c r="AE46" t="s">
        <v>55</v>
      </c>
      <c r="AF46">
        <v>0</v>
      </c>
      <c r="AG46">
        <v>360</v>
      </c>
      <c r="AH46" t="s">
        <v>55</v>
      </c>
      <c r="AI46" t="s">
        <v>55</v>
      </c>
      <c r="AJ46" t="s">
        <v>55</v>
      </c>
      <c r="AK46" t="s">
        <v>55</v>
      </c>
      <c r="AL46" t="s">
        <v>55</v>
      </c>
      <c r="AM46" t="s">
        <v>55</v>
      </c>
      <c r="AN46" t="s">
        <v>55</v>
      </c>
      <c r="AO46" t="s">
        <v>55</v>
      </c>
      <c r="AP46" t="s">
        <v>55</v>
      </c>
      <c r="AQ46" t="s">
        <v>55</v>
      </c>
      <c r="AR46" t="s">
        <v>55</v>
      </c>
      <c r="AS46" t="s">
        <v>55</v>
      </c>
      <c r="AT46">
        <v>0</v>
      </c>
      <c r="AU46" t="s">
        <v>55</v>
      </c>
      <c r="AV46" t="s">
        <v>55</v>
      </c>
      <c r="AW46" t="s">
        <v>55</v>
      </c>
      <c r="AX46" t="s">
        <v>55</v>
      </c>
      <c r="AY46" s="1">
        <v>42780</v>
      </c>
      <c r="AZ46" t="s">
        <v>3367</v>
      </c>
    </row>
    <row r="47" spans="1:52" x14ac:dyDescent="0.2">
      <c r="A47">
        <v>1814442</v>
      </c>
      <c r="B47">
        <v>81</v>
      </c>
      <c r="C47" s="1">
        <v>39359</v>
      </c>
      <c r="D47" t="s">
        <v>3373</v>
      </c>
      <c r="E47" s="1">
        <v>39136</v>
      </c>
      <c r="F47" t="s">
        <v>72</v>
      </c>
      <c r="G47" t="s">
        <v>53</v>
      </c>
      <c r="H47" t="s">
        <v>3367</v>
      </c>
      <c r="I47" t="s">
        <v>55</v>
      </c>
      <c r="J47" t="s">
        <v>56</v>
      </c>
      <c r="K47" t="s">
        <v>74</v>
      </c>
      <c r="L47" t="s">
        <v>3368</v>
      </c>
      <c r="M47" t="s">
        <v>3374</v>
      </c>
      <c r="N47" t="s">
        <v>3375</v>
      </c>
      <c r="O47" t="s">
        <v>2279</v>
      </c>
      <c r="P47" t="s">
        <v>62</v>
      </c>
      <c r="Q47" t="s">
        <v>55</v>
      </c>
      <c r="R47" s="1">
        <v>39015</v>
      </c>
      <c r="S47" s="1">
        <v>39015</v>
      </c>
      <c r="T47" t="s">
        <v>63</v>
      </c>
      <c r="U47" s="1">
        <v>39359</v>
      </c>
      <c r="V47" t="s">
        <v>64</v>
      </c>
      <c r="W47" t="s">
        <v>3376</v>
      </c>
      <c r="X47" t="s">
        <v>2638</v>
      </c>
      <c r="Y47" t="s">
        <v>62</v>
      </c>
      <c r="Z47" t="s">
        <v>67</v>
      </c>
      <c r="AA47" t="s">
        <v>55</v>
      </c>
      <c r="AB47" t="s">
        <v>55</v>
      </c>
      <c r="AC47">
        <v>1825</v>
      </c>
      <c r="AD47">
        <v>1095</v>
      </c>
      <c r="AE47" t="s">
        <v>55</v>
      </c>
      <c r="AF47">
        <v>0</v>
      </c>
      <c r="AG47">
        <v>903.5</v>
      </c>
      <c r="AH47" t="s">
        <v>55</v>
      </c>
      <c r="AI47" t="s">
        <v>55</v>
      </c>
      <c r="AJ47" t="s">
        <v>69</v>
      </c>
      <c r="AK47" t="s">
        <v>55</v>
      </c>
      <c r="AL47" t="s">
        <v>55</v>
      </c>
      <c r="AM47" t="s">
        <v>55</v>
      </c>
      <c r="AN47" t="s">
        <v>55</v>
      </c>
      <c r="AO47" t="s">
        <v>55</v>
      </c>
      <c r="AP47" t="s">
        <v>55</v>
      </c>
      <c r="AQ47" t="s">
        <v>55</v>
      </c>
      <c r="AR47" t="s">
        <v>55</v>
      </c>
      <c r="AS47" t="s">
        <v>55</v>
      </c>
      <c r="AT47">
        <v>0</v>
      </c>
      <c r="AU47" t="s">
        <v>55</v>
      </c>
      <c r="AV47" t="s">
        <v>55</v>
      </c>
      <c r="AW47" t="s">
        <v>55</v>
      </c>
      <c r="AX47" t="s">
        <v>55</v>
      </c>
      <c r="AY47" s="1">
        <v>42784</v>
      </c>
      <c r="AZ47" t="s">
        <v>3367</v>
      </c>
    </row>
    <row r="48" spans="1:52" x14ac:dyDescent="0.2">
      <c r="A48">
        <v>1814443</v>
      </c>
      <c r="B48">
        <v>81</v>
      </c>
      <c r="C48" s="1">
        <v>39359</v>
      </c>
      <c r="D48" t="s">
        <v>3377</v>
      </c>
      <c r="E48" s="1">
        <v>39136</v>
      </c>
      <c r="F48" t="s">
        <v>72</v>
      </c>
      <c r="G48" t="s">
        <v>53</v>
      </c>
      <c r="H48" t="s">
        <v>3367</v>
      </c>
      <c r="I48" t="s">
        <v>55</v>
      </c>
      <c r="J48" t="s">
        <v>56</v>
      </c>
      <c r="K48" t="s">
        <v>74</v>
      </c>
      <c r="L48" t="s">
        <v>3368</v>
      </c>
      <c r="M48" t="s">
        <v>3374</v>
      </c>
      <c r="N48" t="s">
        <v>3378</v>
      </c>
      <c r="O48" t="s">
        <v>2279</v>
      </c>
      <c r="P48" t="s">
        <v>62</v>
      </c>
      <c r="Q48" t="s">
        <v>55</v>
      </c>
      <c r="R48" s="1">
        <v>39015</v>
      </c>
      <c r="S48" s="1">
        <v>39015</v>
      </c>
      <c r="T48" t="s">
        <v>63</v>
      </c>
      <c r="U48" s="1">
        <v>39359</v>
      </c>
      <c r="V48" t="s">
        <v>64</v>
      </c>
      <c r="W48" t="s">
        <v>3379</v>
      </c>
      <c r="X48" t="s">
        <v>2638</v>
      </c>
      <c r="Y48" t="s">
        <v>62</v>
      </c>
      <c r="Z48" t="s">
        <v>67</v>
      </c>
      <c r="AA48" t="s">
        <v>55</v>
      </c>
      <c r="AB48" t="s">
        <v>55</v>
      </c>
      <c r="AC48">
        <v>1825</v>
      </c>
      <c r="AD48">
        <v>1490</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42784</v>
      </c>
      <c r="AZ48" t="s">
        <v>3367</v>
      </c>
    </row>
    <row r="49" spans="1:52" x14ac:dyDescent="0.2">
      <c r="A49">
        <v>1814444</v>
      </c>
      <c r="B49">
        <v>81</v>
      </c>
      <c r="C49" s="1">
        <v>39359</v>
      </c>
      <c r="D49" t="s">
        <v>3380</v>
      </c>
      <c r="E49" s="1">
        <v>39136</v>
      </c>
      <c r="F49" t="s">
        <v>72</v>
      </c>
      <c r="G49" t="s">
        <v>53</v>
      </c>
      <c r="H49" t="s">
        <v>3367</v>
      </c>
      <c r="I49" t="s">
        <v>55</v>
      </c>
      <c r="J49" t="s">
        <v>56</v>
      </c>
      <c r="K49" t="s">
        <v>74</v>
      </c>
      <c r="L49" t="s">
        <v>3368</v>
      </c>
      <c r="M49" t="s">
        <v>3374</v>
      </c>
      <c r="N49" t="s">
        <v>1132</v>
      </c>
      <c r="O49" t="s">
        <v>507</v>
      </c>
      <c r="P49" t="s">
        <v>62</v>
      </c>
      <c r="Q49" t="s">
        <v>55</v>
      </c>
      <c r="R49" s="1">
        <v>39015</v>
      </c>
      <c r="S49" s="1">
        <v>39015</v>
      </c>
      <c r="T49" t="s">
        <v>63</v>
      </c>
      <c r="U49" s="1">
        <v>39359</v>
      </c>
      <c r="V49" t="s">
        <v>64</v>
      </c>
      <c r="W49" t="s">
        <v>55</v>
      </c>
      <c r="X49" t="s">
        <v>55</v>
      </c>
      <c r="Y49" t="s">
        <v>55</v>
      </c>
      <c r="Z49" t="s">
        <v>67</v>
      </c>
      <c r="AA49" t="s">
        <v>55</v>
      </c>
      <c r="AB49" t="s">
        <v>55</v>
      </c>
      <c r="AC49">
        <v>1825</v>
      </c>
      <c r="AD49">
        <v>1700</v>
      </c>
      <c r="AE49" t="s">
        <v>55</v>
      </c>
      <c r="AF49">
        <v>0</v>
      </c>
      <c r="AG49">
        <v>410</v>
      </c>
      <c r="AH49" t="s">
        <v>55</v>
      </c>
      <c r="AI49" t="s">
        <v>55</v>
      </c>
      <c r="AJ49" t="s">
        <v>69</v>
      </c>
      <c r="AK49" t="s">
        <v>55</v>
      </c>
      <c r="AL49" t="s">
        <v>55</v>
      </c>
      <c r="AM49" t="s">
        <v>55</v>
      </c>
      <c r="AN49" t="s">
        <v>55</v>
      </c>
      <c r="AO49" t="s">
        <v>55</v>
      </c>
      <c r="AP49" t="s">
        <v>55</v>
      </c>
      <c r="AQ49" t="s">
        <v>55</v>
      </c>
      <c r="AR49" t="s">
        <v>55</v>
      </c>
      <c r="AS49" t="s">
        <v>55</v>
      </c>
      <c r="AT49">
        <v>0</v>
      </c>
      <c r="AU49" t="s">
        <v>55</v>
      </c>
      <c r="AV49" t="s">
        <v>55</v>
      </c>
      <c r="AW49" t="s">
        <v>55</v>
      </c>
      <c r="AX49" t="s">
        <v>55</v>
      </c>
      <c r="AY49" s="1">
        <v>42784</v>
      </c>
      <c r="AZ49" t="s">
        <v>3367</v>
      </c>
    </row>
    <row r="50" spans="1:52" x14ac:dyDescent="0.2">
      <c r="A50">
        <v>1454719</v>
      </c>
      <c r="B50">
        <v>15</v>
      </c>
      <c r="C50" s="1">
        <v>39378</v>
      </c>
      <c r="D50" t="s">
        <v>3381</v>
      </c>
      <c r="E50" s="1">
        <v>39195</v>
      </c>
      <c r="F50" t="s">
        <v>52</v>
      </c>
      <c r="G50" t="s">
        <v>53</v>
      </c>
      <c r="H50" t="s">
        <v>3382</v>
      </c>
      <c r="I50" t="s">
        <v>55</v>
      </c>
      <c r="J50" t="s">
        <v>56</v>
      </c>
      <c r="K50" t="s">
        <v>74</v>
      </c>
      <c r="L50" t="s">
        <v>1146</v>
      </c>
      <c r="M50" t="s">
        <v>55</v>
      </c>
      <c r="N50" t="s">
        <v>3383</v>
      </c>
      <c r="O50" t="s">
        <v>129</v>
      </c>
      <c r="P50" t="s">
        <v>62</v>
      </c>
      <c r="Q50" t="s">
        <v>55</v>
      </c>
      <c r="R50" s="1">
        <v>37493</v>
      </c>
      <c r="S50" s="1">
        <v>39192</v>
      </c>
      <c r="T50" t="s">
        <v>63</v>
      </c>
      <c r="U50" s="1">
        <v>39274</v>
      </c>
      <c r="V50" t="s">
        <v>64</v>
      </c>
      <c r="W50" t="s">
        <v>55</v>
      </c>
      <c r="X50" t="s">
        <v>55</v>
      </c>
      <c r="Y50" t="s">
        <v>55</v>
      </c>
      <c r="Z50" t="s">
        <v>67</v>
      </c>
      <c r="AA50" t="s">
        <v>55</v>
      </c>
      <c r="AB50" t="s">
        <v>55</v>
      </c>
      <c r="AC50">
        <v>1825</v>
      </c>
      <c r="AD50" t="s">
        <v>55</v>
      </c>
      <c r="AE50" t="s">
        <v>55</v>
      </c>
      <c r="AF50">
        <v>0</v>
      </c>
      <c r="AG50">
        <v>4990.32</v>
      </c>
      <c r="AH50" t="s">
        <v>55</v>
      </c>
      <c r="AI50" t="s">
        <v>55</v>
      </c>
      <c r="AJ50" t="s">
        <v>55</v>
      </c>
      <c r="AK50" t="s">
        <v>55</v>
      </c>
      <c r="AL50" t="s">
        <v>55</v>
      </c>
      <c r="AM50" t="s">
        <v>55</v>
      </c>
      <c r="AN50" t="s">
        <v>55</v>
      </c>
      <c r="AO50" t="s">
        <v>55</v>
      </c>
      <c r="AP50" t="s">
        <v>55</v>
      </c>
      <c r="AQ50" t="s">
        <v>55</v>
      </c>
      <c r="AR50" t="s">
        <v>55</v>
      </c>
      <c r="AS50" t="s">
        <v>55</v>
      </c>
      <c r="AT50">
        <v>0</v>
      </c>
      <c r="AU50" t="s">
        <v>55</v>
      </c>
      <c r="AV50" t="b">
        <v>0</v>
      </c>
      <c r="AW50" t="s">
        <v>55</v>
      </c>
      <c r="AX50" t="s">
        <v>55</v>
      </c>
      <c r="AY50" s="1">
        <v>42779</v>
      </c>
      <c r="AZ50" t="s">
        <v>3382</v>
      </c>
    </row>
    <row r="51" spans="1:52" x14ac:dyDescent="0.2">
      <c r="A51">
        <v>1454721</v>
      </c>
      <c r="B51">
        <v>15</v>
      </c>
      <c r="C51" s="1">
        <v>39378</v>
      </c>
      <c r="D51" t="s">
        <v>3384</v>
      </c>
      <c r="E51" s="1">
        <v>39195</v>
      </c>
      <c r="F51" t="s">
        <v>52</v>
      </c>
      <c r="G51" t="s">
        <v>53</v>
      </c>
      <c r="H51" t="s">
        <v>3382</v>
      </c>
      <c r="I51" t="s">
        <v>55</v>
      </c>
      <c r="J51" t="s">
        <v>56</v>
      </c>
      <c r="K51" t="s">
        <v>74</v>
      </c>
      <c r="L51" t="s">
        <v>1146</v>
      </c>
      <c r="M51" t="s">
        <v>55</v>
      </c>
      <c r="N51" t="s">
        <v>899</v>
      </c>
      <c r="O51" t="s">
        <v>3385</v>
      </c>
      <c r="P51" t="s">
        <v>62</v>
      </c>
      <c r="Q51" t="s">
        <v>55</v>
      </c>
      <c r="R51" s="1">
        <v>37493</v>
      </c>
      <c r="S51" s="1">
        <v>39192</v>
      </c>
      <c r="T51" t="s">
        <v>63</v>
      </c>
      <c r="U51" s="1">
        <v>39274</v>
      </c>
      <c r="V51" t="s">
        <v>64</v>
      </c>
      <c r="W51" t="s">
        <v>55</v>
      </c>
      <c r="X51" t="s">
        <v>55</v>
      </c>
      <c r="Y51" t="s">
        <v>55</v>
      </c>
      <c r="Z51" t="s">
        <v>67</v>
      </c>
      <c r="AA51" t="s">
        <v>55</v>
      </c>
      <c r="AB51" t="s">
        <v>68</v>
      </c>
      <c r="AC51" t="s">
        <v>55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b">
        <v>0</v>
      </c>
      <c r="AW51" t="s">
        <v>55</v>
      </c>
      <c r="AX51" t="s">
        <v>55</v>
      </c>
      <c r="AY51" s="1">
        <v>42779</v>
      </c>
      <c r="AZ51" t="s">
        <v>3382</v>
      </c>
    </row>
    <row r="52" spans="1:52" x14ac:dyDescent="0.2">
      <c r="A52">
        <v>1454723</v>
      </c>
      <c r="B52">
        <v>15</v>
      </c>
      <c r="C52" s="1">
        <v>39378</v>
      </c>
      <c r="D52" t="s">
        <v>3386</v>
      </c>
      <c r="E52" s="1">
        <v>39195</v>
      </c>
      <c r="F52" t="s">
        <v>52</v>
      </c>
      <c r="G52" t="s">
        <v>53</v>
      </c>
      <c r="H52" t="s">
        <v>3382</v>
      </c>
      <c r="I52" t="s">
        <v>55</v>
      </c>
      <c r="J52" t="s">
        <v>56</v>
      </c>
      <c r="K52" t="s">
        <v>74</v>
      </c>
      <c r="L52" t="s">
        <v>1146</v>
      </c>
      <c r="M52" t="s">
        <v>55</v>
      </c>
      <c r="N52" t="s">
        <v>3387</v>
      </c>
      <c r="O52" t="s">
        <v>168</v>
      </c>
      <c r="P52" t="s">
        <v>62</v>
      </c>
      <c r="Q52" t="s">
        <v>55</v>
      </c>
      <c r="R52" s="1">
        <v>37493</v>
      </c>
      <c r="S52" s="1">
        <v>39192</v>
      </c>
      <c r="T52" t="s">
        <v>63</v>
      </c>
      <c r="U52" s="1">
        <v>39274</v>
      </c>
      <c r="V52" t="s">
        <v>64</v>
      </c>
      <c r="W52" t="s">
        <v>55</v>
      </c>
      <c r="X52" t="s">
        <v>55</v>
      </c>
      <c r="Y52" t="s">
        <v>55</v>
      </c>
      <c r="Z52" t="s">
        <v>67</v>
      </c>
      <c r="AA52" t="s">
        <v>55</v>
      </c>
      <c r="AB52" t="s">
        <v>55</v>
      </c>
      <c r="AC52">
        <v>1095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b">
        <v>0</v>
      </c>
      <c r="AW52" t="s">
        <v>55</v>
      </c>
      <c r="AX52" t="s">
        <v>55</v>
      </c>
      <c r="AY52" s="1">
        <v>42779</v>
      </c>
      <c r="AZ52" t="s">
        <v>3382</v>
      </c>
    </row>
    <row r="53" spans="1:52" x14ac:dyDescent="0.2">
      <c r="A53">
        <v>1454724</v>
      </c>
      <c r="B53">
        <v>15</v>
      </c>
      <c r="C53" s="1">
        <v>39378</v>
      </c>
      <c r="D53" t="s">
        <v>3388</v>
      </c>
      <c r="E53" s="1">
        <v>39195</v>
      </c>
      <c r="F53" t="s">
        <v>52</v>
      </c>
      <c r="G53" t="s">
        <v>53</v>
      </c>
      <c r="H53" t="s">
        <v>3382</v>
      </c>
      <c r="I53" t="s">
        <v>55</v>
      </c>
      <c r="J53" t="s">
        <v>56</v>
      </c>
      <c r="K53" t="s">
        <v>74</v>
      </c>
      <c r="L53" t="s">
        <v>1146</v>
      </c>
      <c r="M53" t="s">
        <v>55</v>
      </c>
      <c r="N53" t="s">
        <v>3387</v>
      </c>
      <c r="O53" t="s">
        <v>168</v>
      </c>
      <c r="P53" t="s">
        <v>62</v>
      </c>
      <c r="Q53" t="s">
        <v>55</v>
      </c>
      <c r="R53" s="1">
        <v>37493</v>
      </c>
      <c r="S53" s="1">
        <v>39192</v>
      </c>
      <c r="T53" t="s">
        <v>63</v>
      </c>
      <c r="U53" s="1">
        <v>39274</v>
      </c>
      <c r="V53" t="s">
        <v>64</v>
      </c>
      <c r="W53" t="s">
        <v>55</v>
      </c>
      <c r="X53" t="s">
        <v>55</v>
      </c>
      <c r="Y53" t="s">
        <v>55</v>
      </c>
      <c r="Z53" t="s">
        <v>67</v>
      </c>
      <c r="AA53" t="s">
        <v>55</v>
      </c>
      <c r="AB53" t="s">
        <v>55</v>
      </c>
      <c r="AC53">
        <v>1095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b">
        <v>0</v>
      </c>
      <c r="AW53" t="s">
        <v>55</v>
      </c>
      <c r="AX53" t="s">
        <v>55</v>
      </c>
      <c r="AY53" s="1">
        <v>42779</v>
      </c>
      <c r="AZ53" t="s">
        <v>3382</v>
      </c>
    </row>
    <row r="54" spans="1:52" x14ac:dyDescent="0.2">
      <c r="A54">
        <v>1454726</v>
      </c>
      <c r="B54">
        <v>15</v>
      </c>
      <c r="C54" s="1">
        <v>39378</v>
      </c>
      <c r="D54" t="s">
        <v>3389</v>
      </c>
      <c r="E54" s="1">
        <v>39195</v>
      </c>
      <c r="F54" t="s">
        <v>52</v>
      </c>
      <c r="G54" t="s">
        <v>53</v>
      </c>
      <c r="H54" t="s">
        <v>3382</v>
      </c>
      <c r="I54" t="s">
        <v>55</v>
      </c>
      <c r="J54" t="s">
        <v>56</v>
      </c>
      <c r="K54" t="s">
        <v>74</v>
      </c>
      <c r="L54" t="s">
        <v>1146</v>
      </c>
      <c r="M54" t="s">
        <v>55</v>
      </c>
      <c r="N54" t="s">
        <v>386</v>
      </c>
      <c r="O54" t="s">
        <v>1043</v>
      </c>
      <c r="P54" t="s">
        <v>62</v>
      </c>
      <c r="Q54" t="s">
        <v>55</v>
      </c>
      <c r="R54" s="1">
        <v>37493</v>
      </c>
      <c r="S54" s="1">
        <v>39192</v>
      </c>
      <c r="T54" t="s">
        <v>63</v>
      </c>
      <c r="U54" s="1">
        <v>39274</v>
      </c>
      <c r="V54" t="s">
        <v>64</v>
      </c>
      <c r="W54" t="s">
        <v>55</v>
      </c>
      <c r="X54" t="s">
        <v>55</v>
      </c>
      <c r="Y54" t="s">
        <v>55</v>
      </c>
      <c r="Z54" t="s">
        <v>67</v>
      </c>
      <c r="AA54" t="s">
        <v>55</v>
      </c>
      <c r="AB54" t="s">
        <v>68</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b">
        <v>0</v>
      </c>
      <c r="AW54" t="s">
        <v>55</v>
      </c>
      <c r="AX54" t="s">
        <v>55</v>
      </c>
      <c r="AY54" s="1">
        <v>42779</v>
      </c>
      <c r="AZ54" t="s">
        <v>3382</v>
      </c>
    </row>
    <row r="55" spans="1:52" x14ac:dyDescent="0.2">
      <c r="A55">
        <v>1836357</v>
      </c>
      <c r="B55">
        <v>87</v>
      </c>
      <c r="C55" s="1">
        <v>39436</v>
      </c>
      <c r="D55" t="s">
        <v>3390</v>
      </c>
      <c r="E55" s="1">
        <v>39386</v>
      </c>
      <c r="F55" t="s">
        <v>72</v>
      </c>
      <c r="G55" t="s">
        <v>990</v>
      </c>
      <c r="H55" t="s">
        <v>3391</v>
      </c>
      <c r="I55" t="s">
        <v>55</v>
      </c>
      <c r="J55" t="s">
        <v>56</v>
      </c>
      <c r="K55" t="s">
        <v>57</v>
      </c>
      <c r="L55" t="s">
        <v>3392</v>
      </c>
      <c r="M55" t="s">
        <v>597</v>
      </c>
      <c r="N55" t="s">
        <v>3393</v>
      </c>
      <c r="O55" t="s">
        <v>168</v>
      </c>
      <c r="P55" t="s">
        <v>62</v>
      </c>
      <c r="Q55" t="s">
        <v>55</v>
      </c>
      <c r="R55" s="1">
        <v>39274</v>
      </c>
      <c r="S55" s="1">
        <v>39275</v>
      </c>
      <c r="T55" t="s">
        <v>63</v>
      </c>
      <c r="U55" s="1">
        <v>39436</v>
      </c>
      <c r="V55" t="s">
        <v>370</v>
      </c>
      <c r="W55" t="s">
        <v>55</v>
      </c>
      <c r="X55" t="s">
        <v>55</v>
      </c>
      <c r="Y55" t="s">
        <v>55</v>
      </c>
      <c r="Z55" t="s">
        <v>67</v>
      </c>
      <c r="AA55" t="s">
        <v>55</v>
      </c>
      <c r="AB55" t="s">
        <v>68</v>
      </c>
      <c r="AC55">
        <v>1095</v>
      </c>
      <c r="AD55" t="s">
        <v>55</v>
      </c>
      <c r="AE55" t="s">
        <v>55</v>
      </c>
      <c r="AF55">
        <v>0</v>
      </c>
      <c r="AG55">
        <v>415</v>
      </c>
      <c r="AH55" t="b">
        <v>1</v>
      </c>
      <c r="AI55" t="s">
        <v>55</v>
      </c>
      <c r="AJ55" t="s">
        <v>55</v>
      </c>
      <c r="AK55" t="s">
        <v>55</v>
      </c>
      <c r="AL55" t="s">
        <v>55</v>
      </c>
      <c r="AM55" t="s">
        <v>55</v>
      </c>
      <c r="AN55" t="s">
        <v>55</v>
      </c>
      <c r="AO55" t="s">
        <v>55</v>
      </c>
      <c r="AP55" t="s">
        <v>55</v>
      </c>
      <c r="AQ55" t="s">
        <v>55</v>
      </c>
      <c r="AR55" t="s">
        <v>55</v>
      </c>
      <c r="AS55" t="s">
        <v>55</v>
      </c>
      <c r="AT55">
        <v>0</v>
      </c>
      <c r="AU55" t="s">
        <v>55</v>
      </c>
      <c r="AV55" t="b">
        <v>0</v>
      </c>
      <c r="AW55" t="s">
        <v>55</v>
      </c>
      <c r="AX55" t="s">
        <v>55</v>
      </c>
      <c r="AY55" s="1">
        <v>42784</v>
      </c>
      <c r="AZ55" t="s">
        <v>3391</v>
      </c>
    </row>
    <row r="56" spans="1:52" x14ac:dyDescent="0.2">
      <c r="A56">
        <v>1836358</v>
      </c>
      <c r="B56">
        <v>87</v>
      </c>
      <c r="C56" s="1">
        <v>39436</v>
      </c>
      <c r="D56" t="s">
        <v>3394</v>
      </c>
      <c r="E56" s="1">
        <v>39386</v>
      </c>
      <c r="F56" t="s">
        <v>72</v>
      </c>
      <c r="G56" t="s">
        <v>990</v>
      </c>
      <c r="H56" t="s">
        <v>3391</v>
      </c>
      <c r="I56" t="s">
        <v>55</v>
      </c>
      <c r="J56" t="s">
        <v>56</v>
      </c>
      <c r="K56" t="s">
        <v>57</v>
      </c>
      <c r="L56" t="s">
        <v>3392</v>
      </c>
      <c r="M56" t="s">
        <v>597</v>
      </c>
      <c r="N56" t="s">
        <v>265</v>
      </c>
      <c r="O56" t="s">
        <v>266</v>
      </c>
      <c r="P56" t="s">
        <v>62</v>
      </c>
      <c r="Q56" t="s">
        <v>55</v>
      </c>
      <c r="R56" s="1">
        <v>39274</v>
      </c>
      <c r="S56" s="1">
        <v>39275</v>
      </c>
      <c r="T56" t="s">
        <v>63</v>
      </c>
      <c r="U56" s="1">
        <v>39436</v>
      </c>
      <c r="V56" t="s">
        <v>370</v>
      </c>
      <c r="W56" t="s">
        <v>55</v>
      </c>
      <c r="X56" t="s">
        <v>55</v>
      </c>
      <c r="Y56" t="s">
        <v>55</v>
      </c>
      <c r="Z56" t="s">
        <v>67</v>
      </c>
      <c r="AA56" t="s">
        <v>55</v>
      </c>
      <c r="AB56" t="s">
        <v>68</v>
      </c>
      <c r="AC56">
        <v>3650</v>
      </c>
      <c r="AD56">
        <v>2920</v>
      </c>
      <c r="AE56" t="s">
        <v>55</v>
      </c>
      <c r="AF56">
        <v>0</v>
      </c>
      <c r="AG56">
        <v>365</v>
      </c>
      <c r="AH56" t="b">
        <v>1</v>
      </c>
      <c r="AI56" t="s">
        <v>55</v>
      </c>
      <c r="AJ56" t="s">
        <v>55</v>
      </c>
      <c r="AK56" t="s">
        <v>55</v>
      </c>
      <c r="AL56" t="s">
        <v>55</v>
      </c>
      <c r="AM56" t="s">
        <v>55</v>
      </c>
      <c r="AN56" t="s">
        <v>55</v>
      </c>
      <c r="AO56" t="s">
        <v>55</v>
      </c>
      <c r="AP56" t="s">
        <v>55</v>
      </c>
      <c r="AQ56" t="s">
        <v>55</v>
      </c>
      <c r="AR56" t="s">
        <v>55</v>
      </c>
      <c r="AS56" t="s">
        <v>55</v>
      </c>
      <c r="AT56">
        <v>0</v>
      </c>
      <c r="AU56" t="s">
        <v>55</v>
      </c>
      <c r="AV56" t="b">
        <v>0</v>
      </c>
      <c r="AW56" t="s">
        <v>55</v>
      </c>
      <c r="AX56" t="s">
        <v>55</v>
      </c>
      <c r="AY56" s="1">
        <v>42784</v>
      </c>
      <c r="AZ56" t="s">
        <v>3391</v>
      </c>
    </row>
    <row r="57" spans="1:52" x14ac:dyDescent="0.2">
      <c r="A57">
        <v>1836359</v>
      </c>
      <c r="B57">
        <v>87</v>
      </c>
      <c r="C57" s="1">
        <v>39436</v>
      </c>
      <c r="D57" t="s">
        <v>3395</v>
      </c>
      <c r="E57" s="1">
        <v>39386</v>
      </c>
      <c r="F57" t="s">
        <v>72</v>
      </c>
      <c r="G57" t="s">
        <v>990</v>
      </c>
      <c r="H57" t="s">
        <v>3391</v>
      </c>
      <c r="I57" t="s">
        <v>55</v>
      </c>
      <c r="J57" t="s">
        <v>56</v>
      </c>
      <c r="K57" t="s">
        <v>57</v>
      </c>
      <c r="L57" t="s">
        <v>3392</v>
      </c>
      <c r="M57" t="s">
        <v>597</v>
      </c>
      <c r="N57" t="s">
        <v>3393</v>
      </c>
      <c r="O57" t="s">
        <v>168</v>
      </c>
      <c r="P57" t="s">
        <v>62</v>
      </c>
      <c r="Q57" t="s">
        <v>55</v>
      </c>
      <c r="R57" s="1">
        <v>39274</v>
      </c>
      <c r="S57" s="1">
        <v>39275</v>
      </c>
      <c r="T57" t="s">
        <v>63</v>
      </c>
      <c r="U57" s="1">
        <v>39436</v>
      </c>
      <c r="V57" t="s">
        <v>370</v>
      </c>
      <c r="W57" t="s">
        <v>55</v>
      </c>
      <c r="X57" t="s">
        <v>55</v>
      </c>
      <c r="Y57" t="s">
        <v>55</v>
      </c>
      <c r="Z57" t="s">
        <v>67</v>
      </c>
      <c r="AA57" t="s">
        <v>55</v>
      </c>
      <c r="AB57" t="s">
        <v>68</v>
      </c>
      <c r="AC57">
        <v>1825</v>
      </c>
      <c r="AD57" t="s">
        <v>55</v>
      </c>
      <c r="AE57" t="s">
        <v>55</v>
      </c>
      <c r="AF57">
        <v>0</v>
      </c>
      <c r="AG57">
        <v>365</v>
      </c>
      <c r="AH57" t="b">
        <v>1</v>
      </c>
      <c r="AI57" t="s">
        <v>55</v>
      </c>
      <c r="AJ57" t="s">
        <v>55</v>
      </c>
      <c r="AK57" t="s">
        <v>55</v>
      </c>
      <c r="AL57" t="s">
        <v>55</v>
      </c>
      <c r="AM57" t="s">
        <v>55</v>
      </c>
      <c r="AN57" t="s">
        <v>55</v>
      </c>
      <c r="AO57" t="s">
        <v>55</v>
      </c>
      <c r="AP57" t="s">
        <v>55</v>
      </c>
      <c r="AQ57" t="s">
        <v>55</v>
      </c>
      <c r="AR57" t="s">
        <v>55</v>
      </c>
      <c r="AS57" t="s">
        <v>55</v>
      </c>
      <c r="AT57">
        <v>0</v>
      </c>
      <c r="AU57" t="s">
        <v>55</v>
      </c>
      <c r="AV57" t="b">
        <v>0</v>
      </c>
      <c r="AW57" t="s">
        <v>55</v>
      </c>
      <c r="AX57" t="s">
        <v>55</v>
      </c>
      <c r="AY57" s="1">
        <v>42784</v>
      </c>
      <c r="AZ57" t="s">
        <v>3391</v>
      </c>
    </row>
    <row r="58" spans="1:52" x14ac:dyDescent="0.2">
      <c r="A58">
        <v>1836361</v>
      </c>
      <c r="B58">
        <v>87</v>
      </c>
      <c r="C58" s="1">
        <v>39436</v>
      </c>
      <c r="D58" t="s">
        <v>3396</v>
      </c>
      <c r="E58" s="1">
        <v>39386</v>
      </c>
      <c r="F58" t="s">
        <v>72</v>
      </c>
      <c r="G58" t="s">
        <v>990</v>
      </c>
      <c r="H58" t="s">
        <v>3391</v>
      </c>
      <c r="I58" t="s">
        <v>55</v>
      </c>
      <c r="J58" t="s">
        <v>56</v>
      </c>
      <c r="K58" t="s">
        <v>57</v>
      </c>
      <c r="L58" t="s">
        <v>3392</v>
      </c>
      <c r="M58" t="s">
        <v>597</v>
      </c>
      <c r="N58" t="s">
        <v>3397</v>
      </c>
      <c r="O58" t="s">
        <v>266</v>
      </c>
      <c r="P58" t="s">
        <v>62</v>
      </c>
      <c r="Q58" t="s">
        <v>55</v>
      </c>
      <c r="R58" s="1">
        <v>39274</v>
      </c>
      <c r="S58" s="1">
        <v>39275</v>
      </c>
      <c r="T58" t="s">
        <v>63</v>
      </c>
      <c r="U58" s="1">
        <v>39436</v>
      </c>
      <c r="V58" t="s">
        <v>370</v>
      </c>
      <c r="W58" t="s">
        <v>55</v>
      </c>
      <c r="X58" t="s">
        <v>55</v>
      </c>
      <c r="Y58" t="s">
        <v>55</v>
      </c>
      <c r="Z58" t="s">
        <v>67</v>
      </c>
      <c r="AA58" t="s">
        <v>55</v>
      </c>
      <c r="AB58" t="s">
        <v>68</v>
      </c>
      <c r="AC58">
        <v>3650</v>
      </c>
      <c r="AD58">
        <v>2920</v>
      </c>
      <c r="AE58" t="s">
        <v>55</v>
      </c>
      <c r="AF58">
        <v>0</v>
      </c>
      <c r="AG58">
        <v>365</v>
      </c>
      <c r="AH58" t="b">
        <v>1</v>
      </c>
      <c r="AI58" t="s">
        <v>55</v>
      </c>
      <c r="AJ58" t="s">
        <v>55</v>
      </c>
      <c r="AK58" t="s">
        <v>55</v>
      </c>
      <c r="AL58" t="s">
        <v>55</v>
      </c>
      <c r="AM58" t="s">
        <v>55</v>
      </c>
      <c r="AN58" t="s">
        <v>55</v>
      </c>
      <c r="AO58" t="s">
        <v>55</v>
      </c>
      <c r="AP58" t="s">
        <v>55</v>
      </c>
      <c r="AQ58" t="s">
        <v>55</v>
      </c>
      <c r="AR58" t="s">
        <v>55</v>
      </c>
      <c r="AS58" t="s">
        <v>55</v>
      </c>
      <c r="AT58">
        <v>0</v>
      </c>
      <c r="AU58" t="s">
        <v>55</v>
      </c>
      <c r="AV58" t="b">
        <v>0</v>
      </c>
      <c r="AW58" t="s">
        <v>55</v>
      </c>
      <c r="AX58" t="s">
        <v>55</v>
      </c>
      <c r="AY58" s="1">
        <v>42784</v>
      </c>
      <c r="AZ58" t="s">
        <v>3391</v>
      </c>
    </row>
    <row r="59" spans="1:52" x14ac:dyDescent="0.2">
      <c r="A59">
        <v>1836364</v>
      </c>
      <c r="B59">
        <v>87</v>
      </c>
      <c r="C59" s="1">
        <v>39436</v>
      </c>
      <c r="D59" t="s">
        <v>3398</v>
      </c>
      <c r="E59" s="1">
        <v>39386</v>
      </c>
      <c r="F59" t="s">
        <v>72</v>
      </c>
      <c r="G59" t="s">
        <v>990</v>
      </c>
      <c r="H59" t="s">
        <v>3391</v>
      </c>
      <c r="I59" t="s">
        <v>55</v>
      </c>
      <c r="J59" t="s">
        <v>56</v>
      </c>
      <c r="K59" t="s">
        <v>57</v>
      </c>
      <c r="L59" t="s">
        <v>3392</v>
      </c>
      <c r="M59" t="s">
        <v>597</v>
      </c>
      <c r="N59" t="s">
        <v>386</v>
      </c>
      <c r="O59" t="s">
        <v>61</v>
      </c>
      <c r="P59" t="s">
        <v>62</v>
      </c>
      <c r="Q59" t="s">
        <v>55</v>
      </c>
      <c r="R59" s="1">
        <v>39274</v>
      </c>
      <c r="S59" s="1">
        <v>39275</v>
      </c>
      <c r="T59" t="s">
        <v>63</v>
      </c>
      <c r="U59" s="1">
        <v>39436</v>
      </c>
      <c r="V59" t="s">
        <v>370</v>
      </c>
      <c r="W59" t="s">
        <v>899</v>
      </c>
      <c r="X59" t="s">
        <v>66</v>
      </c>
      <c r="Y59" t="s">
        <v>62</v>
      </c>
      <c r="Z59" t="s">
        <v>67</v>
      </c>
      <c r="AA59" t="s">
        <v>55</v>
      </c>
      <c r="AB59" t="s">
        <v>68</v>
      </c>
      <c r="AC59">
        <v>21900</v>
      </c>
      <c r="AD59">
        <v>12775</v>
      </c>
      <c r="AE59" t="s">
        <v>55</v>
      </c>
      <c r="AF59">
        <v>0</v>
      </c>
      <c r="AG59">
        <v>365</v>
      </c>
      <c r="AH59" t="b">
        <v>1</v>
      </c>
      <c r="AI59" t="s">
        <v>55</v>
      </c>
      <c r="AJ59" t="s">
        <v>55</v>
      </c>
      <c r="AK59" t="s">
        <v>55</v>
      </c>
      <c r="AL59" t="s">
        <v>55</v>
      </c>
      <c r="AM59" t="s">
        <v>55</v>
      </c>
      <c r="AN59" t="s">
        <v>55</v>
      </c>
      <c r="AO59" t="s">
        <v>55</v>
      </c>
      <c r="AP59" t="s">
        <v>55</v>
      </c>
      <c r="AQ59" t="s">
        <v>55</v>
      </c>
      <c r="AR59" t="s">
        <v>55</v>
      </c>
      <c r="AS59" t="s">
        <v>55</v>
      </c>
      <c r="AT59">
        <v>0</v>
      </c>
      <c r="AU59" t="s">
        <v>55</v>
      </c>
      <c r="AV59" t="b">
        <v>0</v>
      </c>
      <c r="AW59" t="s">
        <v>55</v>
      </c>
      <c r="AX59" t="s">
        <v>55</v>
      </c>
      <c r="AY59" s="1">
        <v>42784</v>
      </c>
      <c r="AZ59" t="s">
        <v>3391</v>
      </c>
    </row>
    <row r="60" spans="1:52" x14ac:dyDescent="0.2">
      <c r="A60">
        <v>1684788</v>
      </c>
      <c r="B60">
        <v>740</v>
      </c>
      <c r="C60" s="1">
        <v>39472</v>
      </c>
      <c r="D60" t="s">
        <v>3399</v>
      </c>
      <c r="E60" s="1">
        <v>39220</v>
      </c>
      <c r="F60" t="s">
        <v>52</v>
      </c>
      <c r="G60" t="s">
        <v>53</v>
      </c>
      <c r="H60" t="s">
        <v>3072</v>
      </c>
      <c r="I60" t="s">
        <v>55</v>
      </c>
      <c r="J60" t="s">
        <v>56</v>
      </c>
      <c r="K60" t="s">
        <v>57</v>
      </c>
      <c r="L60" t="s">
        <v>723</v>
      </c>
      <c r="M60" t="s">
        <v>3073</v>
      </c>
      <c r="N60" t="s">
        <v>567</v>
      </c>
      <c r="O60" t="s">
        <v>168</v>
      </c>
      <c r="P60" t="s">
        <v>62</v>
      </c>
      <c r="Q60" t="s">
        <v>55</v>
      </c>
      <c r="R60" s="1">
        <v>39171</v>
      </c>
      <c r="S60" s="1">
        <v>39223</v>
      </c>
      <c r="T60" t="s">
        <v>568</v>
      </c>
      <c r="U60" s="1">
        <v>39457</v>
      </c>
      <c r="V60" t="s">
        <v>318</v>
      </c>
      <c r="W60" t="s">
        <v>55</v>
      </c>
      <c r="X60" t="s">
        <v>55</v>
      </c>
      <c r="Y60" t="s">
        <v>55</v>
      </c>
      <c r="Z60" t="s">
        <v>55</v>
      </c>
      <c r="AA60" t="s">
        <v>55</v>
      </c>
      <c r="AB60" t="s">
        <v>55</v>
      </c>
      <c r="AC60" t="s">
        <v>55</v>
      </c>
      <c r="AD60" t="s">
        <v>55</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s="1">
        <v>42782</v>
      </c>
      <c r="AZ60" t="s">
        <v>3072</v>
      </c>
    </row>
    <row r="61" spans="1:52" x14ac:dyDescent="0.2">
      <c r="A61">
        <v>1684790</v>
      </c>
      <c r="B61">
        <v>740</v>
      </c>
      <c r="C61" s="1">
        <v>39472</v>
      </c>
      <c r="D61" t="s">
        <v>3400</v>
      </c>
      <c r="E61" s="1">
        <v>39220</v>
      </c>
      <c r="F61" t="s">
        <v>52</v>
      </c>
      <c r="G61" t="s">
        <v>53</v>
      </c>
      <c r="H61" t="s">
        <v>3072</v>
      </c>
      <c r="I61" t="s">
        <v>55</v>
      </c>
      <c r="J61" t="s">
        <v>56</v>
      </c>
      <c r="K61" t="s">
        <v>57</v>
      </c>
      <c r="L61" t="s">
        <v>723</v>
      </c>
      <c r="M61" t="s">
        <v>3073</v>
      </c>
      <c r="N61" t="s">
        <v>567</v>
      </c>
      <c r="O61" t="s">
        <v>168</v>
      </c>
      <c r="P61" t="s">
        <v>62</v>
      </c>
      <c r="Q61" t="s">
        <v>55</v>
      </c>
      <c r="R61" s="1">
        <v>39171</v>
      </c>
      <c r="S61" s="1">
        <v>39223</v>
      </c>
      <c r="T61" t="s">
        <v>568</v>
      </c>
      <c r="U61" s="1">
        <v>39457</v>
      </c>
      <c r="V61" t="s">
        <v>318</v>
      </c>
      <c r="W61" t="s">
        <v>55</v>
      </c>
      <c r="X61" t="s">
        <v>55</v>
      </c>
      <c r="Y61" t="s">
        <v>55</v>
      </c>
      <c r="Z61" t="s">
        <v>55</v>
      </c>
      <c r="AA61" t="s">
        <v>55</v>
      </c>
      <c r="AB61" t="s">
        <v>55</v>
      </c>
      <c r="AC61" t="s">
        <v>55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42782</v>
      </c>
      <c r="AZ61" t="s">
        <v>3072</v>
      </c>
    </row>
    <row r="62" spans="1:52" x14ac:dyDescent="0.2">
      <c r="A62">
        <v>1685142</v>
      </c>
      <c r="B62">
        <v>740</v>
      </c>
      <c r="C62" s="1">
        <v>39457</v>
      </c>
      <c r="D62" t="s">
        <v>3401</v>
      </c>
      <c r="E62" s="1">
        <v>39220</v>
      </c>
      <c r="F62" t="s">
        <v>52</v>
      </c>
      <c r="G62" t="s">
        <v>53</v>
      </c>
      <c r="H62" t="s">
        <v>3072</v>
      </c>
      <c r="I62" t="s">
        <v>55</v>
      </c>
      <c r="J62" t="s">
        <v>56</v>
      </c>
      <c r="K62" t="s">
        <v>57</v>
      </c>
      <c r="L62" t="s">
        <v>723</v>
      </c>
      <c r="M62" t="s">
        <v>3073</v>
      </c>
      <c r="N62" t="s">
        <v>432</v>
      </c>
      <c r="O62" t="s">
        <v>61</v>
      </c>
      <c r="P62" t="s">
        <v>62</v>
      </c>
      <c r="Q62" t="s">
        <v>55</v>
      </c>
      <c r="R62" s="1">
        <v>39171</v>
      </c>
      <c r="S62" s="1">
        <v>39223</v>
      </c>
      <c r="T62" t="s">
        <v>568</v>
      </c>
      <c r="U62" s="1">
        <v>39457</v>
      </c>
      <c r="V62" t="s">
        <v>318</v>
      </c>
      <c r="W62" t="s">
        <v>55</v>
      </c>
      <c r="X62" t="s">
        <v>55</v>
      </c>
      <c r="Y62" t="s">
        <v>55</v>
      </c>
      <c r="Z62" t="s">
        <v>55</v>
      </c>
      <c r="AA62" t="s">
        <v>55</v>
      </c>
      <c r="AB62" t="s">
        <v>55</v>
      </c>
      <c r="AC62" t="s">
        <v>55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42782</v>
      </c>
      <c r="AZ62" t="s">
        <v>3072</v>
      </c>
    </row>
    <row r="63" spans="1:52" x14ac:dyDescent="0.2">
      <c r="A63">
        <v>1685144</v>
      </c>
      <c r="B63">
        <v>740</v>
      </c>
      <c r="C63" s="1">
        <v>39457</v>
      </c>
      <c r="D63" t="s">
        <v>3402</v>
      </c>
      <c r="E63" s="1">
        <v>39220</v>
      </c>
      <c r="F63" t="s">
        <v>52</v>
      </c>
      <c r="G63" t="s">
        <v>53</v>
      </c>
      <c r="H63" t="s">
        <v>3072</v>
      </c>
      <c r="I63" t="s">
        <v>55</v>
      </c>
      <c r="J63" t="s">
        <v>56</v>
      </c>
      <c r="K63" t="s">
        <v>57</v>
      </c>
      <c r="L63" t="s">
        <v>723</v>
      </c>
      <c r="M63" t="s">
        <v>3073</v>
      </c>
      <c r="N63" t="s">
        <v>432</v>
      </c>
      <c r="O63" t="s">
        <v>61</v>
      </c>
      <c r="P63" t="s">
        <v>62</v>
      </c>
      <c r="Q63" t="s">
        <v>55</v>
      </c>
      <c r="R63" s="1">
        <v>39171</v>
      </c>
      <c r="S63" s="1">
        <v>39223</v>
      </c>
      <c r="T63" t="s">
        <v>568</v>
      </c>
      <c r="U63" s="1">
        <v>39457</v>
      </c>
      <c r="V63" t="s">
        <v>318</v>
      </c>
      <c r="W63" t="s">
        <v>55</v>
      </c>
      <c r="X63" t="s">
        <v>55</v>
      </c>
      <c r="Y63" t="s">
        <v>55</v>
      </c>
      <c r="Z63" t="s">
        <v>55</v>
      </c>
      <c r="AA63" t="s">
        <v>55</v>
      </c>
      <c r="AB63" t="s">
        <v>55</v>
      </c>
      <c r="AC63" t="s">
        <v>55</v>
      </c>
      <c r="AD63" t="s">
        <v>55</v>
      </c>
      <c r="AE63" t="s">
        <v>55</v>
      </c>
      <c r="AF63" t="s">
        <v>55</v>
      </c>
      <c r="AG63" t="s">
        <v>55</v>
      </c>
      <c r="AH63" t="s">
        <v>55</v>
      </c>
      <c r="AI63" t="s">
        <v>55</v>
      </c>
      <c r="AJ63" t="s">
        <v>55</v>
      </c>
      <c r="AK63" t="s">
        <v>55</v>
      </c>
      <c r="AL63" t="s">
        <v>55</v>
      </c>
      <c r="AM63" t="s">
        <v>55</v>
      </c>
      <c r="AN63" t="s">
        <v>55</v>
      </c>
      <c r="AO63" t="s">
        <v>55</v>
      </c>
      <c r="AP63" t="s">
        <v>55</v>
      </c>
      <c r="AQ63" t="s">
        <v>55</v>
      </c>
      <c r="AR63" t="s">
        <v>55</v>
      </c>
      <c r="AS63" t="s">
        <v>55</v>
      </c>
      <c r="AT63" t="s">
        <v>55</v>
      </c>
      <c r="AU63" t="s">
        <v>55</v>
      </c>
      <c r="AV63" t="s">
        <v>55</v>
      </c>
      <c r="AW63" t="s">
        <v>55</v>
      </c>
      <c r="AX63" t="s">
        <v>55</v>
      </c>
      <c r="AY63" s="1">
        <v>42782</v>
      </c>
      <c r="AZ63" t="s">
        <v>3072</v>
      </c>
    </row>
    <row r="64" spans="1:52" x14ac:dyDescent="0.2">
      <c r="A64">
        <v>1946561</v>
      </c>
      <c r="B64">
        <v>770</v>
      </c>
      <c r="C64" s="1">
        <v>39626</v>
      </c>
      <c r="D64" t="s">
        <v>3403</v>
      </c>
      <c r="E64" s="1">
        <v>39115</v>
      </c>
      <c r="F64" t="s">
        <v>72</v>
      </c>
      <c r="G64" t="s">
        <v>53</v>
      </c>
      <c r="H64" t="s">
        <v>3404</v>
      </c>
      <c r="I64" t="s">
        <v>55</v>
      </c>
      <c r="J64" t="s">
        <v>56</v>
      </c>
      <c r="K64" t="s">
        <v>57</v>
      </c>
      <c r="L64" t="s">
        <v>3099</v>
      </c>
      <c r="M64" t="s">
        <v>3405</v>
      </c>
      <c r="N64" t="s">
        <v>2076</v>
      </c>
      <c r="O64" t="s">
        <v>168</v>
      </c>
      <c r="P64" t="s">
        <v>62</v>
      </c>
      <c r="Q64" t="s">
        <v>55</v>
      </c>
      <c r="R64" s="1">
        <v>39030</v>
      </c>
      <c r="S64" s="1">
        <v>39030</v>
      </c>
      <c r="T64" t="s">
        <v>63</v>
      </c>
      <c r="U64" s="1">
        <v>39626</v>
      </c>
      <c r="V64" t="s">
        <v>64</v>
      </c>
      <c r="W64" t="s">
        <v>55</v>
      </c>
      <c r="X64" t="s">
        <v>55</v>
      </c>
      <c r="Y64" t="s">
        <v>55</v>
      </c>
      <c r="Z64" t="s">
        <v>67</v>
      </c>
      <c r="AA64" t="s">
        <v>55</v>
      </c>
      <c r="AB64" t="s">
        <v>55</v>
      </c>
      <c r="AC64">
        <v>1825</v>
      </c>
      <c r="AD64" t="s">
        <v>55</v>
      </c>
      <c r="AE64" t="s">
        <v>55</v>
      </c>
      <c r="AF64">
        <v>0</v>
      </c>
      <c r="AG64">
        <v>120802.87</v>
      </c>
      <c r="AH64" t="s">
        <v>55</v>
      </c>
      <c r="AI64" t="s">
        <v>55</v>
      </c>
      <c r="AJ64" t="s">
        <v>55</v>
      </c>
      <c r="AK64" t="s">
        <v>55</v>
      </c>
      <c r="AL64" t="s">
        <v>55</v>
      </c>
      <c r="AM64" t="s">
        <v>55</v>
      </c>
      <c r="AN64" t="s">
        <v>55</v>
      </c>
      <c r="AO64" t="s">
        <v>55</v>
      </c>
      <c r="AP64" t="s">
        <v>55</v>
      </c>
      <c r="AQ64" t="s">
        <v>55</v>
      </c>
      <c r="AR64" t="s">
        <v>55</v>
      </c>
      <c r="AS64" t="s">
        <v>55</v>
      </c>
      <c r="AT64">
        <v>0</v>
      </c>
      <c r="AU64" t="s">
        <v>55</v>
      </c>
      <c r="AV64" t="b">
        <v>0</v>
      </c>
      <c r="AW64" t="s">
        <v>55</v>
      </c>
      <c r="AX64" t="s">
        <v>55</v>
      </c>
      <c r="AY64" s="1">
        <v>42786</v>
      </c>
      <c r="AZ64" t="s">
        <v>3404</v>
      </c>
    </row>
    <row r="65" spans="1:52" x14ac:dyDescent="0.2">
      <c r="A65">
        <v>1946562</v>
      </c>
      <c r="B65">
        <v>770</v>
      </c>
      <c r="C65" s="1">
        <v>39626</v>
      </c>
      <c r="D65" t="s">
        <v>3406</v>
      </c>
      <c r="E65" s="1">
        <v>39115</v>
      </c>
      <c r="F65" t="s">
        <v>72</v>
      </c>
      <c r="G65" t="s">
        <v>53</v>
      </c>
      <c r="H65" t="s">
        <v>3404</v>
      </c>
      <c r="I65" t="s">
        <v>55</v>
      </c>
      <c r="J65" t="s">
        <v>56</v>
      </c>
      <c r="K65" t="s">
        <v>57</v>
      </c>
      <c r="L65" t="s">
        <v>3099</v>
      </c>
      <c r="M65" t="s">
        <v>3405</v>
      </c>
      <c r="N65" t="s">
        <v>265</v>
      </c>
      <c r="O65" t="s">
        <v>266</v>
      </c>
      <c r="P65" t="s">
        <v>62</v>
      </c>
      <c r="Q65" t="s">
        <v>55</v>
      </c>
      <c r="R65" s="1">
        <v>39030</v>
      </c>
      <c r="S65" s="1">
        <v>39030</v>
      </c>
      <c r="T65" t="s">
        <v>63</v>
      </c>
      <c r="U65" s="1">
        <v>39626</v>
      </c>
      <c r="V65" t="s">
        <v>64</v>
      </c>
      <c r="W65" t="s">
        <v>55</v>
      </c>
      <c r="X65" t="s">
        <v>55</v>
      </c>
      <c r="Y65" t="s">
        <v>55</v>
      </c>
      <c r="Z65" t="s">
        <v>67</v>
      </c>
      <c r="AA65" t="s">
        <v>55</v>
      </c>
      <c r="AB65" t="s">
        <v>55</v>
      </c>
      <c r="AC65">
        <v>3650</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b">
        <v>0</v>
      </c>
      <c r="AW65" t="s">
        <v>55</v>
      </c>
      <c r="AX65" t="s">
        <v>55</v>
      </c>
      <c r="AY65" s="1">
        <v>42786</v>
      </c>
      <c r="AZ65" t="s">
        <v>3404</v>
      </c>
    </row>
    <row r="66" spans="1:52" x14ac:dyDescent="0.2">
      <c r="A66">
        <v>1946563</v>
      </c>
      <c r="B66">
        <v>770</v>
      </c>
      <c r="C66" s="1">
        <v>39626</v>
      </c>
      <c r="D66" t="s">
        <v>3407</v>
      </c>
      <c r="E66" s="1">
        <v>39115</v>
      </c>
      <c r="F66" t="s">
        <v>72</v>
      </c>
      <c r="G66" t="s">
        <v>53</v>
      </c>
      <c r="H66" t="s">
        <v>3404</v>
      </c>
      <c r="I66" t="s">
        <v>55</v>
      </c>
      <c r="J66" t="s">
        <v>56</v>
      </c>
      <c r="K66" t="s">
        <v>57</v>
      </c>
      <c r="L66" t="s">
        <v>3099</v>
      </c>
      <c r="M66" t="s">
        <v>3405</v>
      </c>
      <c r="N66" t="s">
        <v>3408</v>
      </c>
      <c r="O66" t="s">
        <v>168</v>
      </c>
      <c r="P66" t="s">
        <v>62</v>
      </c>
      <c r="Q66" t="s">
        <v>55</v>
      </c>
      <c r="R66" s="1">
        <v>39030</v>
      </c>
      <c r="S66" s="1">
        <v>39030</v>
      </c>
      <c r="T66" t="s">
        <v>63</v>
      </c>
      <c r="U66" s="1">
        <v>39626</v>
      </c>
      <c r="V66" t="s">
        <v>64</v>
      </c>
      <c r="W66" t="s">
        <v>55</v>
      </c>
      <c r="X66" t="s">
        <v>55</v>
      </c>
      <c r="Y66" t="s">
        <v>55</v>
      </c>
      <c r="Z66" t="s">
        <v>67</v>
      </c>
      <c r="AA66" t="s">
        <v>55</v>
      </c>
      <c r="AB66" t="s">
        <v>55</v>
      </c>
      <c r="AC66">
        <v>1825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b">
        <v>0</v>
      </c>
      <c r="AW66" t="s">
        <v>55</v>
      </c>
      <c r="AX66" t="s">
        <v>55</v>
      </c>
      <c r="AY66" s="1">
        <v>42786</v>
      </c>
      <c r="AZ66" t="s">
        <v>3404</v>
      </c>
    </row>
    <row r="67" spans="1:52" x14ac:dyDescent="0.2">
      <c r="A67">
        <v>1946564</v>
      </c>
      <c r="B67">
        <v>770</v>
      </c>
      <c r="C67" s="1">
        <v>39626</v>
      </c>
      <c r="D67" t="s">
        <v>3409</v>
      </c>
      <c r="E67" s="1">
        <v>39115</v>
      </c>
      <c r="F67" t="s">
        <v>52</v>
      </c>
      <c r="G67" t="s">
        <v>53</v>
      </c>
      <c r="H67" t="s">
        <v>3404</v>
      </c>
      <c r="I67" t="s">
        <v>55</v>
      </c>
      <c r="J67" t="s">
        <v>56</v>
      </c>
      <c r="K67" t="s">
        <v>57</v>
      </c>
      <c r="L67" t="s">
        <v>3099</v>
      </c>
      <c r="M67" t="s">
        <v>3410</v>
      </c>
      <c r="N67" t="s">
        <v>386</v>
      </c>
      <c r="O67" t="s">
        <v>61</v>
      </c>
      <c r="P67" t="s">
        <v>62</v>
      </c>
      <c r="Q67">
        <v>1</v>
      </c>
      <c r="R67" s="1">
        <v>39030</v>
      </c>
      <c r="S67" s="1">
        <v>39119</v>
      </c>
      <c r="T67" t="s">
        <v>63</v>
      </c>
      <c r="U67" s="1">
        <v>39626</v>
      </c>
      <c r="V67" t="s">
        <v>64</v>
      </c>
      <c r="W67" t="s">
        <v>55</v>
      </c>
      <c r="X67" t="s">
        <v>55</v>
      </c>
      <c r="Y67" t="s">
        <v>55</v>
      </c>
      <c r="Z67" t="s">
        <v>67</v>
      </c>
      <c r="AA67" t="s">
        <v>55</v>
      </c>
      <c r="AB67" t="s">
        <v>68</v>
      </c>
      <c r="AC67">
        <v>36135</v>
      </c>
      <c r="AD67" t="s">
        <v>55</v>
      </c>
      <c r="AE67" t="s">
        <v>55</v>
      </c>
      <c r="AF67" t="s">
        <v>55</v>
      </c>
      <c r="AG67" t="s">
        <v>55</v>
      </c>
      <c r="AH67" t="s">
        <v>55</v>
      </c>
      <c r="AI67" t="s">
        <v>55</v>
      </c>
      <c r="AJ67" t="s">
        <v>55</v>
      </c>
      <c r="AK67" t="s">
        <v>55</v>
      </c>
      <c r="AL67" t="s">
        <v>55</v>
      </c>
      <c r="AM67" t="s">
        <v>55</v>
      </c>
      <c r="AN67" t="s">
        <v>55</v>
      </c>
      <c r="AO67" t="s">
        <v>55</v>
      </c>
      <c r="AP67" t="s">
        <v>55</v>
      </c>
      <c r="AQ67" t="s">
        <v>55</v>
      </c>
      <c r="AR67" t="s">
        <v>55</v>
      </c>
      <c r="AS67" t="s">
        <v>55</v>
      </c>
      <c r="AT67" t="s">
        <v>55</v>
      </c>
      <c r="AU67" t="s">
        <v>55</v>
      </c>
      <c r="AV67" t="b">
        <v>0</v>
      </c>
      <c r="AW67" t="s">
        <v>55</v>
      </c>
      <c r="AX67" t="s">
        <v>55</v>
      </c>
      <c r="AY67" s="1">
        <v>42786</v>
      </c>
      <c r="AZ67" t="s">
        <v>3404</v>
      </c>
    </row>
    <row r="68" spans="1:52" x14ac:dyDescent="0.2">
      <c r="A68">
        <v>1946565</v>
      </c>
      <c r="B68">
        <v>770</v>
      </c>
      <c r="C68" s="1">
        <v>39626</v>
      </c>
      <c r="D68" t="s">
        <v>3411</v>
      </c>
      <c r="E68" s="1">
        <v>39115</v>
      </c>
      <c r="F68" t="s">
        <v>52</v>
      </c>
      <c r="G68" t="s">
        <v>53</v>
      </c>
      <c r="H68" t="s">
        <v>3404</v>
      </c>
      <c r="I68" t="s">
        <v>55</v>
      </c>
      <c r="J68" t="s">
        <v>56</v>
      </c>
      <c r="K68" t="s">
        <v>57</v>
      </c>
      <c r="L68" t="s">
        <v>3099</v>
      </c>
      <c r="M68" t="s">
        <v>3410</v>
      </c>
      <c r="N68" t="s">
        <v>3412</v>
      </c>
      <c r="O68" t="s">
        <v>168</v>
      </c>
      <c r="P68" t="s">
        <v>62</v>
      </c>
      <c r="Q68" t="s">
        <v>55</v>
      </c>
      <c r="R68" s="1">
        <v>39030</v>
      </c>
      <c r="S68" s="1">
        <v>39119</v>
      </c>
      <c r="T68" t="s">
        <v>63</v>
      </c>
      <c r="U68" s="1">
        <v>39626</v>
      </c>
      <c r="V68" t="s">
        <v>64</v>
      </c>
      <c r="W68" t="s">
        <v>55</v>
      </c>
      <c r="X68" t="s">
        <v>55</v>
      </c>
      <c r="Y68" t="s">
        <v>55</v>
      </c>
      <c r="Z68" t="s">
        <v>67</v>
      </c>
      <c r="AA68" t="s">
        <v>55</v>
      </c>
      <c r="AB68" t="s">
        <v>55</v>
      </c>
      <c r="AC68">
        <v>1095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b">
        <v>0</v>
      </c>
      <c r="AW68" t="s">
        <v>55</v>
      </c>
      <c r="AX68" t="s">
        <v>55</v>
      </c>
      <c r="AY68" s="1">
        <v>42786</v>
      </c>
      <c r="AZ68" t="s">
        <v>3404</v>
      </c>
    </row>
    <row r="69" spans="1:52" x14ac:dyDescent="0.2">
      <c r="A69">
        <v>1462467</v>
      </c>
      <c r="B69">
        <v>139</v>
      </c>
      <c r="C69" s="1">
        <v>39456</v>
      </c>
      <c r="D69" t="s">
        <v>3413</v>
      </c>
      <c r="E69" s="1">
        <v>39321</v>
      </c>
      <c r="F69" t="s">
        <v>52</v>
      </c>
      <c r="G69" t="s">
        <v>53</v>
      </c>
      <c r="H69" t="s">
        <v>3414</v>
      </c>
      <c r="I69" t="s">
        <v>55</v>
      </c>
      <c r="J69" t="s">
        <v>56</v>
      </c>
      <c r="K69" t="s">
        <v>74</v>
      </c>
      <c r="L69" t="s">
        <v>3415</v>
      </c>
      <c r="M69" t="s">
        <v>488</v>
      </c>
      <c r="N69" t="s">
        <v>3416</v>
      </c>
      <c r="O69" t="s">
        <v>129</v>
      </c>
      <c r="P69" t="s">
        <v>62</v>
      </c>
      <c r="Q69" t="s">
        <v>55</v>
      </c>
      <c r="R69" s="1">
        <v>39062</v>
      </c>
      <c r="S69" s="1">
        <v>39247</v>
      </c>
      <c r="T69" t="s">
        <v>63</v>
      </c>
      <c r="U69" s="1">
        <v>39456</v>
      </c>
      <c r="V69" t="s">
        <v>64</v>
      </c>
      <c r="W69" t="s">
        <v>55</v>
      </c>
      <c r="X69" t="s">
        <v>55</v>
      </c>
      <c r="Y69" t="s">
        <v>55</v>
      </c>
      <c r="Z69" t="s">
        <v>67</v>
      </c>
      <c r="AA69" t="s">
        <v>469</v>
      </c>
      <c r="AB69" t="s">
        <v>55</v>
      </c>
      <c r="AC69">
        <v>1825</v>
      </c>
      <c r="AD69">
        <v>1825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s="1">
        <v>42780</v>
      </c>
      <c r="AZ69" t="s">
        <v>3414</v>
      </c>
    </row>
    <row r="70" spans="1:52" x14ac:dyDescent="0.2">
      <c r="A70">
        <v>1462428</v>
      </c>
      <c r="B70">
        <v>139</v>
      </c>
      <c r="C70" s="1">
        <v>39456</v>
      </c>
      <c r="D70" t="s">
        <v>3417</v>
      </c>
      <c r="E70" s="1">
        <v>39282</v>
      </c>
      <c r="F70" t="s">
        <v>72</v>
      </c>
      <c r="G70" t="s">
        <v>53</v>
      </c>
      <c r="H70" t="s">
        <v>3414</v>
      </c>
      <c r="I70" t="s">
        <v>55</v>
      </c>
      <c r="J70" t="s">
        <v>56</v>
      </c>
      <c r="K70" t="s">
        <v>74</v>
      </c>
      <c r="L70" t="s">
        <v>3415</v>
      </c>
      <c r="M70" t="s">
        <v>3418</v>
      </c>
      <c r="N70" t="s">
        <v>3419</v>
      </c>
      <c r="O70" t="s">
        <v>3294</v>
      </c>
      <c r="P70" t="s">
        <v>62</v>
      </c>
      <c r="Q70">
        <v>5</v>
      </c>
      <c r="R70" s="1">
        <v>39199</v>
      </c>
      <c r="S70" s="1">
        <v>39202</v>
      </c>
      <c r="T70" t="s">
        <v>63</v>
      </c>
      <c r="U70" s="1">
        <v>39456</v>
      </c>
      <c r="V70" t="s">
        <v>64</v>
      </c>
      <c r="W70" t="s">
        <v>55</v>
      </c>
      <c r="X70" t="s">
        <v>55</v>
      </c>
      <c r="Y70" t="s">
        <v>55</v>
      </c>
      <c r="Z70" t="s">
        <v>67</v>
      </c>
      <c r="AA70" t="s">
        <v>78</v>
      </c>
      <c r="AB70" t="s">
        <v>55</v>
      </c>
      <c r="AC70">
        <v>1825</v>
      </c>
      <c r="AD70">
        <v>1825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42780</v>
      </c>
      <c r="AZ70" t="s">
        <v>3414</v>
      </c>
    </row>
    <row r="71" spans="1:52" x14ac:dyDescent="0.2">
      <c r="A71">
        <v>1462429</v>
      </c>
      <c r="B71">
        <v>139</v>
      </c>
      <c r="C71" s="1">
        <v>39456</v>
      </c>
      <c r="D71" t="s">
        <v>3420</v>
      </c>
      <c r="E71" s="1">
        <v>39286</v>
      </c>
      <c r="F71" t="s">
        <v>72</v>
      </c>
      <c r="G71" t="s">
        <v>53</v>
      </c>
      <c r="H71" t="s">
        <v>3414</v>
      </c>
      <c r="I71" t="s">
        <v>55</v>
      </c>
      <c r="J71" t="s">
        <v>56</v>
      </c>
      <c r="K71" t="s">
        <v>74</v>
      </c>
      <c r="L71" t="s">
        <v>3415</v>
      </c>
      <c r="M71" t="s">
        <v>3418</v>
      </c>
      <c r="N71" t="s">
        <v>3421</v>
      </c>
      <c r="O71" t="s">
        <v>198</v>
      </c>
      <c r="P71" t="s">
        <v>62</v>
      </c>
      <c r="Q71">
        <v>6</v>
      </c>
      <c r="R71" s="1">
        <v>39199</v>
      </c>
      <c r="S71" s="1">
        <v>39202</v>
      </c>
      <c r="T71" t="s">
        <v>63</v>
      </c>
      <c r="U71" s="1">
        <v>39456</v>
      </c>
      <c r="V71" t="s">
        <v>64</v>
      </c>
      <c r="W71" t="s">
        <v>55</v>
      </c>
      <c r="X71" t="s">
        <v>55</v>
      </c>
      <c r="Y71" t="s">
        <v>55</v>
      </c>
      <c r="Z71" t="s">
        <v>67</v>
      </c>
      <c r="AA71" t="s">
        <v>469</v>
      </c>
      <c r="AB71" t="s">
        <v>55</v>
      </c>
      <c r="AC71">
        <v>1825</v>
      </c>
      <c r="AD71">
        <v>1825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203</v>
      </c>
      <c r="AV71" t="s">
        <v>55</v>
      </c>
      <c r="AW71" t="s">
        <v>55</v>
      </c>
      <c r="AX71" t="s">
        <v>55</v>
      </c>
      <c r="AY71" s="1">
        <v>42780</v>
      </c>
      <c r="AZ71" t="s">
        <v>3414</v>
      </c>
    </row>
    <row r="72" spans="1:52" x14ac:dyDescent="0.2">
      <c r="A72">
        <v>1462432</v>
      </c>
      <c r="B72">
        <v>139</v>
      </c>
      <c r="C72" s="1">
        <v>39456</v>
      </c>
      <c r="D72" t="s">
        <v>3422</v>
      </c>
      <c r="E72" s="1">
        <v>39321</v>
      </c>
      <c r="F72" t="s">
        <v>72</v>
      </c>
      <c r="G72" t="s">
        <v>53</v>
      </c>
      <c r="H72" t="s">
        <v>3414</v>
      </c>
      <c r="I72" t="s">
        <v>55</v>
      </c>
      <c r="J72" t="s">
        <v>56</v>
      </c>
      <c r="K72" t="s">
        <v>74</v>
      </c>
      <c r="L72" t="s">
        <v>3415</v>
      </c>
      <c r="M72" t="s">
        <v>3418</v>
      </c>
      <c r="N72" t="s">
        <v>3423</v>
      </c>
      <c r="O72" t="s">
        <v>61</v>
      </c>
      <c r="P72" t="s">
        <v>62</v>
      </c>
      <c r="Q72">
        <v>2</v>
      </c>
      <c r="R72" s="1">
        <v>39241</v>
      </c>
      <c r="S72" s="1">
        <v>39247</v>
      </c>
      <c r="T72" t="s">
        <v>63</v>
      </c>
      <c r="U72" s="1">
        <v>39456</v>
      </c>
      <c r="V72" t="s">
        <v>64</v>
      </c>
      <c r="W72" t="s">
        <v>55</v>
      </c>
      <c r="X72" t="s">
        <v>55</v>
      </c>
      <c r="Y72" t="s">
        <v>55</v>
      </c>
      <c r="Z72" t="s">
        <v>67</v>
      </c>
      <c r="AA72" t="s">
        <v>78</v>
      </c>
      <c r="AB72" t="s">
        <v>55</v>
      </c>
      <c r="AC72">
        <v>1825</v>
      </c>
      <c r="AD72" t="s">
        <v>55</v>
      </c>
      <c r="AE72" t="s">
        <v>55</v>
      </c>
      <c r="AF72" t="s">
        <v>55</v>
      </c>
      <c r="AG72">
        <v>12381</v>
      </c>
      <c r="AH72" t="s">
        <v>55</v>
      </c>
      <c r="AI72" t="s">
        <v>55</v>
      </c>
      <c r="AJ72" t="s">
        <v>86</v>
      </c>
      <c r="AK72">
        <v>1825</v>
      </c>
      <c r="AL72" t="s">
        <v>55</v>
      </c>
      <c r="AM72" t="s">
        <v>55</v>
      </c>
      <c r="AN72" t="s">
        <v>55</v>
      </c>
      <c r="AO72" t="s">
        <v>55</v>
      </c>
      <c r="AP72" t="s">
        <v>55</v>
      </c>
      <c r="AQ72" t="s">
        <v>55</v>
      </c>
      <c r="AR72" t="s">
        <v>55</v>
      </c>
      <c r="AS72" t="s">
        <v>55</v>
      </c>
      <c r="AT72">
        <v>18037</v>
      </c>
      <c r="AU72" t="s">
        <v>55</v>
      </c>
      <c r="AV72" t="s">
        <v>55</v>
      </c>
      <c r="AW72" t="s">
        <v>55</v>
      </c>
      <c r="AX72" t="s">
        <v>55</v>
      </c>
      <c r="AY72" s="1">
        <v>42780</v>
      </c>
      <c r="AZ72" t="s">
        <v>3414</v>
      </c>
    </row>
    <row r="73" spans="1:52" x14ac:dyDescent="0.2">
      <c r="A73">
        <v>1462433</v>
      </c>
      <c r="B73">
        <v>139</v>
      </c>
      <c r="C73" s="1">
        <v>39456</v>
      </c>
      <c r="D73" t="s">
        <v>3424</v>
      </c>
      <c r="E73" s="1">
        <v>39321</v>
      </c>
      <c r="F73" t="s">
        <v>52</v>
      </c>
      <c r="G73" t="s">
        <v>53</v>
      </c>
      <c r="H73" t="s">
        <v>3414</v>
      </c>
      <c r="I73" t="s">
        <v>55</v>
      </c>
      <c r="J73" t="s">
        <v>56</v>
      </c>
      <c r="K73" t="s">
        <v>74</v>
      </c>
      <c r="L73" t="s">
        <v>3415</v>
      </c>
      <c r="M73" t="s">
        <v>488</v>
      </c>
      <c r="N73" t="s">
        <v>2948</v>
      </c>
      <c r="O73" t="s">
        <v>89</v>
      </c>
      <c r="P73" t="s">
        <v>62</v>
      </c>
      <c r="Q73" t="s">
        <v>55</v>
      </c>
      <c r="R73" s="1">
        <v>39035</v>
      </c>
      <c r="S73" s="1">
        <v>39035</v>
      </c>
      <c r="T73" t="s">
        <v>63</v>
      </c>
      <c r="U73" s="1">
        <v>39456</v>
      </c>
      <c r="V73" t="s">
        <v>64</v>
      </c>
      <c r="W73" t="s">
        <v>55</v>
      </c>
      <c r="X73" t="s">
        <v>55</v>
      </c>
      <c r="Y73" t="s">
        <v>55</v>
      </c>
      <c r="Z73" t="s">
        <v>67</v>
      </c>
      <c r="AA73" t="s">
        <v>78</v>
      </c>
      <c r="AB73" t="s">
        <v>55</v>
      </c>
      <c r="AC73">
        <v>1825</v>
      </c>
      <c r="AD73">
        <v>1825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42780</v>
      </c>
      <c r="AZ73" t="s">
        <v>3414</v>
      </c>
    </row>
    <row r="74" spans="1:52" x14ac:dyDescent="0.2">
      <c r="A74">
        <v>1462434</v>
      </c>
      <c r="B74">
        <v>139</v>
      </c>
      <c r="C74" s="1">
        <v>39456</v>
      </c>
      <c r="D74" t="s">
        <v>3425</v>
      </c>
      <c r="E74" s="1">
        <v>39321</v>
      </c>
      <c r="F74" t="s">
        <v>52</v>
      </c>
      <c r="G74" t="s">
        <v>53</v>
      </c>
      <c r="H74" t="s">
        <v>3414</v>
      </c>
      <c r="I74" t="s">
        <v>55</v>
      </c>
      <c r="J74" t="s">
        <v>56</v>
      </c>
      <c r="K74" t="s">
        <v>74</v>
      </c>
      <c r="L74" t="s">
        <v>3415</v>
      </c>
      <c r="M74" t="s">
        <v>488</v>
      </c>
      <c r="N74" t="s">
        <v>3426</v>
      </c>
      <c r="O74" t="s">
        <v>84</v>
      </c>
      <c r="P74" t="s">
        <v>62</v>
      </c>
      <c r="Q74" t="s">
        <v>55</v>
      </c>
      <c r="R74" s="1">
        <v>39035</v>
      </c>
      <c r="S74" s="1">
        <v>39035</v>
      </c>
      <c r="T74" t="s">
        <v>63</v>
      </c>
      <c r="U74" s="1">
        <v>39456</v>
      </c>
      <c r="V74" t="s">
        <v>64</v>
      </c>
      <c r="W74" t="s">
        <v>55</v>
      </c>
      <c r="X74" t="s">
        <v>55</v>
      </c>
      <c r="Y74" t="s">
        <v>55</v>
      </c>
      <c r="Z74" t="s">
        <v>67</v>
      </c>
      <c r="AA74" t="s">
        <v>78</v>
      </c>
      <c r="AB74" t="s">
        <v>55</v>
      </c>
      <c r="AC74">
        <v>1825</v>
      </c>
      <c r="AD74">
        <v>1825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42780</v>
      </c>
      <c r="AZ74" t="s">
        <v>3414</v>
      </c>
    </row>
    <row r="75" spans="1:52" x14ac:dyDescent="0.2">
      <c r="A75">
        <v>1462435</v>
      </c>
      <c r="B75">
        <v>139</v>
      </c>
      <c r="C75" s="1">
        <v>39456</v>
      </c>
      <c r="D75" t="s">
        <v>3427</v>
      </c>
      <c r="E75" s="1">
        <v>39321</v>
      </c>
      <c r="F75" t="s">
        <v>52</v>
      </c>
      <c r="G75" t="s">
        <v>53</v>
      </c>
      <c r="H75" t="s">
        <v>3414</v>
      </c>
      <c r="I75" t="s">
        <v>55</v>
      </c>
      <c r="J75" t="s">
        <v>56</v>
      </c>
      <c r="K75" t="s">
        <v>74</v>
      </c>
      <c r="L75" t="s">
        <v>3415</v>
      </c>
      <c r="M75" t="s">
        <v>488</v>
      </c>
      <c r="N75" t="s">
        <v>3428</v>
      </c>
      <c r="O75" t="s">
        <v>3429</v>
      </c>
      <c r="P75" t="s">
        <v>62</v>
      </c>
      <c r="Q75" t="s">
        <v>55</v>
      </c>
      <c r="R75" s="1">
        <v>39035</v>
      </c>
      <c r="S75" s="1">
        <v>39035</v>
      </c>
      <c r="T75" t="s">
        <v>63</v>
      </c>
      <c r="U75" s="1">
        <v>39456</v>
      </c>
      <c r="V75" t="s">
        <v>64</v>
      </c>
      <c r="W75" t="s">
        <v>55</v>
      </c>
      <c r="X75" t="s">
        <v>55</v>
      </c>
      <c r="Y75" t="s">
        <v>55</v>
      </c>
      <c r="Z75" t="s">
        <v>67</v>
      </c>
      <c r="AA75" t="s">
        <v>78</v>
      </c>
      <c r="AB75" t="s">
        <v>55</v>
      </c>
      <c r="AC75">
        <v>1825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42780</v>
      </c>
      <c r="AZ75" t="s">
        <v>3414</v>
      </c>
    </row>
    <row r="76" spans="1:52" x14ac:dyDescent="0.2">
      <c r="A76">
        <v>1462436</v>
      </c>
      <c r="B76">
        <v>139</v>
      </c>
      <c r="C76" s="1">
        <v>39456</v>
      </c>
      <c r="D76" t="s">
        <v>3430</v>
      </c>
      <c r="E76" s="1">
        <v>39321</v>
      </c>
      <c r="F76" t="s">
        <v>52</v>
      </c>
      <c r="G76" t="s">
        <v>53</v>
      </c>
      <c r="H76" t="s">
        <v>3414</v>
      </c>
      <c r="I76" t="s">
        <v>55</v>
      </c>
      <c r="J76" t="s">
        <v>56</v>
      </c>
      <c r="K76" t="s">
        <v>74</v>
      </c>
      <c r="L76" t="s">
        <v>3415</v>
      </c>
      <c r="M76" t="s">
        <v>488</v>
      </c>
      <c r="N76" t="s">
        <v>2948</v>
      </c>
      <c r="O76" t="s">
        <v>89</v>
      </c>
      <c r="P76" t="s">
        <v>62</v>
      </c>
      <c r="Q76" t="s">
        <v>55</v>
      </c>
      <c r="R76" s="1">
        <v>39035</v>
      </c>
      <c r="S76" s="1">
        <v>39035</v>
      </c>
      <c r="T76" t="s">
        <v>63</v>
      </c>
      <c r="U76" s="1">
        <v>39456</v>
      </c>
      <c r="V76" t="s">
        <v>64</v>
      </c>
      <c r="W76" t="s">
        <v>55</v>
      </c>
      <c r="X76" t="s">
        <v>55</v>
      </c>
      <c r="Y76" t="s">
        <v>55</v>
      </c>
      <c r="Z76" t="s">
        <v>67</v>
      </c>
      <c r="AA76" t="s">
        <v>78</v>
      </c>
      <c r="AB76" t="s">
        <v>55</v>
      </c>
      <c r="AC76">
        <v>1825</v>
      </c>
      <c r="AD76">
        <v>1825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42780</v>
      </c>
      <c r="AZ76" t="s">
        <v>3414</v>
      </c>
    </row>
    <row r="77" spans="1:52" x14ac:dyDescent="0.2">
      <c r="A77">
        <v>1462437</v>
      </c>
      <c r="B77">
        <v>139</v>
      </c>
      <c r="C77" s="1">
        <v>39456</v>
      </c>
      <c r="D77" t="s">
        <v>3431</v>
      </c>
      <c r="E77" s="1">
        <v>39321</v>
      </c>
      <c r="F77" t="s">
        <v>52</v>
      </c>
      <c r="G77" t="s">
        <v>53</v>
      </c>
      <c r="H77" t="s">
        <v>3414</v>
      </c>
      <c r="I77" t="s">
        <v>55</v>
      </c>
      <c r="J77" t="s">
        <v>56</v>
      </c>
      <c r="K77" t="s">
        <v>74</v>
      </c>
      <c r="L77" t="s">
        <v>3415</v>
      </c>
      <c r="M77" t="s">
        <v>488</v>
      </c>
      <c r="N77" t="s">
        <v>3426</v>
      </c>
      <c r="O77" t="s">
        <v>84</v>
      </c>
      <c r="P77" t="s">
        <v>62</v>
      </c>
      <c r="Q77" t="s">
        <v>55</v>
      </c>
      <c r="R77" s="1">
        <v>39035</v>
      </c>
      <c r="S77" s="1">
        <v>39035</v>
      </c>
      <c r="T77" t="s">
        <v>63</v>
      </c>
      <c r="U77" s="1">
        <v>39456</v>
      </c>
      <c r="V77" t="s">
        <v>64</v>
      </c>
      <c r="W77" t="s">
        <v>55</v>
      </c>
      <c r="X77" t="s">
        <v>55</v>
      </c>
      <c r="Y77" t="s">
        <v>55</v>
      </c>
      <c r="Z77" t="s">
        <v>67</v>
      </c>
      <c r="AA77" t="s">
        <v>78</v>
      </c>
      <c r="AB77" t="s">
        <v>55</v>
      </c>
      <c r="AC77">
        <v>1825</v>
      </c>
      <c r="AD77">
        <v>1825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42780</v>
      </c>
      <c r="AZ77" t="s">
        <v>3414</v>
      </c>
    </row>
    <row r="78" spans="1:52" x14ac:dyDescent="0.2">
      <c r="A78">
        <v>1462438</v>
      </c>
      <c r="B78">
        <v>139</v>
      </c>
      <c r="C78" s="1">
        <v>39456</v>
      </c>
      <c r="D78" t="s">
        <v>3432</v>
      </c>
      <c r="E78" s="1">
        <v>39321</v>
      </c>
      <c r="F78" t="s">
        <v>52</v>
      </c>
      <c r="G78" t="s">
        <v>53</v>
      </c>
      <c r="H78" t="s">
        <v>3414</v>
      </c>
      <c r="I78" t="s">
        <v>55</v>
      </c>
      <c r="J78" t="s">
        <v>56</v>
      </c>
      <c r="K78" t="s">
        <v>74</v>
      </c>
      <c r="L78" t="s">
        <v>3415</v>
      </c>
      <c r="M78" t="s">
        <v>488</v>
      </c>
      <c r="N78" t="s">
        <v>2948</v>
      </c>
      <c r="O78" t="s">
        <v>3433</v>
      </c>
      <c r="P78" t="s">
        <v>62</v>
      </c>
      <c r="Q78" t="s">
        <v>55</v>
      </c>
      <c r="R78" s="1">
        <v>39042</v>
      </c>
      <c r="S78" s="1">
        <v>39247</v>
      </c>
      <c r="T78" t="s">
        <v>63</v>
      </c>
      <c r="U78" s="1">
        <v>39456</v>
      </c>
      <c r="V78" t="s">
        <v>64</v>
      </c>
      <c r="W78" t="s">
        <v>55</v>
      </c>
      <c r="X78" t="s">
        <v>55</v>
      </c>
      <c r="Y78" t="s">
        <v>55</v>
      </c>
      <c r="Z78" t="s">
        <v>67</v>
      </c>
      <c r="AA78" t="s">
        <v>78</v>
      </c>
      <c r="AB78" t="s">
        <v>55</v>
      </c>
      <c r="AC78">
        <v>1825</v>
      </c>
      <c r="AD78">
        <v>1825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42780</v>
      </c>
      <c r="AZ78" t="s">
        <v>3414</v>
      </c>
    </row>
    <row r="79" spans="1:52" x14ac:dyDescent="0.2">
      <c r="A79">
        <v>1462439</v>
      </c>
      <c r="B79">
        <v>139</v>
      </c>
      <c r="C79" s="1">
        <v>39456</v>
      </c>
      <c r="D79" t="s">
        <v>3434</v>
      </c>
      <c r="E79" s="1">
        <v>39321</v>
      </c>
      <c r="F79" t="s">
        <v>52</v>
      </c>
      <c r="G79" t="s">
        <v>53</v>
      </c>
      <c r="H79" t="s">
        <v>3414</v>
      </c>
      <c r="I79" t="s">
        <v>55</v>
      </c>
      <c r="J79" t="s">
        <v>56</v>
      </c>
      <c r="K79" t="s">
        <v>74</v>
      </c>
      <c r="L79" t="s">
        <v>3415</v>
      </c>
      <c r="M79" t="s">
        <v>488</v>
      </c>
      <c r="N79" t="s">
        <v>3426</v>
      </c>
      <c r="O79" t="s">
        <v>84</v>
      </c>
      <c r="P79" t="s">
        <v>62</v>
      </c>
      <c r="Q79" t="s">
        <v>55</v>
      </c>
      <c r="R79" s="1">
        <v>39042</v>
      </c>
      <c r="S79" s="1">
        <v>39247</v>
      </c>
      <c r="T79" t="s">
        <v>63</v>
      </c>
      <c r="U79" s="1">
        <v>39456</v>
      </c>
      <c r="V79" t="s">
        <v>64</v>
      </c>
      <c r="W79" t="s">
        <v>55</v>
      </c>
      <c r="X79" t="s">
        <v>55</v>
      </c>
      <c r="Y79" t="s">
        <v>55</v>
      </c>
      <c r="Z79" t="s">
        <v>67</v>
      </c>
      <c r="AA79" t="s">
        <v>469</v>
      </c>
      <c r="AB79" t="s">
        <v>55</v>
      </c>
      <c r="AC79">
        <v>1825</v>
      </c>
      <c r="AD79">
        <v>1825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42780</v>
      </c>
      <c r="AZ79" t="s">
        <v>3414</v>
      </c>
    </row>
    <row r="80" spans="1:52" x14ac:dyDescent="0.2">
      <c r="A80">
        <v>1462440</v>
      </c>
      <c r="B80">
        <v>139</v>
      </c>
      <c r="C80" s="1">
        <v>39456</v>
      </c>
      <c r="D80" t="s">
        <v>3435</v>
      </c>
      <c r="E80" s="1">
        <v>39321</v>
      </c>
      <c r="F80" t="s">
        <v>52</v>
      </c>
      <c r="G80" t="s">
        <v>53</v>
      </c>
      <c r="H80" t="s">
        <v>3414</v>
      </c>
      <c r="I80" t="s">
        <v>55</v>
      </c>
      <c r="J80" t="s">
        <v>56</v>
      </c>
      <c r="K80" t="s">
        <v>74</v>
      </c>
      <c r="L80" t="s">
        <v>3415</v>
      </c>
      <c r="M80" t="s">
        <v>488</v>
      </c>
      <c r="N80" t="s">
        <v>3416</v>
      </c>
      <c r="O80" t="s">
        <v>129</v>
      </c>
      <c r="P80" t="s">
        <v>62</v>
      </c>
      <c r="Q80" t="s">
        <v>55</v>
      </c>
      <c r="R80" s="1">
        <v>39042</v>
      </c>
      <c r="S80" s="1">
        <v>39247</v>
      </c>
      <c r="T80" t="s">
        <v>63</v>
      </c>
      <c r="U80" s="1">
        <v>39456</v>
      </c>
      <c r="V80" t="s">
        <v>64</v>
      </c>
      <c r="W80" t="s">
        <v>55</v>
      </c>
      <c r="X80" t="s">
        <v>55</v>
      </c>
      <c r="Y80" t="s">
        <v>55</v>
      </c>
      <c r="Z80" t="s">
        <v>67</v>
      </c>
      <c r="AA80" t="s">
        <v>469</v>
      </c>
      <c r="AB80" t="s">
        <v>55</v>
      </c>
      <c r="AC80">
        <v>1825</v>
      </c>
      <c r="AD80">
        <v>1825</v>
      </c>
      <c r="AE80" t="s">
        <v>55</v>
      </c>
      <c r="AF80" t="s">
        <v>55</v>
      </c>
      <c r="AG80" t="s">
        <v>55</v>
      </c>
      <c r="AH80" t="s">
        <v>55</v>
      </c>
      <c r="AI80" t="s">
        <v>55</v>
      </c>
      <c r="AJ80" t="s">
        <v>55</v>
      </c>
      <c r="AK80" t="s">
        <v>55</v>
      </c>
      <c r="AL80" t="s">
        <v>55</v>
      </c>
      <c r="AM80" t="s">
        <v>55</v>
      </c>
      <c r="AN80" t="s">
        <v>55</v>
      </c>
      <c r="AO80" t="s">
        <v>55</v>
      </c>
      <c r="AP80" t="s">
        <v>55</v>
      </c>
      <c r="AQ80" t="s">
        <v>55</v>
      </c>
      <c r="AR80" t="s">
        <v>55</v>
      </c>
      <c r="AS80" t="s">
        <v>55</v>
      </c>
      <c r="AT80" t="s">
        <v>55</v>
      </c>
      <c r="AU80" t="s">
        <v>55</v>
      </c>
      <c r="AV80" t="s">
        <v>55</v>
      </c>
      <c r="AW80" t="s">
        <v>55</v>
      </c>
      <c r="AX80" t="s">
        <v>55</v>
      </c>
      <c r="AY80" s="1">
        <v>42780</v>
      </c>
      <c r="AZ80" t="s">
        <v>3414</v>
      </c>
    </row>
    <row r="81" spans="1:52" x14ac:dyDescent="0.2">
      <c r="A81">
        <v>1462441</v>
      </c>
      <c r="B81">
        <v>139</v>
      </c>
      <c r="C81" s="1">
        <v>39456</v>
      </c>
      <c r="D81" t="s">
        <v>3436</v>
      </c>
      <c r="E81" s="1">
        <v>39321</v>
      </c>
      <c r="F81" t="s">
        <v>52</v>
      </c>
      <c r="G81" t="s">
        <v>53</v>
      </c>
      <c r="H81" t="s">
        <v>3414</v>
      </c>
      <c r="I81" t="s">
        <v>55</v>
      </c>
      <c r="J81" t="s">
        <v>56</v>
      </c>
      <c r="K81" t="s">
        <v>74</v>
      </c>
      <c r="L81" t="s">
        <v>3415</v>
      </c>
      <c r="M81" t="s">
        <v>488</v>
      </c>
      <c r="N81" t="s">
        <v>2948</v>
      </c>
      <c r="O81" t="s">
        <v>89</v>
      </c>
      <c r="P81" t="s">
        <v>62</v>
      </c>
      <c r="Q81" t="s">
        <v>55</v>
      </c>
      <c r="R81" s="1">
        <v>39066</v>
      </c>
      <c r="S81" s="1">
        <v>39247</v>
      </c>
      <c r="T81" t="s">
        <v>63</v>
      </c>
      <c r="U81" s="1">
        <v>39456</v>
      </c>
      <c r="V81" t="s">
        <v>64</v>
      </c>
      <c r="W81" t="s">
        <v>55</v>
      </c>
      <c r="X81" t="s">
        <v>55</v>
      </c>
      <c r="Y81" t="s">
        <v>55</v>
      </c>
      <c r="Z81" t="s">
        <v>67</v>
      </c>
      <c r="AA81" t="s">
        <v>469</v>
      </c>
      <c r="AB81" t="s">
        <v>55</v>
      </c>
      <c r="AC81">
        <v>1825</v>
      </c>
      <c r="AD81">
        <v>1825</v>
      </c>
      <c r="AE81" t="s">
        <v>55</v>
      </c>
      <c r="AF81" t="s">
        <v>55</v>
      </c>
      <c r="AG81" t="s">
        <v>55</v>
      </c>
      <c r="AH81" t="s">
        <v>55</v>
      </c>
      <c r="AI81" t="s">
        <v>55</v>
      </c>
      <c r="AJ81" t="s">
        <v>55</v>
      </c>
      <c r="AK81" t="s">
        <v>55</v>
      </c>
      <c r="AL81" t="s">
        <v>55</v>
      </c>
      <c r="AM81" t="s">
        <v>55</v>
      </c>
      <c r="AN81" t="s">
        <v>55</v>
      </c>
      <c r="AO81" t="s">
        <v>55</v>
      </c>
      <c r="AP81" t="s">
        <v>55</v>
      </c>
      <c r="AQ81" t="s">
        <v>55</v>
      </c>
      <c r="AR81" t="s">
        <v>55</v>
      </c>
      <c r="AS81" t="s">
        <v>55</v>
      </c>
      <c r="AT81" t="s">
        <v>55</v>
      </c>
      <c r="AU81" t="s">
        <v>55</v>
      </c>
      <c r="AV81" t="s">
        <v>55</v>
      </c>
      <c r="AW81" t="s">
        <v>55</v>
      </c>
      <c r="AX81" t="s">
        <v>55</v>
      </c>
      <c r="AY81" s="1">
        <v>42780</v>
      </c>
      <c r="AZ81" t="s">
        <v>3414</v>
      </c>
    </row>
    <row r="82" spans="1:52" x14ac:dyDescent="0.2">
      <c r="A82">
        <v>1462442</v>
      </c>
      <c r="B82">
        <v>139</v>
      </c>
      <c r="C82" s="1">
        <v>39456</v>
      </c>
      <c r="D82" t="s">
        <v>3437</v>
      </c>
      <c r="E82" s="1">
        <v>39321</v>
      </c>
      <c r="F82" t="s">
        <v>52</v>
      </c>
      <c r="G82" t="s">
        <v>53</v>
      </c>
      <c r="H82" t="s">
        <v>3414</v>
      </c>
      <c r="I82" t="s">
        <v>55</v>
      </c>
      <c r="J82" t="s">
        <v>56</v>
      </c>
      <c r="K82" t="s">
        <v>74</v>
      </c>
      <c r="L82" t="s">
        <v>3415</v>
      </c>
      <c r="M82" t="s">
        <v>488</v>
      </c>
      <c r="N82" t="s">
        <v>3426</v>
      </c>
      <c r="O82" t="s">
        <v>84</v>
      </c>
      <c r="P82" t="s">
        <v>62</v>
      </c>
      <c r="Q82" t="s">
        <v>55</v>
      </c>
      <c r="R82" s="1">
        <v>39066</v>
      </c>
      <c r="S82" s="1">
        <v>39247</v>
      </c>
      <c r="T82" t="s">
        <v>63</v>
      </c>
      <c r="U82" s="1">
        <v>39456</v>
      </c>
      <c r="V82" t="s">
        <v>64</v>
      </c>
      <c r="W82" t="s">
        <v>55</v>
      </c>
      <c r="X82" t="s">
        <v>55</v>
      </c>
      <c r="Y82" t="s">
        <v>55</v>
      </c>
      <c r="Z82" t="s">
        <v>67</v>
      </c>
      <c r="AA82" t="s">
        <v>469</v>
      </c>
      <c r="AB82" t="s">
        <v>55</v>
      </c>
      <c r="AC82">
        <v>1825</v>
      </c>
      <c r="AD82">
        <v>1825</v>
      </c>
      <c r="AE82" t="s">
        <v>55</v>
      </c>
      <c r="AF82" t="s">
        <v>55</v>
      </c>
      <c r="AG82" t="s">
        <v>55</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s="1">
        <v>42780</v>
      </c>
      <c r="AZ82" t="s">
        <v>3414</v>
      </c>
    </row>
    <row r="83" spans="1:52" x14ac:dyDescent="0.2">
      <c r="A83">
        <v>1462443</v>
      </c>
      <c r="B83">
        <v>139</v>
      </c>
      <c r="C83" s="1">
        <v>39456</v>
      </c>
      <c r="D83" t="s">
        <v>3438</v>
      </c>
      <c r="E83" s="1">
        <v>39321</v>
      </c>
      <c r="F83" t="s">
        <v>52</v>
      </c>
      <c r="G83" t="s">
        <v>53</v>
      </c>
      <c r="H83" t="s">
        <v>3414</v>
      </c>
      <c r="I83" t="s">
        <v>55</v>
      </c>
      <c r="J83" t="s">
        <v>56</v>
      </c>
      <c r="K83" t="s">
        <v>74</v>
      </c>
      <c r="L83" t="s">
        <v>3415</v>
      </c>
      <c r="M83" t="s">
        <v>488</v>
      </c>
      <c r="N83" t="s">
        <v>2948</v>
      </c>
      <c r="O83" t="s">
        <v>89</v>
      </c>
      <c r="P83" t="s">
        <v>62</v>
      </c>
      <c r="Q83" t="s">
        <v>55</v>
      </c>
      <c r="R83" s="1">
        <v>39062</v>
      </c>
      <c r="S83" s="1">
        <v>39247</v>
      </c>
      <c r="T83" t="s">
        <v>63</v>
      </c>
      <c r="U83" s="1">
        <v>39456</v>
      </c>
      <c r="V83" t="s">
        <v>64</v>
      </c>
      <c r="W83" t="s">
        <v>55</v>
      </c>
      <c r="X83" t="s">
        <v>55</v>
      </c>
      <c r="Y83" t="s">
        <v>55</v>
      </c>
      <c r="Z83" t="s">
        <v>67</v>
      </c>
      <c r="AA83" t="s">
        <v>469</v>
      </c>
      <c r="AB83" t="s">
        <v>55</v>
      </c>
      <c r="AC83">
        <v>1825</v>
      </c>
      <c r="AD83">
        <v>1825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42780</v>
      </c>
      <c r="AZ83" t="s">
        <v>3414</v>
      </c>
    </row>
    <row r="84" spans="1:52" x14ac:dyDescent="0.2">
      <c r="A84">
        <v>1462444</v>
      </c>
      <c r="B84">
        <v>139</v>
      </c>
      <c r="C84" s="1">
        <v>39456</v>
      </c>
      <c r="D84" t="s">
        <v>3439</v>
      </c>
      <c r="E84" s="1">
        <v>39321</v>
      </c>
      <c r="F84" t="s">
        <v>52</v>
      </c>
      <c r="G84" t="s">
        <v>53</v>
      </c>
      <c r="H84" t="s">
        <v>3414</v>
      </c>
      <c r="I84" t="s">
        <v>55</v>
      </c>
      <c r="J84" t="s">
        <v>56</v>
      </c>
      <c r="K84" t="s">
        <v>74</v>
      </c>
      <c r="L84" t="s">
        <v>3415</v>
      </c>
      <c r="M84" t="s">
        <v>488</v>
      </c>
      <c r="N84" t="s">
        <v>3426</v>
      </c>
      <c r="O84" t="s">
        <v>84</v>
      </c>
      <c r="P84" t="s">
        <v>62</v>
      </c>
      <c r="Q84" t="s">
        <v>55</v>
      </c>
      <c r="R84" s="1">
        <v>39062</v>
      </c>
      <c r="S84" s="1">
        <v>39247</v>
      </c>
      <c r="T84" t="s">
        <v>63</v>
      </c>
      <c r="U84" s="1">
        <v>39456</v>
      </c>
      <c r="V84" t="s">
        <v>64</v>
      </c>
      <c r="W84" t="s">
        <v>55</v>
      </c>
      <c r="X84" t="s">
        <v>55</v>
      </c>
      <c r="Y84" t="s">
        <v>55</v>
      </c>
      <c r="Z84" t="s">
        <v>67</v>
      </c>
      <c r="AA84" t="s">
        <v>469</v>
      </c>
      <c r="AB84" t="s">
        <v>55</v>
      </c>
      <c r="AC84">
        <v>1825</v>
      </c>
      <c r="AD84">
        <v>1825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42780</v>
      </c>
      <c r="AZ84" t="s">
        <v>3414</v>
      </c>
    </row>
    <row r="85" spans="1:52" x14ac:dyDescent="0.2">
      <c r="A85">
        <v>1462445</v>
      </c>
      <c r="B85">
        <v>139</v>
      </c>
      <c r="C85" s="1">
        <v>39456</v>
      </c>
      <c r="D85" t="s">
        <v>3440</v>
      </c>
      <c r="E85" s="1">
        <v>39321</v>
      </c>
      <c r="F85" t="s">
        <v>72</v>
      </c>
      <c r="G85" t="s">
        <v>53</v>
      </c>
      <c r="H85" t="s">
        <v>3414</v>
      </c>
      <c r="I85" t="s">
        <v>55</v>
      </c>
      <c r="J85" t="s">
        <v>56</v>
      </c>
      <c r="K85" t="s">
        <v>74</v>
      </c>
      <c r="L85" t="s">
        <v>3415</v>
      </c>
      <c r="M85" t="s">
        <v>3418</v>
      </c>
      <c r="N85" t="s">
        <v>3441</v>
      </c>
      <c r="O85" t="s">
        <v>89</v>
      </c>
      <c r="P85" t="s">
        <v>62</v>
      </c>
      <c r="Q85" t="s">
        <v>55</v>
      </c>
      <c r="R85" s="1">
        <v>39052</v>
      </c>
      <c r="S85" s="1">
        <v>39247</v>
      </c>
      <c r="T85" t="s">
        <v>63</v>
      </c>
      <c r="U85" s="1">
        <v>39456</v>
      </c>
      <c r="V85" t="s">
        <v>64</v>
      </c>
      <c r="W85" t="s">
        <v>55</v>
      </c>
      <c r="X85" t="s">
        <v>55</v>
      </c>
      <c r="Y85" t="s">
        <v>55</v>
      </c>
      <c r="Z85" t="s">
        <v>67</v>
      </c>
      <c r="AA85" t="s">
        <v>469</v>
      </c>
      <c r="AB85" t="s">
        <v>55</v>
      </c>
      <c r="AC85">
        <v>1825</v>
      </c>
      <c r="AD85">
        <v>1825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42780</v>
      </c>
      <c r="AZ85" t="s">
        <v>3414</v>
      </c>
    </row>
    <row r="86" spans="1:52" x14ac:dyDescent="0.2">
      <c r="A86">
        <v>1462448</v>
      </c>
      <c r="B86">
        <v>139</v>
      </c>
      <c r="C86" s="1">
        <v>39456</v>
      </c>
      <c r="D86" t="s">
        <v>3442</v>
      </c>
      <c r="E86" s="1">
        <v>39321</v>
      </c>
      <c r="F86" t="s">
        <v>72</v>
      </c>
      <c r="G86" t="s">
        <v>53</v>
      </c>
      <c r="H86" t="s">
        <v>3414</v>
      </c>
      <c r="I86" t="s">
        <v>55</v>
      </c>
      <c r="J86" t="s">
        <v>56</v>
      </c>
      <c r="K86" t="s">
        <v>74</v>
      </c>
      <c r="L86" t="s">
        <v>3415</v>
      </c>
      <c r="M86" t="s">
        <v>3418</v>
      </c>
      <c r="N86" t="s">
        <v>3443</v>
      </c>
      <c r="O86" t="s">
        <v>84</v>
      </c>
      <c r="P86" t="s">
        <v>62</v>
      </c>
      <c r="Q86" t="s">
        <v>55</v>
      </c>
      <c r="R86" s="1">
        <v>39052</v>
      </c>
      <c r="S86" s="1">
        <v>39247</v>
      </c>
      <c r="T86" t="s">
        <v>63</v>
      </c>
      <c r="U86" s="1">
        <v>39456</v>
      </c>
      <c r="V86" t="s">
        <v>64</v>
      </c>
      <c r="W86" t="s">
        <v>55</v>
      </c>
      <c r="X86" t="s">
        <v>55</v>
      </c>
      <c r="Y86" t="s">
        <v>55</v>
      </c>
      <c r="Z86" t="s">
        <v>67</v>
      </c>
      <c r="AA86" t="s">
        <v>469</v>
      </c>
      <c r="AB86" t="s">
        <v>55</v>
      </c>
      <c r="AC86">
        <v>1825</v>
      </c>
      <c r="AD86">
        <v>1825</v>
      </c>
      <c r="AE86" t="s">
        <v>55</v>
      </c>
      <c r="AF86" t="s">
        <v>55</v>
      </c>
      <c r="AG86" t="s">
        <v>55</v>
      </c>
      <c r="AH86" t="s">
        <v>55</v>
      </c>
      <c r="AI86" t="s">
        <v>55</v>
      </c>
      <c r="AJ86" t="s">
        <v>55</v>
      </c>
      <c r="AK86" t="s">
        <v>55</v>
      </c>
      <c r="AL86" t="s">
        <v>55</v>
      </c>
      <c r="AM86" t="s">
        <v>55</v>
      </c>
      <c r="AN86" t="s">
        <v>55</v>
      </c>
      <c r="AO86" t="s">
        <v>55</v>
      </c>
      <c r="AP86" t="s">
        <v>55</v>
      </c>
      <c r="AQ86" t="s">
        <v>55</v>
      </c>
      <c r="AR86" t="s">
        <v>55</v>
      </c>
      <c r="AS86" t="s">
        <v>55</v>
      </c>
      <c r="AT86" t="s">
        <v>55</v>
      </c>
      <c r="AU86" t="s">
        <v>55</v>
      </c>
      <c r="AV86" t="s">
        <v>55</v>
      </c>
      <c r="AW86" t="s">
        <v>55</v>
      </c>
      <c r="AX86" t="s">
        <v>55</v>
      </c>
      <c r="AY86" s="1">
        <v>42780</v>
      </c>
      <c r="AZ86" t="s">
        <v>3414</v>
      </c>
    </row>
    <row r="87" spans="1:52" x14ac:dyDescent="0.2">
      <c r="A87">
        <v>1462449</v>
      </c>
      <c r="B87">
        <v>139</v>
      </c>
      <c r="C87" s="1">
        <v>39456</v>
      </c>
      <c r="D87" t="s">
        <v>3444</v>
      </c>
      <c r="E87" s="1">
        <v>39321</v>
      </c>
      <c r="F87" t="s">
        <v>52</v>
      </c>
      <c r="G87" t="s">
        <v>53</v>
      </c>
      <c r="H87" t="s">
        <v>3414</v>
      </c>
      <c r="I87" t="s">
        <v>55</v>
      </c>
      <c r="J87" t="s">
        <v>56</v>
      </c>
      <c r="K87" t="s">
        <v>74</v>
      </c>
      <c r="L87" t="s">
        <v>3415</v>
      </c>
      <c r="M87" t="s">
        <v>488</v>
      </c>
      <c r="N87" t="s">
        <v>2948</v>
      </c>
      <c r="O87" t="s">
        <v>89</v>
      </c>
      <c r="P87" t="s">
        <v>62</v>
      </c>
      <c r="Q87" t="s">
        <v>55</v>
      </c>
      <c r="R87" s="1">
        <v>39087</v>
      </c>
      <c r="S87" s="1">
        <v>39247</v>
      </c>
      <c r="T87" t="s">
        <v>63</v>
      </c>
      <c r="U87" s="1">
        <v>39456</v>
      </c>
      <c r="V87" t="s">
        <v>64</v>
      </c>
      <c r="W87" t="s">
        <v>55</v>
      </c>
      <c r="X87" t="s">
        <v>55</v>
      </c>
      <c r="Y87" t="s">
        <v>55</v>
      </c>
      <c r="Z87" t="s">
        <v>67</v>
      </c>
      <c r="AA87" t="s">
        <v>469</v>
      </c>
      <c r="AB87" t="s">
        <v>55</v>
      </c>
      <c r="AC87">
        <v>1825</v>
      </c>
      <c r="AD87">
        <v>1825</v>
      </c>
      <c r="AE87" t="s">
        <v>55</v>
      </c>
      <c r="AF87" t="s">
        <v>55</v>
      </c>
      <c r="AG87" t="s">
        <v>55</v>
      </c>
      <c r="AH87" t="s">
        <v>55</v>
      </c>
      <c r="AI87" t="s">
        <v>55</v>
      </c>
      <c r="AJ87" t="s">
        <v>55</v>
      </c>
      <c r="AK87" t="s">
        <v>55</v>
      </c>
      <c r="AL87" t="s">
        <v>55</v>
      </c>
      <c r="AM87" t="s">
        <v>55</v>
      </c>
      <c r="AN87" t="s">
        <v>55</v>
      </c>
      <c r="AO87" t="s">
        <v>55</v>
      </c>
      <c r="AP87" t="s">
        <v>55</v>
      </c>
      <c r="AQ87" t="s">
        <v>55</v>
      </c>
      <c r="AR87" t="s">
        <v>55</v>
      </c>
      <c r="AS87" t="s">
        <v>55</v>
      </c>
      <c r="AT87" t="s">
        <v>55</v>
      </c>
      <c r="AU87" t="s">
        <v>55</v>
      </c>
      <c r="AV87" t="s">
        <v>55</v>
      </c>
      <c r="AW87" t="s">
        <v>55</v>
      </c>
      <c r="AX87" t="s">
        <v>55</v>
      </c>
      <c r="AY87" s="1">
        <v>42780</v>
      </c>
      <c r="AZ87" t="s">
        <v>3414</v>
      </c>
    </row>
    <row r="88" spans="1:52" x14ac:dyDescent="0.2">
      <c r="A88">
        <v>1462450</v>
      </c>
      <c r="B88">
        <v>139</v>
      </c>
      <c r="C88" s="1">
        <v>39456</v>
      </c>
      <c r="D88" t="s">
        <v>3445</v>
      </c>
      <c r="E88" s="1">
        <v>39321</v>
      </c>
      <c r="F88" t="s">
        <v>52</v>
      </c>
      <c r="G88" t="s">
        <v>53</v>
      </c>
      <c r="H88" t="s">
        <v>3414</v>
      </c>
      <c r="I88" t="s">
        <v>55</v>
      </c>
      <c r="J88" t="s">
        <v>56</v>
      </c>
      <c r="K88" t="s">
        <v>74</v>
      </c>
      <c r="L88" t="s">
        <v>3415</v>
      </c>
      <c r="M88" t="s">
        <v>488</v>
      </c>
      <c r="N88" t="s">
        <v>3426</v>
      </c>
      <c r="O88" t="s">
        <v>84</v>
      </c>
      <c r="P88" t="s">
        <v>62</v>
      </c>
      <c r="Q88" t="s">
        <v>55</v>
      </c>
      <c r="R88" s="1">
        <v>39087</v>
      </c>
      <c r="S88" s="1">
        <v>39247</v>
      </c>
      <c r="T88" t="s">
        <v>63</v>
      </c>
      <c r="U88" s="1">
        <v>39456</v>
      </c>
      <c r="V88" t="s">
        <v>64</v>
      </c>
      <c r="W88" t="s">
        <v>55</v>
      </c>
      <c r="X88" t="s">
        <v>55</v>
      </c>
      <c r="Y88" t="s">
        <v>55</v>
      </c>
      <c r="Z88" t="s">
        <v>67</v>
      </c>
      <c r="AA88" t="s">
        <v>469</v>
      </c>
      <c r="AB88" t="s">
        <v>55</v>
      </c>
      <c r="AC88">
        <v>1825</v>
      </c>
      <c r="AD88">
        <v>1825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s="1">
        <v>42780</v>
      </c>
      <c r="AZ88" t="s">
        <v>3414</v>
      </c>
    </row>
    <row r="89" spans="1:52" x14ac:dyDescent="0.2">
      <c r="A89">
        <v>1462451</v>
      </c>
      <c r="B89">
        <v>139</v>
      </c>
      <c r="C89" s="1">
        <v>39456</v>
      </c>
      <c r="D89" t="s">
        <v>3446</v>
      </c>
      <c r="E89" s="1">
        <v>39321</v>
      </c>
      <c r="F89" t="s">
        <v>52</v>
      </c>
      <c r="G89" t="s">
        <v>53</v>
      </c>
      <c r="H89" t="s">
        <v>3414</v>
      </c>
      <c r="I89" t="s">
        <v>55</v>
      </c>
      <c r="J89" t="s">
        <v>56</v>
      </c>
      <c r="K89" t="s">
        <v>74</v>
      </c>
      <c r="L89" t="s">
        <v>3415</v>
      </c>
      <c r="M89" t="s">
        <v>488</v>
      </c>
      <c r="N89" t="s">
        <v>2948</v>
      </c>
      <c r="O89" t="s">
        <v>89</v>
      </c>
      <c r="P89" t="s">
        <v>62</v>
      </c>
      <c r="Q89" t="s">
        <v>55</v>
      </c>
      <c r="R89" s="1">
        <v>39110</v>
      </c>
      <c r="S89" s="1">
        <v>39247</v>
      </c>
      <c r="T89" t="s">
        <v>63</v>
      </c>
      <c r="U89" s="1">
        <v>39456</v>
      </c>
      <c r="V89" t="s">
        <v>64</v>
      </c>
      <c r="W89" t="s">
        <v>55</v>
      </c>
      <c r="X89" t="s">
        <v>55</v>
      </c>
      <c r="Y89" t="s">
        <v>55</v>
      </c>
      <c r="Z89" t="s">
        <v>67</v>
      </c>
      <c r="AA89" t="s">
        <v>469</v>
      </c>
      <c r="AB89" t="s">
        <v>55</v>
      </c>
      <c r="AC89">
        <v>1825</v>
      </c>
      <c r="AD89">
        <v>1825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s="1">
        <v>42780</v>
      </c>
      <c r="AZ89" t="s">
        <v>3414</v>
      </c>
    </row>
    <row r="90" spans="1:52" x14ac:dyDescent="0.2">
      <c r="A90">
        <v>1462452</v>
      </c>
      <c r="B90">
        <v>139</v>
      </c>
      <c r="C90" s="1">
        <v>39456</v>
      </c>
      <c r="D90" t="s">
        <v>3447</v>
      </c>
      <c r="E90" s="1">
        <v>39321</v>
      </c>
      <c r="F90" t="s">
        <v>72</v>
      </c>
      <c r="G90" t="s">
        <v>53</v>
      </c>
      <c r="H90" t="s">
        <v>3414</v>
      </c>
      <c r="I90" t="s">
        <v>55</v>
      </c>
      <c r="J90" t="s">
        <v>56</v>
      </c>
      <c r="K90" t="s">
        <v>74</v>
      </c>
      <c r="L90" t="s">
        <v>3415</v>
      </c>
      <c r="M90" t="s">
        <v>3418</v>
      </c>
      <c r="N90" t="s">
        <v>3448</v>
      </c>
      <c r="O90" t="s">
        <v>84</v>
      </c>
      <c r="P90" t="s">
        <v>62</v>
      </c>
      <c r="Q90" t="s">
        <v>55</v>
      </c>
      <c r="R90" s="1">
        <v>39110</v>
      </c>
      <c r="S90" s="1">
        <v>39247</v>
      </c>
      <c r="T90" t="s">
        <v>63</v>
      </c>
      <c r="U90" s="1">
        <v>39456</v>
      </c>
      <c r="V90" t="s">
        <v>64</v>
      </c>
      <c r="W90" t="s">
        <v>55</v>
      </c>
      <c r="X90" t="s">
        <v>55</v>
      </c>
      <c r="Y90" t="s">
        <v>55</v>
      </c>
      <c r="Z90" t="s">
        <v>67</v>
      </c>
      <c r="AA90" t="s">
        <v>469</v>
      </c>
      <c r="AB90" t="s">
        <v>55</v>
      </c>
      <c r="AC90">
        <v>1825</v>
      </c>
      <c r="AD90">
        <v>1825</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s="1">
        <v>42780</v>
      </c>
      <c r="AZ90" t="s">
        <v>3414</v>
      </c>
    </row>
    <row r="91" spans="1:52" x14ac:dyDescent="0.2">
      <c r="A91">
        <v>1462453</v>
      </c>
      <c r="B91">
        <v>139</v>
      </c>
      <c r="C91" s="1">
        <v>39456</v>
      </c>
      <c r="D91" t="s">
        <v>3449</v>
      </c>
      <c r="E91" s="1">
        <v>39321</v>
      </c>
      <c r="F91" t="s">
        <v>52</v>
      </c>
      <c r="G91" t="s">
        <v>53</v>
      </c>
      <c r="H91" t="s">
        <v>3414</v>
      </c>
      <c r="I91" t="s">
        <v>55</v>
      </c>
      <c r="J91" t="s">
        <v>56</v>
      </c>
      <c r="K91" t="s">
        <v>74</v>
      </c>
      <c r="L91" t="s">
        <v>3415</v>
      </c>
      <c r="M91" t="s">
        <v>488</v>
      </c>
      <c r="N91" t="s">
        <v>2948</v>
      </c>
      <c r="O91" t="s">
        <v>89</v>
      </c>
      <c r="P91" t="s">
        <v>62</v>
      </c>
      <c r="Q91" t="s">
        <v>55</v>
      </c>
      <c r="R91" s="1">
        <v>39138</v>
      </c>
      <c r="S91" s="1">
        <v>39247</v>
      </c>
      <c r="T91" t="s">
        <v>63</v>
      </c>
      <c r="U91" s="1">
        <v>39456</v>
      </c>
      <c r="V91" t="s">
        <v>64</v>
      </c>
      <c r="W91" t="s">
        <v>55</v>
      </c>
      <c r="X91" t="s">
        <v>55</v>
      </c>
      <c r="Y91" t="s">
        <v>55</v>
      </c>
      <c r="Z91" t="s">
        <v>67</v>
      </c>
      <c r="AA91" t="s">
        <v>469</v>
      </c>
      <c r="AB91" t="s">
        <v>55</v>
      </c>
      <c r="AC91">
        <v>1825</v>
      </c>
      <c r="AD91">
        <v>1825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s="1">
        <v>42780</v>
      </c>
      <c r="AZ91" t="s">
        <v>3414</v>
      </c>
    </row>
    <row r="92" spans="1:52" x14ac:dyDescent="0.2">
      <c r="A92">
        <v>1462454</v>
      </c>
      <c r="B92">
        <v>139</v>
      </c>
      <c r="C92" s="1">
        <v>39456</v>
      </c>
      <c r="D92" t="s">
        <v>3450</v>
      </c>
      <c r="E92" s="1">
        <v>39321</v>
      </c>
      <c r="F92" t="s">
        <v>52</v>
      </c>
      <c r="G92" t="s">
        <v>53</v>
      </c>
      <c r="H92" t="s">
        <v>3414</v>
      </c>
      <c r="I92" t="s">
        <v>55</v>
      </c>
      <c r="J92" t="s">
        <v>56</v>
      </c>
      <c r="K92" t="s">
        <v>74</v>
      </c>
      <c r="L92" t="s">
        <v>3415</v>
      </c>
      <c r="M92" t="s">
        <v>488</v>
      </c>
      <c r="N92" t="s">
        <v>3451</v>
      </c>
      <c r="O92" t="s">
        <v>84</v>
      </c>
      <c r="P92" t="s">
        <v>62</v>
      </c>
      <c r="Q92" t="s">
        <v>55</v>
      </c>
      <c r="R92" s="1">
        <v>39138</v>
      </c>
      <c r="S92" s="1">
        <v>39247</v>
      </c>
      <c r="T92" t="s">
        <v>63</v>
      </c>
      <c r="U92" s="1">
        <v>39456</v>
      </c>
      <c r="V92" t="s">
        <v>64</v>
      </c>
      <c r="W92" t="s">
        <v>55</v>
      </c>
      <c r="X92" t="s">
        <v>55</v>
      </c>
      <c r="Y92" t="s">
        <v>55</v>
      </c>
      <c r="Z92" t="s">
        <v>67</v>
      </c>
      <c r="AA92" t="s">
        <v>469</v>
      </c>
      <c r="AB92" t="s">
        <v>55</v>
      </c>
      <c r="AC92">
        <v>1825</v>
      </c>
      <c r="AD92">
        <v>1825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42780</v>
      </c>
      <c r="AZ92" t="s">
        <v>3414</v>
      </c>
    </row>
    <row r="93" spans="1:52" x14ac:dyDescent="0.2">
      <c r="A93">
        <v>1462455</v>
      </c>
      <c r="B93">
        <v>139</v>
      </c>
      <c r="C93" s="1">
        <v>39456</v>
      </c>
      <c r="D93" t="s">
        <v>3452</v>
      </c>
      <c r="E93" s="1">
        <v>39321</v>
      </c>
      <c r="F93" t="s">
        <v>52</v>
      </c>
      <c r="G93" t="s">
        <v>53</v>
      </c>
      <c r="H93" t="s">
        <v>3414</v>
      </c>
      <c r="I93" t="s">
        <v>55</v>
      </c>
      <c r="J93" t="s">
        <v>56</v>
      </c>
      <c r="K93" t="s">
        <v>74</v>
      </c>
      <c r="L93" t="s">
        <v>3415</v>
      </c>
      <c r="M93" t="s">
        <v>488</v>
      </c>
      <c r="N93" t="s">
        <v>3416</v>
      </c>
      <c r="O93" t="s">
        <v>129</v>
      </c>
      <c r="P93" t="s">
        <v>62</v>
      </c>
      <c r="Q93" t="s">
        <v>55</v>
      </c>
      <c r="R93" s="1">
        <v>39138</v>
      </c>
      <c r="S93" s="1">
        <v>39247</v>
      </c>
      <c r="T93" t="s">
        <v>63</v>
      </c>
      <c r="U93" s="1">
        <v>39456</v>
      </c>
      <c r="V93" t="s">
        <v>64</v>
      </c>
      <c r="W93" t="s">
        <v>55</v>
      </c>
      <c r="X93" t="s">
        <v>55</v>
      </c>
      <c r="Y93" t="s">
        <v>55</v>
      </c>
      <c r="Z93" t="s">
        <v>67</v>
      </c>
      <c r="AA93" t="s">
        <v>469</v>
      </c>
      <c r="AB93" t="s">
        <v>55</v>
      </c>
      <c r="AC93">
        <v>1825</v>
      </c>
      <c r="AD93">
        <v>1825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42780</v>
      </c>
      <c r="AZ93" t="s">
        <v>3414</v>
      </c>
    </row>
    <row r="94" spans="1:52" x14ac:dyDescent="0.2">
      <c r="A94">
        <v>1462456</v>
      </c>
      <c r="B94">
        <v>139</v>
      </c>
      <c r="C94" s="1">
        <v>39456</v>
      </c>
      <c r="D94" t="s">
        <v>3453</v>
      </c>
      <c r="E94" s="1">
        <v>39321</v>
      </c>
      <c r="F94" t="s">
        <v>52</v>
      </c>
      <c r="G94" t="s">
        <v>53</v>
      </c>
      <c r="H94" t="s">
        <v>3414</v>
      </c>
      <c r="I94" t="s">
        <v>55</v>
      </c>
      <c r="J94" t="s">
        <v>56</v>
      </c>
      <c r="K94" t="s">
        <v>74</v>
      </c>
      <c r="L94" t="s">
        <v>3415</v>
      </c>
      <c r="M94" t="s">
        <v>488</v>
      </c>
      <c r="N94" t="s">
        <v>2948</v>
      </c>
      <c r="O94" t="s">
        <v>89</v>
      </c>
      <c r="P94" t="s">
        <v>62</v>
      </c>
      <c r="Q94" t="s">
        <v>55</v>
      </c>
      <c r="R94" s="1">
        <v>39142</v>
      </c>
      <c r="S94" s="1">
        <v>39247</v>
      </c>
      <c r="T94" t="s">
        <v>63</v>
      </c>
      <c r="U94" s="1">
        <v>39456</v>
      </c>
      <c r="V94" t="s">
        <v>64</v>
      </c>
      <c r="W94" t="s">
        <v>55</v>
      </c>
      <c r="X94" t="s">
        <v>55</v>
      </c>
      <c r="Y94" t="s">
        <v>55</v>
      </c>
      <c r="Z94" t="s">
        <v>67</v>
      </c>
      <c r="AA94" t="s">
        <v>469</v>
      </c>
      <c r="AB94" t="s">
        <v>55</v>
      </c>
      <c r="AC94">
        <v>1825</v>
      </c>
      <c r="AD94">
        <v>1825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42780</v>
      </c>
      <c r="AZ94" t="s">
        <v>3414</v>
      </c>
    </row>
    <row r="95" spans="1:52" x14ac:dyDescent="0.2">
      <c r="A95">
        <v>1462457</v>
      </c>
      <c r="B95">
        <v>139</v>
      </c>
      <c r="C95" s="1">
        <v>39456</v>
      </c>
      <c r="D95" t="s">
        <v>3454</v>
      </c>
      <c r="E95" s="1">
        <v>39321</v>
      </c>
      <c r="F95" t="s">
        <v>72</v>
      </c>
      <c r="G95" t="s">
        <v>53</v>
      </c>
      <c r="H95" t="s">
        <v>3414</v>
      </c>
      <c r="I95" t="s">
        <v>55</v>
      </c>
      <c r="J95" t="s">
        <v>56</v>
      </c>
      <c r="K95" t="s">
        <v>74</v>
      </c>
      <c r="L95" t="s">
        <v>3415</v>
      </c>
      <c r="M95" t="s">
        <v>3418</v>
      </c>
      <c r="N95" t="s">
        <v>3455</v>
      </c>
      <c r="O95" t="s">
        <v>84</v>
      </c>
      <c r="P95" t="s">
        <v>62</v>
      </c>
      <c r="Q95" t="s">
        <v>55</v>
      </c>
      <c r="R95" s="1">
        <v>39157</v>
      </c>
      <c r="S95" s="1">
        <v>39247</v>
      </c>
      <c r="T95" t="s">
        <v>63</v>
      </c>
      <c r="U95" s="1">
        <v>39456</v>
      </c>
      <c r="V95" t="s">
        <v>64</v>
      </c>
      <c r="W95" t="s">
        <v>55</v>
      </c>
      <c r="X95" t="s">
        <v>55</v>
      </c>
      <c r="Y95" t="s">
        <v>55</v>
      </c>
      <c r="Z95" t="s">
        <v>67</v>
      </c>
      <c r="AA95" t="s">
        <v>469</v>
      </c>
      <c r="AB95" t="s">
        <v>55</v>
      </c>
      <c r="AC95">
        <v>1825</v>
      </c>
      <c r="AD95">
        <v>1825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42780</v>
      </c>
      <c r="AZ95" t="s">
        <v>3414</v>
      </c>
    </row>
    <row r="96" spans="1:52" x14ac:dyDescent="0.2">
      <c r="A96">
        <v>1462458</v>
      </c>
      <c r="B96">
        <v>139</v>
      </c>
      <c r="C96" s="1">
        <v>39456</v>
      </c>
      <c r="D96" t="s">
        <v>3456</v>
      </c>
      <c r="E96" s="1">
        <v>39321</v>
      </c>
      <c r="F96" t="s">
        <v>52</v>
      </c>
      <c r="G96" t="s">
        <v>53</v>
      </c>
      <c r="H96" t="s">
        <v>3414</v>
      </c>
      <c r="I96" t="s">
        <v>55</v>
      </c>
      <c r="J96" t="s">
        <v>56</v>
      </c>
      <c r="K96" t="s">
        <v>74</v>
      </c>
      <c r="L96" t="s">
        <v>3415</v>
      </c>
      <c r="M96" t="s">
        <v>488</v>
      </c>
      <c r="N96" t="s">
        <v>2948</v>
      </c>
      <c r="O96" t="s">
        <v>89</v>
      </c>
      <c r="P96" t="s">
        <v>62</v>
      </c>
      <c r="Q96" t="s">
        <v>55</v>
      </c>
      <c r="R96" s="1">
        <v>39142</v>
      </c>
      <c r="S96" s="1">
        <v>39247</v>
      </c>
      <c r="T96" t="s">
        <v>63</v>
      </c>
      <c r="U96" s="1">
        <v>39456</v>
      </c>
      <c r="V96" t="s">
        <v>64</v>
      </c>
      <c r="W96" t="s">
        <v>55</v>
      </c>
      <c r="X96" t="s">
        <v>55</v>
      </c>
      <c r="Y96" t="s">
        <v>55</v>
      </c>
      <c r="Z96" t="s">
        <v>67</v>
      </c>
      <c r="AA96" t="s">
        <v>469</v>
      </c>
      <c r="AB96" t="s">
        <v>55</v>
      </c>
      <c r="AC96">
        <v>1825</v>
      </c>
      <c r="AD96">
        <v>1825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42780</v>
      </c>
      <c r="AZ96" t="s">
        <v>3414</v>
      </c>
    </row>
    <row r="97" spans="1:52" x14ac:dyDescent="0.2">
      <c r="A97">
        <v>1462459</v>
      </c>
      <c r="B97">
        <v>139</v>
      </c>
      <c r="C97" s="1">
        <v>39456</v>
      </c>
      <c r="D97" t="s">
        <v>3457</v>
      </c>
      <c r="E97" s="1">
        <v>39321</v>
      </c>
      <c r="F97" t="s">
        <v>72</v>
      </c>
      <c r="G97" t="s">
        <v>53</v>
      </c>
      <c r="H97" t="s">
        <v>3414</v>
      </c>
      <c r="I97" t="s">
        <v>55</v>
      </c>
      <c r="J97" t="s">
        <v>56</v>
      </c>
      <c r="K97" t="s">
        <v>74</v>
      </c>
      <c r="L97" t="s">
        <v>3415</v>
      </c>
      <c r="M97" t="s">
        <v>3418</v>
      </c>
      <c r="N97" t="s">
        <v>3458</v>
      </c>
      <c r="O97" t="s">
        <v>84</v>
      </c>
      <c r="P97" t="s">
        <v>62</v>
      </c>
      <c r="Q97" t="s">
        <v>55</v>
      </c>
      <c r="R97" s="1">
        <v>39163</v>
      </c>
      <c r="S97" s="1">
        <v>39247</v>
      </c>
      <c r="T97" t="s">
        <v>63</v>
      </c>
      <c r="U97" s="1">
        <v>39456</v>
      </c>
      <c r="V97" t="s">
        <v>64</v>
      </c>
      <c r="W97" t="s">
        <v>55</v>
      </c>
      <c r="X97" t="s">
        <v>55</v>
      </c>
      <c r="Y97" t="s">
        <v>55</v>
      </c>
      <c r="Z97" t="s">
        <v>67</v>
      </c>
      <c r="AA97" t="s">
        <v>469</v>
      </c>
      <c r="AB97" t="s">
        <v>55</v>
      </c>
      <c r="AC97">
        <v>1825</v>
      </c>
      <c r="AD97">
        <v>1825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42780</v>
      </c>
      <c r="AZ97" t="s">
        <v>3414</v>
      </c>
    </row>
    <row r="98" spans="1:52" x14ac:dyDescent="0.2">
      <c r="A98">
        <v>1462460</v>
      </c>
      <c r="B98">
        <v>139</v>
      </c>
      <c r="C98" s="1">
        <v>39456</v>
      </c>
      <c r="D98" t="s">
        <v>3459</v>
      </c>
      <c r="E98" s="1">
        <v>39321</v>
      </c>
      <c r="F98" t="s">
        <v>52</v>
      </c>
      <c r="G98" t="s">
        <v>53</v>
      </c>
      <c r="H98" t="s">
        <v>3414</v>
      </c>
      <c r="I98" t="s">
        <v>55</v>
      </c>
      <c r="J98" t="s">
        <v>56</v>
      </c>
      <c r="K98" t="s">
        <v>74</v>
      </c>
      <c r="L98" t="s">
        <v>3415</v>
      </c>
      <c r="M98" t="s">
        <v>488</v>
      </c>
      <c r="N98" t="s">
        <v>2948</v>
      </c>
      <c r="O98" t="s">
        <v>89</v>
      </c>
      <c r="P98" t="s">
        <v>62</v>
      </c>
      <c r="Q98" t="s">
        <v>55</v>
      </c>
      <c r="R98" s="1">
        <v>39150</v>
      </c>
      <c r="S98" s="1">
        <v>39247</v>
      </c>
      <c r="T98" t="s">
        <v>63</v>
      </c>
      <c r="U98" s="1">
        <v>39456</v>
      </c>
      <c r="V98" t="s">
        <v>64</v>
      </c>
      <c r="W98" t="s">
        <v>55</v>
      </c>
      <c r="X98" t="s">
        <v>55</v>
      </c>
      <c r="Y98" t="s">
        <v>55</v>
      </c>
      <c r="Z98" t="s">
        <v>67</v>
      </c>
      <c r="AA98" t="s">
        <v>469</v>
      </c>
      <c r="AB98" t="s">
        <v>55</v>
      </c>
      <c r="AC98">
        <v>1825</v>
      </c>
      <c r="AD98">
        <v>1825</v>
      </c>
      <c r="AE98" t="s">
        <v>55</v>
      </c>
      <c r="AF98" t="s">
        <v>55</v>
      </c>
      <c r="AG98" t="s">
        <v>55</v>
      </c>
      <c r="AH98" t="s">
        <v>55</v>
      </c>
      <c r="AI98" t="s">
        <v>55</v>
      </c>
      <c r="AJ98" t="s">
        <v>55</v>
      </c>
      <c r="AK98" t="s">
        <v>55</v>
      </c>
      <c r="AL98" t="s">
        <v>55</v>
      </c>
      <c r="AM98" t="s">
        <v>55</v>
      </c>
      <c r="AN98" t="s">
        <v>55</v>
      </c>
      <c r="AO98" t="s">
        <v>55</v>
      </c>
      <c r="AP98" t="s">
        <v>55</v>
      </c>
      <c r="AQ98" t="s">
        <v>55</v>
      </c>
      <c r="AR98" t="s">
        <v>55</v>
      </c>
      <c r="AS98" t="s">
        <v>55</v>
      </c>
      <c r="AT98" t="s">
        <v>55</v>
      </c>
      <c r="AU98" t="s">
        <v>55</v>
      </c>
      <c r="AV98" t="s">
        <v>55</v>
      </c>
      <c r="AW98" t="s">
        <v>55</v>
      </c>
      <c r="AX98" t="s">
        <v>55</v>
      </c>
      <c r="AY98" s="1">
        <v>42780</v>
      </c>
      <c r="AZ98" t="s">
        <v>3414</v>
      </c>
    </row>
    <row r="99" spans="1:52" x14ac:dyDescent="0.2">
      <c r="A99">
        <v>1462462</v>
      </c>
      <c r="B99">
        <v>139</v>
      </c>
      <c r="C99" s="1">
        <v>39456</v>
      </c>
      <c r="D99" t="s">
        <v>3460</v>
      </c>
      <c r="E99" s="1">
        <v>39321</v>
      </c>
      <c r="F99" t="s">
        <v>52</v>
      </c>
      <c r="G99" t="s">
        <v>53</v>
      </c>
      <c r="H99" t="s">
        <v>3414</v>
      </c>
      <c r="I99" t="s">
        <v>55</v>
      </c>
      <c r="J99" t="s">
        <v>56</v>
      </c>
      <c r="K99" t="s">
        <v>74</v>
      </c>
      <c r="L99" t="s">
        <v>3415</v>
      </c>
      <c r="M99" t="s">
        <v>488</v>
      </c>
      <c r="N99" t="s">
        <v>3426</v>
      </c>
      <c r="O99" t="s">
        <v>84</v>
      </c>
      <c r="P99" t="s">
        <v>62</v>
      </c>
      <c r="Q99" t="s">
        <v>55</v>
      </c>
      <c r="R99" s="1">
        <v>39150</v>
      </c>
      <c r="S99" s="1">
        <v>39247</v>
      </c>
      <c r="T99" t="s">
        <v>63</v>
      </c>
      <c r="U99" s="1">
        <v>39456</v>
      </c>
      <c r="V99" t="s">
        <v>64</v>
      </c>
      <c r="W99" t="s">
        <v>55</v>
      </c>
      <c r="X99" t="s">
        <v>55</v>
      </c>
      <c r="Y99" t="s">
        <v>55</v>
      </c>
      <c r="Z99" t="s">
        <v>67</v>
      </c>
      <c r="AA99" t="s">
        <v>469</v>
      </c>
      <c r="AB99" t="s">
        <v>55</v>
      </c>
      <c r="AC99">
        <v>1825</v>
      </c>
      <c r="AD99">
        <v>1825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s="1">
        <v>42780</v>
      </c>
      <c r="AZ99" t="s">
        <v>3414</v>
      </c>
    </row>
    <row r="100" spans="1:52" x14ac:dyDescent="0.2">
      <c r="A100">
        <v>1462464</v>
      </c>
      <c r="B100">
        <v>139</v>
      </c>
      <c r="C100" s="1">
        <v>39456</v>
      </c>
      <c r="D100" t="s">
        <v>3461</v>
      </c>
      <c r="E100" s="1">
        <v>39321</v>
      </c>
      <c r="F100" t="s">
        <v>52</v>
      </c>
      <c r="G100" t="s">
        <v>53</v>
      </c>
      <c r="H100" t="s">
        <v>3414</v>
      </c>
      <c r="I100" t="s">
        <v>55</v>
      </c>
      <c r="J100" t="s">
        <v>56</v>
      </c>
      <c r="K100" t="s">
        <v>74</v>
      </c>
      <c r="L100" t="s">
        <v>3415</v>
      </c>
      <c r="M100" t="s">
        <v>488</v>
      </c>
      <c r="N100" t="s">
        <v>3416</v>
      </c>
      <c r="O100" t="s">
        <v>129</v>
      </c>
      <c r="P100" t="s">
        <v>62</v>
      </c>
      <c r="Q100" t="s">
        <v>55</v>
      </c>
      <c r="R100" s="1">
        <v>39150</v>
      </c>
      <c r="S100" s="1">
        <v>39247</v>
      </c>
      <c r="T100" t="s">
        <v>63</v>
      </c>
      <c r="U100" s="1">
        <v>39456</v>
      </c>
      <c r="V100" t="s">
        <v>64</v>
      </c>
      <c r="W100" t="s">
        <v>55</v>
      </c>
      <c r="X100" t="s">
        <v>55</v>
      </c>
      <c r="Y100" t="s">
        <v>55</v>
      </c>
      <c r="Z100" t="s">
        <v>67</v>
      </c>
      <c r="AA100" t="s">
        <v>469</v>
      </c>
      <c r="AB100" t="s">
        <v>55</v>
      </c>
      <c r="AC100">
        <v>1825</v>
      </c>
      <c r="AD100">
        <v>1825</v>
      </c>
      <c r="AE100" t="s">
        <v>55</v>
      </c>
      <c r="AF100" t="s">
        <v>55</v>
      </c>
      <c r="AG100" t="s">
        <v>55</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s="1">
        <v>42780</v>
      </c>
      <c r="AZ100" t="s">
        <v>3414</v>
      </c>
    </row>
    <row r="101" spans="1:52" x14ac:dyDescent="0.2">
      <c r="A101">
        <v>1462465</v>
      </c>
      <c r="B101">
        <v>139</v>
      </c>
      <c r="C101" s="1">
        <v>39456</v>
      </c>
      <c r="D101" t="s">
        <v>3462</v>
      </c>
      <c r="E101" s="1">
        <v>39321</v>
      </c>
      <c r="F101" t="s">
        <v>52</v>
      </c>
      <c r="G101" t="s">
        <v>53</v>
      </c>
      <c r="H101" t="s">
        <v>3414</v>
      </c>
      <c r="I101" t="s">
        <v>55</v>
      </c>
      <c r="J101" t="s">
        <v>56</v>
      </c>
      <c r="K101" t="s">
        <v>74</v>
      </c>
      <c r="L101" t="s">
        <v>3415</v>
      </c>
      <c r="M101" t="s">
        <v>488</v>
      </c>
      <c r="N101" t="s">
        <v>2948</v>
      </c>
      <c r="O101" t="s">
        <v>89</v>
      </c>
      <c r="P101" t="s">
        <v>62</v>
      </c>
      <c r="Q101" t="s">
        <v>55</v>
      </c>
      <c r="R101" s="1">
        <v>39181</v>
      </c>
      <c r="S101" s="1">
        <v>39247</v>
      </c>
      <c r="T101" t="s">
        <v>63</v>
      </c>
      <c r="U101" s="1">
        <v>39456</v>
      </c>
      <c r="V101" t="s">
        <v>64</v>
      </c>
      <c r="W101" t="s">
        <v>55</v>
      </c>
      <c r="X101" t="s">
        <v>55</v>
      </c>
      <c r="Y101" t="s">
        <v>55</v>
      </c>
      <c r="Z101" t="s">
        <v>67</v>
      </c>
      <c r="AA101" t="s">
        <v>469</v>
      </c>
      <c r="AB101" t="s">
        <v>55</v>
      </c>
      <c r="AC101">
        <v>1825</v>
      </c>
      <c r="AD101">
        <v>1825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s="1">
        <v>42780</v>
      </c>
      <c r="AZ101" t="s">
        <v>3414</v>
      </c>
    </row>
    <row r="102" spans="1:52" x14ac:dyDescent="0.2">
      <c r="A102">
        <v>1462466</v>
      </c>
      <c r="B102">
        <v>139</v>
      </c>
      <c r="C102" s="1">
        <v>39456</v>
      </c>
      <c r="D102" t="s">
        <v>3463</v>
      </c>
      <c r="E102" s="1">
        <v>39321</v>
      </c>
      <c r="F102" t="s">
        <v>52</v>
      </c>
      <c r="G102" t="s">
        <v>53</v>
      </c>
      <c r="H102" t="s">
        <v>3414</v>
      </c>
      <c r="I102" t="s">
        <v>55</v>
      </c>
      <c r="J102" t="s">
        <v>56</v>
      </c>
      <c r="K102" t="s">
        <v>74</v>
      </c>
      <c r="L102" t="s">
        <v>3415</v>
      </c>
      <c r="M102" t="s">
        <v>488</v>
      </c>
      <c r="N102" t="s">
        <v>3426</v>
      </c>
      <c r="O102" t="s">
        <v>84</v>
      </c>
      <c r="P102" t="s">
        <v>62</v>
      </c>
      <c r="Q102" t="s">
        <v>55</v>
      </c>
      <c r="R102" s="1">
        <v>39181</v>
      </c>
      <c r="S102" s="1">
        <v>39247</v>
      </c>
      <c r="T102" t="s">
        <v>63</v>
      </c>
      <c r="U102" s="1">
        <v>39456</v>
      </c>
      <c r="V102" t="s">
        <v>64</v>
      </c>
      <c r="W102" t="s">
        <v>55</v>
      </c>
      <c r="X102" t="s">
        <v>55</v>
      </c>
      <c r="Y102" t="s">
        <v>55</v>
      </c>
      <c r="Z102" t="s">
        <v>67</v>
      </c>
      <c r="AA102" t="s">
        <v>469</v>
      </c>
      <c r="AB102" t="s">
        <v>55</v>
      </c>
      <c r="AC102">
        <v>1825</v>
      </c>
      <c r="AD102">
        <v>1825</v>
      </c>
      <c r="AE102" t="s">
        <v>55</v>
      </c>
      <c r="AF102" t="s">
        <v>55</v>
      </c>
      <c r="AG102" t="s">
        <v>55</v>
      </c>
      <c r="AH102" t="s">
        <v>55</v>
      </c>
      <c r="AI102" t="s">
        <v>55</v>
      </c>
      <c r="AJ102" t="s">
        <v>55</v>
      </c>
      <c r="AK102" t="s">
        <v>55</v>
      </c>
      <c r="AL102" t="s">
        <v>55</v>
      </c>
      <c r="AM102" t="s">
        <v>55</v>
      </c>
      <c r="AN102" t="s">
        <v>55</v>
      </c>
      <c r="AO102" t="s">
        <v>55</v>
      </c>
      <c r="AP102" t="s">
        <v>55</v>
      </c>
      <c r="AQ102" t="s">
        <v>55</v>
      </c>
      <c r="AR102" t="s">
        <v>55</v>
      </c>
      <c r="AS102" t="s">
        <v>55</v>
      </c>
      <c r="AT102" t="s">
        <v>55</v>
      </c>
      <c r="AU102" t="s">
        <v>55</v>
      </c>
      <c r="AV102" t="s">
        <v>55</v>
      </c>
      <c r="AW102" t="s">
        <v>55</v>
      </c>
      <c r="AX102" t="s">
        <v>55</v>
      </c>
      <c r="AY102" s="1">
        <v>42780</v>
      </c>
      <c r="AZ102" t="s">
        <v>3414</v>
      </c>
    </row>
    <row r="103" spans="1:52" x14ac:dyDescent="0.2">
      <c r="A103">
        <v>1996707</v>
      </c>
      <c r="B103">
        <v>690</v>
      </c>
      <c r="C103" s="1">
        <v>39384</v>
      </c>
      <c r="D103" t="s">
        <v>3464</v>
      </c>
      <c r="E103" s="1">
        <v>39241</v>
      </c>
      <c r="F103" t="s">
        <v>72</v>
      </c>
      <c r="G103" t="s">
        <v>53</v>
      </c>
      <c r="H103" t="s">
        <v>3465</v>
      </c>
      <c r="I103" t="s">
        <v>55</v>
      </c>
      <c r="J103" t="s">
        <v>192</v>
      </c>
      <c r="K103" t="s">
        <v>57</v>
      </c>
      <c r="L103" t="s">
        <v>3392</v>
      </c>
      <c r="M103" t="s">
        <v>3309</v>
      </c>
      <c r="N103" t="s">
        <v>3466</v>
      </c>
      <c r="O103" t="s">
        <v>61</v>
      </c>
      <c r="P103" t="s">
        <v>62</v>
      </c>
      <c r="Q103">
        <v>2</v>
      </c>
      <c r="R103" s="1">
        <v>39199</v>
      </c>
      <c r="S103" s="1">
        <v>39202</v>
      </c>
      <c r="T103" t="s">
        <v>317</v>
      </c>
      <c r="U103" s="1">
        <v>39384</v>
      </c>
      <c r="V103" t="s">
        <v>318</v>
      </c>
      <c r="W103" t="s">
        <v>55</v>
      </c>
      <c r="X103" t="s">
        <v>55</v>
      </c>
      <c r="Y103" t="s">
        <v>55</v>
      </c>
      <c r="Z103" t="s">
        <v>55</v>
      </c>
      <c r="AA103" t="s">
        <v>55</v>
      </c>
      <c r="AB103" t="s">
        <v>55</v>
      </c>
      <c r="AC103" t="s">
        <v>55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s="1">
        <v>42786</v>
      </c>
      <c r="AZ103" t="s">
        <v>3465</v>
      </c>
    </row>
    <row r="104" spans="1:52" x14ac:dyDescent="0.2">
      <c r="A104">
        <v>2199846</v>
      </c>
      <c r="B104">
        <v>41</v>
      </c>
      <c r="C104" s="1">
        <v>39715</v>
      </c>
      <c r="D104" t="s">
        <v>3467</v>
      </c>
      <c r="E104" s="1">
        <v>39136</v>
      </c>
      <c r="F104" t="s">
        <v>72</v>
      </c>
      <c r="G104" t="s">
        <v>53</v>
      </c>
      <c r="H104" t="s">
        <v>3468</v>
      </c>
      <c r="I104" t="s">
        <v>55</v>
      </c>
      <c r="J104" t="s">
        <v>56</v>
      </c>
      <c r="K104" t="s">
        <v>57</v>
      </c>
      <c r="L104" t="s">
        <v>1057</v>
      </c>
      <c r="M104" t="s">
        <v>3469</v>
      </c>
      <c r="N104" t="s">
        <v>386</v>
      </c>
      <c r="O104" t="s">
        <v>61</v>
      </c>
      <c r="P104" t="s">
        <v>62</v>
      </c>
      <c r="Q104">
        <v>1</v>
      </c>
      <c r="R104" s="1">
        <v>39073</v>
      </c>
      <c r="S104" s="1">
        <v>39091</v>
      </c>
      <c r="T104" t="s">
        <v>63</v>
      </c>
      <c r="U104" s="1">
        <v>39715</v>
      </c>
      <c r="V104" t="s">
        <v>64</v>
      </c>
      <c r="W104" t="s">
        <v>3470</v>
      </c>
      <c r="X104" t="s">
        <v>66</v>
      </c>
      <c r="Y104" t="s">
        <v>62</v>
      </c>
      <c r="Z104" t="s">
        <v>67</v>
      </c>
      <c r="AA104" t="s">
        <v>55</v>
      </c>
      <c r="AB104" t="s">
        <v>55</v>
      </c>
      <c r="AC104">
        <v>10950</v>
      </c>
      <c r="AD104">
        <v>5475</v>
      </c>
      <c r="AE104" t="s">
        <v>55</v>
      </c>
      <c r="AF104">
        <v>0</v>
      </c>
      <c r="AG104">
        <v>1133</v>
      </c>
      <c r="AH104" t="s">
        <v>55</v>
      </c>
      <c r="AI104" t="s">
        <v>55</v>
      </c>
      <c r="AJ104" t="s">
        <v>86</v>
      </c>
      <c r="AK104">
        <v>10950</v>
      </c>
      <c r="AL104" t="s">
        <v>70</v>
      </c>
      <c r="AM104" t="s">
        <v>55</v>
      </c>
      <c r="AN104" t="s">
        <v>55</v>
      </c>
      <c r="AO104" t="s">
        <v>55</v>
      </c>
      <c r="AP104" t="s">
        <v>55</v>
      </c>
      <c r="AQ104" t="s">
        <v>55</v>
      </c>
      <c r="AR104" t="s">
        <v>55</v>
      </c>
      <c r="AS104" t="s">
        <v>55</v>
      </c>
      <c r="AT104">
        <v>0</v>
      </c>
      <c r="AU104" t="s">
        <v>55</v>
      </c>
      <c r="AV104" t="s">
        <v>55</v>
      </c>
      <c r="AW104" t="s">
        <v>55</v>
      </c>
      <c r="AX104" t="s">
        <v>55</v>
      </c>
      <c r="AY104" s="1">
        <v>42787</v>
      </c>
      <c r="AZ104" t="s">
        <v>3468</v>
      </c>
    </row>
    <row r="105" spans="1:52" x14ac:dyDescent="0.2">
      <c r="A105">
        <v>2199847</v>
      </c>
      <c r="B105">
        <v>41</v>
      </c>
      <c r="C105" s="1">
        <v>39715</v>
      </c>
      <c r="D105" t="s">
        <v>3471</v>
      </c>
      <c r="E105" s="1">
        <v>39136</v>
      </c>
      <c r="F105" t="s">
        <v>72</v>
      </c>
      <c r="G105" t="s">
        <v>53</v>
      </c>
      <c r="H105" t="s">
        <v>3468</v>
      </c>
      <c r="I105" t="s">
        <v>55</v>
      </c>
      <c r="J105" t="s">
        <v>56</v>
      </c>
      <c r="K105" t="s">
        <v>57</v>
      </c>
      <c r="L105" t="s">
        <v>1057</v>
      </c>
      <c r="M105" t="s">
        <v>3472</v>
      </c>
      <c r="N105" t="s">
        <v>265</v>
      </c>
      <c r="O105" t="s">
        <v>266</v>
      </c>
      <c r="P105" t="s">
        <v>62</v>
      </c>
      <c r="Q105" t="s">
        <v>55</v>
      </c>
      <c r="R105" s="1">
        <v>39073</v>
      </c>
      <c r="S105" s="1">
        <v>39091</v>
      </c>
      <c r="T105" t="s">
        <v>63</v>
      </c>
      <c r="U105" s="1">
        <v>39715</v>
      </c>
      <c r="V105" t="s">
        <v>64</v>
      </c>
      <c r="W105" t="s">
        <v>55</v>
      </c>
      <c r="X105" t="s">
        <v>55</v>
      </c>
      <c r="Y105" t="s">
        <v>55</v>
      </c>
      <c r="Z105" t="s">
        <v>67</v>
      </c>
      <c r="AA105" t="s">
        <v>55</v>
      </c>
      <c r="AB105" t="s">
        <v>55</v>
      </c>
      <c r="AC105">
        <v>7300</v>
      </c>
      <c r="AD105">
        <v>7300</v>
      </c>
      <c r="AE105" t="s">
        <v>55</v>
      </c>
      <c r="AF105" t="s">
        <v>55</v>
      </c>
      <c r="AG105" t="s">
        <v>55</v>
      </c>
      <c r="AH105" t="s">
        <v>55</v>
      </c>
      <c r="AI105" t="s">
        <v>55</v>
      </c>
      <c r="AJ105" t="s">
        <v>202</v>
      </c>
      <c r="AK105">
        <v>10950</v>
      </c>
      <c r="AL105" t="s">
        <v>70</v>
      </c>
      <c r="AM105" t="s">
        <v>55</v>
      </c>
      <c r="AN105" t="s">
        <v>55</v>
      </c>
      <c r="AO105" t="s">
        <v>55</v>
      </c>
      <c r="AP105" t="s">
        <v>55</v>
      </c>
      <c r="AQ105" t="s">
        <v>55</v>
      </c>
      <c r="AR105" t="s">
        <v>55</v>
      </c>
      <c r="AS105" t="s">
        <v>55</v>
      </c>
      <c r="AT105" t="s">
        <v>55</v>
      </c>
      <c r="AU105" t="s">
        <v>55</v>
      </c>
      <c r="AV105" t="s">
        <v>55</v>
      </c>
      <c r="AW105" t="s">
        <v>55</v>
      </c>
      <c r="AX105" t="s">
        <v>55</v>
      </c>
      <c r="AY105" s="1">
        <v>42787</v>
      </c>
      <c r="AZ105" t="s">
        <v>3468</v>
      </c>
    </row>
    <row r="106" spans="1:52" x14ac:dyDescent="0.2">
      <c r="A106">
        <v>2199848</v>
      </c>
      <c r="B106">
        <v>41</v>
      </c>
      <c r="C106" s="1">
        <v>39715</v>
      </c>
      <c r="D106" t="s">
        <v>3473</v>
      </c>
      <c r="E106" s="1">
        <v>39136</v>
      </c>
      <c r="F106" t="s">
        <v>72</v>
      </c>
      <c r="G106" t="s">
        <v>53</v>
      </c>
      <c r="H106" t="s">
        <v>3468</v>
      </c>
      <c r="I106" t="s">
        <v>55</v>
      </c>
      <c r="J106" t="s">
        <v>56</v>
      </c>
      <c r="K106" t="s">
        <v>57</v>
      </c>
      <c r="L106" t="s">
        <v>1057</v>
      </c>
      <c r="M106" t="s">
        <v>3472</v>
      </c>
      <c r="N106" t="s">
        <v>3474</v>
      </c>
      <c r="O106" t="s">
        <v>168</v>
      </c>
      <c r="P106" t="s">
        <v>62</v>
      </c>
      <c r="Q106" t="s">
        <v>55</v>
      </c>
      <c r="R106" s="1">
        <v>39073</v>
      </c>
      <c r="S106" s="1">
        <v>39091</v>
      </c>
      <c r="T106" t="s">
        <v>63</v>
      </c>
      <c r="U106" s="1">
        <v>39715</v>
      </c>
      <c r="V106" t="s">
        <v>64</v>
      </c>
      <c r="W106" t="s">
        <v>55</v>
      </c>
      <c r="X106" t="s">
        <v>55</v>
      </c>
      <c r="Y106" t="s">
        <v>55</v>
      </c>
      <c r="Z106" t="s">
        <v>67</v>
      </c>
      <c r="AA106" t="s">
        <v>55</v>
      </c>
      <c r="AB106" t="s">
        <v>55</v>
      </c>
      <c r="AC106">
        <v>1095</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42787</v>
      </c>
      <c r="AZ106" t="s">
        <v>3468</v>
      </c>
    </row>
    <row r="107" spans="1:52" x14ac:dyDescent="0.2">
      <c r="A107">
        <v>1544465</v>
      </c>
      <c r="B107">
        <v>183</v>
      </c>
      <c r="C107" s="1">
        <v>39406</v>
      </c>
      <c r="D107" t="s">
        <v>3475</v>
      </c>
      <c r="E107" s="1">
        <v>39154</v>
      </c>
      <c r="F107" t="s">
        <v>52</v>
      </c>
      <c r="G107" t="s">
        <v>53</v>
      </c>
      <c r="H107" t="s">
        <v>3476</v>
      </c>
      <c r="I107" t="s">
        <v>55</v>
      </c>
      <c r="J107" t="s">
        <v>56</v>
      </c>
      <c r="K107" t="s">
        <v>57</v>
      </c>
      <c r="L107" t="s">
        <v>963</v>
      </c>
      <c r="M107" t="s">
        <v>3477</v>
      </c>
      <c r="N107" t="s">
        <v>386</v>
      </c>
      <c r="O107" t="s">
        <v>61</v>
      </c>
      <c r="P107" t="s">
        <v>62</v>
      </c>
      <c r="Q107" t="s">
        <v>55</v>
      </c>
      <c r="R107" s="1">
        <v>38472</v>
      </c>
      <c r="S107" s="1">
        <v>39149</v>
      </c>
      <c r="T107" t="s">
        <v>63</v>
      </c>
      <c r="U107" s="1">
        <v>39406</v>
      </c>
      <c r="V107" t="s">
        <v>64</v>
      </c>
      <c r="W107" t="s">
        <v>3478</v>
      </c>
      <c r="X107" t="s">
        <v>66</v>
      </c>
      <c r="Y107" t="s">
        <v>62</v>
      </c>
      <c r="Z107" t="s">
        <v>67</v>
      </c>
      <c r="AA107" t="s">
        <v>55</v>
      </c>
      <c r="AB107" t="s">
        <v>55</v>
      </c>
      <c r="AC107">
        <v>9125</v>
      </c>
      <c r="AD107">
        <v>4745</v>
      </c>
      <c r="AE107" t="s">
        <v>55</v>
      </c>
      <c r="AF107">
        <v>0</v>
      </c>
      <c r="AG107">
        <v>11710.71</v>
      </c>
      <c r="AH107" t="s">
        <v>55</v>
      </c>
      <c r="AI107" t="s">
        <v>55</v>
      </c>
      <c r="AJ107" t="s">
        <v>55</v>
      </c>
      <c r="AK107" t="s">
        <v>55</v>
      </c>
      <c r="AL107" t="s">
        <v>55</v>
      </c>
      <c r="AM107" t="s">
        <v>55</v>
      </c>
      <c r="AN107" t="s">
        <v>55</v>
      </c>
      <c r="AO107" t="s">
        <v>55</v>
      </c>
      <c r="AP107" t="s">
        <v>55</v>
      </c>
      <c r="AQ107" t="s">
        <v>55</v>
      </c>
      <c r="AR107" t="s">
        <v>55</v>
      </c>
      <c r="AS107" t="s">
        <v>55</v>
      </c>
      <c r="AT107">
        <v>0</v>
      </c>
      <c r="AU107" t="s">
        <v>55</v>
      </c>
      <c r="AV107" t="s">
        <v>55</v>
      </c>
      <c r="AW107" t="s">
        <v>55</v>
      </c>
      <c r="AX107" t="s">
        <v>55</v>
      </c>
      <c r="AY107" s="1">
        <v>42781</v>
      </c>
      <c r="AZ107" t="s">
        <v>3476</v>
      </c>
    </row>
    <row r="108" spans="1:52" x14ac:dyDescent="0.2">
      <c r="A108">
        <v>2013825</v>
      </c>
      <c r="B108">
        <v>810</v>
      </c>
      <c r="C108" s="1">
        <v>39967</v>
      </c>
      <c r="D108" t="s">
        <v>3479</v>
      </c>
      <c r="E108" s="1">
        <v>39104</v>
      </c>
      <c r="F108" t="s">
        <v>72</v>
      </c>
      <c r="G108" t="s">
        <v>53</v>
      </c>
      <c r="H108" t="s">
        <v>3480</v>
      </c>
      <c r="I108" t="s">
        <v>3481</v>
      </c>
      <c r="J108" t="s">
        <v>56</v>
      </c>
      <c r="K108" t="s">
        <v>74</v>
      </c>
      <c r="L108" t="s">
        <v>3482</v>
      </c>
      <c r="M108" t="s">
        <v>3483</v>
      </c>
      <c r="N108" t="s">
        <v>3484</v>
      </c>
      <c r="O108" t="s">
        <v>3485</v>
      </c>
      <c r="P108" t="s">
        <v>62</v>
      </c>
      <c r="Q108">
        <v>5</v>
      </c>
      <c r="R108" s="1">
        <v>38971</v>
      </c>
      <c r="S108" s="1">
        <v>38971</v>
      </c>
      <c r="T108" t="s">
        <v>63</v>
      </c>
      <c r="U108" s="1">
        <v>39762</v>
      </c>
      <c r="V108" t="s">
        <v>64</v>
      </c>
      <c r="W108" t="s">
        <v>55</v>
      </c>
      <c r="X108" t="s">
        <v>55</v>
      </c>
      <c r="Y108" t="s">
        <v>55</v>
      </c>
      <c r="Z108" t="s">
        <v>55</v>
      </c>
      <c r="AA108" t="s">
        <v>55</v>
      </c>
      <c r="AB108" t="s">
        <v>55</v>
      </c>
      <c r="AC108" t="s">
        <v>55</v>
      </c>
      <c r="AD108" t="s">
        <v>55</v>
      </c>
      <c r="AE108" t="s">
        <v>55</v>
      </c>
      <c r="AF108">
        <v>0</v>
      </c>
      <c r="AG108">
        <v>1575</v>
      </c>
      <c r="AH108" t="s">
        <v>55</v>
      </c>
      <c r="AI108" t="s">
        <v>55</v>
      </c>
      <c r="AJ108" t="s">
        <v>69</v>
      </c>
      <c r="AK108" t="s">
        <v>55</v>
      </c>
      <c r="AL108" t="s">
        <v>55</v>
      </c>
      <c r="AM108" t="s">
        <v>55</v>
      </c>
      <c r="AN108" t="s">
        <v>55</v>
      </c>
      <c r="AO108" t="s">
        <v>55</v>
      </c>
      <c r="AP108" t="s">
        <v>55</v>
      </c>
      <c r="AQ108" t="s">
        <v>55</v>
      </c>
      <c r="AR108" t="s">
        <v>55</v>
      </c>
      <c r="AS108" t="s">
        <v>55</v>
      </c>
      <c r="AT108">
        <v>0</v>
      </c>
      <c r="AU108" t="s">
        <v>55</v>
      </c>
      <c r="AV108" t="s">
        <v>55</v>
      </c>
      <c r="AW108" t="s">
        <v>55</v>
      </c>
      <c r="AX108" t="s">
        <v>55</v>
      </c>
      <c r="AY108" s="1">
        <v>42786</v>
      </c>
      <c r="AZ108" t="s">
        <v>3480</v>
      </c>
    </row>
    <row r="109" spans="1:52" x14ac:dyDescent="0.2">
      <c r="A109">
        <v>2025003</v>
      </c>
      <c r="B109">
        <v>810</v>
      </c>
      <c r="C109" s="1">
        <v>39762</v>
      </c>
      <c r="D109" t="s">
        <v>3486</v>
      </c>
      <c r="E109" s="1">
        <v>39118</v>
      </c>
      <c r="F109" t="s">
        <v>52</v>
      </c>
      <c r="G109" t="s">
        <v>53</v>
      </c>
      <c r="H109" t="s">
        <v>3480</v>
      </c>
      <c r="I109" t="s">
        <v>3481</v>
      </c>
      <c r="J109" t="s">
        <v>56</v>
      </c>
      <c r="K109" t="s">
        <v>74</v>
      </c>
      <c r="L109" t="s">
        <v>3482</v>
      </c>
      <c r="M109" t="s">
        <v>3483</v>
      </c>
      <c r="N109" t="s">
        <v>3487</v>
      </c>
      <c r="O109" t="s">
        <v>196</v>
      </c>
      <c r="P109" t="s">
        <v>62</v>
      </c>
      <c r="Q109" t="s">
        <v>55</v>
      </c>
      <c r="R109" s="1">
        <v>38971</v>
      </c>
      <c r="S109" s="1">
        <v>38971</v>
      </c>
      <c r="T109" t="s">
        <v>63</v>
      </c>
      <c r="U109" s="1">
        <v>39762</v>
      </c>
      <c r="V109" t="s">
        <v>64</v>
      </c>
      <c r="W109" t="s">
        <v>3488</v>
      </c>
      <c r="X109" t="s">
        <v>3485</v>
      </c>
      <c r="Y109" t="s">
        <v>62</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s="1">
        <v>42786</v>
      </c>
      <c r="AZ109" t="s">
        <v>3480</v>
      </c>
    </row>
    <row r="110" spans="1:52" x14ac:dyDescent="0.2">
      <c r="A110">
        <v>1540371</v>
      </c>
      <c r="B110">
        <v>53</v>
      </c>
      <c r="C110" s="1">
        <v>39776</v>
      </c>
      <c r="D110" t="s">
        <v>3489</v>
      </c>
      <c r="E110" s="1">
        <v>39161</v>
      </c>
      <c r="F110" t="s">
        <v>72</v>
      </c>
      <c r="G110" t="s">
        <v>53</v>
      </c>
      <c r="H110" t="s">
        <v>3490</v>
      </c>
      <c r="I110" t="s">
        <v>55</v>
      </c>
      <c r="J110" t="s">
        <v>56</v>
      </c>
      <c r="K110" t="s">
        <v>57</v>
      </c>
      <c r="L110" t="s">
        <v>351</v>
      </c>
      <c r="M110" t="s">
        <v>3491</v>
      </c>
      <c r="N110" t="s">
        <v>386</v>
      </c>
      <c r="O110" t="s">
        <v>61</v>
      </c>
      <c r="P110" t="s">
        <v>62</v>
      </c>
      <c r="Q110">
        <v>1</v>
      </c>
      <c r="R110" s="1">
        <v>39049</v>
      </c>
      <c r="S110" s="1">
        <v>39064</v>
      </c>
      <c r="T110" t="s">
        <v>63</v>
      </c>
      <c r="U110" s="1">
        <v>39776</v>
      </c>
      <c r="V110" t="s">
        <v>64</v>
      </c>
      <c r="W110" t="s">
        <v>2196</v>
      </c>
      <c r="X110" t="s">
        <v>66</v>
      </c>
      <c r="Y110" t="s">
        <v>62</v>
      </c>
      <c r="Z110" t="s">
        <v>67</v>
      </c>
      <c r="AA110" t="s">
        <v>78</v>
      </c>
      <c r="AB110" t="s">
        <v>68</v>
      </c>
      <c r="AC110">
        <v>36135</v>
      </c>
      <c r="AD110">
        <v>36135</v>
      </c>
      <c r="AE110" t="s">
        <v>55</v>
      </c>
      <c r="AF110" t="s">
        <v>55</v>
      </c>
      <c r="AG110">
        <v>17817.8</v>
      </c>
      <c r="AH110" t="s">
        <v>55</v>
      </c>
      <c r="AI110" t="s">
        <v>55</v>
      </c>
      <c r="AJ110" t="s">
        <v>69</v>
      </c>
      <c r="AK110" t="s">
        <v>55</v>
      </c>
      <c r="AL110" t="s">
        <v>55</v>
      </c>
      <c r="AM110" t="s">
        <v>55</v>
      </c>
      <c r="AN110" t="s">
        <v>55</v>
      </c>
      <c r="AO110" t="s">
        <v>55</v>
      </c>
      <c r="AP110" t="s">
        <v>55</v>
      </c>
      <c r="AQ110" t="s">
        <v>55</v>
      </c>
      <c r="AR110" t="s">
        <v>55</v>
      </c>
      <c r="AS110" t="s">
        <v>55</v>
      </c>
      <c r="AT110" t="s">
        <v>55</v>
      </c>
      <c r="AU110" t="s">
        <v>55</v>
      </c>
      <c r="AV110" t="s">
        <v>55</v>
      </c>
      <c r="AW110" t="s">
        <v>55</v>
      </c>
      <c r="AX110" t="s">
        <v>55</v>
      </c>
      <c r="AY110" s="1">
        <v>42781</v>
      </c>
      <c r="AZ110" t="s">
        <v>3490</v>
      </c>
    </row>
    <row r="111" spans="1:52" x14ac:dyDescent="0.2">
      <c r="A111">
        <v>1540372</v>
      </c>
      <c r="B111">
        <v>53</v>
      </c>
      <c r="C111" s="1">
        <v>39776</v>
      </c>
      <c r="D111" t="s">
        <v>3492</v>
      </c>
      <c r="E111" s="1">
        <v>39161</v>
      </c>
      <c r="F111" t="s">
        <v>72</v>
      </c>
      <c r="G111" t="s">
        <v>53</v>
      </c>
      <c r="H111" t="s">
        <v>3490</v>
      </c>
      <c r="I111" t="s">
        <v>55</v>
      </c>
      <c r="J111" t="s">
        <v>56</v>
      </c>
      <c r="K111" t="s">
        <v>57</v>
      </c>
      <c r="L111" t="s">
        <v>351</v>
      </c>
      <c r="M111" t="s">
        <v>3493</v>
      </c>
      <c r="N111" t="s">
        <v>386</v>
      </c>
      <c r="O111" t="s">
        <v>61</v>
      </c>
      <c r="P111" t="s">
        <v>62</v>
      </c>
      <c r="Q111">
        <v>1</v>
      </c>
      <c r="R111" s="1">
        <v>39049</v>
      </c>
      <c r="S111" s="1">
        <v>39064</v>
      </c>
      <c r="T111" t="s">
        <v>63</v>
      </c>
      <c r="U111" s="1">
        <v>39776</v>
      </c>
      <c r="V111" t="s">
        <v>64</v>
      </c>
      <c r="W111" t="s">
        <v>2196</v>
      </c>
      <c r="X111" t="s">
        <v>66</v>
      </c>
      <c r="Y111" t="s">
        <v>62</v>
      </c>
      <c r="Z111" t="s">
        <v>67</v>
      </c>
      <c r="AA111" t="s">
        <v>78</v>
      </c>
      <c r="AB111" t="s">
        <v>68</v>
      </c>
      <c r="AC111">
        <v>4380</v>
      </c>
      <c r="AD111" t="s">
        <v>55</v>
      </c>
      <c r="AE111" t="s">
        <v>55</v>
      </c>
      <c r="AF111" t="s">
        <v>55</v>
      </c>
      <c r="AG111">
        <v>360</v>
      </c>
      <c r="AH111" t="s">
        <v>55</v>
      </c>
      <c r="AI111" t="s">
        <v>55</v>
      </c>
      <c r="AJ111" t="s">
        <v>69</v>
      </c>
      <c r="AK111" t="s">
        <v>55</v>
      </c>
      <c r="AL111" t="s">
        <v>55</v>
      </c>
      <c r="AM111" t="s">
        <v>55</v>
      </c>
      <c r="AN111" t="s">
        <v>55</v>
      </c>
      <c r="AO111" t="s">
        <v>55</v>
      </c>
      <c r="AP111" t="s">
        <v>55</v>
      </c>
      <c r="AQ111" t="s">
        <v>55</v>
      </c>
      <c r="AR111" t="s">
        <v>55</v>
      </c>
      <c r="AS111" t="s">
        <v>55</v>
      </c>
      <c r="AT111" t="s">
        <v>55</v>
      </c>
      <c r="AU111" t="s">
        <v>55</v>
      </c>
      <c r="AV111" t="s">
        <v>55</v>
      </c>
      <c r="AW111" t="s">
        <v>55</v>
      </c>
      <c r="AX111" t="s">
        <v>55</v>
      </c>
      <c r="AY111" s="1">
        <v>42781</v>
      </c>
      <c r="AZ111" t="s">
        <v>3490</v>
      </c>
    </row>
    <row r="112" spans="1:52" x14ac:dyDescent="0.2">
      <c r="A112">
        <v>1540373</v>
      </c>
      <c r="B112">
        <v>53</v>
      </c>
      <c r="C112" s="1">
        <v>39776</v>
      </c>
      <c r="D112" t="s">
        <v>3494</v>
      </c>
      <c r="E112" s="1">
        <v>39161</v>
      </c>
      <c r="F112" t="s">
        <v>72</v>
      </c>
      <c r="G112" t="s">
        <v>53</v>
      </c>
      <c r="H112" t="s">
        <v>3490</v>
      </c>
      <c r="I112" t="s">
        <v>55</v>
      </c>
      <c r="J112" t="s">
        <v>56</v>
      </c>
      <c r="K112" t="s">
        <v>57</v>
      </c>
      <c r="L112" t="s">
        <v>351</v>
      </c>
      <c r="M112" t="s">
        <v>3493</v>
      </c>
      <c r="N112" t="s">
        <v>3495</v>
      </c>
      <c r="O112" t="s">
        <v>168</v>
      </c>
      <c r="P112" t="s">
        <v>62</v>
      </c>
      <c r="Q112" t="s">
        <v>55</v>
      </c>
      <c r="R112" s="1">
        <v>39049</v>
      </c>
      <c r="S112" s="1">
        <v>39064</v>
      </c>
      <c r="T112" t="s">
        <v>63</v>
      </c>
      <c r="U112" s="1">
        <v>39776</v>
      </c>
      <c r="V112" t="s">
        <v>64</v>
      </c>
      <c r="W112" t="s">
        <v>55</v>
      </c>
      <c r="X112" t="s">
        <v>55</v>
      </c>
      <c r="Y112" t="s">
        <v>55</v>
      </c>
      <c r="Z112" t="s">
        <v>67</v>
      </c>
      <c r="AA112" t="s">
        <v>78</v>
      </c>
      <c r="AB112" t="s">
        <v>55</v>
      </c>
      <c r="AC112">
        <v>1095</v>
      </c>
      <c r="AD112" t="s">
        <v>55</v>
      </c>
      <c r="AE112" t="s">
        <v>55</v>
      </c>
      <c r="AF112">
        <v>0</v>
      </c>
      <c r="AG112">
        <v>360</v>
      </c>
      <c r="AH112" t="s">
        <v>55</v>
      </c>
      <c r="AI112" t="s">
        <v>55</v>
      </c>
      <c r="AJ112" t="s">
        <v>55</v>
      </c>
      <c r="AK112" t="s">
        <v>55</v>
      </c>
      <c r="AL112" t="s">
        <v>55</v>
      </c>
      <c r="AM112" t="s">
        <v>55</v>
      </c>
      <c r="AN112" t="s">
        <v>55</v>
      </c>
      <c r="AO112" t="s">
        <v>55</v>
      </c>
      <c r="AP112" t="s">
        <v>55</v>
      </c>
      <c r="AQ112" t="s">
        <v>55</v>
      </c>
      <c r="AR112" t="s">
        <v>55</v>
      </c>
      <c r="AS112" t="s">
        <v>55</v>
      </c>
      <c r="AT112">
        <v>0</v>
      </c>
      <c r="AU112" t="s">
        <v>55</v>
      </c>
      <c r="AV112" t="s">
        <v>55</v>
      </c>
      <c r="AW112" t="s">
        <v>55</v>
      </c>
      <c r="AX112" t="s">
        <v>55</v>
      </c>
      <c r="AY112" s="1">
        <v>42781</v>
      </c>
      <c r="AZ112" t="s">
        <v>3490</v>
      </c>
    </row>
    <row r="113" spans="1:52" x14ac:dyDescent="0.2">
      <c r="A113">
        <v>1376080</v>
      </c>
      <c r="B113">
        <v>760</v>
      </c>
      <c r="C113" s="1">
        <v>39589</v>
      </c>
      <c r="D113" t="s">
        <v>3496</v>
      </c>
      <c r="E113" s="1">
        <v>39356</v>
      </c>
      <c r="F113" t="s">
        <v>72</v>
      </c>
      <c r="G113" t="s">
        <v>53</v>
      </c>
      <c r="H113" t="s">
        <v>3497</v>
      </c>
      <c r="I113" t="s">
        <v>55</v>
      </c>
      <c r="J113" t="s">
        <v>56</v>
      </c>
      <c r="K113" t="s">
        <v>57</v>
      </c>
      <c r="L113" t="s">
        <v>1332</v>
      </c>
      <c r="M113" t="s">
        <v>2772</v>
      </c>
      <c r="N113" t="s">
        <v>3498</v>
      </c>
      <c r="O113" t="s">
        <v>737</v>
      </c>
      <c r="P113" t="s">
        <v>62</v>
      </c>
      <c r="Q113" t="s">
        <v>85</v>
      </c>
      <c r="R113" s="1">
        <v>39281</v>
      </c>
      <c r="S113" s="1">
        <v>39281</v>
      </c>
      <c r="T113" t="s">
        <v>63</v>
      </c>
      <c r="U113" s="1">
        <v>39589</v>
      </c>
      <c r="V113" t="s">
        <v>370</v>
      </c>
      <c r="W113" t="s">
        <v>55</v>
      </c>
      <c r="X113" t="s">
        <v>55</v>
      </c>
      <c r="Y113" t="s">
        <v>55</v>
      </c>
      <c r="Z113" t="s">
        <v>67</v>
      </c>
      <c r="AA113" t="s">
        <v>55</v>
      </c>
      <c r="AB113" t="s">
        <v>55</v>
      </c>
      <c r="AC113">
        <v>3650</v>
      </c>
      <c r="AD113">
        <v>3650</v>
      </c>
      <c r="AE113">
        <v>180</v>
      </c>
      <c r="AF113">
        <v>0</v>
      </c>
      <c r="AG113">
        <v>1766</v>
      </c>
      <c r="AH113" t="s">
        <v>55</v>
      </c>
      <c r="AI113" t="s">
        <v>55</v>
      </c>
      <c r="AJ113" t="s">
        <v>55</v>
      </c>
      <c r="AK113" t="s">
        <v>55</v>
      </c>
      <c r="AL113" t="s">
        <v>55</v>
      </c>
      <c r="AM113" t="s">
        <v>55</v>
      </c>
      <c r="AN113" t="s">
        <v>55</v>
      </c>
      <c r="AO113" t="s">
        <v>55</v>
      </c>
      <c r="AP113" t="s">
        <v>55</v>
      </c>
      <c r="AQ113" t="s">
        <v>55</v>
      </c>
      <c r="AR113" t="s">
        <v>55</v>
      </c>
      <c r="AS113" t="s">
        <v>55</v>
      </c>
      <c r="AT113">
        <v>0</v>
      </c>
      <c r="AU113" t="s">
        <v>55</v>
      </c>
      <c r="AV113" t="s">
        <v>55</v>
      </c>
      <c r="AW113" t="s">
        <v>55</v>
      </c>
      <c r="AX113" t="s">
        <v>55</v>
      </c>
      <c r="AY113" s="1">
        <v>42778</v>
      </c>
      <c r="AZ113" t="s">
        <v>3497</v>
      </c>
    </row>
    <row r="114" spans="1:52" x14ac:dyDescent="0.2">
      <c r="A114">
        <v>1376085</v>
      </c>
      <c r="B114">
        <v>760</v>
      </c>
      <c r="C114" s="1">
        <v>39589</v>
      </c>
      <c r="D114" t="s">
        <v>3499</v>
      </c>
      <c r="E114" s="1">
        <v>39391</v>
      </c>
      <c r="F114" t="s">
        <v>52</v>
      </c>
      <c r="G114" t="s">
        <v>53</v>
      </c>
      <c r="H114" t="s">
        <v>3497</v>
      </c>
      <c r="I114" t="s">
        <v>55</v>
      </c>
      <c r="J114" t="s">
        <v>56</v>
      </c>
      <c r="K114" t="s">
        <v>57</v>
      </c>
      <c r="L114" t="s">
        <v>1332</v>
      </c>
      <c r="M114" t="s">
        <v>763</v>
      </c>
      <c r="N114" t="s">
        <v>3500</v>
      </c>
      <c r="O114" t="s">
        <v>135</v>
      </c>
      <c r="P114" t="s">
        <v>62</v>
      </c>
      <c r="Q114">
        <v>6</v>
      </c>
      <c r="R114" s="1">
        <v>39281</v>
      </c>
      <c r="S114" s="1">
        <v>39395</v>
      </c>
      <c r="T114" t="s">
        <v>63</v>
      </c>
      <c r="U114" s="1">
        <v>39589</v>
      </c>
      <c r="V114" t="s">
        <v>370</v>
      </c>
      <c r="W114" t="s">
        <v>55</v>
      </c>
      <c r="X114" t="s">
        <v>55</v>
      </c>
      <c r="Y114" t="s">
        <v>55</v>
      </c>
      <c r="Z114" t="s">
        <v>67</v>
      </c>
      <c r="AA114" t="s">
        <v>55</v>
      </c>
      <c r="AB114" t="s">
        <v>55</v>
      </c>
      <c r="AC114">
        <v>1825</v>
      </c>
      <c r="AD114" t="s">
        <v>55</v>
      </c>
      <c r="AE114">
        <v>180</v>
      </c>
      <c r="AF114" t="s">
        <v>55</v>
      </c>
      <c r="AG114">
        <v>826</v>
      </c>
      <c r="AH114" t="s">
        <v>55</v>
      </c>
      <c r="AI114" t="s">
        <v>55</v>
      </c>
      <c r="AJ114" t="s">
        <v>55</v>
      </c>
      <c r="AK114" t="s">
        <v>55</v>
      </c>
      <c r="AL114" t="s">
        <v>55</v>
      </c>
      <c r="AM114" t="s">
        <v>55</v>
      </c>
      <c r="AN114" t="s">
        <v>55</v>
      </c>
      <c r="AO114" t="s">
        <v>55</v>
      </c>
      <c r="AP114" t="s">
        <v>55</v>
      </c>
      <c r="AQ114" t="s">
        <v>55</v>
      </c>
      <c r="AR114" t="s">
        <v>55</v>
      </c>
      <c r="AS114" t="s">
        <v>55</v>
      </c>
      <c r="AT114">
        <v>0</v>
      </c>
      <c r="AU114" t="s">
        <v>55</v>
      </c>
      <c r="AV114" t="s">
        <v>55</v>
      </c>
      <c r="AW114" t="s">
        <v>55</v>
      </c>
      <c r="AX114" t="s">
        <v>55</v>
      </c>
      <c r="AY114" s="1">
        <v>42778</v>
      </c>
      <c r="AZ114" t="s">
        <v>3497</v>
      </c>
    </row>
    <row r="115" spans="1:52" x14ac:dyDescent="0.2">
      <c r="A115">
        <v>1376086</v>
      </c>
      <c r="B115">
        <v>760</v>
      </c>
      <c r="C115" s="1">
        <v>39589</v>
      </c>
      <c r="D115" t="s">
        <v>3501</v>
      </c>
      <c r="E115" s="1">
        <v>39391</v>
      </c>
      <c r="F115" t="s">
        <v>52</v>
      </c>
      <c r="G115" t="s">
        <v>53</v>
      </c>
      <c r="H115" t="s">
        <v>3497</v>
      </c>
      <c r="I115" t="s">
        <v>55</v>
      </c>
      <c r="J115" t="s">
        <v>56</v>
      </c>
      <c r="K115" t="s">
        <v>57</v>
      </c>
      <c r="L115" t="s">
        <v>1332</v>
      </c>
      <c r="M115" t="s">
        <v>763</v>
      </c>
      <c r="N115" t="s">
        <v>3266</v>
      </c>
      <c r="O115" t="s">
        <v>129</v>
      </c>
      <c r="P115" t="s">
        <v>62</v>
      </c>
      <c r="Q115">
        <v>6</v>
      </c>
      <c r="R115" s="1">
        <v>39281</v>
      </c>
      <c r="S115" s="1">
        <v>39395</v>
      </c>
      <c r="T115" t="s">
        <v>63</v>
      </c>
      <c r="U115" s="1">
        <v>39589</v>
      </c>
      <c r="V115" t="s">
        <v>370</v>
      </c>
      <c r="W115" t="s">
        <v>55</v>
      </c>
      <c r="X115" t="s">
        <v>55</v>
      </c>
      <c r="Y115" t="s">
        <v>55</v>
      </c>
      <c r="Z115" t="s">
        <v>67</v>
      </c>
      <c r="AA115" t="s">
        <v>55</v>
      </c>
      <c r="AB115" t="s">
        <v>55</v>
      </c>
      <c r="AC115">
        <v>730</v>
      </c>
      <c r="AD115" t="s">
        <v>55</v>
      </c>
      <c r="AE115" t="s">
        <v>55</v>
      </c>
      <c r="AF115" t="s">
        <v>55</v>
      </c>
      <c r="AG115">
        <v>801</v>
      </c>
      <c r="AH115" t="s">
        <v>55</v>
      </c>
      <c r="AI115" t="s">
        <v>55</v>
      </c>
      <c r="AJ115" t="s">
        <v>55</v>
      </c>
      <c r="AK115" t="s">
        <v>55</v>
      </c>
      <c r="AL115" t="s">
        <v>55</v>
      </c>
      <c r="AM115" t="s">
        <v>55</v>
      </c>
      <c r="AN115" t="s">
        <v>55</v>
      </c>
      <c r="AO115" t="s">
        <v>55</v>
      </c>
      <c r="AP115" t="s">
        <v>55</v>
      </c>
      <c r="AQ115" t="s">
        <v>55</v>
      </c>
      <c r="AR115" t="s">
        <v>55</v>
      </c>
      <c r="AS115" t="s">
        <v>55</v>
      </c>
      <c r="AT115">
        <v>0</v>
      </c>
      <c r="AU115" t="s">
        <v>55</v>
      </c>
      <c r="AV115" t="s">
        <v>55</v>
      </c>
      <c r="AW115" t="s">
        <v>55</v>
      </c>
      <c r="AX115" t="s">
        <v>55</v>
      </c>
      <c r="AY115" s="1">
        <v>42778</v>
      </c>
      <c r="AZ115" t="s">
        <v>3497</v>
      </c>
    </row>
    <row r="116" spans="1:52" x14ac:dyDescent="0.2">
      <c r="A116">
        <v>1378852</v>
      </c>
      <c r="B116">
        <v>760</v>
      </c>
      <c r="C116" s="1">
        <v>39520</v>
      </c>
      <c r="D116" t="s">
        <v>3502</v>
      </c>
      <c r="E116" s="1">
        <v>39356</v>
      </c>
      <c r="F116" t="s">
        <v>72</v>
      </c>
      <c r="G116" t="s">
        <v>53</v>
      </c>
      <c r="H116" t="s">
        <v>3497</v>
      </c>
      <c r="I116" t="s">
        <v>55</v>
      </c>
      <c r="J116" t="s">
        <v>56</v>
      </c>
      <c r="K116" t="s">
        <v>57</v>
      </c>
      <c r="L116" t="s">
        <v>1332</v>
      </c>
      <c r="M116" t="s">
        <v>2772</v>
      </c>
      <c r="N116" t="s">
        <v>3503</v>
      </c>
      <c r="O116" t="s">
        <v>377</v>
      </c>
      <c r="P116" t="s">
        <v>62</v>
      </c>
      <c r="Q116">
        <v>2</v>
      </c>
      <c r="R116" s="1">
        <v>39281</v>
      </c>
      <c r="S116" s="1">
        <v>39281</v>
      </c>
      <c r="T116" t="s">
        <v>533</v>
      </c>
      <c r="U116" s="1">
        <v>39520</v>
      </c>
      <c r="V116" t="s">
        <v>370</v>
      </c>
      <c r="W116" t="s">
        <v>55</v>
      </c>
      <c r="X116" t="s">
        <v>55</v>
      </c>
      <c r="Y116" t="s">
        <v>55</v>
      </c>
      <c r="Z116" t="s">
        <v>55</v>
      </c>
      <c r="AA116" t="s">
        <v>55</v>
      </c>
      <c r="AB116" t="s">
        <v>55</v>
      </c>
      <c r="AC116" t="s">
        <v>55</v>
      </c>
      <c r="AD116" t="s">
        <v>55</v>
      </c>
      <c r="AE116" t="s">
        <v>55</v>
      </c>
      <c r="AF116" t="s">
        <v>55</v>
      </c>
      <c r="AG116" t="s">
        <v>55</v>
      </c>
      <c r="AH116" t="s">
        <v>55</v>
      </c>
      <c r="AI116" t="s">
        <v>55</v>
      </c>
      <c r="AJ116" t="s">
        <v>55</v>
      </c>
      <c r="AK116" t="s">
        <v>55</v>
      </c>
      <c r="AL116" t="s">
        <v>55</v>
      </c>
      <c r="AM116" t="s">
        <v>55</v>
      </c>
      <c r="AN116" t="s">
        <v>55</v>
      </c>
      <c r="AO116" t="s">
        <v>55</v>
      </c>
      <c r="AP116" t="s">
        <v>55</v>
      </c>
      <c r="AQ116" t="s">
        <v>55</v>
      </c>
      <c r="AR116" t="s">
        <v>55</v>
      </c>
      <c r="AS116" t="s">
        <v>55</v>
      </c>
      <c r="AT116" t="s">
        <v>55</v>
      </c>
      <c r="AU116" t="s">
        <v>55</v>
      </c>
      <c r="AV116" t="s">
        <v>55</v>
      </c>
      <c r="AW116" t="s">
        <v>55</v>
      </c>
      <c r="AX116" t="s">
        <v>55</v>
      </c>
      <c r="AY116" s="1">
        <v>42778</v>
      </c>
      <c r="AZ116" t="s">
        <v>3497</v>
      </c>
    </row>
    <row r="117" spans="1:52" x14ac:dyDescent="0.2">
      <c r="A117">
        <v>1378853</v>
      </c>
      <c r="B117">
        <v>760</v>
      </c>
      <c r="C117" s="1">
        <v>39520</v>
      </c>
      <c r="D117" t="s">
        <v>3504</v>
      </c>
      <c r="E117" s="1">
        <v>39356</v>
      </c>
      <c r="F117" t="s">
        <v>72</v>
      </c>
      <c r="G117" t="s">
        <v>53</v>
      </c>
      <c r="H117" t="s">
        <v>3497</v>
      </c>
      <c r="I117" t="s">
        <v>55</v>
      </c>
      <c r="J117" t="s">
        <v>56</v>
      </c>
      <c r="K117" t="s">
        <v>57</v>
      </c>
      <c r="L117" t="s">
        <v>1332</v>
      </c>
      <c r="M117" t="s">
        <v>2772</v>
      </c>
      <c r="N117" t="s">
        <v>3505</v>
      </c>
      <c r="O117" t="s">
        <v>168</v>
      </c>
      <c r="P117" t="s">
        <v>62</v>
      </c>
      <c r="Q117" t="s">
        <v>85</v>
      </c>
      <c r="R117" s="1">
        <v>39281</v>
      </c>
      <c r="S117" s="1">
        <v>39281</v>
      </c>
      <c r="T117" t="s">
        <v>533</v>
      </c>
      <c r="U117" s="1">
        <v>39520</v>
      </c>
      <c r="V117" t="s">
        <v>370</v>
      </c>
      <c r="W117" t="s">
        <v>55</v>
      </c>
      <c r="X117" t="s">
        <v>55</v>
      </c>
      <c r="Y117" t="s">
        <v>55</v>
      </c>
      <c r="Z117" t="s">
        <v>55</v>
      </c>
      <c r="AA117" t="s">
        <v>55</v>
      </c>
      <c r="AB117" t="s">
        <v>55</v>
      </c>
      <c r="AC117" t="s">
        <v>55</v>
      </c>
      <c r="AD117" t="s">
        <v>55</v>
      </c>
      <c r="AE117" t="s">
        <v>55</v>
      </c>
      <c r="AF117" t="s">
        <v>55</v>
      </c>
      <c r="AG117" t="s">
        <v>55</v>
      </c>
      <c r="AH117" t="s">
        <v>55</v>
      </c>
      <c r="AI117" t="s">
        <v>55</v>
      </c>
      <c r="AJ117" t="s">
        <v>55</v>
      </c>
      <c r="AK117" t="s">
        <v>55</v>
      </c>
      <c r="AL117" t="s">
        <v>55</v>
      </c>
      <c r="AM117" t="s">
        <v>55</v>
      </c>
      <c r="AN117" t="s">
        <v>55</v>
      </c>
      <c r="AO117" t="s">
        <v>55</v>
      </c>
      <c r="AP117" t="s">
        <v>55</v>
      </c>
      <c r="AQ117" t="s">
        <v>55</v>
      </c>
      <c r="AR117" t="s">
        <v>55</v>
      </c>
      <c r="AS117" t="s">
        <v>55</v>
      </c>
      <c r="AT117" t="s">
        <v>55</v>
      </c>
      <c r="AU117" t="s">
        <v>55</v>
      </c>
      <c r="AV117" t="s">
        <v>55</v>
      </c>
      <c r="AW117" t="s">
        <v>55</v>
      </c>
      <c r="AX117" t="s">
        <v>55</v>
      </c>
      <c r="AY117" s="1">
        <v>42778</v>
      </c>
      <c r="AZ117" t="s">
        <v>3497</v>
      </c>
    </row>
    <row r="118" spans="1:52" x14ac:dyDescent="0.2">
      <c r="A118">
        <v>3051921</v>
      </c>
      <c r="B118">
        <v>179</v>
      </c>
      <c r="C118" s="1">
        <v>42787</v>
      </c>
      <c r="D118" t="s">
        <v>3506</v>
      </c>
      <c r="E118" s="1">
        <v>39118</v>
      </c>
      <c r="F118" t="s">
        <v>52</v>
      </c>
      <c r="G118" t="s">
        <v>53</v>
      </c>
      <c r="H118" t="s">
        <v>3507</v>
      </c>
      <c r="I118" t="s">
        <v>55</v>
      </c>
      <c r="J118" t="s">
        <v>56</v>
      </c>
      <c r="K118" t="s">
        <v>74</v>
      </c>
      <c r="L118" t="s">
        <v>2936</v>
      </c>
      <c r="M118" t="s">
        <v>3166</v>
      </c>
      <c r="N118" t="s">
        <v>1955</v>
      </c>
      <c r="O118" t="s">
        <v>3042</v>
      </c>
      <c r="P118" t="s">
        <v>62</v>
      </c>
      <c r="Q118">
        <v>6</v>
      </c>
      <c r="R118" s="1">
        <v>39050</v>
      </c>
      <c r="S118" s="1">
        <v>39052</v>
      </c>
      <c r="T118" t="s">
        <v>63</v>
      </c>
      <c r="U118" s="1">
        <v>39436</v>
      </c>
      <c r="V118" t="s">
        <v>64</v>
      </c>
      <c r="W118" t="s">
        <v>55</v>
      </c>
      <c r="X118" t="s">
        <v>55</v>
      </c>
      <c r="Y118" t="s">
        <v>55</v>
      </c>
      <c r="Z118" t="s">
        <v>67</v>
      </c>
      <c r="AA118" t="s">
        <v>78</v>
      </c>
      <c r="AB118" t="s">
        <v>55</v>
      </c>
      <c r="AC118">
        <v>1825</v>
      </c>
      <c r="AD118">
        <v>1640</v>
      </c>
      <c r="AE118" t="s">
        <v>55</v>
      </c>
      <c r="AF118" t="s">
        <v>55</v>
      </c>
      <c r="AG118" t="s">
        <v>55</v>
      </c>
      <c r="AH118" t="s">
        <v>55</v>
      </c>
      <c r="AI118" t="s">
        <v>55</v>
      </c>
      <c r="AJ118" t="s">
        <v>69</v>
      </c>
      <c r="AK118" t="s">
        <v>55</v>
      </c>
      <c r="AL118" t="s">
        <v>55</v>
      </c>
      <c r="AM118" t="s">
        <v>55</v>
      </c>
      <c r="AN118" t="s">
        <v>55</v>
      </c>
      <c r="AO118" t="s">
        <v>55</v>
      </c>
      <c r="AP118" t="s">
        <v>55</v>
      </c>
      <c r="AQ118" t="s">
        <v>55</v>
      </c>
      <c r="AR118" t="s">
        <v>55</v>
      </c>
      <c r="AS118" t="s">
        <v>55</v>
      </c>
      <c r="AT118">
        <v>16014.37</v>
      </c>
      <c r="AU118" t="s">
        <v>55</v>
      </c>
      <c r="AV118" t="s">
        <v>55</v>
      </c>
      <c r="AW118" t="s">
        <v>55</v>
      </c>
      <c r="AX118" t="s">
        <v>55</v>
      </c>
      <c r="AY118" s="1">
        <v>43163</v>
      </c>
      <c r="AZ118" t="s">
        <v>3507</v>
      </c>
    </row>
    <row r="119" spans="1:52" x14ac:dyDescent="0.2">
      <c r="A119">
        <v>3051920</v>
      </c>
      <c r="B119">
        <v>179</v>
      </c>
      <c r="C119" s="1">
        <v>42787</v>
      </c>
      <c r="D119" t="s">
        <v>3508</v>
      </c>
      <c r="E119" s="1">
        <v>39118</v>
      </c>
      <c r="F119" t="s">
        <v>52</v>
      </c>
      <c r="G119" t="s">
        <v>53</v>
      </c>
      <c r="H119" t="s">
        <v>3507</v>
      </c>
      <c r="I119" t="s">
        <v>55</v>
      </c>
      <c r="J119" t="s">
        <v>56</v>
      </c>
      <c r="K119" t="s">
        <v>74</v>
      </c>
      <c r="L119" t="s">
        <v>2936</v>
      </c>
      <c r="M119" t="s">
        <v>3166</v>
      </c>
      <c r="N119" t="s">
        <v>111</v>
      </c>
      <c r="O119" t="s">
        <v>84</v>
      </c>
      <c r="P119" t="s">
        <v>62</v>
      </c>
      <c r="Q119" t="s">
        <v>85</v>
      </c>
      <c r="R119" s="1">
        <v>39050</v>
      </c>
      <c r="S119" s="1">
        <v>39052</v>
      </c>
      <c r="T119" t="s">
        <v>63</v>
      </c>
      <c r="U119" s="1">
        <v>39436</v>
      </c>
      <c r="V119" t="s">
        <v>64</v>
      </c>
      <c r="W119" t="s">
        <v>55</v>
      </c>
      <c r="X119" t="s">
        <v>55</v>
      </c>
      <c r="Y119" t="s">
        <v>55</v>
      </c>
      <c r="Z119" t="s">
        <v>67</v>
      </c>
      <c r="AA119" t="s">
        <v>78</v>
      </c>
      <c r="AB119" t="s">
        <v>55</v>
      </c>
      <c r="AC119">
        <v>1825</v>
      </c>
      <c r="AD119">
        <v>1640</v>
      </c>
      <c r="AE119" t="s">
        <v>55</v>
      </c>
      <c r="AF119">
        <v>0</v>
      </c>
      <c r="AG119">
        <v>0</v>
      </c>
      <c r="AH119" t="b">
        <v>1</v>
      </c>
      <c r="AI119" t="s">
        <v>55</v>
      </c>
      <c r="AJ119" t="s">
        <v>69</v>
      </c>
      <c r="AK119" t="s">
        <v>55</v>
      </c>
      <c r="AL119" t="s">
        <v>55</v>
      </c>
      <c r="AM119" t="s">
        <v>55</v>
      </c>
      <c r="AN119" t="s">
        <v>55</v>
      </c>
      <c r="AO119" t="s">
        <v>55</v>
      </c>
      <c r="AP119" t="s">
        <v>55</v>
      </c>
      <c r="AQ119" t="s">
        <v>55</v>
      </c>
      <c r="AR119" t="s">
        <v>55</v>
      </c>
      <c r="AS119" t="b">
        <v>1</v>
      </c>
      <c r="AT119">
        <v>919.16</v>
      </c>
      <c r="AU119" t="s">
        <v>55</v>
      </c>
      <c r="AV119" t="s">
        <v>55</v>
      </c>
      <c r="AW119" t="s">
        <v>55</v>
      </c>
      <c r="AX119" t="s">
        <v>55</v>
      </c>
      <c r="AY119" s="1">
        <v>43163</v>
      </c>
      <c r="AZ119" t="s">
        <v>3507</v>
      </c>
    </row>
    <row r="120" spans="1:52" x14ac:dyDescent="0.2">
      <c r="A120">
        <v>3051919</v>
      </c>
      <c r="B120">
        <v>179</v>
      </c>
      <c r="C120" s="1">
        <v>42787</v>
      </c>
      <c r="D120" t="s">
        <v>3352</v>
      </c>
      <c r="E120" s="1">
        <v>39101</v>
      </c>
      <c r="F120" t="s">
        <v>72</v>
      </c>
      <c r="G120" t="s">
        <v>53</v>
      </c>
      <c r="H120" t="s">
        <v>3507</v>
      </c>
      <c r="I120" t="s">
        <v>55</v>
      </c>
      <c r="J120" t="s">
        <v>56</v>
      </c>
      <c r="K120" t="s">
        <v>74</v>
      </c>
      <c r="L120" t="s">
        <v>2936</v>
      </c>
      <c r="M120" t="s">
        <v>3166</v>
      </c>
      <c r="N120" t="s">
        <v>3509</v>
      </c>
      <c r="O120" t="s">
        <v>61</v>
      </c>
      <c r="P120" t="s">
        <v>62</v>
      </c>
      <c r="Q120">
        <v>2</v>
      </c>
      <c r="R120" s="1">
        <v>39050</v>
      </c>
      <c r="S120" s="1">
        <v>39052</v>
      </c>
      <c r="T120" t="s">
        <v>63</v>
      </c>
      <c r="U120" s="1">
        <v>39436</v>
      </c>
      <c r="V120" t="s">
        <v>64</v>
      </c>
      <c r="W120" t="s">
        <v>621</v>
      </c>
      <c r="X120" t="s">
        <v>125</v>
      </c>
      <c r="Y120" t="s">
        <v>62</v>
      </c>
      <c r="Z120" t="s">
        <v>67</v>
      </c>
      <c r="AA120" t="s">
        <v>78</v>
      </c>
      <c r="AB120" t="s">
        <v>55</v>
      </c>
      <c r="AC120">
        <v>1825</v>
      </c>
      <c r="AD120">
        <v>1640</v>
      </c>
      <c r="AE120" t="s">
        <v>55</v>
      </c>
      <c r="AF120" t="s">
        <v>55</v>
      </c>
      <c r="AG120">
        <v>5645</v>
      </c>
      <c r="AH120" t="s">
        <v>55</v>
      </c>
      <c r="AI120" t="s">
        <v>55</v>
      </c>
      <c r="AJ120" t="s">
        <v>69</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43163</v>
      </c>
      <c r="AZ120" t="s">
        <v>3507</v>
      </c>
    </row>
    <row r="121" spans="1:52" x14ac:dyDescent="0.2">
      <c r="A121">
        <v>1507173</v>
      </c>
      <c r="B121">
        <v>179</v>
      </c>
      <c r="C121" s="1">
        <v>39436</v>
      </c>
      <c r="D121" t="s">
        <v>3510</v>
      </c>
      <c r="E121" s="1">
        <v>39146</v>
      </c>
      <c r="F121" t="s">
        <v>72</v>
      </c>
      <c r="G121" t="s">
        <v>53</v>
      </c>
      <c r="H121" t="s">
        <v>3507</v>
      </c>
      <c r="I121" t="s">
        <v>55</v>
      </c>
      <c r="J121" t="s">
        <v>56</v>
      </c>
      <c r="K121" t="s">
        <v>74</v>
      </c>
      <c r="L121" t="s">
        <v>2936</v>
      </c>
      <c r="M121" t="s">
        <v>3166</v>
      </c>
      <c r="N121" t="s">
        <v>3511</v>
      </c>
      <c r="O121" t="s">
        <v>711</v>
      </c>
      <c r="P121" t="s">
        <v>62</v>
      </c>
      <c r="Q121" t="s">
        <v>85</v>
      </c>
      <c r="R121" s="1">
        <v>39048</v>
      </c>
      <c r="S121" s="1">
        <v>39055</v>
      </c>
      <c r="T121" t="s">
        <v>63</v>
      </c>
      <c r="U121" s="1">
        <v>39436</v>
      </c>
      <c r="V121" t="s">
        <v>64</v>
      </c>
      <c r="W121" t="s">
        <v>55</v>
      </c>
      <c r="X121" t="s">
        <v>55</v>
      </c>
      <c r="Y121" t="s">
        <v>55</v>
      </c>
      <c r="Z121" t="s">
        <v>67</v>
      </c>
      <c r="AA121" t="s">
        <v>78</v>
      </c>
      <c r="AB121" t="s">
        <v>55</v>
      </c>
      <c r="AC121">
        <v>3650</v>
      </c>
      <c r="AD121">
        <v>3465</v>
      </c>
      <c r="AE121" t="s">
        <v>55</v>
      </c>
      <c r="AF121" t="s">
        <v>55</v>
      </c>
      <c r="AG121" t="s">
        <v>55</v>
      </c>
      <c r="AH121" t="s">
        <v>55</v>
      </c>
      <c r="AI121" t="s">
        <v>55</v>
      </c>
      <c r="AJ121" t="s">
        <v>69</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42780</v>
      </c>
      <c r="AZ121" t="s">
        <v>3507</v>
      </c>
    </row>
    <row r="122" spans="1:52" x14ac:dyDescent="0.2">
      <c r="A122">
        <v>1507174</v>
      </c>
      <c r="B122">
        <v>179</v>
      </c>
      <c r="C122" s="1">
        <v>39436</v>
      </c>
      <c r="D122" t="s">
        <v>3512</v>
      </c>
      <c r="E122" s="1">
        <v>39146</v>
      </c>
      <c r="F122" t="s">
        <v>72</v>
      </c>
      <c r="G122" t="s">
        <v>53</v>
      </c>
      <c r="H122" t="s">
        <v>3507</v>
      </c>
      <c r="I122" t="s">
        <v>55</v>
      </c>
      <c r="J122" t="s">
        <v>56</v>
      </c>
      <c r="K122" t="s">
        <v>74</v>
      </c>
      <c r="L122" t="s">
        <v>2936</v>
      </c>
      <c r="M122" t="s">
        <v>3513</v>
      </c>
      <c r="N122" t="s">
        <v>3514</v>
      </c>
      <c r="O122" t="s">
        <v>2050</v>
      </c>
      <c r="P122" t="s">
        <v>62</v>
      </c>
      <c r="Q122" t="s">
        <v>85</v>
      </c>
      <c r="R122" s="1">
        <v>39048</v>
      </c>
      <c r="S122" s="1">
        <v>39055</v>
      </c>
      <c r="T122" t="s">
        <v>63</v>
      </c>
      <c r="U122" s="1">
        <v>39436</v>
      </c>
      <c r="V122" t="s">
        <v>64</v>
      </c>
      <c r="W122" t="s">
        <v>55</v>
      </c>
      <c r="X122" t="s">
        <v>55</v>
      </c>
      <c r="Y122" t="s">
        <v>55</v>
      </c>
      <c r="Z122" t="s">
        <v>67</v>
      </c>
      <c r="AA122" t="s">
        <v>78</v>
      </c>
      <c r="AB122" t="s">
        <v>55</v>
      </c>
      <c r="AC122">
        <v>3650</v>
      </c>
      <c r="AD122">
        <v>3405</v>
      </c>
      <c r="AE122" t="s">
        <v>55</v>
      </c>
      <c r="AF122" t="s">
        <v>55</v>
      </c>
      <c r="AG122" t="s">
        <v>55</v>
      </c>
      <c r="AH122" t="s">
        <v>55</v>
      </c>
      <c r="AI122" t="s">
        <v>55</v>
      </c>
      <c r="AJ122" t="s">
        <v>69</v>
      </c>
      <c r="AK122" t="s">
        <v>55</v>
      </c>
      <c r="AL122" t="s">
        <v>55</v>
      </c>
      <c r="AM122" t="s">
        <v>55</v>
      </c>
      <c r="AN122" t="s">
        <v>55</v>
      </c>
      <c r="AO122" t="s">
        <v>55</v>
      </c>
      <c r="AP122" t="s">
        <v>55</v>
      </c>
      <c r="AQ122" t="s">
        <v>55</v>
      </c>
      <c r="AR122" t="s">
        <v>55</v>
      </c>
      <c r="AS122" t="s">
        <v>55</v>
      </c>
      <c r="AT122" t="s">
        <v>55</v>
      </c>
      <c r="AU122" t="s">
        <v>55</v>
      </c>
      <c r="AV122" t="s">
        <v>55</v>
      </c>
      <c r="AW122" t="s">
        <v>55</v>
      </c>
      <c r="AX122" t="s">
        <v>55</v>
      </c>
      <c r="AY122" s="1">
        <v>42780</v>
      </c>
      <c r="AZ122" t="s">
        <v>3507</v>
      </c>
    </row>
    <row r="123" spans="1:52" x14ac:dyDescent="0.2">
      <c r="A123">
        <v>1507175</v>
      </c>
      <c r="B123">
        <v>179</v>
      </c>
      <c r="C123" s="1">
        <v>39436</v>
      </c>
      <c r="D123" t="s">
        <v>3515</v>
      </c>
      <c r="E123" s="1">
        <v>39146</v>
      </c>
      <c r="F123" t="s">
        <v>72</v>
      </c>
      <c r="G123" t="s">
        <v>53</v>
      </c>
      <c r="H123" t="s">
        <v>3507</v>
      </c>
      <c r="I123" t="s">
        <v>55</v>
      </c>
      <c r="J123" t="s">
        <v>56</v>
      </c>
      <c r="K123" t="s">
        <v>74</v>
      </c>
      <c r="L123" t="s">
        <v>2936</v>
      </c>
      <c r="M123" t="s">
        <v>3513</v>
      </c>
      <c r="N123" t="s">
        <v>3514</v>
      </c>
      <c r="O123" t="s">
        <v>2050</v>
      </c>
      <c r="P123" t="s">
        <v>62</v>
      </c>
      <c r="Q123" t="s">
        <v>85</v>
      </c>
      <c r="R123" s="1">
        <v>39049</v>
      </c>
      <c r="S123" s="1">
        <v>39055</v>
      </c>
      <c r="T123" t="s">
        <v>63</v>
      </c>
      <c r="U123" s="1">
        <v>39436</v>
      </c>
      <c r="V123" t="s">
        <v>64</v>
      </c>
      <c r="W123" t="s">
        <v>55</v>
      </c>
      <c r="X123" t="s">
        <v>55</v>
      </c>
      <c r="Y123" t="s">
        <v>55</v>
      </c>
      <c r="Z123" t="s">
        <v>67</v>
      </c>
      <c r="AA123" t="s">
        <v>78</v>
      </c>
      <c r="AB123" t="s">
        <v>55</v>
      </c>
      <c r="AC123">
        <v>3650</v>
      </c>
      <c r="AD123">
        <v>3405</v>
      </c>
      <c r="AE123" t="s">
        <v>55</v>
      </c>
      <c r="AF123" t="s">
        <v>55</v>
      </c>
      <c r="AG123" t="s">
        <v>55</v>
      </c>
      <c r="AH123" t="s">
        <v>55</v>
      </c>
      <c r="AI123" t="s">
        <v>55</v>
      </c>
      <c r="AJ123" t="s">
        <v>69</v>
      </c>
      <c r="AK123" t="s">
        <v>55</v>
      </c>
      <c r="AL123" t="s">
        <v>55</v>
      </c>
      <c r="AM123" t="s">
        <v>55</v>
      </c>
      <c r="AN123" t="s">
        <v>55</v>
      </c>
      <c r="AO123" t="s">
        <v>55</v>
      </c>
      <c r="AP123" t="s">
        <v>55</v>
      </c>
      <c r="AQ123" t="s">
        <v>55</v>
      </c>
      <c r="AR123" t="s">
        <v>55</v>
      </c>
      <c r="AS123" t="s">
        <v>55</v>
      </c>
      <c r="AT123" t="s">
        <v>55</v>
      </c>
      <c r="AU123" t="s">
        <v>55</v>
      </c>
      <c r="AV123" t="s">
        <v>55</v>
      </c>
      <c r="AW123" t="s">
        <v>55</v>
      </c>
      <c r="AX123" t="s">
        <v>55</v>
      </c>
      <c r="AY123" s="1">
        <v>42780</v>
      </c>
      <c r="AZ123" t="s">
        <v>3507</v>
      </c>
    </row>
    <row r="124" spans="1:52" x14ac:dyDescent="0.2">
      <c r="A124">
        <v>1749234</v>
      </c>
      <c r="B124">
        <v>550</v>
      </c>
      <c r="C124" s="1">
        <v>39864</v>
      </c>
      <c r="D124" t="s">
        <v>3516</v>
      </c>
      <c r="E124" s="1">
        <v>39192</v>
      </c>
      <c r="F124" t="s">
        <v>72</v>
      </c>
      <c r="G124" t="s">
        <v>53</v>
      </c>
      <c r="H124" t="s">
        <v>3517</v>
      </c>
      <c r="I124" t="s">
        <v>55</v>
      </c>
      <c r="J124" t="s">
        <v>56</v>
      </c>
      <c r="K124" t="s">
        <v>74</v>
      </c>
      <c r="L124" t="s">
        <v>1941</v>
      </c>
      <c r="M124" t="s">
        <v>3518</v>
      </c>
      <c r="N124" t="s">
        <v>1452</v>
      </c>
      <c r="O124" t="s">
        <v>61</v>
      </c>
      <c r="P124" t="s">
        <v>62</v>
      </c>
      <c r="Q124">
        <v>1</v>
      </c>
      <c r="R124" s="1">
        <v>39029</v>
      </c>
      <c r="S124" s="1">
        <v>39029</v>
      </c>
      <c r="T124" t="s">
        <v>63</v>
      </c>
      <c r="U124" s="1">
        <v>39864</v>
      </c>
      <c r="V124" t="s">
        <v>64</v>
      </c>
      <c r="W124" t="s">
        <v>899</v>
      </c>
      <c r="X124" t="s">
        <v>66</v>
      </c>
      <c r="Y124" t="s">
        <v>62</v>
      </c>
      <c r="Z124" t="s">
        <v>67</v>
      </c>
      <c r="AA124" t="s">
        <v>55</v>
      </c>
      <c r="AB124" t="s">
        <v>55</v>
      </c>
      <c r="AC124">
        <v>18250</v>
      </c>
      <c r="AD124">
        <v>3650</v>
      </c>
      <c r="AE124" t="s">
        <v>55</v>
      </c>
      <c r="AF124">
        <v>0</v>
      </c>
      <c r="AG124">
        <v>63180</v>
      </c>
      <c r="AH124" t="s">
        <v>55</v>
      </c>
      <c r="AI124" t="s">
        <v>55</v>
      </c>
      <c r="AJ124" t="s">
        <v>69</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42783</v>
      </c>
      <c r="AZ124" t="s">
        <v>3517</v>
      </c>
    </row>
    <row r="125" spans="1:52" x14ac:dyDescent="0.2">
      <c r="A125">
        <v>1749235</v>
      </c>
      <c r="B125">
        <v>550</v>
      </c>
      <c r="C125" s="1">
        <v>39864</v>
      </c>
      <c r="D125" t="s">
        <v>3519</v>
      </c>
      <c r="E125" s="1">
        <v>39192</v>
      </c>
      <c r="F125" t="s">
        <v>72</v>
      </c>
      <c r="G125" t="s">
        <v>53</v>
      </c>
      <c r="H125" t="s">
        <v>3517</v>
      </c>
      <c r="I125" t="s">
        <v>55</v>
      </c>
      <c r="J125" t="s">
        <v>56</v>
      </c>
      <c r="K125" t="s">
        <v>74</v>
      </c>
      <c r="L125" t="s">
        <v>1941</v>
      </c>
      <c r="M125" t="s">
        <v>3518</v>
      </c>
      <c r="N125" t="s">
        <v>265</v>
      </c>
      <c r="O125" t="s">
        <v>266</v>
      </c>
      <c r="P125" t="s">
        <v>62</v>
      </c>
      <c r="Q125" t="s">
        <v>85</v>
      </c>
      <c r="R125" s="1">
        <v>39029</v>
      </c>
      <c r="S125" s="1">
        <v>39029</v>
      </c>
      <c r="T125" t="s">
        <v>63</v>
      </c>
      <c r="U125" s="1">
        <v>39864</v>
      </c>
      <c r="V125" t="s">
        <v>64</v>
      </c>
      <c r="W125" t="s">
        <v>55</v>
      </c>
      <c r="X125" t="s">
        <v>55</v>
      </c>
      <c r="Y125" t="s">
        <v>55</v>
      </c>
      <c r="Z125" t="s">
        <v>67</v>
      </c>
      <c r="AA125" t="s">
        <v>55</v>
      </c>
      <c r="AB125" t="s">
        <v>55</v>
      </c>
      <c r="AC125">
        <v>7300</v>
      </c>
      <c r="AD125">
        <v>5475</v>
      </c>
      <c r="AE125" t="s">
        <v>55</v>
      </c>
      <c r="AF125" t="s">
        <v>55</v>
      </c>
      <c r="AG125" t="s">
        <v>55</v>
      </c>
      <c r="AH125" t="s">
        <v>55</v>
      </c>
      <c r="AI125" t="s">
        <v>55</v>
      </c>
      <c r="AJ125" t="s">
        <v>69</v>
      </c>
      <c r="AK125" t="s">
        <v>55</v>
      </c>
      <c r="AL125" t="s">
        <v>55</v>
      </c>
      <c r="AM125" t="s">
        <v>55</v>
      </c>
      <c r="AN125" t="s">
        <v>55</v>
      </c>
      <c r="AO125" t="s">
        <v>55</v>
      </c>
      <c r="AP125" t="s">
        <v>55</v>
      </c>
      <c r="AQ125" t="s">
        <v>55</v>
      </c>
      <c r="AR125" t="s">
        <v>55</v>
      </c>
      <c r="AS125" t="s">
        <v>55</v>
      </c>
      <c r="AT125" t="s">
        <v>55</v>
      </c>
      <c r="AU125" t="s">
        <v>55</v>
      </c>
      <c r="AV125" t="s">
        <v>55</v>
      </c>
      <c r="AW125" t="s">
        <v>55</v>
      </c>
      <c r="AX125" t="s">
        <v>55</v>
      </c>
      <c r="AY125" s="1">
        <v>42783</v>
      </c>
      <c r="AZ125" t="s">
        <v>3517</v>
      </c>
    </row>
    <row r="126" spans="1:52" x14ac:dyDescent="0.2">
      <c r="A126">
        <v>1749236</v>
      </c>
      <c r="B126">
        <v>550</v>
      </c>
      <c r="C126" s="1">
        <v>39864</v>
      </c>
      <c r="D126" t="s">
        <v>3520</v>
      </c>
      <c r="E126" s="1">
        <v>39192</v>
      </c>
      <c r="F126" t="s">
        <v>72</v>
      </c>
      <c r="G126" t="s">
        <v>53</v>
      </c>
      <c r="H126" t="s">
        <v>3517</v>
      </c>
      <c r="I126" t="s">
        <v>55</v>
      </c>
      <c r="J126" t="s">
        <v>56</v>
      </c>
      <c r="K126" t="s">
        <v>74</v>
      </c>
      <c r="L126" t="s">
        <v>1941</v>
      </c>
      <c r="M126" t="s">
        <v>3518</v>
      </c>
      <c r="N126" t="s">
        <v>3521</v>
      </c>
      <c r="O126" t="s">
        <v>168</v>
      </c>
      <c r="P126" t="s">
        <v>62</v>
      </c>
      <c r="Q126" t="s">
        <v>85</v>
      </c>
      <c r="R126" s="1">
        <v>39029</v>
      </c>
      <c r="S126" s="1">
        <v>39029</v>
      </c>
      <c r="T126" t="s">
        <v>63</v>
      </c>
      <c r="U126" s="1">
        <v>39864</v>
      </c>
      <c r="V126" t="s">
        <v>64</v>
      </c>
      <c r="W126" t="s">
        <v>55</v>
      </c>
      <c r="X126" t="s">
        <v>55</v>
      </c>
      <c r="Y126" t="s">
        <v>55</v>
      </c>
      <c r="Z126" t="s">
        <v>67</v>
      </c>
      <c r="AA126" t="s">
        <v>55</v>
      </c>
      <c r="AB126" t="s">
        <v>55</v>
      </c>
      <c r="AC126">
        <v>1095</v>
      </c>
      <c r="AD126" t="s">
        <v>55</v>
      </c>
      <c r="AE126" t="s">
        <v>55</v>
      </c>
      <c r="AF126" t="s">
        <v>55</v>
      </c>
      <c r="AG126" t="s">
        <v>55</v>
      </c>
      <c r="AH126" t="s">
        <v>55</v>
      </c>
      <c r="AI126" t="s">
        <v>55</v>
      </c>
      <c r="AJ126" t="s">
        <v>55</v>
      </c>
      <c r="AK126" t="s">
        <v>55</v>
      </c>
      <c r="AL126" t="s">
        <v>55</v>
      </c>
      <c r="AM126" t="s">
        <v>55</v>
      </c>
      <c r="AN126" t="s">
        <v>55</v>
      </c>
      <c r="AO126" t="s">
        <v>55</v>
      </c>
      <c r="AP126" t="s">
        <v>55</v>
      </c>
      <c r="AQ126" t="s">
        <v>55</v>
      </c>
      <c r="AR126" t="s">
        <v>55</v>
      </c>
      <c r="AS126" t="s">
        <v>55</v>
      </c>
      <c r="AT126" t="s">
        <v>55</v>
      </c>
      <c r="AU126" t="s">
        <v>55</v>
      </c>
      <c r="AV126" t="s">
        <v>55</v>
      </c>
      <c r="AW126" t="s">
        <v>55</v>
      </c>
      <c r="AX126" t="s">
        <v>55</v>
      </c>
      <c r="AY126" s="1">
        <v>42783</v>
      </c>
      <c r="AZ126" t="s">
        <v>3517</v>
      </c>
    </row>
    <row r="127" spans="1:52" x14ac:dyDescent="0.2">
      <c r="A127">
        <v>1749237</v>
      </c>
      <c r="B127">
        <v>550</v>
      </c>
      <c r="C127" s="1">
        <v>39864</v>
      </c>
      <c r="D127" t="s">
        <v>3522</v>
      </c>
      <c r="E127" s="1">
        <v>39192</v>
      </c>
      <c r="F127" t="s">
        <v>72</v>
      </c>
      <c r="G127" t="s">
        <v>53</v>
      </c>
      <c r="H127" t="s">
        <v>3517</v>
      </c>
      <c r="I127" t="s">
        <v>55</v>
      </c>
      <c r="J127" t="s">
        <v>56</v>
      </c>
      <c r="K127" t="s">
        <v>74</v>
      </c>
      <c r="L127" t="s">
        <v>1941</v>
      </c>
      <c r="M127" t="s">
        <v>3518</v>
      </c>
      <c r="N127" t="s">
        <v>3521</v>
      </c>
      <c r="O127" t="s">
        <v>168</v>
      </c>
      <c r="P127" t="s">
        <v>62</v>
      </c>
      <c r="Q127" t="s">
        <v>85</v>
      </c>
      <c r="R127" s="1">
        <v>39029</v>
      </c>
      <c r="S127" s="1">
        <v>39029</v>
      </c>
      <c r="T127" t="s">
        <v>63</v>
      </c>
      <c r="U127" s="1">
        <v>39864</v>
      </c>
      <c r="V127" t="s">
        <v>64</v>
      </c>
      <c r="W127" t="s">
        <v>55</v>
      </c>
      <c r="X127" t="s">
        <v>55</v>
      </c>
      <c r="Y127" t="s">
        <v>55</v>
      </c>
      <c r="Z127" t="s">
        <v>67</v>
      </c>
      <c r="AA127" t="s">
        <v>55</v>
      </c>
      <c r="AB127" t="s">
        <v>55</v>
      </c>
      <c r="AC127">
        <v>1825</v>
      </c>
      <c r="AD127" t="s">
        <v>55</v>
      </c>
      <c r="AE127" t="s">
        <v>55</v>
      </c>
      <c r="AF127" t="s">
        <v>55</v>
      </c>
      <c r="AG127" t="s">
        <v>55</v>
      </c>
      <c r="AH127" t="s">
        <v>55</v>
      </c>
      <c r="AI127" t="s">
        <v>55</v>
      </c>
      <c r="AJ127" t="s">
        <v>55</v>
      </c>
      <c r="AK127" t="s">
        <v>55</v>
      </c>
      <c r="AL127" t="s">
        <v>55</v>
      </c>
      <c r="AM127" t="s">
        <v>55</v>
      </c>
      <c r="AN127" t="s">
        <v>55</v>
      </c>
      <c r="AO127" t="s">
        <v>55</v>
      </c>
      <c r="AP127" t="s">
        <v>55</v>
      </c>
      <c r="AQ127" t="s">
        <v>55</v>
      </c>
      <c r="AR127" t="s">
        <v>55</v>
      </c>
      <c r="AS127" t="s">
        <v>55</v>
      </c>
      <c r="AT127" t="s">
        <v>55</v>
      </c>
      <c r="AU127" t="s">
        <v>55</v>
      </c>
      <c r="AV127" t="s">
        <v>55</v>
      </c>
      <c r="AW127" t="s">
        <v>55</v>
      </c>
      <c r="AX127" t="s">
        <v>55</v>
      </c>
      <c r="AY127" s="1">
        <v>42783</v>
      </c>
      <c r="AZ127" t="s">
        <v>3517</v>
      </c>
    </row>
    <row r="128" spans="1:52" x14ac:dyDescent="0.2">
      <c r="A128">
        <v>1749238</v>
      </c>
      <c r="B128">
        <v>550</v>
      </c>
      <c r="C128" s="1">
        <v>39864</v>
      </c>
      <c r="D128" t="s">
        <v>3523</v>
      </c>
      <c r="E128" s="1">
        <v>39192</v>
      </c>
      <c r="F128" t="s">
        <v>72</v>
      </c>
      <c r="G128" t="s">
        <v>53</v>
      </c>
      <c r="H128" t="s">
        <v>3517</v>
      </c>
      <c r="I128" t="s">
        <v>55</v>
      </c>
      <c r="J128" t="s">
        <v>56</v>
      </c>
      <c r="K128" t="s">
        <v>74</v>
      </c>
      <c r="L128" t="s">
        <v>1941</v>
      </c>
      <c r="M128" t="s">
        <v>3518</v>
      </c>
      <c r="N128" t="s">
        <v>3524</v>
      </c>
      <c r="O128" t="s">
        <v>1528</v>
      </c>
      <c r="P128" t="s">
        <v>62</v>
      </c>
      <c r="Q128">
        <v>6</v>
      </c>
      <c r="R128" s="1">
        <v>39029</v>
      </c>
      <c r="S128" s="1">
        <v>39029</v>
      </c>
      <c r="T128" t="s">
        <v>63</v>
      </c>
      <c r="U128" s="1">
        <v>39864</v>
      </c>
      <c r="V128" t="s">
        <v>64</v>
      </c>
      <c r="W128" t="s">
        <v>55</v>
      </c>
      <c r="X128" t="s">
        <v>55</v>
      </c>
      <c r="Y128" t="s">
        <v>55</v>
      </c>
      <c r="Z128" t="s">
        <v>67</v>
      </c>
      <c r="AA128" t="s">
        <v>55</v>
      </c>
      <c r="AB128" t="s">
        <v>55</v>
      </c>
      <c r="AC128">
        <v>1460</v>
      </c>
      <c r="AD128" t="s">
        <v>55</v>
      </c>
      <c r="AE128" t="s">
        <v>55</v>
      </c>
      <c r="AF128" t="s">
        <v>55</v>
      </c>
      <c r="AG128" t="s">
        <v>55</v>
      </c>
      <c r="AH128" t="s">
        <v>55</v>
      </c>
      <c r="AI128" t="s">
        <v>55</v>
      </c>
      <c r="AJ128" t="s">
        <v>55</v>
      </c>
      <c r="AK128" t="s">
        <v>55</v>
      </c>
      <c r="AL128" t="s">
        <v>55</v>
      </c>
      <c r="AM128" t="s">
        <v>55</v>
      </c>
      <c r="AN128" t="s">
        <v>55</v>
      </c>
      <c r="AO128" t="s">
        <v>55</v>
      </c>
      <c r="AP128" t="s">
        <v>55</v>
      </c>
      <c r="AQ128" t="s">
        <v>55</v>
      </c>
      <c r="AR128" t="s">
        <v>55</v>
      </c>
      <c r="AS128" t="s">
        <v>55</v>
      </c>
      <c r="AT128" t="s">
        <v>55</v>
      </c>
      <c r="AU128" t="s">
        <v>55</v>
      </c>
      <c r="AV128" t="s">
        <v>55</v>
      </c>
      <c r="AW128" t="s">
        <v>55</v>
      </c>
      <c r="AX128" t="s">
        <v>55</v>
      </c>
      <c r="AY128" s="1">
        <v>42783</v>
      </c>
      <c r="AZ128" t="s">
        <v>3517</v>
      </c>
    </row>
    <row r="129" spans="1:52" x14ac:dyDescent="0.2">
      <c r="A129">
        <v>1489875</v>
      </c>
      <c r="B129">
        <v>175</v>
      </c>
      <c r="C129" s="1">
        <v>39912</v>
      </c>
      <c r="D129" t="s">
        <v>3525</v>
      </c>
      <c r="E129" s="1">
        <v>39213</v>
      </c>
      <c r="F129" t="s">
        <v>72</v>
      </c>
      <c r="G129" t="s">
        <v>53</v>
      </c>
      <c r="H129" t="s">
        <v>3526</v>
      </c>
      <c r="I129" t="s">
        <v>55</v>
      </c>
      <c r="J129" t="s">
        <v>56</v>
      </c>
      <c r="K129" t="s">
        <v>57</v>
      </c>
      <c r="L129" t="s">
        <v>3527</v>
      </c>
      <c r="M129" t="s">
        <v>3528</v>
      </c>
      <c r="N129" t="s">
        <v>265</v>
      </c>
      <c r="O129" t="s">
        <v>266</v>
      </c>
      <c r="P129" t="s">
        <v>62</v>
      </c>
      <c r="Q129" t="s">
        <v>85</v>
      </c>
      <c r="R129" s="1">
        <v>39136</v>
      </c>
      <c r="S129" s="1">
        <v>39137</v>
      </c>
      <c r="T129" t="s">
        <v>63</v>
      </c>
      <c r="U129" s="1">
        <v>39912</v>
      </c>
      <c r="V129" t="s">
        <v>370</v>
      </c>
      <c r="W129" t="s">
        <v>55</v>
      </c>
      <c r="X129" t="s">
        <v>55</v>
      </c>
      <c r="Y129" t="s">
        <v>55</v>
      </c>
      <c r="Z129" t="s">
        <v>67</v>
      </c>
      <c r="AA129" t="s">
        <v>78</v>
      </c>
      <c r="AB129" t="s">
        <v>55</v>
      </c>
      <c r="AC129">
        <v>5475</v>
      </c>
      <c r="AD129">
        <v>4380</v>
      </c>
      <c r="AE129" t="s">
        <v>55</v>
      </c>
      <c r="AF129">
        <v>0</v>
      </c>
      <c r="AG129">
        <v>7436.1</v>
      </c>
      <c r="AH129" t="s">
        <v>55</v>
      </c>
      <c r="AI129" t="s">
        <v>2359</v>
      </c>
      <c r="AJ129" t="s">
        <v>69</v>
      </c>
      <c r="AK129" t="s">
        <v>55</v>
      </c>
      <c r="AL129" t="s">
        <v>55</v>
      </c>
      <c r="AM129" t="s">
        <v>55</v>
      </c>
      <c r="AN129" t="s">
        <v>55</v>
      </c>
      <c r="AO129" t="s">
        <v>55</v>
      </c>
      <c r="AP129" t="s">
        <v>55</v>
      </c>
      <c r="AQ129" t="s">
        <v>55</v>
      </c>
      <c r="AR129" t="s">
        <v>55</v>
      </c>
      <c r="AS129" t="s">
        <v>55</v>
      </c>
      <c r="AT129">
        <v>11141.92</v>
      </c>
      <c r="AU129" t="s">
        <v>55</v>
      </c>
      <c r="AV129" t="s">
        <v>55</v>
      </c>
      <c r="AW129" t="s">
        <v>55</v>
      </c>
      <c r="AX129" t="s">
        <v>55</v>
      </c>
      <c r="AY129" s="1">
        <v>42780</v>
      </c>
      <c r="AZ129" t="s">
        <v>3526</v>
      </c>
    </row>
    <row r="130" spans="1:52" x14ac:dyDescent="0.2">
      <c r="A130">
        <v>1489880</v>
      </c>
      <c r="B130">
        <v>175</v>
      </c>
      <c r="C130" s="1">
        <v>39912</v>
      </c>
      <c r="D130" t="s">
        <v>3529</v>
      </c>
      <c r="E130" s="1">
        <v>39213</v>
      </c>
      <c r="F130" t="s">
        <v>72</v>
      </c>
      <c r="G130" t="s">
        <v>53</v>
      </c>
      <c r="H130" t="s">
        <v>3526</v>
      </c>
      <c r="I130" t="s">
        <v>55</v>
      </c>
      <c r="J130" t="s">
        <v>56</v>
      </c>
      <c r="K130" t="s">
        <v>57</v>
      </c>
      <c r="L130" t="s">
        <v>3527</v>
      </c>
      <c r="M130" t="s">
        <v>3528</v>
      </c>
      <c r="N130" t="s">
        <v>432</v>
      </c>
      <c r="O130" t="s">
        <v>61</v>
      </c>
      <c r="P130" t="s">
        <v>62</v>
      </c>
      <c r="Q130">
        <v>2</v>
      </c>
      <c r="R130" s="1">
        <v>39136</v>
      </c>
      <c r="S130" s="1">
        <v>39137</v>
      </c>
      <c r="T130" t="s">
        <v>63</v>
      </c>
      <c r="U130" s="1">
        <v>39912</v>
      </c>
      <c r="V130" t="s">
        <v>370</v>
      </c>
      <c r="W130" t="s">
        <v>55</v>
      </c>
      <c r="X130" t="s">
        <v>55</v>
      </c>
      <c r="Y130" t="s">
        <v>55</v>
      </c>
      <c r="Z130" t="s">
        <v>67</v>
      </c>
      <c r="AA130" t="s">
        <v>55</v>
      </c>
      <c r="AB130" t="s">
        <v>55</v>
      </c>
      <c r="AC130">
        <v>3650</v>
      </c>
      <c r="AD130">
        <v>3650</v>
      </c>
      <c r="AE130" t="s">
        <v>55</v>
      </c>
      <c r="AF130" t="s">
        <v>55</v>
      </c>
      <c r="AG130" t="s">
        <v>55</v>
      </c>
      <c r="AH130" t="s">
        <v>55</v>
      </c>
      <c r="AI130" t="s">
        <v>2359</v>
      </c>
      <c r="AJ130" t="s">
        <v>69</v>
      </c>
      <c r="AK130" t="s">
        <v>55</v>
      </c>
      <c r="AL130" t="s">
        <v>55</v>
      </c>
      <c r="AM130" t="s">
        <v>55</v>
      </c>
      <c r="AN130" t="s">
        <v>55</v>
      </c>
      <c r="AO130" t="s">
        <v>55</v>
      </c>
      <c r="AP130" t="s">
        <v>55</v>
      </c>
      <c r="AQ130" t="s">
        <v>55</v>
      </c>
      <c r="AR130" t="s">
        <v>55</v>
      </c>
      <c r="AS130" t="s">
        <v>55</v>
      </c>
      <c r="AT130" t="s">
        <v>55</v>
      </c>
      <c r="AU130" t="s">
        <v>55</v>
      </c>
      <c r="AV130" t="s">
        <v>55</v>
      </c>
      <c r="AW130" t="s">
        <v>55</v>
      </c>
      <c r="AX130" t="s">
        <v>55</v>
      </c>
      <c r="AY130" s="1">
        <v>42780</v>
      </c>
      <c r="AZ130" t="s">
        <v>3526</v>
      </c>
    </row>
    <row r="131" spans="1:52" x14ac:dyDescent="0.2">
      <c r="A131">
        <v>1489881</v>
      </c>
      <c r="B131">
        <v>175</v>
      </c>
      <c r="C131" s="1">
        <v>39912</v>
      </c>
      <c r="D131" t="s">
        <v>3530</v>
      </c>
      <c r="E131" s="1">
        <v>39223</v>
      </c>
      <c r="F131" t="s">
        <v>52</v>
      </c>
      <c r="G131" t="s">
        <v>53</v>
      </c>
      <c r="H131" t="s">
        <v>3526</v>
      </c>
      <c r="I131" t="s">
        <v>55</v>
      </c>
      <c r="J131" t="s">
        <v>56</v>
      </c>
      <c r="K131" t="s">
        <v>57</v>
      </c>
      <c r="L131" t="s">
        <v>3527</v>
      </c>
      <c r="M131" t="s">
        <v>3528</v>
      </c>
      <c r="N131" t="s">
        <v>3531</v>
      </c>
      <c r="O131" t="s">
        <v>256</v>
      </c>
      <c r="P131" t="s">
        <v>62</v>
      </c>
      <c r="Q131">
        <v>6</v>
      </c>
      <c r="R131" s="1">
        <v>39136</v>
      </c>
      <c r="S131" s="1">
        <v>39233</v>
      </c>
      <c r="T131" t="s">
        <v>63</v>
      </c>
      <c r="U131" s="1">
        <v>39912</v>
      </c>
      <c r="V131" t="s">
        <v>370</v>
      </c>
      <c r="W131" t="s">
        <v>55</v>
      </c>
      <c r="X131" t="s">
        <v>55</v>
      </c>
      <c r="Y131" t="s">
        <v>55</v>
      </c>
      <c r="Z131" t="s">
        <v>67</v>
      </c>
      <c r="AA131" t="s">
        <v>78</v>
      </c>
      <c r="AB131" t="s">
        <v>55</v>
      </c>
      <c r="AC131">
        <v>7300</v>
      </c>
      <c r="AD131">
        <v>2920</v>
      </c>
      <c r="AE131" t="s">
        <v>55</v>
      </c>
      <c r="AF131" t="s">
        <v>55</v>
      </c>
      <c r="AG131" t="s">
        <v>55</v>
      </c>
      <c r="AH131" t="s">
        <v>55</v>
      </c>
      <c r="AI131" t="s">
        <v>2359</v>
      </c>
      <c r="AJ131" t="s">
        <v>69</v>
      </c>
      <c r="AK131" t="s">
        <v>55</v>
      </c>
      <c r="AL131" t="s">
        <v>55</v>
      </c>
      <c r="AM131" t="s">
        <v>55</v>
      </c>
      <c r="AN131" t="s">
        <v>55</v>
      </c>
      <c r="AO131" t="s">
        <v>55</v>
      </c>
      <c r="AP131" t="s">
        <v>55</v>
      </c>
      <c r="AQ131" t="s">
        <v>55</v>
      </c>
      <c r="AR131" t="s">
        <v>55</v>
      </c>
      <c r="AS131" t="s">
        <v>55</v>
      </c>
      <c r="AT131" t="s">
        <v>55</v>
      </c>
      <c r="AU131" t="s">
        <v>55</v>
      </c>
      <c r="AV131" t="s">
        <v>55</v>
      </c>
      <c r="AW131" t="s">
        <v>55</v>
      </c>
      <c r="AX131" t="s">
        <v>55</v>
      </c>
      <c r="AY131" s="1">
        <v>42780</v>
      </c>
      <c r="AZ131" t="s">
        <v>3526</v>
      </c>
    </row>
    <row r="132" spans="1:52" x14ac:dyDescent="0.2">
      <c r="A132">
        <v>1905734</v>
      </c>
      <c r="B132">
        <v>700</v>
      </c>
      <c r="C132" s="1">
        <v>39587</v>
      </c>
      <c r="D132" t="s">
        <v>3532</v>
      </c>
      <c r="E132" s="1">
        <v>39307</v>
      </c>
      <c r="F132" t="s">
        <v>72</v>
      </c>
      <c r="G132" t="s">
        <v>53</v>
      </c>
      <c r="H132" t="s">
        <v>3533</v>
      </c>
      <c r="I132" t="s">
        <v>55</v>
      </c>
      <c r="J132" t="s">
        <v>56</v>
      </c>
      <c r="K132" t="s">
        <v>57</v>
      </c>
      <c r="L132" t="s">
        <v>705</v>
      </c>
      <c r="M132" t="s">
        <v>2605</v>
      </c>
      <c r="N132" t="s">
        <v>621</v>
      </c>
      <c r="O132" t="s">
        <v>125</v>
      </c>
      <c r="P132" t="s">
        <v>62</v>
      </c>
      <c r="Q132" t="s">
        <v>55</v>
      </c>
      <c r="R132" s="1">
        <v>39230</v>
      </c>
      <c r="S132" s="1">
        <v>39231</v>
      </c>
      <c r="T132" t="s">
        <v>63</v>
      </c>
      <c r="U132" s="1">
        <v>39587</v>
      </c>
      <c r="V132" t="s">
        <v>370</v>
      </c>
      <c r="W132" t="s">
        <v>55</v>
      </c>
      <c r="X132" t="s">
        <v>55</v>
      </c>
      <c r="Y132" t="s">
        <v>55</v>
      </c>
      <c r="Z132" t="s">
        <v>67</v>
      </c>
      <c r="AA132" t="s">
        <v>55</v>
      </c>
      <c r="AB132" t="s">
        <v>55</v>
      </c>
      <c r="AC132">
        <v>1825</v>
      </c>
      <c r="AD132">
        <v>1460</v>
      </c>
      <c r="AE132" t="s">
        <v>55</v>
      </c>
      <c r="AF132">
        <v>0</v>
      </c>
      <c r="AG132">
        <v>1618.54</v>
      </c>
      <c r="AH132" t="s">
        <v>55</v>
      </c>
      <c r="AI132" t="s">
        <v>55</v>
      </c>
      <c r="AJ132" t="s">
        <v>55</v>
      </c>
      <c r="AK132" t="s">
        <v>55</v>
      </c>
      <c r="AL132" t="s">
        <v>55</v>
      </c>
      <c r="AM132" t="s">
        <v>55</v>
      </c>
      <c r="AN132" t="s">
        <v>55</v>
      </c>
      <c r="AO132" t="s">
        <v>55</v>
      </c>
      <c r="AP132" t="s">
        <v>55</v>
      </c>
      <c r="AQ132" t="s">
        <v>55</v>
      </c>
      <c r="AR132" t="s">
        <v>55</v>
      </c>
      <c r="AS132" t="s">
        <v>55</v>
      </c>
      <c r="AT132">
        <v>0</v>
      </c>
      <c r="AU132" t="s">
        <v>55</v>
      </c>
      <c r="AV132" t="b">
        <v>0</v>
      </c>
      <c r="AW132" t="s">
        <v>55</v>
      </c>
      <c r="AX132" t="s">
        <v>55</v>
      </c>
      <c r="AY132" s="1">
        <v>42785</v>
      </c>
      <c r="AZ132" t="s">
        <v>3533</v>
      </c>
    </row>
    <row r="133" spans="1:52" x14ac:dyDescent="0.2">
      <c r="A133">
        <v>1905735</v>
      </c>
      <c r="B133">
        <v>700</v>
      </c>
      <c r="C133" s="1">
        <v>39587</v>
      </c>
      <c r="D133" t="s">
        <v>3534</v>
      </c>
      <c r="E133" s="1">
        <v>39307</v>
      </c>
      <c r="F133" t="s">
        <v>72</v>
      </c>
      <c r="G133" t="s">
        <v>53</v>
      </c>
      <c r="H133" t="s">
        <v>3533</v>
      </c>
      <c r="I133" t="s">
        <v>55</v>
      </c>
      <c r="J133" t="s">
        <v>56</v>
      </c>
      <c r="K133" t="s">
        <v>57</v>
      </c>
      <c r="L133" t="s">
        <v>705</v>
      </c>
      <c r="M133" t="s">
        <v>2605</v>
      </c>
      <c r="N133" t="s">
        <v>265</v>
      </c>
      <c r="O133" t="s">
        <v>266</v>
      </c>
      <c r="P133" t="s">
        <v>62</v>
      </c>
      <c r="Q133">
        <v>2</v>
      </c>
      <c r="R133" s="1">
        <v>39230</v>
      </c>
      <c r="S133" s="1">
        <v>39231</v>
      </c>
      <c r="T133" t="s">
        <v>63</v>
      </c>
      <c r="U133" s="1">
        <v>39587</v>
      </c>
      <c r="V133" t="s">
        <v>370</v>
      </c>
      <c r="W133" t="s">
        <v>55</v>
      </c>
      <c r="X133" t="s">
        <v>55</v>
      </c>
      <c r="Y133" t="s">
        <v>55</v>
      </c>
      <c r="Z133" t="s">
        <v>67</v>
      </c>
      <c r="AA133" t="s">
        <v>55</v>
      </c>
      <c r="AB133" t="s">
        <v>55</v>
      </c>
      <c r="AC133">
        <v>7300</v>
      </c>
      <c r="AD133">
        <v>6570</v>
      </c>
      <c r="AE133" t="s">
        <v>55</v>
      </c>
      <c r="AF133">
        <v>0</v>
      </c>
      <c r="AG133">
        <v>669.39</v>
      </c>
      <c r="AH133" t="s">
        <v>55</v>
      </c>
      <c r="AI133" t="s">
        <v>55</v>
      </c>
      <c r="AJ133" t="s">
        <v>55</v>
      </c>
      <c r="AK133" t="s">
        <v>55</v>
      </c>
      <c r="AL133" t="s">
        <v>55</v>
      </c>
      <c r="AM133" t="s">
        <v>55</v>
      </c>
      <c r="AN133" t="s">
        <v>55</v>
      </c>
      <c r="AO133" t="s">
        <v>55</v>
      </c>
      <c r="AP133" t="s">
        <v>55</v>
      </c>
      <c r="AQ133" t="s">
        <v>55</v>
      </c>
      <c r="AR133" t="s">
        <v>55</v>
      </c>
      <c r="AS133" t="s">
        <v>55</v>
      </c>
      <c r="AT133">
        <v>0</v>
      </c>
      <c r="AU133" t="s">
        <v>55</v>
      </c>
      <c r="AV133" t="b">
        <v>0</v>
      </c>
      <c r="AW133" t="s">
        <v>55</v>
      </c>
      <c r="AX133" t="s">
        <v>55</v>
      </c>
      <c r="AY133" s="1">
        <v>42785</v>
      </c>
      <c r="AZ133" t="s">
        <v>3533</v>
      </c>
    </row>
    <row r="134" spans="1:52" x14ac:dyDescent="0.2">
      <c r="A134">
        <v>1905736</v>
      </c>
      <c r="B134">
        <v>700</v>
      </c>
      <c r="C134" s="1">
        <v>39587</v>
      </c>
      <c r="D134" t="s">
        <v>3535</v>
      </c>
      <c r="E134" s="1">
        <v>39307</v>
      </c>
      <c r="F134" t="s">
        <v>72</v>
      </c>
      <c r="G134" t="s">
        <v>53</v>
      </c>
      <c r="H134" t="s">
        <v>3533</v>
      </c>
      <c r="I134" t="s">
        <v>55</v>
      </c>
      <c r="J134" t="s">
        <v>56</v>
      </c>
      <c r="K134" t="s">
        <v>57</v>
      </c>
      <c r="L134" t="s">
        <v>705</v>
      </c>
      <c r="M134" t="s">
        <v>2605</v>
      </c>
      <c r="N134" t="s">
        <v>3536</v>
      </c>
      <c r="O134" t="s">
        <v>168</v>
      </c>
      <c r="P134" t="s">
        <v>62</v>
      </c>
      <c r="Q134" t="s">
        <v>55</v>
      </c>
      <c r="R134" s="1">
        <v>39230</v>
      </c>
      <c r="S134" s="1">
        <v>39231</v>
      </c>
      <c r="T134" t="s">
        <v>63</v>
      </c>
      <c r="U134" s="1">
        <v>39587</v>
      </c>
      <c r="V134" t="s">
        <v>370</v>
      </c>
      <c r="W134" t="s">
        <v>55</v>
      </c>
      <c r="X134" t="s">
        <v>55</v>
      </c>
      <c r="Y134" t="s">
        <v>55</v>
      </c>
      <c r="Z134" t="s">
        <v>67</v>
      </c>
      <c r="AA134" t="s">
        <v>55</v>
      </c>
      <c r="AB134" t="s">
        <v>55</v>
      </c>
      <c r="AC134">
        <v>1095</v>
      </c>
      <c r="AD134" t="s">
        <v>55</v>
      </c>
      <c r="AE134" t="s">
        <v>55</v>
      </c>
      <c r="AF134">
        <v>0</v>
      </c>
      <c r="AG134">
        <v>1321.58</v>
      </c>
      <c r="AH134" t="s">
        <v>55</v>
      </c>
      <c r="AI134" t="s">
        <v>55</v>
      </c>
      <c r="AJ134" t="s">
        <v>55</v>
      </c>
      <c r="AK134" t="s">
        <v>55</v>
      </c>
      <c r="AL134" t="s">
        <v>55</v>
      </c>
      <c r="AM134" t="s">
        <v>55</v>
      </c>
      <c r="AN134" t="s">
        <v>55</v>
      </c>
      <c r="AO134" t="s">
        <v>55</v>
      </c>
      <c r="AP134" t="s">
        <v>55</v>
      </c>
      <c r="AQ134" t="s">
        <v>55</v>
      </c>
      <c r="AR134" t="s">
        <v>55</v>
      </c>
      <c r="AS134" t="s">
        <v>55</v>
      </c>
      <c r="AT134">
        <v>0</v>
      </c>
      <c r="AU134" t="s">
        <v>55</v>
      </c>
      <c r="AV134" t="b">
        <v>0</v>
      </c>
      <c r="AW134" t="s">
        <v>55</v>
      </c>
      <c r="AX134" t="s">
        <v>55</v>
      </c>
      <c r="AY134" s="1">
        <v>42785</v>
      </c>
      <c r="AZ134" t="s">
        <v>3533</v>
      </c>
    </row>
    <row r="135" spans="1:52" x14ac:dyDescent="0.2">
      <c r="A135">
        <v>1905737</v>
      </c>
      <c r="B135">
        <v>700</v>
      </c>
      <c r="C135" s="1">
        <v>39587</v>
      </c>
      <c r="D135" t="s">
        <v>3537</v>
      </c>
      <c r="E135" s="1">
        <v>39307</v>
      </c>
      <c r="F135" t="s">
        <v>72</v>
      </c>
      <c r="G135" t="s">
        <v>53</v>
      </c>
      <c r="H135" t="s">
        <v>3533</v>
      </c>
      <c r="I135" t="s">
        <v>55</v>
      </c>
      <c r="J135" t="s">
        <v>56</v>
      </c>
      <c r="K135" t="s">
        <v>57</v>
      </c>
      <c r="L135" t="s">
        <v>705</v>
      </c>
      <c r="M135" t="s">
        <v>2605</v>
      </c>
      <c r="N135" t="s">
        <v>3408</v>
      </c>
      <c r="O135" t="s">
        <v>129</v>
      </c>
      <c r="P135" t="s">
        <v>62</v>
      </c>
      <c r="Q135" t="s">
        <v>55</v>
      </c>
      <c r="R135" s="1">
        <v>39230</v>
      </c>
      <c r="S135" s="1">
        <v>39231</v>
      </c>
      <c r="T135" t="s">
        <v>63</v>
      </c>
      <c r="U135" s="1">
        <v>39587</v>
      </c>
      <c r="V135" t="s">
        <v>370</v>
      </c>
      <c r="W135" t="s">
        <v>55</v>
      </c>
      <c r="X135" t="s">
        <v>55</v>
      </c>
      <c r="Y135" t="s">
        <v>55</v>
      </c>
      <c r="Z135" t="s">
        <v>67</v>
      </c>
      <c r="AA135" t="s">
        <v>55</v>
      </c>
      <c r="AB135" t="s">
        <v>55</v>
      </c>
      <c r="AC135">
        <v>1825</v>
      </c>
      <c r="AD135" t="s">
        <v>55</v>
      </c>
      <c r="AE135" t="s">
        <v>55</v>
      </c>
      <c r="AF135">
        <v>0</v>
      </c>
      <c r="AG135">
        <v>522.14</v>
      </c>
      <c r="AH135" t="s">
        <v>55</v>
      </c>
      <c r="AI135" t="s">
        <v>55</v>
      </c>
      <c r="AJ135" t="s">
        <v>55</v>
      </c>
      <c r="AK135" t="s">
        <v>55</v>
      </c>
      <c r="AL135" t="s">
        <v>55</v>
      </c>
      <c r="AM135" t="s">
        <v>55</v>
      </c>
      <c r="AN135" t="s">
        <v>55</v>
      </c>
      <c r="AO135" t="s">
        <v>55</v>
      </c>
      <c r="AP135" t="s">
        <v>55</v>
      </c>
      <c r="AQ135" t="s">
        <v>55</v>
      </c>
      <c r="AR135" t="s">
        <v>55</v>
      </c>
      <c r="AS135" t="s">
        <v>55</v>
      </c>
      <c r="AT135">
        <v>0</v>
      </c>
      <c r="AU135" t="s">
        <v>55</v>
      </c>
      <c r="AV135" t="b">
        <v>0</v>
      </c>
      <c r="AW135" t="s">
        <v>55</v>
      </c>
      <c r="AX135" t="s">
        <v>55</v>
      </c>
      <c r="AY135" s="1">
        <v>42785</v>
      </c>
      <c r="AZ135" t="s">
        <v>3533</v>
      </c>
    </row>
    <row r="136" spans="1:52" x14ac:dyDescent="0.2">
      <c r="A136">
        <v>1905738</v>
      </c>
      <c r="B136">
        <v>700</v>
      </c>
      <c r="C136" s="1">
        <v>39587</v>
      </c>
      <c r="D136" t="s">
        <v>3538</v>
      </c>
      <c r="E136" s="1">
        <v>39307</v>
      </c>
      <c r="F136" t="s">
        <v>72</v>
      </c>
      <c r="G136" t="s">
        <v>53</v>
      </c>
      <c r="H136" t="s">
        <v>3533</v>
      </c>
      <c r="I136" t="s">
        <v>55</v>
      </c>
      <c r="J136" t="s">
        <v>56</v>
      </c>
      <c r="K136" t="s">
        <v>57</v>
      </c>
      <c r="L136" t="s">
        <v>705</v>
      </c>
      <c r="M136" t="s">
        <v>2605</v>
      </c>
      <c r="N136" t="s">
        <v>3509</v>
      </c>
      <c r="O136" t="s">
        <v>61</v>
      </c>
      <c r="P136" t="s">
        <v>62</v>
      </c>
      <c r="Q136" t="s">
        <v>55</v>
      </c>
      <c r="R136" s="1">
        <v>39230</v>
      </c>
      <c r="S136" s="1">
        <v>39231</v>
      </c>
      <c r="T136" t="s">
        <v>63</v>
      </c>
      <c r="U136" s="1">
        <v>39587</v>
      </c>
      <c r="V136" t="s">
        <v>370</v>
      </c>
      <c r="W136" t="s">
        <v>55</v>
      </c>
      <c r="X136" t="s">
        <v>55</v>
      </c>
      <c r="Y136" t="s">
        <v>55</v>
      </c>
      <c r="Z136" t="s">
        <v>67</v>
      </c>
      <c r="AA136" t="s">
        <v>55</v>
      </c>
      <c r="AB136" t="s">
        <v>55</v>
      </c>
      <c r="AC136">
        <v>7300</v>
      </c>
      <c r="AD136">
        <v>5475</v>
      </c>
      <c r="AE136" t="s">
        <v>55</v>
      </c>
      <c r="AF136">
        <v>0</v>
      </c>
      <c r="AG136">
        <v>522.16</v>
      </c>
      <c r="AH136" t="s">
        <v>55</v>
      </c>
      <c r="AI136" t="s">
        <v>55</v>
      </c>
      <c r="AJ136" t="s">
        <v>55</v>
      </c>
      <c r="AK136" t="s">
        <v>55</v>
      </c>
      <c r="AL136" t="s">
        <v>55</v>
      </c>
      <c r="AM136" t="s">
        <v>55</v>
      </c>
      <c r="AN136" t="s">
        <v>55</v>
      </c>
      <c r="AO136" t="s">
        <v>55</v>
      </c>
      <c r="AP136" t="s">
        <v>55</v>
      </c>
      <c r="AQ136" t="s">
        <v>55</v>
      </c>
      <c r="AR136" t="s">
        <v>55</v>
      </c>
      <c r="AS136" t="s">
        <v>55</v>
      </c>
      <c r="AT136">
        <v>0</v>
      </c>
      <c r="AU136" t="s">
        <v>55</v>
      </c>
      <c r="AV136" t="b">
        <v>0</v>
      </c>
      <c r="AW136" t="s">
        <v>55</v>
      </c>
      <c r="AX136" t="s">
        <v>55</v>
      </c>
      <c r="AY136" s="1">
        <v>42785</v>
      </c>
      <c r="AZ136" t="s">
        <v>3533</v>
      </c>
    </row>
    <row r="137" spans="1:52" x14ac:dyDescent="0.2">
      <c r="A137">
        <v>1905739</v>
      </c>
      <c r="B137">
        <v>700</v>
      </c>
      <c r="C137" s="1">
        <v>39587</v>
      </c>
      <c r="D137" t="s">
        <v>3539</v>
      </c>
      <c r="E137" s="1">
        <v>39335</v>
      </c>
      <c r="F137" t="s">
        <v>52</v>
      </c>
      <c r="G137" t="s">
        <v>990</v>
      </c>
      <c r="H137" t="s">
        <v>3533</v>
      </c>
      <c r="I137" t="s">
        <v>55</v>
      </c>
      <c r="J137" t="s">
        <v>56</v>
      </c>
      <c r="K137" t="s">
        <v>57</v>
      </c>
      <c r="L137" t="s">
        <v>705</v>
      </c>
      <c r="M137" t="s">
        <v>55</v>
      </c>
      <c r="N137" t="s">
        <v>3540</v>
      </c>
      <c r="O137" t="s">
        <v>737</v>
      </c>
      <c r="P137" t="s">
        <v>62</v>
      </c>
      <c r="Q137" t="s">
        <v>55</v>
      </c>
      <c r="R137" s="1">
        <v>39193</v>
      </c>
      <c r="S137" s="1">
        <v>39338</v>
      </c>
      <c r="T137" t="s">
        <v>63</v>
      </c>
      <c r="U137" s="1">
        <v>39587</v>
      </c>
      <c r="V137" t="s">
        <v>370</v>
      </c>
      <c r="W137" t="s">
        <v>55</v>
      </c>
      <c r="X137" t="s">
        <v>55</v>
      </c>
      <c r="Y137" t="s">
        <v>55</v>
      </c>
      <c r="Z137" t="s">
        <v>67</v>
      </c>
      <c r="AA137" t="s">
        <v>55</v>
      </c>
      <c r="AB137" t="s">
        <v>55</v>
      </c>
      <c r="AC137">
        <v>1825</v>
      </c>
      <c r="AD137">
        <v>1460</v>
      </c>
      <c r="AE137">
        <v>180</v>
      </c>
      <c r="AF137">
        <v>0</v>
      </c>
      <c r="AG137">
        <v>672.14</v>
      </c>
      <c r="AH137" t="s">
        <v>55</v>
      </c>
      <c r="AI137" t="s">
        <v>55</v>
      </c>
      <c r="AJ137" t="s">
        <v>55</v>
      </c>
      <c r="AK137" t="s">
        <v>55</v>
      </c>
      <c r="AL137" t="s">
        <v>55</v>
      </c>
      <c r="AM137" t="s">
        <v>118</v>
      </c>
      <c r="AN137" t="s">
        <v>55</v>
      </c>
      <c r="AO137" t="s">
        <v>55</v>
      </c>
      <c r="AP137" t="s">
        <v>55</v>
      </c>
      <c r="AQ137" t="s">
        <v>55</v>
      </c>
      <c r="AR137" t="s">
        <v>55</v>
      </c>
      <c r="AS137" t="s">
        <v>55</v>
      </c>
      <c r="AT137">
        <v>0</v>
      </c>
      <c r="AU137" t="s">
        <v>55</v>
      </c>
      <c r="AV137" t="b">
        <v>0</v>
      </c>
      <c r="AW137" t="s">
        <v>55</v>
      </c>
      <c r="AX137" t="s">
        <v>55</v>
      </c>
      <c r="AY137" s="1">
        <v>42785</v>
      </c>
      <c r="AZ137" t="s">
        <v>3533</v>
      </c>
    </row>
    <row r="138" spans="1:52" x14ac:dyDescent="0.2">
      <c r="A138">
        <v>1905740</v>
      </c>
      <c r="B138">
        <v>700</v>
      </c>
      <c r="C138" s="1">
        <v>39587</v>
      </c>
      <c r="D138" t="s">
        <v>3541</v>
      </c>
      <c r="E138" s="1">
        <v>39364</v>
      </c>
      <c r="F138" t="s">
        <v>72</v>
      </c>
      <c r="G138" t="s">
        <v>53</v>
      </c>
      <c r="H138" t="s">
        <v>3533</v>
      </c>
      <c r="I138" t="s">
        <v>55</v>
      </c>
      <c r="J138" t="s">
        <v>56</v>
      </c>
      <c r="K138" t="s">
        <v>57</v>
      </c>
      <c r="L138" t="s">
        <v>705</v>
      </c>
      <c r="M138" t="s">
        <v>3542</v>
      </c>
      <c r="N138" t="s">
        <v>824</v>
      </c>
      <c r="O138" t="s">
        <v>698</v>
      </c>
      <c r="P138" t="s">
        <v>62</v>
      </c>
      <c r="Q138" t="s">
        <v>55</v>
      </c>
      <c r="R138" s="1">
        <v>39230</v>
      </c>
      <c r="S138" s="1">
        <v>39237</v>
      </c>
      <c r="T138" t="s">
        <v>63</v>
      </c>
      <c r="U138" s="1">
        <v>39587</v>
      </c>
      <c r="V138" t="s">
        <v>370</v>
      </c>
      <c r="W138" t="s">
        <v>55</v>
      </c>
      <c r="X138" t="s">
        <v>55</v>
      </c>
      <c r="Y138" t="s">
        <v>55</v>
      </c>
      <c r="Z138" t="s">
        <v>67</v>
      </c>
      <c r="AA138" t="s">
        <v>55</v>
      </c>
      <c r="AB138" t="s">
        <v>55</v>
      </c>
      <c r="AC138">
        <v>3650</v>
      </c>
      <c r="AD138">
        <v>3285</v>
      </c>
      <c r="AE138" t="s">
        <v>55</v>
      </c>
      <c r="AF138">
        <v>0</v>
      </c>
      <c r="AG138">
        <v>522.14</v>
      </c>
      <c r="AH138" t="s">
        <v>55</v>
      </c>
      <c r="AI138" t="s">
        <v>55</v>
      </c>
      <c r="AJ138" t="s">
        <v>55</v>
      </c>
      <c r="AK138" t="s">
        <v>55</v>
      </c>
      <c r="AL138" t="s">
        <v>55</v>
      </c>
      <c r="AM138" t="s">
        <v>55</v>
      </c>
      <c r="AN138" t="s">
        <v>55</v>
      </c>
      <c r="AO138" t="s">
        <v>55</v>
      </c>
      <c r="AP138" t="s">
        <v>55</v>
      </c>
      <c r="AQ138" t="s">
        <v>55</v>
      </c>
      <c r="AR138" t="s">
        <v>55</v>
      </c>
      <c r="AS138" t="s">
        <v>55</v>
      </c>
      <c r="AT138">
        <v>0</v>
      </c>
      <c r="AU138" t="s">
        <v>55</v>
      </c>
      <c r="AV138" t="b">
        <v>0</v>
      </c>
      <c r="AW138" t="s">
        <v>55</v>
      </c>
      <c r="AX138" t="s">
        <v>55</v>
      </c>
      <c r="AY138" s="1">
        <v>42785</v>
      </c>
      <c r="AZ138" t="s">
        <v>3533</v>
      </c>
    </row>
    <row r="139" spans="1:52" x14ac:dyDescent="0.2">
      <c r="A139">
        <v>1914986</v>
      </c>
      <c r="B139">
        <v>700</v>
      </c>
      <c r="C139" s="1">
        <v>39160</v>
      </c>
      <c r="D139" t="s">
        <v>3543</v>
      </c>
      <c r="E139" s="1">
        <v>39090</v>
      </c>
      <c r="F139" t="s">
        <v>72</v>
      </c>
      <c r="G139" t="s">
        <v>53</v>
      </c>
      <c r="H139" t="s">
        <v>3544</v>
      </c>
      <c r="I139" t="s">
        <v>55</v>
      </c>
      <c r="J139" t="s">
        <v>192</v>
      </c>
      <c r="K139" t="s">
        <v>57</v>
      </c>
      <c r="L139" t="s">
        <v>649</v>
      </c>
      <c r="M139" t="s">
        <v>3545</v>
      </c>
      <c r="N139" t="s">
        <v>3546</v>
      </c>
      <c r="O139" t="s">
        <v>196</v>
      </c>
      <c r="P139" t="s">
        <v>62</v>
      </c>
      <c r="Q139" t="s">
        <v>55</v>
      </c>
      <c r="R139" s="1">
        <v>38938</v>
      </c>
      <c r="S139" s="1">
        <v>39022</v>
      </c>
      <c r="T139" t="s">
        <v>63</v>
      </c>
      <c r="U139" s="1">
        <v>39160</v>
      </c>
      <c r="V139" t="s">
        <v>370</v>
      </c>
      <c r="W139" t="s">
        <v>255</v>
      </c>
      <c r="X139" t="s">
        <v>256</v>
      </c>
      <c r="Y139" t="s">
        <v>62</v>
      </c>
      <c r="Z139" t="s">
        <v>67</v>
      </c>
      <c r="AA139" t="s">
        <v>55</v>
      </c>
      <c r="AB139" t="s">
        <v>55</v>
      </c>
      <c r="AC139">
        <v>1825</v>
      </c>
      <c r="AD139">
        <v>1460</v>
      </c>
      <c r="AE139" t="s">
        <v>55</v>
      </c>
      <c r="AF139">
        <v>0</v>
      </c>
      <c r="AG139">
        <v>850</v>
      </c>
      <c r="AH139" t="s">
        <v>55</v>
      </c>
      <c r="AI139" t="s">
        <v>55</v>
      </c>
      <c r="AJ139" t="s">
        <v>55</v>
      </c>
      <c r="AK139" t="s">
        <v>55</v>
      </c>
      <c r="AL139" t="s">
        <v>55</v>
      </c>
      <c r="AM139" t="s">
        <v>55</v>
      </c>
      <c r="AN139" t="s">
        <v>55</v>
      </c>
      <c r="AO139" t="s">
        <v>55</v>
      </c>
      <c r="AP139" t="s">
        <v>55</v>
      </c>
      <c r="AQ139" t="s">
        <v>55</v>
      </c>
      <c r="AR139" t="s">
        <v>55</v>
      </c>
      <c r="AS139" t="s">
        <v>55</v>
      </c>
      <c r="AT139">
        <v>0</v>
      </c>
      <c r="AU139" t="s">
        <v>55</v>
      </c>
      <c r="AV139" t="s">
        <v>55</v>
      </c>
      <c r="AW139" t="s">
        <v>55</v>
      </c>
      <c r="AX139" t="s">
        <v>55</v>
      </c>
      <c r="AY139" s="1">
        <v>42785</v>
      </c>
      <c r="AZ139" t="s">
        <v>3544</v>
      </c>
    </row>
    <row r="140" spans="1:52" x14ac:dyDescent="0.2">
      <c r="A140">
        <v>1385050</v>
      </c>
      <c r="B140">
        <v>131</v>
      </c>
      <c r="C140" s="1">
        <v>39706</v>
      </c>
      <c r="D140" t="s">
        <v>3547</v>
      </c>
      <c r="E140" s="1">
        <v>39391</v>
      </c>
      <c r="F140" t="s">
        <v>72</v>
      </c>
      <c r="G140" t="s">
        <v>53</v>
      </c>
      <c r="H140" t="s">
        <v>3548</v>
      </c>
      <c r="I140" t="s">
        <v>55</v>
      </c>
      <c r="J140" t="s">
        <v>56</v>
      </c>
      <c r="K140" t="s">
        <v>57</v>
      </c>
      <c r="L140" t="s">
        <v>58</v>
      </c>
      <c r="M140" t="s">
        <v>3549</v>
      </c>
      <c r="N140" t="s">
        <v>386</v>
      </c>
      <c r="O140" t="s">
        <v>61</v>
      </c>
      <c r="P140" t="s">
        <v>62</v>
      </c>
      <c r="Q140">
        <v>1</v>
      </c>
      <c r="R140" s="1">
        <v>39042</v>
      </c>
      <c r="S140" s="1">
        <v>39330</v>
      </c>
      <c r="T140" t="s">
        <v>63</v>
      </c>
      <c r="U140" s="1">
        <v>39706</v>
      </c>
      <c r="V140" t="s">
        <v>64</v>
      </c>
      <c r="W140" t="s">
        <v>899</v>
      </c>
      <c r="X140" t="s">
        <v>66</v>
      </c>
      <c r="Y140" t="s">
        <v>62</v>
      </c>
      <c r="Z140" t="s">
        <v>67</v>
      </c>
      <c r="AA140" t="s">
        <v>469</v>
      </c>
      <c r="AB140" t="s">
        <v>55</v>
      </c>
      <c r="AC140">
        <v>7300</v>
      </c>
      <c r="AD140">
        <v>4745</v>
      </c>
      <c r="AE140" t="s">
        <v>55</v>
      </c>
      <c r="AF140">
        <v>0</v>
      </c>
      <c r="AG140">
        <v>5277.5</v>
      </c>
      <c r="AH140" t="s">
        <v>55</v>
      </c>
      <c r="AI140" t="s">
        <v>3550</v>
      </c>
      <c r="AJ140" t="s">
        <v>86</v>
      </c>
      <c r="AK140">
        <v>7300</v>
      </c>
      <c r="AL140" t="s">
        <v>55</v>
      </c>
      <c r="AM140" t="s">
        <v>55</v>
      </c>
      <c r="AN140" t="s">
        <v>55</v>
      </c>
      <c r="AO140" t="s">
        <v>55</v>
      </c>
      <c r="AP140" t="s">
        <v>55</v>
      </c>
      <c r="AQ140" t="s">
        <v>55</v>
      </c>
      <c r="AR140" t="s">
        <v>55</v>
      </c>
      <c r="AS140" t="s">
        <v>55</v>
      </c>
      <c r="AT140">
        <v>5000</v>
      </c>
      <c r="AU140" t="s">
        <v>55</v>
      </c>
      <c r="AV140" t="s">
        <v>55</v>
      </c>
      <c r="AW140" t="s">
        <v>55</v>
      </c>
      <c r="AX140" t="s">
        <v>55</v>
      </c>
      <c r="AY140" s="1">
        <v>42779</v>
      </c>
      <c r="AZ140" t="s">
        <v>3548</v>
      </c>
    </row>
    <row r="141" spans="1:52" x14ac:dyDescent="0.2">
      <c r="A141">
        <v>1385054</v>
      </c>
      <c r="B141">
        <v>131</v>
      </c>
      <c r="C141" s="1">
        <v>39706</v>
      </c>
      <c r="D141" t="s">
        <v>3551</v>
      </c>
      <c r="E141" s="1">
        <v>39391</v>
      </c>
      <c r="F141" t="s">
        <v>52</v>
      </c>
      <c r="G141" t="s">
        <v>53</v>
      </c>
      <c r="H141" t="s">
        <v>3548</v>
      </c>
      <c r="I141" t="s">
        <v>55</v>
      </c>
      <c r="J141" t="s">
        <v>56</v>
      </c>
      <c r="K141" t="s">
        <v>57</v>
      </c>
      <c r="L141" t="s">
        <v>58</v>
      </c>
      <c r="M141" t="s">
        <v>3549</v>
      </c>
      <c r="N141" t="s">
        <v>3552</v>
      </c>
      <c r="O141" t="s">
        <v>550</v>
      </c>
      <c r="P141" t="s">
        <v>62</v>
      </c>
      <c r="Q141">
        <v>3</v>
      </c>
      <c r="R141" s="1">
        <v>39042</v>
      </c>
      <c r="S141" s="1">
        <v>39417</v>
      </c>
      <c r="T141" t="s">
        <v>63</v>
      </c>
      <c r="U141" s="1">
        <v>39706</v>
      </c>
      <c r="V141" t="s">
        <v>64</v>
      </c>
      <c r="W141" t="s">
        <v>55</v>
      </c>
      <c r="X141" t="s">
        <v>55</v>
      </c>
      <c r="Y141" t="s">
        <v>55</v>
      </c>
      <c r="Z141" t="s">
        <v>67</v>
      </c>
      <c r="AA141" t="s">
        <v>469</v>
      </c>
      <c r="AB141" t="s">
        <v>55</v>
      </c>
      <c r="AC141">
        <v>7300</v>
      </c>
      <c r="AD141">
        <v>4745</v>
      </c>
      <c r="AE141" t="s">
        <v>55</v>
      </c>
      <c r="AF141" t="s">
        <v>55</v>
      </c>
      <c r="AG141" t="s">
        <v>55</v>
      </c>
      <c r="AH141" t="s">
        <v>55</v>
      </c>
      <c r="AI141" t="s">
        <v>3550</v>
      </c>
      <c r="AJ141" t="s">
        <v>86</v>
      </c>
      <c r="AK141">
        <v>7300</v>
      </c>
      <c r="AL141" t="s">
        <v>55</v>
      </c>
      <c r="AM141" t="s">
        <v>55</v>
      </c>
      <c r="AN141" t="s">
        <v>55</v>
      </c>
      <c r="AO141" t="s">
        <v>55</v>
      </c>
      <c r="AP141" t="s">
        <v>55</v>
      </c>
      <c r="AQ141" t="s">
        <v>55</v>
      </c>
      <c r="AR141" t="s">
        <v>55</v>
      </c>
      <c r="AS141" t="s">
        <v>55</v>
      </c>
      <c r="AT141" t="s">
        <v>55</v>
      </c>
      <c r="AU141" t="s">
        <v>55</v>
      </c>
      <c r="AV141" t="s">
        <v>55</v>
      </c>
      <c r="AW141" t="s">
        <v>55</v>
      </c>
      <c r="AX141" t="s">
        <v>55</v>
      </c>
      <c r="AY141" s="1">
        <v>42779</v>
      </c>
      <c r="AZ141" t="s">
        <v>3548</v>
      </c>
    </row>
    <row r="142" spans="1:52" x14ac:dyDescent="0.2">
      <c r="A142">
        <v>1385055</v>
      </c>
      <c r="B142">
        <v>131</v>
      </c>
      <c r="C142" s="1">
        <v>39706</v>
      </c>
      <c r="D142" t="s">
        <v>3553</v>
      </c>
      <c r="E142" s="1">
        <v>39391</v>
      </c>
      <c r="F142" t="s">
        <v>52</v>
      </c>
      <c r="G142" t="s">
        <v>53</v>
      </c>
      <c r="H142" t="s">
        <v>3548</v>
      </c>
      <c r="I142" t="s">
        <v>55</v>
      </c>
      <c r="J142" t="s">
        <v>56</v>
      </c>
      <c r="K142" t="s">
        <v>57</v>
      </c>
      <c r="L142" t="s">
        <v>58</v>
      </c>
      <c r="M142" t="s">
        <v>3549</v>
      </c>
      <c r="N142" t="s">
        <v>265</v>
      </c>
      <c r="O142" t="s">
        <v>266</v>
      </c>
      <c r="P142" t="s">
        <v>62</v>
      </c>
      <c r="Q142" t="s">
        <v>85</v>
      </c>
      <c r="R142" s="1">
        <v>39042</v>
      </c>
      <c r="S142" s="1">
        <v>39417</v>
      </c>
      <c r="T142" t="s">
        <v>63</v>
      </c>
      <c r="U142" s="1">
        <v>39706</v>
      </c>
      <c r="V142" t="s">
        <v>64</v>
      </c>
      <c r="W142" t="s">
        <v>55</v>
      </c>
      <c r="X142" t="s">
        <v>55</v>
      </c>
      <c r="Y142" t="s">
        <v>55</v>
      </c>
      <c r="Z142" t="s">
        <v>67</v>
      </c>
      <c r="AA142" t="s">
        <v>469</v>
      </c>
      <c r="AB142" t="s">
        <v>55</v>
      </c>
      <c r="AC142">
        <v>7300</v>
      </c>
      <c r="AD142">
        <v>4745</v>
      </c>
      <c r="AE142" t="s">
        <v>55</v>
      </c>
      <c r="AF142" t="s">
        <v>55</v>
      </c>
      <c r="AG142" t="s">
        <v>55</v>
      </c>
      <c r="AH142" t="s">
        <v>55</v>
      </c>
      <c r="AI142" t="s">
        <v>3550</v>
      </c>
      <c r="AJ142" t="s">
        <v>86</v>
      </c>
      <c r="AK142">
        <v>7300</v>
      </c>
      <c r="AL142" t="s">
        <v>55</v>
      </c>
      <c r="AM142" t="s">
        <v>55</v>
      </c>
      <c r="AN142" t="s">
        <v>55</v>
      </c>
      <c r="AO142" t="s">
        <v>55</v>
      </c>
      <c r="AP142" t="s">
        <v>55</v>
      </c>
      <c r="AQ142" t="s">
        <v>55</v>
      </c>
      <c r="AR142" t="s">
        <v>55</v>
      </c>
      <c r="AS142" t="s">
        <v>55</v>
      </c>
      <c r="AT142" t="s">
        <v>55</v>
      </c>
      <c r="AU142" t="s">
        <v>55</v>
      </c>
      <c r="AV142" t="s">
        <v>55</v>
      </c>
      <c r="AW142" t="s">
        <v>55</v>
      </c>
      <c r="AX142" t="s">
        <v>55</v>
      </c>
      <c r="AY142" s="1">
        <v>42779</v>
      </c>
      <c r="AZ142" t="s">
        <v>3548</v>
      </c>
    </row>
    <row r="143" spans="1:52" x14ac:dyDescent="0.2">
      <c r="A143">
        <v>1774233</v>
      </c>
      <c r="B143">
        <v>147</v>
      </c>
      <c r="C143" s="1">
        <v>39374</v>
      </c>
      <c r="D143" t="s">
        <v>3554</v>
      </c>
      <c r="E143" s="1">
        <v>39107</v>
      </c>
      <c r="F143" t="s">
        <v>172</v>
      </c>
      <c r="G143" t="s">
        <v>53</v>
      </c>
      <c r="H143" t="s">
        <v>3555</v>
      </c>
      <c r="I143" t="s">
        <v>55</v>
      </c>
      <c r="J143" t="s">
        <v>56</v>
      </c>
      <c r="K143" t="s">
        <v>57</v>
      </c>
      <c r="L143" t="s">
        <v>3334</v>
      </c>
      <c r="M143" t="s">
        <v>165</v>
      </c>
      <c r="N143" t="s">
        <v>3556</v>
      </c>
      <c r="O143" t="s">
        <v>61</v>
      </c>
      <c r="P143" t="s">
        <v>62</v>
      </c>
      <c r="Q143">
        <v>2</v>
      </c>
      <c r="R143" s="1">
        <v>38646</v>
      </c>
      <c r="S143" s="1">
        <v>38678</v>
      </c>
      <c r="T143" t="s">
        <v>317</v>
      </c>
      <c r="U143" s="1">
        <v>39374</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s="1">
        <v>42783</v>
      </c>
      <c r="AZ143" t="s">
        <v>3555</v>
      </c>
    </row>
    <row r="144" spans="1:52" x14ac:dyDescent="0.2">
      <c r="A144">
        <v>1774234</v>
      </c>
      <c r="B144">
        <v>147</v>
      </c>
      <c r="C144" s="1">
        <v>39374</v>
      </c>
      <c r="D144" t="s">
        <v>3557</v>
      </c>
      <c r="E144" s="1">
        <v>39107</v>
      </c>
      <c r="F144" t="s">
        <v>172</v>
      </c>
      <c r="G144" t="s">
        <v>53</v>
      </c>
      <c r="H144" t="s">
        <v>3555</v>
      </c>
      <c r="I144" t="s">
        <v>55</v>
      </c>
      <c r="J144" t="s">
        <v>56</v>
      </c>
      <c r="K144" t="s">
        <v>57</v>
      </c>
      <c r="L144" t="s">
        <v>3334</v>
      </c>
      <c r="M144" t="s">
        <v>165</v>
      </c>
      <c r="N144" t="s">
        <v>3558</v>
      </c>
      <c r="O144" t="s">
        <v>168</v>
      </c>
      <c r="P144" t="s">
        <v>62</v>
      </c>
      <c r="Q144" t="s">
        <v>55</v>
      </c>
      <c r="R144" s="1">
        <v>38646</v>
      </c>
      <c r="S144" s="1">
        <v>38678</v>
      </c>
      <c r="T144" t="s">
        <v>317</v>
      </c>
      <c r="U144" s="1">
        <v>39374</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s="1">
        <v>42783</v>
      </c>
      <c r="AZ144" t="s">
        <v>3555</v>
      </c>
    </row>
    <row r="145" spans="1:52" x14ac:dyDescent="0.2">
      <c r="A145">
        <v>1774235</v>
      </c>
      <c r="B145">
        <v>147</v>
      </c>
      <c r="C145" s="1">
        <v>39374</v>
      </c>
      <c r="D145" t="s">
        <v>3559</v>
      </c>
      <c r="E145" s="1">
        <v>39107</v>
      </c>
      <c r="F145" t="s">
        <v>172</v>
      </c>
      <c r="G145" t="s">
        <v>53</v>
      </c>
      <c r="H145" t="s">
        <v>3555</v>
      </c>
      <c r="I145" t="s">
        <v>55</v>
      </c>
      <c r="J145" t="s">
        <v>56</v>
      </c>
      <c r="K145" t="s">
        <v>57</v>
      </c>
      <c r="L145" t="s">
        <v>3334</v>
      </c>
      <c r="M145" t="s">
        <v>165</v>
      </c>
      <c r="N145" t="s">
        <v>3560</v>
      </c>
      <c r="O145" t="s">
        <v>181</v>
      </c>
      <c r="P145" t="s">
        <v>62</v>
      </c>
      <c r="Q145" t="s">
        <v>55</v>
      </c>
      <c r="R145" s="1">
        <v>38646</v>
      </c>
      <c r="S145" s="1">
        <v>38842</v>
      </c>
      <c r="T145" t="s">
        <v>317</v>
      </c>
      <c r="U145" s="1">
        <v>39374</v>
      </c>
      <c r="V145" t="s">
        <v>318</v>
      </c>
      <c r="W145" t="s">
        <v>55</v>
      </c>
      <c r="X145" t="s">
        <v>55</v>
      </c>
      <c r="Y145" t="s">
        <v>55</v>
      </c>
      <c r="Z145" t="s">
        <v>55</v>
      </c>
      <c r="AA145" t="s">
        <v>55</v>
      </c>
      <c r="AB145" t="s">
        <v>55</v>
      </c>
      <c r="AC145" t="s">
        <v>55</v>
      </c>
      <c r="AD145" t="s">
        <v>55</v>
      </c>
      <c r="AE145" t="s">
        <v>55</v>
      </c>
      <c r="AF145" t="s">
        <v>55</v>
      </c>
      <c r="AG145" t="s">
        <v>55</v>
      </c>
      <c r="AH145" t="s">
        <v>55</v>
      </c>
      <c r="AI145" t="s">
        <v>55</v>
      </c>
      <c r="AJ145" t="s">
        <v>55</v>
      </c>
      <c r="AK145" t="s">
        <v>55</v>
      </c>
      <c r="AL145" t="s">
        <v>55</v>
      </c>
      <c r="AM145" t="s">
        <v>55</v>
      </c>
      <c r="AN145" t="s">
        <v>55</v>
      </c>
      <c r="AO145" t="s">
        <v>55</v>
      </c>
      <c r="AP145" t="s">
        <v>55</v>
      </c>
      <c r="AQ145" t="s">
        <v>55</v>
      </c>
      <c r="AR145" t="s">
        <v>55</v>
      </c>
      <c r="AS145" t="s">
        <v>55</v>
      </c>
      <c r="AT145" t="s">
        <v>55</v>
      </c>
      <c r="AU145" t="s">
        <v>55</v>
      </c>
      <c r="AV145" t="s">
        <v>55</v>
      </c>
      <c r="AW145" t="s">
        <v>55</v>
      </c>
      <c r="AX145" t="s">
        <v>55</v>
      </c>
      <c r="AY145" s="1">
        <v>42783</v>
      </c>
      <c r="AZ145" t="s">
        <v>3555</v>
      </c>
    </row>
    <row r="146" spans="1:52" x14ac:dyDescent="0.2">
      <c r="A146">
        <v>1774236</v>
      </c>
      <c r="B146">
        <v>147</v>
      </c>
      <c r="C146" s="1">
        <v>39374</v>
      </c>
      <c r="D146" t="s">
        <v>3561</v>
      </c>
      <c r="E146" s="1">
        <v>39107</v>
      </c>
      <c r="F146" t="s">
        <v>172</v>
      </c>
      <c r="G146" t="s">
        <v>53</v>
      </c>
      <c r="H146" t="s">
        <v>3555</v>
      </c>
      <c r="I146" t="s">
        <v>55</v>
      </c>
      <c r="J146" t="s">
        <v>56</v>
      </c>
      <c r="K146" t="s">
        <v>57</v>
      </c>
      <c r="L146" t="s">
        <v>3334</v>
      </c>
      <c r="M146" t="s">
        <v>165</v>
      </c>
      <c r="N146" t="s">
        <v>1703</v>
      </c>
      <c r="O146" t="s">
        <v>168</v>
      </c>
      <c r="P146" t="s">
        <v>62</v>
      </c>
      <c r="Q146" t="s">
        <v>55</v>
      </c>
      <c r="R146" s="1">
        <v>38646</v>
      </c>
      <c r="S146" t="s">
        <v>55</v>
      </c>
      <c r="T146" t="s">
        <v>317</v>
      </c>
      <c r="U146" s="1">
        <v>39374</v>
      </c>
      <c r="V146" t="s">
        <v>318</v>
      </c>
      <c r="W146" t="s">
        <v>55</v>
      </c>
      <c r="X146" t="s">
        <v>55</v>
      </c>
      <c r="Y146" t="s">
        <v>55</v>
      </c>
      <c r="Z146" t="s">
        <v>55</v>
      </c>
      <c r="AA146" t="s">
        <v>55</v>
      </c>
      <c r="AB146" t="s">
        <v>55</v>
      </c>
      <c r="AC146" t="s">
        <v>55</v>
      </c>
      <c r="AD146" t="s">
        <v>55</v>
      </c>
      <c r="AE146" t="s">
        <v>55</v>
      </c>
      <c r="AF146" t="s">
        <v>55</v>
      </c>
      <c r="AG146" t="s">
        <v>55</v>
      </c>
      <c r="AH146" t="s">
        <v>55</v>
      </c>
      <c r="AI146" t="s">
        <v>55</v>
      </c>
      <c r="AJ146" t="s">
        <v>55</v>
      </c>
      <c r="AK146" t="s">
        <v>55</v>
      </c>
      <c r="AL146" t="s">
        <v>55</v>
      </c>
      <c r="AM146" t="s">
        <v>55</v>
      </c>
      <c r="AN146" t="s">
        <v>55</v>
      </c>
      <c r="AO146" t="s">
        <v>55</v>
      </c>
      <c r="AP146" t="s">
        <v>55</v>
      </c>
      <c r="AQ146" t="s">
        <v>55</v>
      </c>
      <c r="AR146" t="s">
        <v>55</v>
      </c>
      <c r="AS146" t="s">
        <v>55</v>
      </c>
      <c r="AT146" t="s">
        <v>55</v>
      </c>
      <c r="AU146" t="s">
        <v>55</v>
      </c>
      <c r="AV146" t="s">
        <v>55</v>
      </c>
      <c r="AW146" t="s">
        <v>55</v>
      </c>
      <c r="AX146" t="s">
        <v>55</v>
      </c>
      <c r="AY146" s="1">
        <v>42783</v>
      </c>
      <c r="AZ146" t="s">
        <v>3555</v>
      </c>
    </row>
    <row r="147" spans="1:52" x14ac:dyDescent="0.2">
      <c r="A147">
        <v>1644748</v>
      </c>
      <c r="B147">
        <v>161</v>
      </c>
      <c r="C147" s="1">
        <v>39925</v>
      </c>
      <c r="D147" t="s">
        <v>3562</v>
      </c>
      <c r="E147" s="1">
        <v>39155</v>
      </c>
      <c r="F147" t="s">
        <v>419</v>
      </c>
      <c r="G147" t="s">
        <v>53</v>
      </c>
      <c r="H147" t="s">
        <v>3563</v>
      </c>
      <c r="I147" t="s">
        <v>55</v>
      </c>
      <c r="J147" t="s">
        <v>56</v>
      </c>
      <c r="K147" t="s">
        <v>57</v>
      </c>
      <c r="L147" t="s">
        <v>1716</v>
      </c>
      <c r="M147" t="s">
        <v>3564</v>
      </c>
      <c r="N147" t="s">
        <v>3565</v>
      </c>
      <c r="O147" t="s">
        <v>422</v>
      </c>
      <c r="P147" t="s">
        <v>62</v>
      </c>
      <c r="Q147" t="s">
        <v>55</v>
      </c>
      <c r="R147" s="1">
        <v>39155</v>
      </c>
      <c r="S147" s="1">
        <v>39171</v>
      </c>
      <c r="T147" t="s">
        <v>423</v>
      </c>
      <c r="U147" s="1">
        <v>39925</v>
      </c>
      <c r="V147" t="s">
        <v>370</v>
      </c>
      <c r="W147" t="s">
        <v>55</v>
      </c>
      <c r="X147" t="s">
        <v>55</v>
      </c>
      <c r="Y147" t="s">
        <v>55</v>
      </c>
      <c r="Z147" t="s">
        <v>67</v>
      </c>
      <c r="AA147" t="s">
        <v>78</v>
      </c>
      <c r="AB147" t="s">
        <v>55</v>
      </c>
      <c r="AC147">
        <v>635</v>
      </c>
      <c r="AD147" t="s">
        <v>55</v>
      </c>
      <c r="AE147" t="s">
        <v>55</v>
      </c>
      <c r="AF147">
        <v>0</v>
      </c>
      <c r="AG147">
        <v>168</v>
      </c>
      <c r="AH147" t="s">
        <v>55</v>
      </c>
      <c r="AI147" t="s">
        <v>55</v>
      </c>
      <c r="AJ147" t="s">
        <v>55</v>
      </c>
      <c r="AK147" t="s">
        <v>55</v>
      </c>
      <c r="AL147" t="s">
        <v>55</v>
      </c>
      <c r="AM147" t="s">
        <v>55</v>
      </c>
      <c r="AN147" t="s">
        <v>55</v>
      </c>
      <c r="AO147" t="s">
        <v>55</v>
      </c>
      <c r="AP147" t="s">
        <v>55</v>
      </c>
      <c r="AQ147" t="s">
        <v>55</v>
      </c>
      <c r="AR147" t="s">
        <v>55</v>
      </c>
      <c r="AS147" t="s">
        <v>55</v>
      </c>
      <c r="AT147">
        <v>0</v>
      </c>
      <c r="AU147" t="s">
        <v>55</v>
      </c>
      <c r="AV147" t="s">
        <v>55</v>
      </c>
      <c r="AW147" t="s">
        <v>55</v>
      </c>
      <c r="AX147" t="s">
        <v>55</v>
      </c>
      <c r="AY147" s="1">
        <v>42782</v>
      </c>
      <c r="AZ147" t="s">
        <v>3563</v>
      </c>
    </row>
    <row r="148" spans="1:52" x14ac:dyDescent="0.2">
      <c r="A148">
        <v>1644751</v>
      </c>
      <c r="B148">
        <v>161</v>
      </c>
      <c r="C148" s="1">
        <v>39925</v>
      </c>
      <c r="D148" t="s">
        <v>3566</v>
      </c>
      <c r="E148" s="1">
        <v>39155</v>
      </c>
      <c r="F148" t="s">
        <v>419</v>
      </c>
      <c r="G148" t="s">
        <v>53</v>
      </c>
      <c r="H148" t="s">
        <v>3563</v>
      </c>
      <c r="I148" t="s">
        <v>55</v>
      </c>
      <c r="J148" t="s">
        <v>56</v>
      </c>
      <c r="K148" t="s">
        <v>57</v>
      </c>
      <c r="L148" t="s">
        <v>1716</v>
      </c>
      <c r="M148" t="s">
        <v>3564</v>
      </c>
      <c r="N148" t="s">
        <v>3565</v>
      </c>
      <c r="O148" t="s">
        <v>422</v>
      </c>
      <c r="P148" t="s">
        <v>62</v>
      </c>
      <c r="Q148" t="s">
        <v>55</v>
      </c>
      <c r="R148" s="1">
        <v>39155</v>
      </c>
      <c r="S148" s="1">
        <v>39171</v>
      </c>
      <c r="T148" t="s">
        <v>423</v>
      </c>
      <c r="U148" s="1">
        <v>39925</v>
      </c>
      <c r="V148" t="s">
        <v>370</v>
      </c>
      <c r="W148" t="s">
        <v>55</v>
      </c>
      <c r="X148" t="s">
        <v>55</v>
      </c>
      <c r="Y148" t="s">
        <v>55</v>
      </c>
      <c r="Z148" t="s">
        <v>67</v>
      </c>
      <c r="AA148" t="s">
        <v>78</v>
      </c>
      <c r="AB148" t="s">
        <v>55</v>
      </c>
      <c r="AC148">
        <v>635</v>
      </c>
      <c r="AD148" t="s">
        <v>55</v>
      </c>
      <c r="AE148" t="s">
        <v>55</v>
      </c>
      <c r="AF148" t="s">
        <v>55</v>
      </c>
      <c r="AG148" t="s">
        <v>55</v>
      </c>
      <c r="AH148" t="s">
        <v>55</v>
      </c>
      <c r="AI148" t="s">
        <v>55</v>
      </c>
      <c r="AJ148" t="s">
        <v>55</v>
      </c>
      <c r="AK148" t="s">
        <v>55</v>
      </c>
      <c r="AL148" t="s">
        <v>55</v>
      </c>
      <c r="AM148" t="s">
        <v>55</v>
      </c>
      <c r="AN148" t="s">
        <v>55</v>
      </c>
      <c r="AO148" t="s">
        <v>55</v>
      </c>
      <c r="AP148" t="s">
        <v>55</v>
      </c>
      <c r="AQ148" t="s">
        <v>55</v>
      </c>
      <c r="AR148" t="s">
        <v>55</v>
      </c>
      <c r="AS148" t="s">
        <v>55</v>
      </c>
      <c r="AT148" t="s">
        <v>55</v>
      </c>
      <c r="AU148" t="s">
        <v>55</v>
      </c>
      <c r="AV148" t="s">
        <v>55</v>
      </c>
      <c r="AW148" t="s">
        <v>55</v>
      </c>
      <c r="AX148" t="s">
        <v>55</v>
      </c>
      <c r="AY148" s="1">
        <v>42782</v>
      </c>
      <c r="AZ148" t="s">
        <v>3563</v>
      </c>
    </row>
    <row r="149" spans="1:52" x14ac:dyDescent="0.2">
      <c r="A149">
        <v>1644752</v>
      </c>
      <c r="B149">
        <v>161</v>
      </c>
      <c r="C149" s="1">
        <v>39925</v>
      </c>
      <c r="D149" t="s">
        <v>3567</v>
      </c>
      <c r="E149" s="1">
        <v>39155</v>
      </c>
      <c r="F149" t="s">
        <v>419</v>
      </c>
      <c r="G149" t="s">
        <v>53</v>
      </c>
      <c r="H149" t="s">
        <v>3563</v>
      </c>
      <c r="I149" t="s">
        <v>55</v>
      </c>
      <c r="J149" t="s">
        <v>56</v>
      </c>
      <c r="K149" t="s">
        <v>57</v>
      </c>
      <c r="L149" t="s">
        <v>1716</v>
      </c>
      <c r="M149" t="s">
        <v>3564</v>
      </c>
      <c r="N149" t="s">
        <v>3565</v>
      </c>
      <c r="O149" t="s">
        <v>422</v>
      </c>
      <c r="P149" t="s">
        <v>62</v>
      </c>
      <c r="Q149" t="s">
        <v>55</v>
      </c>
      <c r="R149" s="1">
        <v>39155</v>
      </c>
      <c r="S149" s="1">
        <v>39171</v>
      </c>
      <c r="T149" t="s">
        <v>423</v>
      </c>
      <c r="U149" s="1">
        <v>39925</v>
      </c>
      <c r="V149" t="s">
        <v>370</v>
      </c>
      <c r="W149" t="s">
        <v>55</v>
      </c>
      <c r="X149" t="s">
        <v>55</v>
      </c>
      <c r="Y149" t="s">
        <v>55</v>
      </c>
      <c r="Z149" t="s">
        <v>67</v>
      </c>
      <c r="AA149" t="s">
        <v>78</v>
      </c>
      <c r="AB149" t="s">
        <v>55</v>
      </c>
      <c r="AC149">
        <v>635</v>
      </c>
      <c r="AD149" t="s">
        <v>55</v>
      </c>
      <c r="AE149" t="s">
        <v>55</v>
      </c>
      <c r="AF149" t="s">
        <v>55</v>
      </c>
      <c r="AG149" t="s">
        <v>55</v>
      </c>
      <c r="AH149" t="s">
        <v>55</v>
      </c>
      <c r="AI149" t="s">
        <v>55</v>
      </c>
      <c r="AJ149" t="s">
        <v>55</v>
      </c>
      <c r="AK149" t="s">
        <v>55</v>
      </c>
      <c r="AL149" t="s">
        <v>55</v>
      </c>
      <c r="AM149" t="s">
        <v>55</v>
      </c>
      <c r="AN149" t="s">
        <v>55</v>
      </c>
      <c r="AO149" t="s">
        <v>55</v>
      </c>
      <c r="AP149" t="s">
        <v>55</v>
      </c>
      <c r="AQ149" t="s">
        <v>55</v>
      </c>
      <c r="AR149" t="s">
        <v>55</v>
      </c>
      <c r="AS149" t="s">
        <v>55</v>
      </c>
      <c r="AT149" t="s">
        <v>55</v>
      </c>
      <c r="AU149" t="s">
        <v>55</v>
      </c>
      <c r="AV149" t="s">
        <v>55</v>
      </c>
      <c r="AW149" t="s">
        <v>55</v>
      </c>
      <c r="AX149" t="s">
        <v>55</v>
      </c>
      <c r="AY149" s="1">
        <v>42782</v>
      </c>
      <c r="AZ149" t="s">
        <v>3563</v>
      </c>
    </row>
    <row r="150" spans="1:52" x14ac:dyDescent="0.2">
      <c r="A150">
        <v>1644753</v>
      </c>
      <c r="B150">
        <v>161</v>
      </c>
      <c r="C150" s="1">
        <v>39925</v>
      </c>
      <c r="D150" t="s">
        <v>3568</v>
      </c>
      <c r="E150" s="1">
        <v>39155</v>
      </c>
      <c r="F150" t="s">
        <v>419</v>
      </c>
      <c r="G150" t="s">
        <v>53</v>
      </c>
      <c r="H150" t="s">
        <v>3563</v>
      </c>
      <c r="I150" t="s">
        <v>55</v>
      </c>
      <c r="J150" t="s">
        <v>56</v>
      </c>
      <c r="K150" t="s">
        <v>57</v>
      </c>
      <c r="L150" t="s">
        <v>1716</v>
      </c>
      <c r="M150" t="s">
        <v>3564</v>
      </c>
      <c r="N150" t="s">
        <v>3569</v>
      </c>
      <c r="O150" t="s">
        <v>422</v>
      </c>
      <c r="P150" t="s">
        <v>62</v>
      </c>
      <c r="Q150" t="s">
        <v>55</v>
      </c>
      <c r="R150" s="1">
        <v>39155</v>
      </c>
      <c r="S150" s="1">
        <v>39171</v>
      </c>
      <c r="T150" t="s">
        <v>423</v>
      </c>
      <c r="U150" s="1">
        <v>39925</v>
      </c>
      <c r="V150" t="s">
        <v>370</v>
      </c>
      <c r="W150" t="s">
        <v>55</v>
      </c>
      <c r="X150" t="s">
        <v>55</v>
      </c>
      <c r="Y150" t="s">
        <v>55</v>
      </c>
      <c r="Z150" t="s">
        <v>67</v>
      </c>
      <c r="AA150" t="s">
        <v>78</v>
      </c>
      <c r="AB150" t="s">
        <v>55</v>
      </c>
      <c r="AC150">
        <v>1730</v>
      </c>
      <c r="AD150" t="s">
        <v>55</v>
      </c>
      <c r="AE150" t="s">
        <v>55</v>
      </c>
      <c r="AF150" t="s">
        <v>55</v>
      </c>
      <c r="AG150" t="s">
        <v>55</v>
      </c>
      <c r="AH150" t="s">
        <v>55</v>
      </c>
      <c r="AI150" t="s">
        <v>55</v>
      </c>
      <c r="AJ150" t="s">
        <v>55</v>
      </c>
      <c r="AK150" t="s">
        <v>55</v>
      </c>
      <c r="AL150" t="s">
        <v>55</v>
      </c>
      <c r="AM150" t="s">
        <v>55</v>
      </c>
      <c r="AN150" t="s">
        <v>55</v>
      </c>
      <c r="AO150" t="s">
        <v>55</v>
      </c>
      <c r="AP150" t="s">
        <v>55</v>
      </c>
      <c r="AQ150" t="s">
        <v>55</v>
      </c>
      <c r="AR150" t="s">
        <v>55</v>
      </c>
      <c r="AS150" t="s">
        <v>55</v>
      </c>
      <c r="AT150" t="s">
        <v>55</v>
      </c>
      <c r="AU150" t="s">
        <v>55</v>
      </c>
      <c r="AV150" t="s">
        <v>55</v>
      </c>
      <c r="AW150" t="s">
        <v>55</v>
      </c>
      <c r="AX150" t="s">
        <v>55</v>
      </c>
      <c r="AY150" s="1">
        <v>42782</v>
      </c>
      <c r="AZ150" t="s">
        <v>3563</v>
      </c>
    </row>
    <row r="151" spans="1:52" x14ac:dyDescent="0.2">
      <c r="A151">
        <v>1644758</v>
      </c>
      <c r="B151">
        <v>161</v>
      </c>
      <c r="C151" s="1">
        <v>39925</v>
      </c>
      <c r="D151" t="s">
        <v>3570</v>
      </c>
      <c r="E151" s="1">
        <v>39155</v>
      </c>
      <c r="F151" t="s">
        <v>419</v>
      </c>
      <c r="G151" t="s">
        <v>53</v>
      </c>
      <c r="H151" t="s">
        <v>3563</v>
      </c>
      <c r="I151" t="s">
        <v>55</v>
      </c>
      <c r="J151" t="s">
        <v>56</v>
      </c>
      <c r="K151" t="s">
        <v>57</v>
      </c>
      <c r="L151" t="s">
        <v>1716</v>
      </c>
      <c r="M151" t="s">
        <v>3571</v>
      </c>
      <c r="N151" t="s">
        <v>3569</v>
      </c>
      <c r="O151" t="s">
        <v>422</v>
      </c>
      <c r="P151" t="s">
        <v>62</v>
      </c>
      <c r="Q151" t="s">
        <v>55</v>
      </c>
      <c r="R151" s="1">
        <v>39155</v>
      </c>
      <c r="S151" s="1">
        <v>39171</v>
      </c>
      <c r="T151" t="s">
        <v>423</v>
      </c>
      <c r="U151" s="1">
        <v>39925</v>
      </c>
      <c r="V151" t="s">
        <v>370</v>
      </c>
      <c r="W151" t="s">
        <v>55</v>
      </c>
      <c r="X151" t="s">
        <v>55</v>
      </c>
      <c r="Y151" t="s">
        <v>55</v>
      </c>
      <c r="Z151" t="s">
        <v>67</v>
      </c>
      <c r="AA151" t="s">
        <v>78</v>
      </c>
      <c r="AB151" t="s">
        <v>55</v>
      </c>
      <c r="AC151">
        <v>1730</v>
      </c>
      <c r="AD151" t="s">
        <v>55</v>
      </c>
      <c r="AE151" t="s">
        <v>55</v>
      </c>
      <c r="AF151" t="s">
        <v>55</v>
      </c>
      <c r="AG151" t="s">
        <v>55</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s="1">
        <v>42782</v>
      </c>
      <c r="AZ151" t="s">
        <v>3563</v>
      </c>
    </row>
    <row r="152" spans="1:52" x14ac:dyDescent="0.2">
      <c r="A152">
        <v>1943164</v>
      </c>
      <c r="B152">
        <v>770</v>
      </c>
      <c r="C152" s="1">
        <v>39919</v>
      </c>
      <c r="D152" t="s">
        <v>3572</v>
      </c>
      <c r="E152" s="1">
        <v>39139</v>
      </c>
      <c r="F152" t="s">
        <v>52</v>
      </c>
      <c r="G152" t="s">
        <v>53</v>
      </c>
      <c r="H152" t="s">
        <v>3563</v>
      </c>
      <c r="I152" t="s">
        <v>55</v>
      </c>
      <c r="J152" t="s">
        <v>56</v>
      </c>
      <c r="K152" t="s">
        <v>57</v>
      </c>
      <c r="L152" t="s">
        <v>1716</v>
      </c>
      <c r="M152" t="s">
        <v>3235</v>
      </c>
      <c r="N152" t="s">
        <v>744</v>
      </c>
      <c r="O152" t="s">
        <v>2810</v>
      </c>
      <c r="P152" t="s">
        <v>62</v>
      </c>
      <c r="Q152" t="s">
        <v>55</v>
      </c>
      <c r="R152" s="1">
        <v>39131</v>
      </c>
      <c r="S152" s="1">
        <v>39171</v>
      </c>
      <c r="T152" t="s">
        <v>63</v>
      </c>
      <c r="U152" s="1">
        <v>39919</v>
      </c>
      <c r="V152" t="s">
        <v>64</v>
      </c>
      <c r="W152" t="s">
        <v>55</v>
      </c>
      <c r="X152" t="s">
        <v>55</v>
      </c>
      <c r="Y152" t="s">
        <v>55</v>
      </c>
      <c r="Z152" t="s">
        <v>67</v>
      </c>
      <c r="AA152" t="s">
        <v>55</v>
      </c>
      <c r="AB152" t="s">
        <v>55</v>
      </c>
      <c r="AC152">
        <v>36135</v>
      </c>
      <c r="AD152">
        <v>32485</v>
      </c>
      <c r="AE152" t="s">
        <v>55</v>
      </c>
      <c r="AF152" t="s">
        <v>55</v>
      </c>
      <c r="AG152">
        <v>4064</v>
      </c>
      <c r="AH152" t="s">
        <v>55</v>
      </c>
      <c r="AI152" t="s">
        <v>55</v>
      </c>
      <c r="AJ152" t="s">
        <v>86</v>
      </c>
      <c r="AK152">
        <v>36135</v>
      </c>
      <c r="AL152" t="s">
        <v>70</v>
      </c>
      <c r="AM152" t="s">
        <v>55</v>
      </c>
      <c r="AN152" t="s">
        <v>55</v>
      </c>
      <c r="AO152" t="s">
        <v>55</v>
      </c>
      <c r="AP152" t="s">
        <v>55</v>
      </c>
      <c r="AQ152" t="s">
        <v>55</v>
      </c>
      <c r="AR152" t="s">
        <v>55</v>
      </c>
      <c r="AS152" t="s">
        <v>55</v>
      </c>
      <c r="AT152" t="s">
        <v>55</v>
      </c>
      <c r="AU152" t="s">
        <v>55</v>
      </c>
      <c r="AV152" t="s">
        <v>55</v>
      </c>
      <c r="AW152" t="s">
        <v>55</v>
      </c>
      <c r="AX152" t="s">
        <v>55</v>
      </c>
      <c r="AY152" s="1">
        <v>42786</v>
      </c>
      <c r="AZ152" t="s">
        <v>3563</v>
      </c>
    </row>
    <row r="153" spans="1:52" x14ac:dyDescent="0.2">
      <c r="A153">
        <v>1943165</v>
      </c>
      <c r="B153">
        <v>770</v>
      </c>
      <c r="C153" s="1">
        <v>39919</v>
      </c>
      <c r="D153" t="s">
        <v>3573</v>
      </c>
      <c r="E153" s="1">
        <v>39139</v>
      </c>
      <c r="F153" t="s">
        <v>52</v>
      </c>
      <c r="G153" t="s">
        <v>53</v>
      </c>
      <c r="H153" t="s">
        <v>3563</v>
      </c>
      <c r="I153" t="s">
        <v>55</v>
      </c>
      <c r="J153" t="s">
        <v>56</v>
      </c>
      <c r="K153" t="s">
        <v>57</v>
      </c>
      <c r="L153" t="s">
        <v>1716</v>
      </c>
      <c r="M153" t="s">
        <v>3235</v>
      </c>
      <c r="N153" t="s">
        <v>3574</v>
      </c>
      <c r="O153" t="s">
        <v>168</v>
      </c>
      <c r="P153" t="s">
        <v>62</v>
      </c>
      <c r="Q153" t="s">
        <v>55</v>
      </c>
      <c r="R153" s="1">
        <v>39131</v>
      </c>
      <c r="S153" s="1">
        <v>39171</v>
      </c>
      <c r="T153" t="s">
        <v>63</v>
      </c>
      <c r="U153" s="1">
        <v>39919</v>
      </c>
      <c r="V153" t="s">
        <v>64</v>
      </c>
      <c r="W153" t="s">
        <v>55</v>
      </c>
      <c r="X153" t="s">
        <v>55</v>
      </c>
      <c r="Y153" t="s">
        <v>55</v>
      </c>
      <c r="Z153" t="s">
        <v>67</v>
      </c>
      <c r="AA153" t="s">
        <v>55</v>
      </c>
      <c r="AB153" t="s">
        <v>55</v>
      </c>
      <c r="AC153">
        <v>1095</v>
      </c>
      <c r="AD153" t="s">
        <v>55</v>
      </c>
      <c r="AE153" t="s">
        <v>55</v>
      </c>
      <c r="AF153" t="s">
        <v>55</v>
      </c>
      <c r="AG153" t="s">
        <v>55</v>
      </c>
      <c r="AH153" t="s">
        <v>55</v>
      </c>
      <c r="AI153" t="s">
        <v>55</v>
      </c>
      <c r="AJ153" t="s">
        <v>86</v>
      </c>
      <c r="AK153">
        <v>36135</v>
      </c>
      <c r="AL153" t="s">
        <v>70</v>
      </c>
      <c r="AM153" t="s">
        <v>55</v>
      </c>
      <c r="AN153" t="s">
        <v>55</v>
      </c>
      <c r="AO153" t="s">
        <v>55</v>
      </c>
      <c r="AP153" t="s">
        <v>55</v>
      </c>
      <c r="AQ153" t="s">
        <v>55</v>
      </c>
      <c r="AR153" t="s">
        <v>55</v>
      </c>
      <c r="AS153" t="s">
        <v>55</v>
      </c>
      <c r="AT153" t="s">
        <v>55</v>
      </c>
      <c r="AU153" t="s">
        <v>55</v>
      </c>
      <c r="AV153" t="s">
        <v>55</v>
      </c>
      <c r="AW153" t="s">
        <v>55</v>
      </c>
      <c r="AX153" t="s">
        <v>55</v>
      </c>
      <c r="AY153" s="1">
        <v>42786</v>
      </c>
      <c r="AZ153" t="s">
        <v>3563</v>
      </c>
    </row>
    <row r="154" spans="1:52" x14ac:dyDescent="0.2">
      <c r="A154">
        <v>1943166</v>
      </c>
      <c r="B154">
        <v>770</v>
      </c>
      <c r="C154" s="1">
        <v>39919</v>
      </c>
      <c r="D154" t="s">
        <v>3575</v>
      </c>
      <c r="E154" s="1">
        <v>39139</v>
      </c>
      <c r="F154" t="s">
        <v>52</v>
      </c>
      <c r="G154" t="s">
        <v>53</v>
      </c>
      <c r="H154" t="s">
        <v>3563</v>
      </c>
      <c r="I154" t="s">
        <v>55</v>
      </c>
      <c r="J154" t="s">
        <v>56</v>
      </c>
      <c r="K154" t="s">
        <v>57</v>
      </c>
      <c r="L154" t="s">
        <v>1716</v>
      </c>
      <c r="M154" t="s">
        <v>3235</v>
      </c>
      <c r="N154" t="s">
        <v>744</v>
      </c>
      <c r="O154" t="s">
        <v>1065</v>
      </c>
      <c r="P154" t="s">
        <v>62</v>
      </c>
      <c r="Q154" t="s">
        <v>55</v>
      </c>
      <c r="R154" s="1">
        <v>39131</v>
      </c>
      <c r="S154" s="1">
        <v>39171</v>
      </c>
      <c r="T154" t="s">
        <v>63</v>
      </c>
      <c r="U154" s="1">
        <v>39919</v>
      </c>
      <c r="V154" t="s">
        <v>64</v>
      </c>
      <c r="W154" t="s">
        <v>55</v>
      </c>
      <c r="X154" t="s">
        <v>55</v>
      </c>
      <c r="Y154" t="s">
        <v>55</v>
      </c>
      <c r="Z154" t="s">
        <v>67</v>
      </c>
      <c r="AA154" t="s">
        <v>55</v>
      </c>
      <c r="AB154" t="s">
        <v>55</v>
      </c>
      <c r="AC154">
        <v>36135</v>
      </c>
      <c r="AD154">
        <v>34310</v>
      </c>
      <c r="AE154" t="s">
        <v>55</v>
      </c>
      <c r="AF154" t="s">
        <v>55</v>
      </c>
      <c r="AG154" t="s">
        <v>55</v>
      </c>
      <c r="AH154" t="s">
        <v>55</v>
      </c>
      <c r="AI154" t="s">
        <v>55</v>
      </c>
      <c r="AJ154" t="s">
        <v>86</v>
      </c>
      <c r="AK154">
        <v>36135</v>
      </c>
      <c r="AL154" t="s">
        <v>70</v>
      </c>
      <c r="AM154" t="s">
        <v>55</v>
      </c>
      <c r="AN154" t="s">
        <v>55</v>
      </c>
      <c r="AO154" t="s">
        <v>55</v>
      </c>
      <c r="AP154" t="s">
        <v>55</v>
      </c>
      <c r="AQ154" t="s">
        <v>55</v>
      </c>
      <c r="AR154" t="s">
        <v>55</v>
      </c>
      <c r="AS154" t="s">
        <v>55</v>
      </c>
      <c r="AT154" t="s">
        <v>55</v>
      </c>
      <c r="AU154" t="s">
        <v>55</v>
      </c>
      <c r="AV154" t="s">
        <v>55</v>
      </c>
      <c r="AW154" t="s">
        <v>55</v>
      </c>
      <c r="AX154" t="s">
        <v>55</v>
      </c>
      <c r="AY154" s="1">
        <v>42786</v>
      </c>
      <c r="AZ154" t="s">
        <v>3563</v>
      </c>
    </row>
    <row r="155" spans="1:52" x14ac:dyDescent="0.2">
      <c r="A155">
        <v>1943167</v>
      </c>
      <c r="B155">
        <v>770</v>
      </c>
      <c r="C155" s="1">
        <v>39919</v>
      </c>
      <c r="D155" t="s">
        <v>3576</v>
      </c>
      <c r="E155" s="1">
        <v>39139</v>
      </c>
      <c r="F155" t="s">
        <v>52</v>
      </c>
      <c r="G155" t="s">
        <v>53</v>
      </c>
      <c r="H155" t="s">
        <v>3563</v>
      </c>
      <c r="I155" t="s">
        <v>55</v>
      </c>
      <c r="J155" t="s">
        <v>56</v>
      </c>
      <c r="K155" t="s">
        <v>57</v>
      </c>
      <c r="L155" t="s">
        <v>1716</v>
      </c>
      <c r="M155" t="s">
        <v>3235</v>
      </c>
      <c r="N155" t="s">
        <v>3577</v>
      </c>
      <c r="O155" t="s">
        <v>168</v>
      </c>
      <c r="P155" t="s">
        <v>62</v>
      </c>
      <c r="Q155" t="s">
        <v>55</v>
      </c>
      <c r="R155" s="1">
        <v>39131</v>
      </c>
      <c r="S155" s="1">
        <v>39171</v>
      </c>
      <c r="T155" t="s">
        <v>63</v>
      </c>
      <c r="U155" s="1">
        <v>39919</v>
      </c>
      <c r="V155" t="s">
        <v>64</v>
      </c>
      <c r="W155" t="s">
        <v>55</v>
      </c>
      <c r="X155" t="s">
        <v>55</v>
      </c>
      <c r="Y155" t="s">
        <v>55</v>
      </c>
      <c r="Z155" t="s">
        <v>67</v>
      </c>
      <c r="AA155" t="s">
        <v>55</v>
      </c>
      <c r="AB155" t="s">
        <v>55</v>
      </c>
      <c r="AC155">
        <v>1825</v>
      </c>
      <c r="AD155" t="s">
        <v>55</v>
      </c>
      <c r="AE155" t="s">
        <v>55</v>
      </c>
      <c r="AF155" t="s">
        <v>55</v>
      </c>
      <c r="AG155" t="s">
        <v>55</v>
      </c>
      <c r="AH155" t="s">
        <v>55</v>
      </c>
      <c r="AI155" t="s">
        <v>55</v>
      </c>
      <c r="AJ155" t="s">
        <v>86</v>
      </c>
      <c r="AK155">
        <v>36135</v>
      </c>
      <c r="AL155" t="s">
        <v>70</v>
      </c>
      <c r="AM155" t="s">
        <v>55</v>
      </c>
      <c r="AN155" t="s">
        <v>55</v>
      </c>
      <c r="AO155" t="s">
        <v>55</v>
      </c>
      <c r="AP155" t="s">
        <v>55</v>
      </c>
      <c r="AQ155" t="s">
        <v>55</v>
      </c>
      <c r="AR155" t="s">
        <v>55</v>
      </c>
      <c r="AS155" t="s">
        <v>55</v>
      </c>
      <c r="AT155" t="s">
        <v>55</v>
      </c>
      <c r="AU155" t="s">
        <v>55</v>
      </c>
      <c r="AV155" t="s">
        <v>55</v>
      </c>
      <c r="AW155" t="s">
        <v>55</v>
      </c>
      <c r="AX155" t="s">
        <v>55</v>
      </c>
      <c r="AY155" s="1">
        <v>42786</v>
      </c>
      <c r="AZ155" t="s">
        <v>3563</v>
      </c>
    </row>
    <row r="156" spans="1:52" x14ac:dyDescent="0.2">
      <c r="A156">
        <v>1943168</v>
      </c>
      <c r="B156">
        <v>770</v>
      </c>
      <c r="C156" s="1">
        <v>39919</v>
      </c>
      <c r="D156" t="s">
        <v>3578</v>
      </c>
      <c r="E156" s="1">
        <v>39139</v>
      </c>
      <c r="F156" t="s">
        <v>52</v>
      </c>
      <c r="G156" t="s">
        <v>53</v>
      </c>
      <c r="H156" t="s">
        <v>3563</v>
      </c>
      <c r="I156" t="s">
        <v>55</v>
      </c>
      <c r="J156" t="s">
        <v>56</v>
      </c>
      <c r="K156" t="s">
        <v>57</v>
      </c>
      <c r="L156" t="s">
        <v>1716</v>
      </c>
      <c r="M156" t="s">
        <v>3235</v>
      </c>
      <c r="N156" t="s">
        <v>3085</v>
      </c>
      <c r="O156" t="s">
        <v>501</v>
      </c>
      <c r="P156" t="s">
        <v>62</v>
      </c>
      <c r="Q156" t="s">
        <v>55</v>
      </c>
      <c r="R156" s="1">
        <v>39131</v>
      </c>
      <c r="S156" s="1">
        <v>39171</v>
      </c>
      <c r="T156" t="s">
        <v>63</v>
      </c>
      <c r="U156" s="1">
        <v>39919</v>
      </c>
      <c r="V156" t="s">
        <v>64</v>
      </c>
      <c r="W156" t="s">
        <v>610</v>
      </c>
      <c r="X156" t="s">
        <v>3579</v>
      </c>
      <c r="Y156" t="s">
        <v>62</v>
      </c>
      <c r="Z156" t="s">
        <v>67</v>
      </c>
      <c r="AA156" t="s">
        <v>55</v>
      </c>
      <c r="AB156" t="s">
        <v>55</v>
      </c>
      <c r="AC156">
        <v>7300</v>
      </c>
      <c r="AD156">
        <v>3650</v>
      </c>
      <c r="AE156" t="s">
        <v>55</v>
      </c>
      <c r="AF156" t="s">
        <v>55</v>
      </c>
      <c r="AG156" t="s">
        <v>55</v>
      </c>
      <c r="AH156" t="s">
        <v>55</v>
      </c>
      <c r="AI156" t="s">
        <v>55</v>
      </c>
      <c r="AJ156" t="s">
        <v>86</v>
      </c>
      <c r="AK156">
        <v>36135</v>
      </c>
      <c r="AL156" t="s">
        <v>70</v>
      </c>
      <c r="AM156" t="s">
        <v>55</v>
      </c>
      <c r="AN156" t="s">
        <v>55</v>
      </c>
      <c r="AO156" t="s">
        <v>55</v>
      </c>
      <c r="AP156" t="s">
        <v>55</v>
      </c>
      <c r="AQ156" t="s">
        <v>55</v>
      </c>
      <c r="AR156" t="s">
        <v>55</v>
      </c>
      <c r="AS156" t="s">
        <v>55</v>
      </c>
      <c r="AT156" t="s">
        <v>55</v>
      </c>
      <c r="AU156" t="s">
        <v>55</v>
      </c>
      <c r="AV156" t="s">
        <v>55</v>
      </c>
      <c r="AW156" t="s">
        <v>55</v>
      </c>
      <c r="AX156" t="s">
        <v>55</v>
      </c>
      <c r="AY156" s="1">
        <v>42786</v>
      </c>
      <c r="AZ156" t="s">
        <v>3563</v>
      </c>
    </row>
    <row r="157" spans="1:52" x14ac:dyDescent="0.2">
      <c r="A157">
        <v>1943169</v>
      </c>
      <c r="B157">
        <v>770</v>
      </c>
      <c r="C157" s="1">
        <v>39919</v>
      </c>
      <c r="D157" t="s">
        <v>3580</v>
      </c>
      <c r="E157" s="1">
        <v>39139</v>
      </c>
      <c r="F157" t="s">
        <v>52</v>
      </c>
      <c r="G157" t="s">
        <v>53</v>
      </c>
      <c r="H157" t="s">
        <v>3563</v>
      </c>
      <c r="I157" t="s">
        <v>55</v>
      </c>
      <c r="J157" t="s">
        <v>56</v>
      </c>
      <c r="K157" t="s">
        <v>57</v>
      </c>
      <c r="L157" t="s">
        <v>1716</v>
      </c>
      <c r="M157" t="s">
        <v>3235</v>
      </c>
      <c r="N157" t="s">
        <v>3581</v>
      </c>
      <c r="O157" t="s">
        <v>3582</v>
      </c>
      <c r="P157" t="s">
        <v>62</v>
      </c>
      <c r="Q157" t="s">
        <v>55</v>
      </c>
      <c r="R157" s="1">
        <v>39131</v>
      </c>
      <c r="S157" s="1">
        <v>39171</v>
      </c>
      <c r="T157" t="s">
        <v>63</v>
      </c>
      <c r="U157" s="1">
        <v>39919</v>
      </c>
      <c r="V157" t="s">
        <v>64</v>
      </c>
      <c r="W157" t="s">
        <v>3583</v>
      </c>
      <c r="X157" t="s">
        <v>168</v>
      </c>
      <c r="Y157" t="s">
        <v>62</v>
      </c>
      <c r="Z157" t="s">
        <v>67</v>
      </c>
      <c r="AA157" t="s">
        <v>55</v>
      </c>
      <c r="AB157" t="s">
        <v>55</v>
      </c>
      <c r="AC157">
        <v>1825</v>
      </c>
      <c r="AD157" t="s">
        <v>55</v>
      </c>
      <c r="AE157" t="s">
        <v>55</v>
      </c>
      <c r="AF157" t="s">
        <v>55</v>
      </c>
      <c r="AG157" t="s">
        <v>55</v>
      </c>
      <c r="AH157" t="s">
        <v>55</v>
      </c>
      <c r="AI157" t="s">
        <v>55</v>
      </c>
      <c r="AJ157" t="s">
        <v>86</v>
      </c>
      <c r="AK157">
        <v>36135</v>
      </c>
      <c r="AL157" t="s">
        <v>70</v>
      </c>
      <c r="AM157" t="s">
        <v>55</v>
      </c>
      <c r="AN157" t="s">
        <v>55</v>
      </c>
      <c r="AO157" t="s">
        <v>55</v>
      </c>
      <c r="AP157" t="s">
        <v>55</v>
      </c>
      <c r="AQ157" t="s">
        <v>55</v>
      </c>
      <c r="AR157" t="s">
        <v>55</v>
      </c>
      <c r="AS157" t="s">
        <v>55</v>
      </c>
      <c r="AT157" t="s">
        <v>55</v>
      </c>
      <c r="AU157" t="s">
        <v>55</v>
      </c>
      <c r="AV157" t="s">
        <v>55</v>
      </c>
      <c r="AW157" t="s">
        <v>55</v>
      </c>
      <c r="AX157" t="s">
        <v>55</v>
      </c>
      <c r="AY157" s="1">
        <v>42786</v>
      </c>
      <c r="AZ157" t="s">
        <v>3563</v>
      </c>
    </row>
    <row r="158" spans="1:52" x14ac:dyDescent="0.2">
      <c r="A158">
        <v>1943170</v>
      </c>
      <c r="B158">
        <v>770</v>
      </c>
      <c r="C158" s="1">
        <v>39919</v>
      </c>
      <c r="D158" t="s">
        <v>3584</v>
      </c>
      <c r="E158" s="1">
        <v>39139</v>
      </c>
      <c r="F158" t="s">
        <v>52</v>
      </c>
      <c r="G158" t="s">
        <v>53</v>
      </c>
      <c r="H158" t="s">
        <v>3563</v>
      </c>
      <c r="I158" t="s">
        <v>55</v>
      </c>
      <c r="J158" t="s">
        <v>56</v>
      </c>
      <c r="K158" t="s">
        <v>57</v>
      </c>
      <c r="L158" t="s">
        <v>1716</v>
      </c>
      <c r="M158" t="s">
        <v>3235</v>
      </c>
      <c r="N158" t="s">
        <v>3585</v>
      </c>
      <c r="O158" t="s">
        <v>272</v>
      </c>
      <c r="P158" t="s">
        <v>62</v>
      </c>
      <c r="Q158" t="s">
        <v>55</v>
      </c>
      <c r="R158" s="1">
        <v>39131</v>
      </c>
      <c r="S158" s="1">
        <v>39171</v>
      </c>
      <c r="T158" t="s">
        <v>63</v>
      </c>
      <c r="U158" s="1">
        <v>39919</v>
      </c>
      <c r="V158" t="s">
        <v>64</v>
      </c>
      <c r="W158" t="s">
        <v>55</v>
      </c>
      <c r="X158" t="s">
        <v>55</v>
      </c>
      <c r="Y158" t="s">
        <v>55</v>
      </c>
      <c r="Z158" t="s">
        <v>67</v>
      </c>
      <c r="AA158" t="s">
        <v>55</v>
      </c>
      <c r="AB158" t="s">
        <v>55</v>
      </c>
      <c r="AC158">
        <v>1825</v>
      </c>
      <c r="AD158">
        <v>1825</v>
      </c>
      <c r="AE158" t="s">
        <v>55</v>
      </c>
      <c r="AF158" t="s">
        <v>55</v>
      </c>
      <c r="AG158" t="s">
        <v>55</v>
      </c>
      <c r="AH158" t="s">
        <v>55</v>
      </c>
      <c r="AI158" t="s">
        <v>55</v>
      </c>
      <c r="AJ158" t="s">
        <v>86</v>
      </c>
      <c r="AK158">
        <v>36135</v>
      </c>
      <c r="AL158" t="s">
        <v>70</v>
      </c>
      <c r="AM158" t="s">
        <v>55</v>
      </c>
      <c r="AN158" t="s">
        <v>55</v>
      </c>
      <c r="AO158" t="s">
        <v>55</v>
      </c>
      <c r="AP158" t="s">
        <v>55</v>
      </c>
      <c r="AQ158" t="s">
        <v>55</v>
      </c>
      <c r="AR158" t="s">
        <v>55</v>
      </c>
      <c r="AS158" t="s">
        <v>55</v>
      </c>
      <c r="AT158" t="s">
        <v>55</v>
      </c>
      <c r="AU158" t="s">
        <v>55</v>
      </c>
      <c r="AV158" t="s">
        <v>55</v>
      </c>
      <c r="AW158" t="s">
        <v>55</v>
      </c>
      <c r="AX158" t="s">
        <v>55</v>
      </c>
      <c r="AY158" s="1">
        <v>42786</v>
      </c>
      <c r="AZ158" t="s">
        <v>3563</v>
      </c>
    </row>
    <row r="159" spans="1:52" x14ac:dyDescent="0.2">
      <c r="A159">
        <v>1943171</v>
      </c>
      <c r="B159">
        <v>770</v>
      </c>
      <c r="C159" s="1">
        <v>39919</v>
      </c>
      <c r="D159" t="s">
        <v>3586</v>
      </c>
      <c r="E159" s="1">
        <v>39139</v>
      </c>
      <c r="F159" t="s">
        <v>52</v>
      </c>
      <c r="G159" t="s">
        <v>53</v>
      </c>
      <c r="H159" t="s">
        <v>3563</v>
      </c>
      <c r="I159" t="s">
        <v>55</v>
      </c>
      <c r="J159" t="s">
        <v>56</v>
      </c>
      <c r="K159" t="s">
        <v>57</v>
      </c>
      <c r="L159" t="s">
        <v>1716</v>
      </c>
      <c r="M159" t="s">
        <v>3235</v>
      </c>
      <c r="N159" t="s">
        <v>3587</v>
      </c>
      <c r="O159" t="s">
        <v>129</v>
      </c>
      <c r="P159" t="s">
        <v>62</v>
      </c>
      <c r="Q159" t="s">
        <v>55</v>
      </c>
      <c r="R159" s="1">
        <v>39131</v>
      </c>
      <c r="S159" s="1">
        <v>39171</v>
      </c>
      <c r="T159" t="s">
        <v>63</v>
      </c>
      <c r="U159" s="1">
        <v>39919</v>
      </c>
      <c r="V159" t="s">
        <v>64</v>
      </c>
      <c r="W159" t="s">
        <v>55</v>
      </c>
      <c r="X159" t="s">
        <v>55</v>
      </c>
      <c r="Y159" t="s">
        <v>55</v>
      </c>
      <c r="Z159" t="s">
        <v>67</v>
      </c>
      <c r="AA159" t="s">
        <v>55</v>
      </c>
      <c r="AB159" t="s">
        <v>55</v>
      </c>
      <c r="AC159">
        <v>730</v>
      </c>
      <c r="AD159" t="s">
        <v>55</v>
      </c>
      <c r="AE159" t="s">
        <v>55</v>
      </c>
      <c r="AF159" t="s">
        <v>55</v>
      </c>
      <c r="AG159" t="s">
        <v>55</v>
      </c>
      <c r="AH159" t="s">
        <v>55</v>
      </c>
      <c r="AI159" t="s">
        <v>55</v>
      </c>
      <c r="AJ159" t="s">
        <v>86</v>
      </c>
      <c r="AK159">
        <v>36135</v>
      </c>
      <c r="AL159" t="s">
        <v>70</v>
      </c>
      <c r="AM159" t="s">
        <v>55</v>
      </c>
      <c r="AN159" t="s">
        <v>55</v>
      </c>
      <c r="AO159" t="s">
        <v>55</v>
      </c>
      <c r="AP159" t="s">
        <v>55</v>
      </c>
      <c r="AQ159" t="s">
        <v>55</v>
      </c>
      <c r="AR159" t="s">
        <v>55</v>
      </c>
      <c r="AS159" t="s">
        <v>55</v>
      </c>
      <c r="AT159" t="s">
        <v>55</v>
      </c>
      <c r="AU159" t="s">
        <v>55</v>
      </c>
      <c r="AV159" t="s">
        <v>55</v>
      </c>
      <c r="AW159" t="s">
        <v>55</v>
      </c>
      <c r="AX159" t="s">
        <v>55</v>
      </c>
      <c r="AY159" s="1">
        <v>42786</v>
      </c>
      <c r="AZ159" t="s">
        <v>3563</v>
      </c>
    </row>
    <row r="160" spans="1:52" x14ac:dyDescent="0.2">
      <c r="A160">
        <v>1566303</v>
      </c>
      <c r="B160">
        <v>185</v>
      </c>
      <c r="C160" s="1">
        <v>39891</v>
      </c>
      <c r="D160" t="s">
        <v>3588</v>
      </c>
      <c r="E160" s="1">
        <v>39140</v>
      </c>
      <c r="F160" t="s">
        <v>72</v>
      </c>
      <c r="G160" t="s">
        <v>53</v>
      </c>
      <c r="H160" t="s">
        <v>3589</v>
      </c>
      <c r="I160" t="s">
        <v>55</v>
      </c>
      <c r="J160" t="s">
        <v>56</v>
      </c>
      <c r="K160" t="s">
        <v>74</v>
      </c>
      <c r="L160" t="s">
        <v>3590</v>
      </c>
      <c r="M160" t="s">
        <v>3591</v>
      </c>
      <c r="N160" t="s">
        <v>432</v>
      </c>
      <c r="O160" t="s">
        <v>2810</v>
      </c>
      <c r="P160" t="s">
        <v>62</v>
      </c>
      <c r="Q160">
        <v>2</v>
      </c>
      <c r="R160" s="1">
        <v>38974</v>
      </c>
      <c r="S160" s="1">
        <v>39093</v>
      </c>
      <c r="T160" t="s">
        <v>63</v>
      </c>
      <c r="U160" s="1">
        <v>39891</v>
      </c>
      <c r="V160" t="s">
        <v>370</v>
      </c>
      <c r="W160" t="s">
        <v>55</v>
      </c>
      <c r="X160" t="s">
        <v>55</v>
      </c>
      <c r="Y160" t="s">
        <v>55</v>
      </c>
      <c r="Z160" t="s">
        <v>67</v>
      </c>
      <c r="AA160" t="s">
        <v>55</v>
      </c>
      <c r="AB160" t="s">
        <v>55</v>
      </c>
      <c r="AC160">
        <v>21900</v>
      </c>
      <c r="AD160">
        <v>7300</v>
      </c>
      <c r="AE160" t="s">
        <v>55</v>
      </c>
      <c r="AF160">
        <v>0</v>
      </c>
      <c r="AG160">
        <v>2747.5</v>
      </c>
      <c r="AH160" t="s">
        <v>55</v>
      </c>
      <c r="AI160" t="s">
        <v>55</v>
      </c>
      <c r="AJ160" t="s">
        <v>69</v>
      </c>
      <c r="AK160" t="s">
        <v>55</v>
      </c>
      <c r="AL160" t="s">
        <v>55</v>
      </c>
      <c r="AM160" t="s">
        <v>55</v>
      </c>
      <c r="AN160" t="s">
        <v>55</v>
      </c>
      <c r="AO160" t="s">
        <v>55</v>
      </c>
      <c r="AP160" t="s">
        <v>55</v>
      </c>
      <c r="AQ160" t="s">
        <v>55</v>
      </c>
      <c r="AR160" t="s">
        <v>55</v>
      </c>
      <c r="AS160" t="s">
        <v>55</v>
      </c>
      <c r="AT160" t="s">
        <v>55</v>
      </c>
      <c r="AU160" t="s">
        <v>55</v>
      </c>
      <c r="AV160" t="s">
        <v>55</v>
      </c>
      <c r="AW160" s="1">
        <v>39926</v>
      </c>
      <c r="AX160" t="s">
        <v>55</v>
      </c>
      <c r="AY160" s="1">
        <v>42781</v>
      </c>
      <c r="AZ160" t="s">
        <v>3589</v>
      </c>
    </row>
    <row r="161" spans="1:52" x14ac:dyDescent="0.2">
      <c r="A161">
        <v>1566304</v>
      </c>
      <c r="B161">
        <v>185</v>
      </c>
      <c r="C161" s="1">
        <v>39891</v>
      </c>
      <c r="D161" t="s">
        <v>3592</v>
      </c>
      <c r="E161" s="1">
        <v>39210</v>
      </c>
      <c r="F161" t="s">
        <v>52</v>
      </c>
      <c r="G161" t="s">
        <v>53</v>
      </c>
      <c r="H161" t="s">
        <v>3589</v>
      </c>
      <c r="I161" t="s">
        <v>55</v>
      </c>
      <c r="J161" t="s">
        <v>56</v>
      </c>
      <c r="K161" t="s">
        <v>74</v>
      </c>
      <c r="L161" t="s">
        <v>3590</v>
      </c>
      <c r="M161" t="s">
        <v>3593</v>
      </c>
      <c r="N161" t="s">
        <v>3594</v>
      </c>
      <c r="O161" t="s">
        <v>3595</v>
      </c>
      <c r="P161" t="s">
        <v>62</v>
      </c>
      <c r="Q161">
        <v>6</v>
      </c>
      <c r="R161" s="1">
        <v>38974</v>
      </c>
      <c r="S161" s="1">
        <v>39213</v>
      </c>
      <c r="T161" t="s">
        <v>63</v>
      </c>
      <c r="U161" s="1">
        <v>39891</v>
      </c>
      <c r="V161" t="s">
        <v>370</v>
      </c>
      <c r="W161" t="s">
        <v>55</v>
      </c>
      <c r="X161" t="s">
        <v>55</v>
      </c>
      <c r="Y161" t="s">
        <v>55</v>
      </c>
      <c r="Z161" t="s">
        <v>67</v>
      </c>
      <c r="AA161" t="s">
        <v>55</v>
      </c>
      <c r="AB161" t="s">
        <v>55</v>
      </c>
      <c r="AC161">
        <v>1095</v>
      </c>
      <c r="AD161">
        <v>1095</v>
      </c>
      <c r="AE161" t="s">
        <v>55</v>
      </c>
      <c r="AF161" t="s">
        <v>55</v>
      </c>
      <c r="AG161" t="s">
        <v>55</v>
      </c>
      <c r="AH161" t="s">
        <v>55</v>
      </c>
      <c r="AI161" t="s">
        <v>55</v>
      </c>
      <c r="AJ161" t="s">
        <v>69</v>
      </c>
      <c r="AK161" t="s">
        <v>55</v>
      </c>
      <c r="AL161" t="s">
        <v>55</v>
      </c>
      <c r="AM161" t="s">
        <v>55</v>
      </c>
      <c r="AN161" t="s">
        <v>55</v>
      </c>
      <c r="AO161" t="s">
        <v>55</v>
      </c>
      <c r="AP161" t="s">
        <v>55</v>
      </c>
      <c r="AQ161" t="s">
        <v>55</v>
      </c>
      <c r="AR161" t="s">
        <v>55</v>
      </c>
      <c r="AS161" t="s">
        <v>55</v>
      </c>
      <c r="AT161" t="s">
        <v>55</v>
      </c>
      <c r="AU161" t="s">
        <v>55</v>
      </c>
      <c r="AV161" t="s">
        <v>55</v>
      </c>
      <c r="AW161" t="s">
        <v>55</v>
      </c>
      <c r="AX161" t="s">
        <v>55</v>
      </c>
      <c r="AY161" s="1">
        <v>42781</v>
      </c>
      <c r="AZ161" t="s">
        <v>3589</v>
      </c>
    </row>
    <row r="162" spans="1:52" x14ac:dyDescent="0.2">
      <c r="A162">
        <v>2127786</v>
      </c>
      <c r="B162">
        <v>29</v>
      </c>
      <c r="C162" s="1">
        <v>39575</v>
      </c>
      <c r="D162" t="s">
        <v>3596</v>
      </c>
      <c r="E162" s="1">
        <v>39239</v>
      </c>
      <c r="F162" t="s">
        <v>72</v>
      </c>
      <c r="G162" t="s">
        <v>53</v>
      </c>
      <c r="H162" t="s">
        <v>3597</v>
      </c>
      <c r="I162" t="s">
        <v>3598</v>
      </c>
      <c r="J162" t="s">
        <v>56</v>
      </c>
      <c r="K162" t="s">
        <v>57</v>
      </c>
      <c r="L162" t="s">
        <v>3599</v>
      </c>
      <c r="M162" t="s">
        <v>3600</v>
      </c>
      <c r="N162" t="s">
        <v>386</v>
      </c>
      <c r="O162" t="s">
        <v>61</v>
      </c>
      <c r="P162" t="s">
        <v>62</v>
      </c>
      <c r="Q162">
        <v>1</v>
      </c>
      <c r="R162" s="1">
        <v>39150</v>
      </c>
      <c r="S162" s="1">
        <v>39150</v>
      </c>
      <c r="T162" t="s">
        <v>63</v>
      </c>
      <c r="U162" s="1">
        <v>39575</v>
      </c>
      <c r="V162" t="s">
        <v>370</v>
      </c>
      <c r="W162" t="s">
        <v>55</v>
      </c>
      <c r="X162" t="s">
        <v>55</v>
      </c>
      <c r="Y162" t="s">
        <v>55</v>
      </c>
      <c r="Z162" t="s">
        <v>67</v>
      </c>
      <c r="AA162" t="s">
        <v>55</v>
      </c>
      <c r="AB162" t="s">
        <v>55</v>
      </c>
      <c r="AC162">
        <v>18250</v>
      </c>
      <c r="AD162">
        <v>4745</v>
      </c>
      <c r="AE162" t="s">
        <v>55</v>
      </c>
      <c r="AF162" t="s">
        <v>55</v>
      </c>
      <c r="AG162">
        <v>14878.45</v>
      </c>
      <c r="AH162" t="s">
        <v>55</v>
      </c>
      <c r="AI162" t="s">
        <v>55</v>
      </c>
      <c r="AJ162" t="s">
        <v>86</v>
      </c>
      <c r="AK162">
        <v>3650</v>
      </c>
      <c r="AL162" t="s">
        <v>70</v>
      </c>
      <c r="AM162" t="s">
        <v>55</v>
      </c>
      <c r="AN162" t="s">
        <v>55</v>
      </c>
      <c r="AO162" t="s">
        <v>55</v>
      </c>
      <c r="AP162" t="s">
        <v>55</v>
      </c>
      <c r="AQ162" t="s">
        <v>55</v>
      </c>
      <c r="AR162" t="s">
        <v>55</v>
      </c>
      <c r="AS162" t="s">
        <v>55</v>
      </c>
      <c r="AT162" t="s">
        <v>55</v>
      </c>
      <c r="AU162" t="s">
        <v>55</v>
      </c>
      <c r="AV162" t="s">
        <v>55</v>
      </c>
      <c r="AW162" t="s">
        <v>55</v>
      </c>
      <c r="AX162" t="s">
        <v>55</v>
      </c>
      <c r="AY162" s="1">
        <v>42787</v>
      </c>
      <c r="AZ162" t="s">
        <v>3597</v>
      </c>
    </row>
    <row r="163" spans="1:52" x14ac:dyDescent="0.2">
      <c r="A163">
        <v>2127789</v>
      </c>
      <c r="B163">
        <v>29</v>
      </c>
      <c r="C163" s="1">
        <v>39575</v>
      </c>
      <c r="D163" t="s">
        <v>3601</v>
      </c>
      <c r="E163" s="1">
        <v>39239</v>
      </c>
      <c r="F163" t="s">
        <v>72</v>
      </c>
      <c r="G163" t="s">
        <v>53</v>
      </c>
      <c r="H163" t="s">
        <v>3597</v>
      </c>
      <c r="I163" t="s">
        <v>3598</v>
      </c>
      <c r="J163" t="s">
        <v>56</v>
      </c>
      <c r="K163" t="s">
        <v>57</v>
      </c>
      <c r="L163" t="s">
        <v>3599</v>
      </c>
      <c r="M163" t="s">
        <v>3600</v>
      </c>
      <c r="N163" t="s">
        <v>3602</v>
      </c>
      <c r="O163" t="s">
        <v>168</v>
      </c>
      <c r="P163" t="s">
        <v>62</v>
      </c>
      <c r="Q163" t="s">
        <v>55</v>
      </c>
      <c r="R163" s="1">
        <v>39150</v>
      </c>
      <c r="S163" s="1">
        <v>39209</v>
      </c>
      <c r="T163" t="s">
        <v>63</v>
      </c>
      <c r="U163" s="1">
        <v>39575</v>
      </c>
      <c r="V163" t="s">
        <v>370</v>
      </c>
      <c r="W163" t="s">
        <v>55</v>
      </c>
      <c r="X163" t="s">
        <v>55</v>
      </c>
      <c r="Y163" t="s">
        <v>55</v>
      </c>
      <c r="Z163" t="s">
        <v>67</v>
      </c>
      <c r="AA163" t="s">
        <v>55</v>
      </c>
      <c r="AB163" t="s">
        <v>55</v>
      </c>
      <c r="AC163">
        <v>1095</v>
      </c>
      <c r="AD163" t="s">
        <v>55</v>
      </c>
      <c r="AE163" t="s">
        <v>55</v>
      </c>
      <c r="AF163" t="s">
        <v>55</v>
      </c>
      <c r="AG163" t="s">
        <v>55</v>
      </c>
      <c r="AH163" t="s">
        <v>55</v>
      </c>
      <c r="AI163" t="s">
        <v>55</v>
      </c>
      <c r="AJ163" t="s">
        <v>202</v>
      </c>
      <c r="AK163">
        <v>9125</v>
      </c>
      <c r="AL163" t="s">
        <v>70</v>
      </c>
      <c r="AM163" t="s">
        <v>55</v>
      </c>
      <c r="AN163" t="s">
        <v>55</v>
      </c>
      <c r="AO163" t="s">
        <v>55</v>
      </c>
      <c r="AP163" t="s">
        <v>55</v>
      </c>
      <c r="AQ163" t="s">
        <v>55</v>
      </c>
      <c r="AR163" t="s">
        <v>55</v>
      </c>
      <c r="AS163" t="s">
        <v>55</v>
      </c>
      <c r="AT163" t="s">
        <v>55</v>
      </c>
      <c r="AU163" t="s">
        <v>55</v>
      </c>
      <c r="AV163" t="s">
        <v>55</v>
      </c>
      <c r="AW163" t="s">
        <v>55</v>
      </c>
      <c r="AX163" t="s">
        <v>55</v>
      </c>
      <c r="AY163" s="1">
        <v>42787</v>
      </c>
      <c r="AZ163" t="s">
        <v>3597</v>
      </c>
    </row>
    <row r="164" spans="1:52" x14ac:dyDescent="0.2">
      <c r="A164">
        <v>1684718</v>
      </c>
      <c r="B164">
        <v>740</v>
      </c>
      <c r="C164" s="1">
        <v>39478</v>
      </c>
      <c r="D164" t="s">
        <v>3603</v>
      </c>
      <c r="E164" s="1">
        <v>39202</v>
      </c>
      <c r="F164" t="s">
        <v>52</v>
      </c>
      <c r="G164" t="s">
        <v>53</v>
      </c>
      <c r="H164" t="s">
        <v>3604</v>
      </c>
      <c r="I164" t="s">
        <v>55</v>
      </c>
      <c r="J164" t="s">
        <v>56</v>
      </c>
      <c r="K164" t="s">
        <v>57</v>
      </c>
      <c r="L164" t="s">
        <v>2066</v>
      </c>
      <c r="M164" t="s">
        <v>763</v>
      </c>
      <c r="N164" t="s">
        <v>3605</v>
      </c>
      <c r="O164" t="s">
        <v>61</v>
      </c>
      <c r="P164" t="s">
        <v>62</v>
      </c>
      <c r="Q164" t="s">
        <v>55</v>
      </c>
      <c r="R164" s="1">
        <v>36444</v>
      </c>
      <c r="S164" s="1">
        <v>39358</v>
      </c>
      <c r="T164" t="s">
        <v>63</v>
      </c>
      <c r="U164" s="1">
        <v>39478</v>
      </c>
      <c r="V164" t="s">
        <v>370</v>
      </c>
      <c r="W164" t="s">
        <v>899</v>
      </c>
      <c r="X164" t="s">
        <v>66</v>
      </c>
      <c r="Y164" t="s">
        <v>62</v>
      </c>
      <c r="Z164" t="s">
        <v>67</v>
      </c>
      <c r="AA164" t="s">
        <v>78</v>
      </c>
      <c r="AB164" t="s">
        <v>55</v>
      </c>
      <c r="AC164">
        <v>14600</v>
      </c>
      <c r="AD164">
        <v>7300</v>
      </c>
      <c r="AE164" t="s">
        <v>55</v>
      </c>
      <c r="AF164" t="s">
        <v>55</v>
      </c>
      <c r="AG164">
        <v>4096</v>
      </c>
      <c r="AH164" t="s">
        <v>55</v>
      </c>
      <c r="AI164" t="s">
        <v>55</v>
      </c>
      <c r="AJ164" t="s">
        <v>202</v>
      </c>
      <c r="AK164">
        <v>7300</v>
      </c>
      <c r="AL164" t="s">
        <v>70</v>
      </c>
      <c r="AM164" t="s">
        <v>55</v>
      </c>
      <c r="AN164" t="s">
        <v>55</v>
      </c>
      <c r="AO164" t="s">
        <v>55</v>
      </c>
      <c r="AP164" t="s">
        <v>55</v>
      </c>
      <c r="AQ164" t="s">
        <v>55</v>
      </c>
      <c r="AR164" t="s">
        <v>55</v>
      </c>
      <c r="AS164" t="s">
        <v>55</v>
      </c>
      <c r="AT164">
        <v>0</v>
      </c>
      <c r="AU164" t="s">
        <v>55</v>
      </c>
      <c r="AV164" t="s">
        <v>55</v>
      </c>
      <c r="AW164" t="s">
        <v>55</v>
      </c>
      <c r="AX164" t="s">
        <v>55</v>
      </c>
      <c r="AY164" s="1">
        <v>42782</v>
      </c>
      <c r="AZ164" t="s">
        <v>3604</v>
      </c>
    </row>
    <row r="165" spans="1:52" x14ac:dyDescent="0.2">
      <c r="A165">
        <v>1547551</v>
      </c>
      <c r="B165">
        <v>730</v>
      </c>
      <c r="C165" s="1">
        <v>39917</v>
      </c>
      <c r="D165" t="s">
        <v>3606</v>
      </c>
      <c r="E165" s="1">
        <v>39443</v>
      </c>
      <c r="F165" t="s">
        <v>72</v>
      </c>
      <c r="G165" t="s">
        <v>53</v>
      </c>
      <c r="H165" t="s">
        <v>3607</v>
      </c>
      <c r="I165" t="s">
        <v>55</v>
      </c>
      <c r="J165" t="s">
        <v>56</v>
      </c>
      <c r="K165" t="s">
        <v>57</v>
      </c>
      <c r="L165" t="s">
        <v>1198</v>
      </c>
      <c r="M165" t="s">
        <v>2980</v>
      </c>
      <c r="N165" t="s">
        <v>3608</v>
      </c>
      <c r="O165" t="s">
        <v>129</v>
      </c>
      <c r="P165" t="s">
        <v>62</v>
      </c>
      <c r="Q165" t="s">
        <v>85</v>
      </c>
      <c r="R165" s="1">
        <v>38887</v>
      </c>
      <c r="S165" s="1">
        <v>38888</v>
      </c>
      <c r="T165" t="s">
        <v>63</v>
      </c>
      <c r="U165" s="1">
        <v>39917</v>
      </c>
      <c r="V165" t="s">
        <v>64</v>
      </c>
      <c r="W165" t="s">
        <v>55</v>
      </c>
      <c r="X165" t="s">
        <v>55</v>
      </c>
      <c r="Y165" t="s">
        <v>55</v>
      </c>
      <c r="Z165" t="s">
        <v>67</v>
      </c>
      <c r="AA165" t="s">
        <v>469</v>
      </c>
      <c r="AB165" t="s">
        <v>55</v>
      </c>
      <c r="AC165">
        <v>730</v>
      </c>
      <c r="AD165" t="s">
        <v>55</v>
      </c>
      <c r="AE165" t="s">
        <v>55</v>
      </c>
      <c r="AF165">
        <v>0</v>
      </c>
      <c r="AG165">
        <v>830</v>
      </c>
      <c r="AH165" t="s">
        <v>55</v>
      </c>
      <c r="AI165" t="s">
        <v>55</v>
      </c>
      <c r="AJ165" t="s">
        <v>55</v>
      </c>
      <c r="AK165" t="s">
        <v>55</v>
      </c>
      <c r="AL165" t="s">
        <v>55</v>
      </c>
      <c r="AM165" t="s">
        <v>55</v>
      </c>
      <c r="AN165" t="s">
        <v>55</v>
      </c>
      <c r="AO165" t="s">
        <v>55</v>
      </c>
      <c r="AP165" t="s">
        <v>55</v>
      </c>
      <c r="AQ165" t="s">
        <v>55</v>
      </c>
      <c r="AR165" t="s">
        <v>55</v>
      </c>
      <c r="AS165" t="s">
        <v>55</v>
      </c>
      <c r="AT165">
        <v>0</v>
      </c>
      <c r="AU165" t="s">
        <v>55</v>
      </c>
      <c r="AV165" t="s">
        <v>55</v>
      </c>
      <c r="AW165" t="s">
        <v>55</v>
      </c>
      <c r="AX165" t="s">
        <v>55</v>
      </c>
      <c r="AY165" s="1">
        <v>42781</v>
      </c>
      <c r="AZ165" t="s">
        <v>3607</v>
      </c>
    </row>
    <row r="166" spans="1:52" x14ac:dyDescent="0.2">
      <c r="A166">
        <v>1547810</v>
      </c>
      <c r="B166">
        <v>730</v>
      </c>
      <c r="C166" s="1">
        <v>39867</v>
      </c>
      <c r="D166" t="s">
        <v>3609</v>
      </c>
      <c r="E166" s="1">
        <v>39443</v>
      </c>
      <c r="F166" t="s">
        <v>72</v>
      </c>
      <c r="G166" t="s">
        <v>53</v>
      </c>
      <c r="H166" t="s">
        <v>3607</v>
      </c>
      <c r="I166" t="s">
        <v>55</v>
      </c>
      <c r="J166" t="s">
        <v>56</v>
      </c>
      <c r="K166" t="s">
        <v>57</v>
      </c>
      <c r="L166" t="s">
        <v>1198</v>
      </c>
      <c r="M166" t="s">
        <v>3610</v>
      </c>
      <c r="N166" t="s">
        <v>386</v>
      </c>
      <c r="O166" t="s">
        <v>61</v>
      </c>
      <c r="P166" t="s">
        <v>62</v>
      </c>
      <c r="Q166">
        <v>1</v>
      </c>
      <c r="R166" s="1">
        <v>38887</v>
      </c>
      <c r="S166" s="1">
        <v>38888</v>
      </c>
      <c r="T166" t="s">
        <v>63</v>
      </c>
      <c r="U166" s="1">
        <v>39867</v>
      </c>
      <c r="V166" t="s">
        <v>64</v>
      </c>
      <c r="W166" t="s">
        <v>323</v>
      </c>
      <c r="X166" t="s">
        <v>66</v>
      </c>
      <c r="Y166" t="s">
        <v>62</v>
      </c>
      <c r="Z166" t="s">
        <v>67</v>
      </c>
      <c r="AA166" t="s">
        <v>55</v>
      </c>
      <c r="AB166" t="s">
        <v>55</v>
      </c>
      <c r="AC166">
        <v>7300</v>
      </c>
      <c r="AD166" t="s">
        <v>55</v>
      </c>
      <c r="AE166" t="s">
        <v>55</v>
      </c>
      <c r="AF166">
        <v>0</v>
      </c>
      <c r="AG166">
        <v>3740.78</v>
      </c>
      <c r="AH166" t="s">
        <v>55</v>
      </c>
      <c r="AI166" t="s">
        <v>55</v>
      </c>
      <c r="AJ166" t="s">
        <v>55</v>
      </c>
      <c r="AK166" t="s">
        <v>55</v>
      </c>
      <c r="AL166" t="s">
        <v>55</v>
      </c>
      <c r="AM166" t="s">
        <v>55</v>
      </c>
      <c r="AN166" t="s">
        <v>55</v>
      </c>
      <c r="AO166" t="s">
        <v>55</v>
      </c>
      <c r="AP166" t="s">
        <v>55</v>
      </c>
      <c r="AQ166" t="s">
        <v>55</v>
      </c>
      <c r="AR166" t="s">
        <v>55</v>
      </c>
      <c r="AS166" t="s">
        <v>55</v>
      </c>
      <c r="AT166">
        <v>0</v>
      </c>
      <c r="AU166" t="s">
        <v>55</v>
      </c>
      <c r="AV166" t="s">
        <v>55</v>
      </c>
      <c r="AW166" t="s">
        <v>55</v>
      </c>
      <c r="AX166" t="s">
        <v>55</v>
      </c>
      <c r="AY166" s="1">
        <v>42781</v>
      </c>
      <c r="AZ166" t="s">
        <v>3607</v>
      </c>
    </row>
    <row r="167" spans="1:52" x14ac:dyDescent="0.2">
      <c r="A167">
        <v>1547811</v>
      </c>
      <c r="B167">
        <v>730</v>
      </c>
      <c r="C167" s="1">
        <v>39867</v>
      </c>
      <c r="D167" t="s">
        <v>3611</v>
      </c>
      <c r="E167" s="1">
        <v>39443</v>
      </c>
      <c r="F167" t="s">
        <v>72</v>
      </c>
      <c r="G167" t="s">
        <v>53</v>
      </c>
      <c r="H167" t="s">
        <v>3607</v>
      </c>
      <c r="I167" t="s">
        <v>55</v>
      </c>
      <c r="J167" t="s">
        <v>56</v>
      </c>
      <c r="K167" t="s">
        <v>57</v>
      </c>
      <c r="L167" t="s">
        <v>1198</v>
      </c>
      <c r="M167" t="s">
        <v>2980</v>
      </c>
      <c r="N167" t="s">
        <v>3521</v>
      </c>
      <c r="O167" t="s">
        <v>168</v>
      </c>
      <c r="P167" t="s">
        <v>62</v>
      </c>
      <c r="Q167" t="s">
        <v>85</v>
      </c>
      <c r="R167" s="1">
        <v>38887</v>
      </c>
      <c r="S167" s="1">
        <v>38888</v>
      </c>
      <c r="T167" t="s">
        <v>63</v>
      </c>
      <c r="U167" s="1">
        <v>39867</v>
      </c>
      <c r="V167" t="s">
        <v>64</v>
      </c>
      <c r="W167" t="s">
        <v>55</v>
      </c>
      <c r="X167" t="s">
        <v>55</v>
      </c>
      <c r="Y167" t="s">
        <v>55</v>
      </c>
      <c r="Z167" t="s">
        <v>67</v>
      </c>
      <c r="AA167" t="s">
        <v>55</v>
      </c>
      <c r="AB167" t="s">
        <v>55</v>
      </c>
      <c r="AC167">
        <v>1825</v>
      </c>
      <c r="AD167" t="s">
        <v>55</v>
      </c>
      <c r="AE167" t="s">
        <v>55</v>
      </c>
      <c r="AF167" t="s">
        <v>55</v>
      </c>
      <c r="AG167" t="s">
        <v>55</v>
      </c>
      <c r="AH167" t="s">
        <v>55</v>
      </c>
      <c r="AI167" t="s">
        <v>55</v>
      </c>
      <c r="AJ167" t="s">
        <v>55</v>
      </c>
      <c r="AK167" t="s">
        <v>55</v>
      </c>
      <c r="AL167" t="s">
        <v>55</v>
      </c>
      <c r="AM167" t="s">
        <v>55</v>
      </c>
      <c r="AN167" t="s">
        <v>55</v>
      </c>
      <c r="AO167" t="s">
        <v>55</v>
      </c>
      <c r="AP167" t="s">
        <v>55</v>
      </c>
      <c r="AQ167" t="s">
        <v>55</v>
      </c>
      <c r="AR167" t="s">
        <v>55</v>
      </c>
      <c r="AS167" t="s">
        <v>55</v>
      </c>
      <c r="AT167" t="s">
        <v>55</v>
      </c>
      <c r="AU167" t="s">
        <v>55</v>
      </c>
      <c r="AV167" t="s">
        <v>55</v>
      </c>
      <c r="AW167" t="s">
        <v>55</v>
      </c>
      <c r="AX167" t="s">
        <v>55</v>
      </c>
      <c r="AY167" s="1">
        <v>42781</v>
      </c>
      <c r="AZ167" t="s">
        <v>3607</v>
      </c>
    </row>
    <row r="168" spans="1:52" x14ac:dyDescent="0.2">
      <c r="A168">
        <v>1547812</v>
      </c>
      <c r="B168">
        <v>730</v>
      </c>
      <c r="C168" s="1">
        <v>39867</v>
      </c>
      <c r="D168" t="s">
        <v>3612</v>
      </c>
      <c r="E168" s="1">
        <v>39443</v>
      </c>
      <c r="F168" t="s">
        <v>72</v>
      </c>
      <c r="G168" t="s">
        <v>53</v>
      </c>
      <c r="H168" t="s">
        <v>3607</v>
      </c>
      <c r="I168" t="s">
        <v>55</v>
      </c>
      <c r="J168" t="s">
        <v>56</v>
      </c>
      <c r="K168" t="s">
        <v>57</v>
      </c>
      <c r="L168" t="s">
        <v>1198</v>
      </c>
      <c r="M168" t="s">
        <v>2980</v>
      </c>
      <c r="N168" t="s">
        <v>3521</v>
      </c>
      <c r="O168" t="s">
        <v>168</v>
      </c>
      <c r="P168" t="s">
        <v>62</v>
      </c>
      <c r="Q168" t="s">
        <v>85</v>
      </c>
      <c r="R168" s="1">
        <v>38887</v>
      </c>
      <c r="S168" s="1">
        <v>38888</v>
      </c>
      <c r="T168" t="s">
        <v>63</v>
      </c>
      <c r="U168" s="1">
        <v>39867</v>
      </c>
      <c r="V168" t="s">
        <v>64</v>
      </c>
      <c r="W168" t="s">
        <v>55</v>
      </c>
      <c r="X168" t="s">
        <v>55</v>
      </c>
      <c r="Y168" t="s">
        <v>55</v>
      </c>
      <c r="Z168" t="s">
        <v>67</v>
      </c>
      <c r="AA168" t="s">
        <v>55</v>
      </c>
      <c r="AB168" t="s">
        <v>55</v>
      </c>
      <c r="AC168">
        <v>1095</v>
      </c>
      <c r="AD168" t="s">
        <v>55</v>
      </c>
      <c r="AE168" t="s">
        <v>55</v>
      </c>
      <c r="AF168" t="s">
        <v>55</v>
      </c>
      <c r="AG168" t="s">
        <v>55</v>
      </c>
      <c r="AH168" t="s">
        <v>55</v>
      </c>
      <c r="AI168" t="s">
        <v>55</v>
      </c>
      <c r="AJ168" t="s">
        <v>55</v>
      </c>
      <c r="AK168" t="s">
        <v>55</v>
      </c>
      <c r="AL168" t="s">
        <v>55</v>
      </c>
      <c r="AM168" t="s">
        <v>55</v>
      </c>
      <c r="AN168" t="s">
        <v>55</v>
      </c>
      <c r="AO168" t="s">
        <v>55</v>
      </c>
      <c r="AP168" t="s">
        <v>55</v>
      </c>
      <c r="AQ168" t="s">
        <v>55</v>
      </c>
      <c r="AR168" t="s">
        <v>55</v>
      </c>
      <c r="AS168" t="s">
        <v>55</v>
      </c>
      <c r="AT168" t="s">
        <v>55</v>
      </c>
      <c r="AU168" t="s">
        <v>55</v>
      </c>
      <c r="AV168" t="s">
        <v>55</v>
      </c>
      <c r="AW168" t="s">
        <v>55</v>
      </c>
      <c r="AX168" t="s">
        <v>55</v>
      </c>
      <c r="AY168" s="1">
        <v>42781</v>
      </c>
      <c r="AZ168" t="s">
        <v>3607</v>
      </c>
    </row>
    <row r="169" spans="1:52" x14ac:dyDescent="0.2">
      <c r="A169">
        <v>1547813</v>
      </c>
      <c r="B169">
        <v>730</v>
      </c>
      <c r="C169" s="1">
        <v>39867</v>
      </c>
      <c r="D169" t="s">
        <v>3613</v>
      </c>
      <c r="E169" s="1">
        <v>39443</v>
      </c>
      <c r="F169" t="s">
        <v>72</v>
      </c>
      <c r="G169" t="s">
        <v>53</v>
      </c>
      <c r="H169" t="s">
        <v>3607</v>
      </c>
      <c r="I169" t="s">
        <v>55</v>
      </c>
      <c r="J169" t="s">
        <v>56</v>
      </c>
      <c r="K169" t="s">
        <v>57</v>
      </c>
      <c r="L169" t="s">
        <v>1198</v>
      </c>
      <c r="M169" t="s">
        <v>2980</v>
      </c>
      <c r="N169" t="s">
        <v>2036</v>
      </c>
      <c r="O169" t="s">
        <v>2446</v>
      </c>
      <c r="P169" t="s">
        <v>62</v>
      </c>
      <c r="Q169">
        <v>4</v>
      </c>
      <c r="R169" s="1">
        <v>38887</v>
      </c>
      <c r="S169" s="1">
        <v>38888</v>
      </c>
      <c r="T169" t="s">
        <v>63</v>
      </c>
      <c r="U169" s="1">
        <v>39867</v>
      </c>
      <c r="V169" t="s">
        <v>64</v>
      </c>
      <c r="W169" t="s">
        <v>55</v>
      </c>
      <c r="X169" t="s">
        <v>55</v>
      </c>
      <c r="Y169" t="s">
        <v>55</v>
      </c>
      <c r="Z169" t="s">
        <v>67</v>
      </c>
      <c r="AA169" t="s">
        <v>55</v>
      </c>
      <c r="AB169" t="s">
        <v>55</v>
      </c>
      <c r="AC169">
        <v>730</v>
      </c>
      <c r="AD169" t="s">
        <v>55</v>
      </c>
      <c r="AE169" t="s">
        <v>55</v>
      </c>
      <c r="AF169" t="s">
        <v>55</v>
      </c>
      <c r="AG169" t="s">
        <v>55</v>
      </c>
      <c r="AH169" t="s">
        <v>55</v>
      </c>
      <c r="AI169" t="s">
        <v>55</v>
      </c>
      <c r="AJ169" t="s">
        <v>55</v>
      </c>
      <c r="AK169" t="s">
        <v>55</v>
      </c>
      <c r="AL169" t="s">
        <v>55</v>
      </c>
      <c r="AM169" t="s">
        <v>55</v>
      </c>
      <c r="AN169" t="s">
        <v>55</v>
      </c>
      <c r="AO169" t="s">
        <v>55</v>
      </c>
      <c r="AP169" t="s">
        <v>55</v>
      </c>
      <c r="AQ169" t="s">
        <v>55</v>
      </c>
      <c r="AR169" t="s">
        <v>55</v>
      </c>
      <c r="AS169" t="s">
        <v>55</v>
      </c>
      <c r="AT169" t="s">
        <v>55</v>
      </c>
      <c r="AU169" t="s">
        <v>55</v>
      </c>
      <c r="AV169" t="s">
        <v>55</v>
      </c>
      <c r="AW169" t="s">
        <v>55</v>
      </c>
      <c r="AX169" t="s">
        <v>55</v>
      </c>
      <c r="AY169" s="1">
        <v>42781</v>
      </c>
      <c r="AZ169" t="s">
        <v>3607</v>
      </c>
    </row>
    <row r="170" spans="1:52" x14ac:dyDescent="0.2">
      <c r="A170">
        <v>2199813</v>
      </c>
      <c r="B170">
        <v>41</v>
      </c>
      <c r="C170" s="1">
        <v>39716</v>
      </c>
      <c r="D170" t="s">
        <v>3614</v>
      </c>
      <c r="E170" s="1">
        <v>39388</v>
      </c>
      <c r="F170" t="s">
        <v>72</v>
      </c>
      <c r="G170" t="s">
        <v>53</v>
      </c>
      <c r="H170" t="s">
        <v>3615</v>
      </c>
      <c r="I170" t="s">
        <v>55</v>
      </c>
      <c r="J170" t="s">
        <v>56</v>
      </c>
      <c r="K170" t="s">
        <v>57</v>
      </c>
      <c r="L170" t="s">
        <v>723</v>
      </c>
      <c r="M170" t="s">
        <v>3616</v>
      </c>
      <c r="N170" t="s">
        <v>265</v>
      </c>
      <c r="O170" t="s">
        <v>266</v>
      </c>
      <c r="P170" t="s">
        <v>62</v>
      </c>
      <c r="Q170" t="s">
        <v>85</v>
      </c>
      <c r="R170" s="1">
        <v>39365</v>
      </c>
      <c r="S170" s="1">
        <v>39366</v>
      </c>
      <c r="T170" t="s">
        <v>63</v>
      </c>
      <c r="U170" s="1">
        <v>39685</v>
      </c>
      <c r="V170" t="s">
        <v>64</v>
      </c>
      <c r="W170" t="s">
        <v>55</v>
      </c>
      <c r="X170" t="s">
        <v>55</v>
      </c>
      <c r="Y170" t="s">
        <v>55</v>
      </c>
      <c r="Z170" t="s">
        <v>67</v>
      </c>
      <c r="AA170" t="s">
        <v>55</v>
      </c>
      <c r="AB170" t="s">
        <v>55</v>
      </c>
      <c r="AC170">
        <v>3650</v>
      </c>
      <c r="AD170" t="s">
        <v>55</v>
      </c>
      <c r="AE170" t="s">
        <v>55</v>
      </c>
      <c r="AF170" t="s">
        <v>55</v>
      </c>
      <c r="AG170">
        <v>4048</v>
      </c>
      <c r="AH170" t="s">
        <v>55</v>
      </c>
      <c r="AI170" t="s">
        <v>55</v>
      </c>
      <c r="AJ170" t="s">
        <v>55</v>
      </c>
      <c r="AK170" t="s">
        <v>55</v>
      </c>
      <c r="AL170" t="s">
        <v>55</v>
      </c>
      <c r="AM170" t="s">
        <v>55</v>
      </c>
      <c r="AN170" t="s">
        <v>55</v>
      </c>
      <c r="AO170" t="s">
        <v>55</v>
      </c>
      <c r="AP170" t="s">
        <v>55</v>
      </c>
      <c r="AQ170" t="s">
        <v>55</v>
      </c>
      <c r="AR170" t="s">
        <v>55</v>
      </c>
      <c r="AS170" t="s">
        <v>55</v>
      </c>
      <c r="AT170" t="s">
        <v>55</v>
      </c>
      <c r="AU170" t="s">
        <v>55</v>
      </c>
      <c r="AV170" t="b">
        <v>0</v>
      </c>
      <c r="AW170" t="s">
        <v>55</v>
      </c>
      <c r="AX170" t="s">
        <v>55</v>
      </c>
      <c r="AY170" s="1">
        <v>42787</v>
      </c>
      <c r="AZ170" t="s">
        <v>3615</v>
      </c>
    </row>
    <row r="171" spans="1:52" x14ac:dyDescent="0.2">
      <c r="A171">
        <v>2199814</v>
      </c>
      <c r="B171">
        <v>41</v>
      </c>
      <c r="C171" s="1">
        <v>39716</v>
      </c>
      <c r="D171" t="s">
        <v>3617</v>
      </c>
      <c r="E171" s="1">
        <v>39388</v>
      </c>
      <c r="F171" t="s">
        <v>72</v>
      </c>
      <c r="G171" t="s">
        <v>53</v>
      </c>
      <c r="H171" t="s">
        <v>3615</v>
      </c>
      <c r="I171" t="s">
        <v>55</v>
      </c>
      <c r="J171" t="s">
        <v>56</v>
      </c>
      <c r="K171" t="s">
        <v>57</v>
      </c>
      <c r="L171" t="s">
        <v>723</v>
      </c>
      <c r="M171" t="s">
        <v>3618</v>
      </c>
      <c r="N171" t="s">
        <v>960</v>
      </c>
      <c r="O171" t="s">
        <v>501</v>
      </c>
      <c r="P171" t="s">
        <v>62</v>
      </c>
      <c r="Q171">
        <v>2</v>
      </c>
      <c r="R171" s="1">
        <v>39365</v>
      </c>
      <c r="S171" s="1">
        <v>39366</v>
      </c>
      <c r="T171" t="s">
        <v>63</v>
      </c>
      <c r="U171" s="1">
        <v>39685</v>
      </c>
      <c r="V171" t="s">
        <v>64</v>
      </c>
      <c r="W171" t="s">
        <v>55</v>
      </c>
      <c r="X171" t="s">
        <v>55</v>
      </c>
      <c r="Y171" t="s">
        <v>55</v>
      </c>
      <c r="Z171" t="s">
        <v>67</v>
      </c>
      <c r="AA171" t="s">
        <v>55</v>
      </c>
      <c r="AB171" t="s">
        <v>55</v>
      </c>
      <c r="AC171">
        <v>5475</v>
      </c>
      <c r="AD171" t="s">
        <v>55</v>
      </c>
      <c r="AE171" t="s">
        <v>55</v>
      </c>
      <c r="AF171" t="s">
        <v>55</v>
      </c>
      <c r="AG171" t="s">
        <v>55</v>
      </c>
      <c r="AH171" t="s">
        <v>55</v>
      </c>
      <c r="AI171" t="s">
        <v>55</v>
      </c>
      <c r="AJ171" t="s">
        <v>55</v>
      </c>
      <c r="AK171" t="s">
        <v>55</v>
      </c>
      <c r="AL171" t="s">
        <v>55</v>
      </c>
      <c r="AM171" t="s">
        <v>55</v>
      </c>
      <c r="AN171" t="s">
        <v>55</v>
      </c>
      <c r="AO171" t="s">
        <v>55</v>
      </c>
      <c r="AP171" t="s">
        <v>55</v>
      </c>
      <c r="AQ171" t="s">
        <v>55</v>
      </c>
      <c r="AR171" t="s">
        <v>55</v>
      </c>
      <c r="AS171" t="s">
        <v>55</v>
      </c>
      <c r="AT171" t="s">
        <v>55</v>
      </c>
      <c r="AU171" t="s">
        <v>55</v>
      </c>
      <c r="AV171" t="b">
        <v>0</v>
      </c>
      <c r="AW171" t="s">
        <v>55</v>
      </c>
      <c r="AX171" t="s">
        <v>55</v>
      </c>
      <c r="AY171" s="1">
        <v>42787</v>
      </c>
      <c r="AZ171" t="s">
        <v>3615</v>
      </c>
    </row>
    <row r="172" spans="1:52" x14ac:dyDescent="0.2">
      <c r="A172">
        <v>2199815</v>
      </c>
      <c r="B172">
        <v>41</v>
      </c>
      <c r="C172" s="1">
        <v>39716</v>
      </c>
      <c r="D172" t="s">
        <v>3619</v>
      </c>
      <c r="E172" s="1">
        <v>39388</v>
      </c>
      <c r="F172" t="s">
        <v>72</v>
      </c>
      <c r="G172" t="s">
        <v>53</v>
      </c>
      <c r="H172" t="s">
        <v>3615</v>
      </c>
      <c r="I172" t="s">
        <v>55</v>
      </c>
      <c r="J172" t="s">
        <v>56</v>
      </c>
      <c r="K172" t="s">
        <v>57</v>
      </c>
      <c r="L172" t="s">
        <v>723</v>
      </c>
      <c r="M172" t="s">
        <v>3618</v>
      </c>
      <c r="N172" t="s">
        <v>3620</v>
      </c>
      <c r="O172" t="s">
        <v>937</v>
      </c>
      <c r="P172" t="s">
        <v>62</v>
      </c>
      <c r="Q172">
        <v>1</v>
      </c>
      <c r="R172" s="1">
        <v>39365</v>
      </c>
      <c r="S172" s="1">
        <v>39366</v>
      </c>
      <c r="T172" t="s">
        <v>63</v>
      </c>
      <c r="U172" s="1">
        <v>39685</v>
      </c>
      <c r="V172" t="s">
        <v>64</v>
      </c>
      <c r="W172" t="s">
        <v>55</v>
      </c>
      <c r="X172" t="s">
        <v>55</v>
      </c>
      <c r="Y172" t="s">
        <v>55</v>
      </c>
      <c r="Z172" t="s">
        <v>67</v>
      </c>
      <c r="AA172" t="s">
        <v>55</v>
      </c>
      <c r="AB172" t="s">
        <v>55</v>
      </c>
      <c r="AC172">
        <v>7300</v>
      </c>
      <c r="AD172" t="s">
        <v>55</v>
      </c>
      <c r="AE172" t="s">
        <v>55</v>
      </c>
      <c r="AF172" t="s">
        <v>55</v>
      </c>
      <c r="AG172" t="s">
        <v>55</v>
      </c>
      <c r="AH172" t="s">
        <v>55</v>
      </c>
      <c r="AI172" t="s">
        <v>55</v>
      </c>
      <c r="AJ172" t="s">
        <v>55</v>
      </c>
      <c r="AK172" t="s">
        <v>55</v>
      </c>
      <c r="AL172" t="s">
        <v>55</v>
      </c>
      <c r="AM172" t="s">
        <v>55</v>
      </c>
      <c r="AN172" t="s">
        <v>55</v>
      </c>
      <c r="AO172" t="s">
        <v>55</v>
      </c>
      <c r="AP172" t="s">
        <v>55</v>
      </c>
      <c r="AQ172" t="s">
        <v>55</v>
      </c>
      <c r="AR172" t="s">
        <v>55</v>
      </c>
      <c r="AS172" t="s">
        <v>55</v>
      </c>
      <c r="AT172" t="s">
        <v>55</v>
      </c>
      <c r="AU172" t="s">
        <v>55</v>
      </c>
      <c r="AV172" t="b">
        <v>0</v>
      </c>
      <c r="AW172" t="s">
        <v>55</v>
      </c>
      <c r="AX172" t="s">
        <v>55</v>
      </c>
      <c r="AY172" s="1">
        <v>42787</v>
      </c>
      <c r="AZ172" t="s">
        <v>3615</v>
      </c>
    </row>
    <row r="173" spans="1:52" x14ac:dyDescent="0.2">
      <c r="A173">
        <v>1540725</v>
      </c>
      <c r="B173">
        <v>53</v>
      </c>
      <c r="C173" s="1">
        <v>39703</v>
      </c>
      <c r="D173" t="s">
        <v>3621</v>
      </c>
      <c r="E173" s="1">
        <v>39161</v>
      </c>
      <c r="F173" t="s">
        <v>72</v>
      </c>
      <c r="G173" t="s">
        <v>53</v>
      </c>
      <c r="H173" t="s">
        <v>3622</v>
      </c>
      <c r="I173" t="s">
        <v>55</v>
      </c>
      <c r="J173" t="s">
        <v>56</v>
      </c>
      <c r="K173" t="s">
        <v>57</v>
      </c>
      <c r="L173" t="s">
        <v>3623</v>
      </c>
      <c r="M173" t="s">
        <v>3624</v>
      </c>
      <c r="N173" t="s">
        <v>386</v>
      </c>
      <c r="O173" t="s">
        <v>61</v>
      </c>
      <c r="P173" t="s">
        <v>62</v>
      </c>
      <c r="Q173">
        <v>1</v>
      </c>
      <c r="R173" s="1">
        <v>39049</v>
      </c>
      <c r="S173" s="1">
        <v>39063</v>
      </c>
      <c r="T173" t="s">
        <v>63</v>
      </c>
      <c r="U173" s="1">
        <v>39703</v>
      </c>
      <c r="V173" t="s">
        <v>370</v>
      </c>
      <c r="W173" t="s">
        <v>2196</v>
      </c>
      <c r="X173" t="s">
        <v>66</v>
      </c>
      <c r="Y173" t="s">
        <v>62</v>
      </c>
      <c r="Z173" t="s">
        <v>67</v>
      </c>
      <c r="AA173" t="s">
        <v>78</v>
      </c>
      <c r="AB173" t="s">
        <v>68</v>
      </c>
      <c r="AC173" t="s">
        <v>55</v>
      </c>
      <c r="AD173" t="s">
        <v>55</v>
      </c>
      <c r="AE173" t="s">
        <v>55</v>
      </c>
      <c r="AF173">
        <v>0</v>
      </c>
      <c r="AG173">
        <v>49276.88</v>
      </c>
      <c r="AH173" t="s">
        <v>55</v>
      </c>
      <c r="AI173" t="s">
        <v>55</v>
      </c>
      <c r="AJ173" t="s">
        <v>55</v>
      </c>
      <c r="AK173" t="s">
        <v>55</v>
      </c>
      <c r="AL173" t="s">
        <v>55</v>
      </c>
      <c r="AM173" t="s">
        <v>55</v>
      </c>
      <c r="AN173" t="s">
        <v>55</v>
      </c>
      <c r="AO173" t="s">
        <v>55</v>
      </c>
      <c r="AP173" t="s">
        <v>55</v>
      </c>
      <c r="AQ173" t="s">
        <v>55</v>
      </c>
      <c r="AR173" t="s">
        <v>55</v>
      </c>
      <c r="AS173" t="s">
        <v>55</v>
      </c>
      <c r="AT173" t="s">
        <v>55</v>
      </c>
      <c r="AU173" t="s">
        <v>55</v>
      </c>
      <c r="AV173" t="s">
        <v>55</v>
      </c>
      <c r="AW173" s="1">
        <v>39713</v>
      </c>
      <c r="AX173" t="s">
        <v>55</v>
      </c>
      <c r="AY173" s="1">
        <v>42781</v>
      </c>
      <c r="AZ173" t="s">
        <v>3622</v>
      </c>
    </row>
    <row r="174" spans="1:52" x14ac:dyDescent="0.2">
      <c r="A174">
        <v>1540726</v>
      </c>
      <c r="B174">
        <v>53</v>
      </c>
      <c r="C174" s="1">
        <v>39703</v>
      </c>
      <c r="D174" t="s">
        <v>3625</v>
      </c>
      <c r="E174" s="1">
        <v>39161</v>
      </c>
      <c r="F174" t="s">
        <v>72</v>
      </c>
      <c r="G174" t="s">
        <v>53</v>
      </c>
      <c r="H174" t="s">
        <v>3622</v>
      </c>
      <c r="I174" t="s">
        <v>55</v>
      </c>
      <c r="J174" t="s">
        <v>56</v>
      </c>
      <c r="K174" t="s">
        <v>57</v>
      </c>
      <c r="L174" t="s">
        <v>3623</v>
      </c>
      <c r="M174" t="s">
        <v>3626</v>
      </c>
      <c r="N174" t="s">
        <v>386</v>
      </c>
      <c r="O174" t="s">
        <v>61</v>
      </c>
      <c r="P174" t="s">
        <v>62</v>
      </c>
      <c r="Q174">
        <v>1</v>
      </c>
      <c r="R174" s="1">
        <v>39049</v>
      </c>
      <c r="S174" s="1">
        <v>39063</v>
      </c>
      <c r="T174" t="s">
        <v>63</v>
      </c>
      <c r="U174" s="1">
        <v>39703</v>
      </c>
      <c r="V174" t="s">
        <v>370</v>
      </c>
      <c r="W174" t="s">
        <v>2196</v>
      </c>
      <c r="X174" t="s">
        <v>66</v>
      </c>
      <c r="Y174" t="s">
        <v>62</v>
      </c>
      <c r="Z174" t="s">
        <v>67</v>
      </c>
      <c r="AA174" t="s">
        <v>78</v>
      </c>
      <c r="AB174" t="s">
        <v>68</v>
      </c>
      <c r="AC174" t="s">
        <v>55</v>
      </c>
      <c r="AD174" t="s">
        <v>55</v>
      </c>
      <c r="AE174" t="s">
        <v>55</v>
      </c>
      <c r="AF174" t="s">
        <v>55</v>
      </c>
      <c r="AG174">
        <v>360</v>
      </c>
      <c r="AH174" t="s">
        <v>55</v>
      </c>
      <c r="AI174" t="s">
        <v>55</v>
      </c>
      <c r="AJ174" t="s">
        <v>55</v>
      </c>
      <c r="AK174" t="s">
        <v>55</v>
      </c>
      <c r="AL174" t="s">
        <v>55</v>
      </c>
      <c r="AM174" t="s">
        <v>55</v>
      </c>
      <c r="AN174" t="s">
        <v>55</v>
      </c>
      <c r="AO174" t="s">
        <v>55</v>
      </c>
      <c r="AP174" t="s">
        <v>55</v>
      </c>
      <c r="AQ174" t="s">
        <v>55</v>
      </c>
      <c r="AR174" t="s">
        <v>55</v>
      </c>
      <c r="AS174" t="s">
        <v>55</v>
      </c>
      <c r="AT174" t="s">
        <v>55</v>
      </c>
      <c r="AU174" t="s">
        <v>55</v>
      </c>
      <c r="AV174" t="s">
        <v>55</v>
      </c>
      <c r="AW174" s="1">
        <v>39713</v>
      </c>
      <c r="AX174" t="s">
        <v>55</v>
      </c>
      <c r="AY174" s="1">
        <v>42781</v>
      </c>
      <c r="AZ174" t="s">
        <v>3622</v>
      </c>
    </row>
    <row r="175" spans="1:52" x14ac:dyDescent="0.2">
      <c r="A175">
        <v>1540727</v>
      </c>
      <c r="B175">
        <v>53</v>
      </c>
      <c r="C175" s="1">
        <v>39703</v>
      </c>
      <c r="D175" t="s">
        <v>3627</v>
      </c>
      <c r="E175" s="1">
        <v>39161</v>
      </c>
      <c r="F175" t="s">
        <v>72</v>
      </c>
      <c r="G175" t="s">
        <v>53</v>
      </c>
      <c r="H175" t="s">
        <v>3622</v>
      </c>
      <c r="I175" t="s">
        <v>55</v>
      </c>
      <c r="J175" t="s">
        <v>56</v>
      </c>
      <c r="K175" t="s">
        <v>57</v>
      </c>
      <c r="L175" t="s">
        <v>3623</v>
      </c>
      <c r="M175" t="s">
        <v>3626</v>
      </c>
      <c r="N175" t="s">
        <v>3495</v>
      </c>
      <c r="O175" t="s">
        <v>168</v>
      </c>
      <c r="P175" t="s">
        <v>62</v>
      </c>
      <c r="Q175" t="s">
        <v>85</v>
      </c>
      <c r="R175" s="1">
        <v>39049</v>
      </c>
      <c r="S175" s="1">
        <v>39063</v>
      </c>
      <c r="T175" t="s">
        <v>63</v>
      </c>
      <c r="U175" s="1">
        <v>39703</v>
      </c>
      <c r="V175" t="s">
        <v>370</v>
      </c>
      <c r="W175" t="s">
        <v>55</v>
      </c>
      <c r="X175" t="s">
        <v>55</v>
      </c>
      <c r="Y175" t="s">
        <v>55</v>
      </c>
      <c r="Z175" t="s">
        <v>67</v>
      </c>
      <c r="AA175" t="s">
        <v>78</v>
      </c>
      <c r="AB175" t="s">
        <v>55</v>
      </c>
      <c r="AC175">
        <v>1095</v>
      </c>
      <c r="AD175" t="s">
        <v>55</v>
      </c>
      <c r="AE175" t="s">
        <v>55</v>
      </c>
      <c r="AF175" t="s">
        <v>55</v>
      </c>
      <c r="AG175">
        <v>360</v>
      </c>
      <c r="AH175" t="s">
        <v>55</v>
      </c>
      <c r="AI175" t="s">
        <v>55</v>
      </c>
      <c r="AJ175" t="s">
        <v>55</v>
      </c>
      <c r="AK175" t="s">
        <v>55</v>
      </c>
      <c r="AL175" t="s">
        <v>55</v>
      </c>
      <c r="AM175" t="s">
        <v>55</v>
      </c>
      <c r="AN175" t="s">
        <v>55</v>
      </c>
      <c r="AO175" t="s">
        <v>55</v>
      </c>
      <c r="AP175" t="s">
        <v>55</v>
      </c>
      <c r="AQ175" t="s">
        <v>55</v>
      </c>
      <c r="AR175" t="s">
        <v>55</v>
      </c>
      <c r="AS175" t="s">
        <v>55</v>
      </c>
      <c r="AT175" t="s">
        <v>55</v>
      </c>
      <c r="AU175" t="s">
        <v>55</v>
      </c>
      <c r="AV175" t="s">
        <v>55</v>
      </c>
      <c r="AW175" s="1">
        <v>39713</v>
      </c>
      <c r="AX175" t="s">
        <v>55</v>
      </c>
      <c r="AY175" s="1">
        <v>42781</v>
      </c>
      <c r="AZ175" t="s">
        <v>3622</v>
      </c>
    </row>
    <row r="176" spans="1:52" x14ac:dyDescent="0.2">
      <c r="A176">
        <v>1540729</v>
      </c>
      <c r="B176">
        <v>53</v>
      </c>
      <c r="C176" s="1">
        <v>39703</v>
      </c>
      <c r="D176" t="s">
        <v>3628</v>
      </c>
      <c r="E176" s="1">
        <v>39161</v>
      </c>
      <c r="F176" t="s">
        <v>72</v>
      </c>
      <c r="G176" t="s">
        <v>53</v>
      </c>
      <c r="H176" t="s">
        <v>3622</v>
      </c>
      <c r="I176" t="s">
        <v>55</v>
      </c>
      <c r="J176" t="s">
        <v>56</v>
      </c>
      <c r="K176" t="s">
        <v>57</v>
      </c>
      <c r="L176" t="s">
        <v>3623</v>
      </c>
      <c r="M176" t="s">
        <v>3626</v>
      </c>
      <c r="N176" t="s">
        <v>3495</v>
      </c>
      <c r="O176" t="s">
        <v>168</v>
      </c>
      <c r="P176" t="s">
        <v>62</v>
      </c>
      <c r="Q176" t="s">
        <v>85</v>
      </c>
      <c r="R176" s="1">
        <v>39049</v>
      </c>
      <c r="S176" s="1">
        <v>39063</v>
      </c>
      <c r="T176" t="s">
        <v>63</v>
      </c>
      <c r="U176" s="1">
        <v>39703</v>
      </c>
      <c r="V176" t="s">
        <v>370</v>
      </c>
      <c r="W176" t="s">
        <v>55</v>
      </c>
      <c r="X176" t="s">
        <v>55</v>
      </c>
      <c r="Y176" t="s">
        <v>55</v>
      </c>
      <c r="Z176" t="s">
        <v>67</v>
      </c>
      <c r="AA176" t="s">
        <v>78</v>
      </c>
      <c r="AB176" t="s">
        <v>55</v>
      </c>
      <c r="AC176">
        <v>1825</v>
      </c>
      <c r="AD176" t="s">
        <v>55</v>
      </c>
      <c r="AE176" t="s">
        <v>55</v>
      </c>
      <c r="AF176" t="s">
        <v>55</v>
      </c>
      <c r="AG176">
        <v>360</v>
      </c>
      <c r="AH176" t="s">
        <v>55</v>
      </c>
      <c r="AI176" t="s">
        <v>55</v>
      </c>
      <c r="AJ176" t="s">
        <v>55</v>
      </c>
      <c r="AK176" t="s">
        <v>55</v>
      </c>
      <c r="AL176" t="s">
        <v>55</v>
      </c>
      <c r="AM176" t="s">
        <v>55</v>
      </c>
      <c r="AN176" t="s">
        <v>55</v>
      </c>
      <c r="AO176" t="s">
        <v>55</v>
      </c>
      <c r="AP176" t="s">
        <v>55</v>
      </c>
      <c r="AQ176" t="s">
        <v>55</v>
      </c>
      <c r="AR176" t="s">
        <v>55</v>
      </c>
      <c r="AS176" t="s">
        <v>55</v>
      </c>
      <c r="AT176" t="s">
        <v>55</v>
      </c>
      <c r="AU176" t="s">
        <v>55</v>
      </c>
      <c r="AV176" t="s">
        <v>55</v>
      </c>
      <c r="AW176" s="1">
        <v>39713</v>
      </c>
      <c r="AX176" t="s">
        <v>55</v>
      </c>
      <c r="AY176" s="1">
        <v>42781</v>
      </c>
      <c r="AZ176" t="s">
        <v>3622</v>
      </c>
    </row>
    <row r="177" spans="1:52" x14ac:dyDescent="0.2">
      <c r="A177">
        <v>1540730</v>
      </c>
      <c r="B177">
        <v>53</v>
      </c>
      <c r="C177" s="1">
        <v>39703</v>
      </c>
      <c r="D177" t="s">
        <v>3629</v>
      </c>
      <c r="E177" s="1">
        <v>39161</v>
      </c>
      <c r="F177" t="s">
        <v>72</v>
      </c>
      <c r="G177" t="s">
        <v>53</v>
      </c>
      <c r="H177" t="s">
        <v>3622</v>
      </c>
      <c r="I177" t="s">
        <v>55</v>
      </c>
      <c r="J177" t="s">
        <v>56</v>
      </c>
      <c r="K177" t="s">
        <v>57</v>
      </c>
      <c r="L177" t="s">
        <v>3623</v>
      </c>
      <c r="M177" t="s">
        <v>3630</v>
      </c>
      <c r="N177" t="s">
        <v>3229</v>
      </c>
      <c r="O177" t="s">
        <v>1288</v>
      </c>
      <c r="P177" t="s">
        <v>62</v>
      </c>
      <c r="Q177">
        <v>3</v>
      </c>
      <c r="R177" s="1">
        <v>39049</v>
      </c>
      <c r="S177" s="1">
        <v>39063</v>
      </c>
      <c r="T177" t="s">
        <v>63</v>
      </c>
      <c r="U177" s="1">
        <v>39703</v>
      </c>
      <c r="V177" t="s">
        <v>370</v>
      </c>
      <c r="W177" t="s">
        <v>55</v>
      </c>
      <c r="X177" t="s">
        <v>55</v>
      </c>
      <c r="Y177" t="s">
        <v>55</v>
      </c>
      <c r="Z177" t="s">
        <v>67</v>
      </c>
      <c r="AA177" t="s">
        <v>78</v>
      </c>
      <c r="AB177" t="s">
        <v>55</v>
      </c>
      <c r="AC177">
        <v>3650</v>
      </c>
      <c r="AD177">
        <v>3650</v>
      </c>
      <c r="AE177" t="s">
        <v>55</v>
      </c>
      <c r="AF177" t="s">
        <v>55</v>
      </c>
      <c r="AG177">
        <v>360</v>
      </c>
      <c r="AH177" t="s">
        <v>55</v>
      </c>
      <c r="AI177" t="s">
        <v>55</v>
      </c>
      <c r="AJ177" t="s">
        <v>69</v>
      </c>
      <c r="AK177" t="s">
        <v>55</v>
      </c>
      <c r="AL177" t="s">
        <v>55</v>
      </c>
      <c r="AM177" t="s">
        <v>55</v>
      </c>
      <c r="AN177" t="s">
        <v>55</v>
      </c>
      <c r="AO177" t="s">
        <v>55</v>
      </c>
      <c r="AP177" t="s">
        <v>55</v>
      </c>
      <c r="AQ177" t="s">
        <v>55</v>
      </c>
      <c r="AR177" t="s">
        <v>55</v>
      </c>
      <c r="AS177" t="s">
        <v>55</v>
      </c>
      <c r="AT177" t="s">
        <v>55</v>
      </c>
      <c r="AU177" t="s">
        <v>55</v>
      </c>
      <c r="AV177" t="s">
        <v>55</v>
      </c>
      <c r="AW177" s="1">
        <v>39713</v>
      </c>
      <c r="AX177" t="s">
        <v>55</v>
      </c>
      <c r="AY177" s="1">
        <v>42781</v>
      </c>
      <c r="AZ177" t="s">
        <v>3622</v>
      </c>
    </row>
    <row r="178" spans="1:52" x14ac:dyDescent="0.2">
      <c r="A178">
        <v>2196902</v>
      </c>
      <c r="B178">
        <v>41</v>
      </c>
      <c r="C178" s="1">
        <v>39828</v>
      </c>
      <c r="D178" t="s">
        <v>3631</v>
      </c>
      <c r="E178" s="1">
        <v>39211</v>
      </c>
      <c r="F178" t="s">
        <v>52</v>
      </c>
      <c r="G178" t="s">
        <v>990</v>
      </c>
      <c r="H178" t="s">
        <v>3632</v>
      </c>
      <c r="I178" t="s">
        <v>55</v>
      </c>
      <c r="J178" t="s">
        <v>56</v>
      </c>
      <c r="K178" t="s">
        <v>57</v>
      </c>
      <c r="L178" t="s">
        <v>814</v>
      </c>
      <c r="M178" t="s">
        <v>883</v>
      </c>
      <c r="N178" t="s">
        <v>3633</v>
      </c>
      <c r="O178" t="s">
        <v>1288</v>
      </c>
      <c r="P178" t="s">
        <v>62</v>
      </c>
      <c r="Q178" t="s">
        <v>55</v>
      </c>
      <c r="R178" s="1">
        <v>33157</v>
      </c>
      <c r="S178" s="1">
        <v>39216</v>
      </c>
      <c r="T178" t="s">
        <v>63</v>
      </c>
      <c r="U178" s="1">
        <v>39828</v>
      </c>
      <c r="V178" t="s">
        <v>370</v>
      </c>
      <c r="W178" t="s">
        <v>3634</v>
      </c>
      <c r="X178" t="s">
        <v>1288</v>
      </c>
      <c r="Y178" t="s">
        <v>62</v>
      </c>
      <c r="Z178" t="s">
        <v>67</v>
      </c>
      <c r="AA178" t="s">
        <v>55</v>
      </c>
      <c r="AB178" t="s">
        <v>55</v>
      </c>
      <c r="AC178">
        <v>3650</v>
      </c>
      <c r="AD178">
        <v>1825</v>
      </c>
      <c r="AE178" t="s">
        <v>55</v>
      </c>
      <c r="AF178" t="s">
        <v>55</v>
      </c>
      <c r="AG178">
        <v>78111.48</v>
      </c>
      <c r="AH178" t="s">
        <v>55</v>
      </c>
      <c r="AI178" t="s">
        <v>55</v>
      </c>
      <c r="AJ178" t="s">
        <v>202</v>
      </c>
      <c r="AK178">
        <v>36135</v>
      </c>
      <c r="AL178" t="s">
        <v>70</v>
      </c>
      <c r="AM178" t="s">
        <v>55</v>
      </c>
      <c r="AN178" t="s">
        <v>55</v>
      </c>
      <c r="AO178" t="s">
        <v>55</v>
      </c>
      <c r="AP178" t="s">
        <v>55</v>
      </c>
      <c r="AQ178" t="s">
        <v>55</v>
      </c>
      <c r="AR178" t="s">
        <v>55</v>
      </c>
      <c r="AS178" t="s">
        <v>55</v>
      </c>
      <c r="AT178" t="s">
        <v>55</v>
      </c>
      <c r="AU178" t="s">
        <v>55</v>
      </c>
      <c r="AV178" t="s">
        <v>55</v>
      </c>
      <c r="AW178" t="s">
        <v>55</v>
      </c>
      <c r="AX178" t="s">
        <v>55</v>
      </c>
      <c r="AY178" s="1">
        <v>42787</v>
      </c>
      <c r="AZ178" t="s">
        <v>3632</v>
      </c>
    </row>
    <row r="179" spans="1:52" x14ac:dyDescent="0.2">
      <c r="A179">
        <v>2196903</v>
      </c>
      <c r="B179">
        <v>41</v>
      </c>
      <c r="C179" s="1">
        <v>39828</v>
      </c>
      <c r="D179" t="s">
        <v>3635</v>
      </c>
      <c r="E179" s="1">
        <v>39211</v>
      </c>
      <c r="F179" t="s">
        <v>52</v>
      </c>
      <c r="G179" t="s">
        <v>990</v>
      </c>
      <c r="H179" t="s">
        <v>3632</v>
      </c>
      <c r="I179" t="s">
        <v>55</v>
      </c>
      <c r="J179" t="s">
        <v>56</v>
      </c>
      <c r="K179" t="s">
        <v>57</v>
      </c>
      <c r="L179" t="s">
        <v>814</v>
      </c>
      <c r="M179" t="s">
        <v>883</v>
      </c>
      <c r="N179" t="s">
        <v>3636</v>
      </c>
      <c r="O179" t="s">
        <v>3637</v>
      </c>
      <c r="P179" t="s">
        <v>62</v>
      </c>
      <c r="Q179" t="s">
        <v>55</v>
      </c>
      <c r="R179" s="1">
        <v>33157</v>
      </c>
      <c r="S179" s="1">
        <v>39216</v>
      </c>
      <c r="T179" t="s">
        <v>63</v>
      </c>
      <c r="U179" s="1">
        <v>39828</v>
      </c>
      <c r="V179" t="s">
        <v>370</v>
      </c>
      <c r="W179" t="s">
        <v>55</v>
      </c>
      <c r="X179" t="s">
        <v>55</v>
      </c>
      <c r="Y179" t="s">
        <v>55</v>
      </c>
      <c r="Z179" t="s">
        <v>67</v>
      </c>
      <c r="AA179" t="s">
        <v>55</v>
      </c>
      <c r="AB179" t="s">
        <v>55</v>
      </c>
      <c r="AC179">
        <v>3650</v>
      </c>
      <c r="AD179">
        <v>1825</v>
      </c>
      <c r="AE179" t="s">
        <v>55</v>
      </c>
      <c r="AF179" t="s">
        <v>55</v>
      </c>
      <c r="AG179" t="s">
        <v>55</v>
      </c>
      <c r="AH179" t="s">
        <v>55</v>
      </c>
      <c r="AI179" t="s">
        <v>55</v>
      </c>
      <c r="AJ179" t="s">
        <v>202</v>
      </c>
      <c r="AK179">
        <v>36135</v>
      </c>
      <c r="AL179" t="s">
        <v>70</v>
      </c>
      <c r="AM179" t="s">
        <v>55</v>
      </c>
      <c r="AN179" t="s">
        <v>55</v>
      </c>
      <c r="AO179" t="s">
        <v>55</v>
      </c>
      <c r="AP179" t="s">
        <v>55</v>
      </c>
      <c r="AQ179" t="s">
        <v>55</v>
      </c>
      <c r="AR179" t="s">
        <v>55</v>
      </c>
      <c r="AS179" t="s">
        <v>55</v>
      </c>
      <c r="AT179" t="s">
        <v>55</v>
      </c>
      <c r="AU179" t="s">
        <v>55</v>
      </c>
      <c r="AV179" t="s">
        <v>55</v>
      </c>
      <c r="AW179" t="s">
        <v>55</v>
      </c>
      <c r="AX179" t="s">
        <v>55</v>
      </c>
      <c r="AY179" s="1">
        <v>42787</v>
      </c>
      <c r="AZ179" t="s">
        <v>3632</v>
      </c>
    </row>
    <row r="180" spans="1:52" x14ac:dyDescent="0.2">
      <c r="A180">
        <v>2196904</v>
      </c>
      <c r="B180">
        <v>41</v>
      </c>
      <c r="C180" s="1">
        <v>39828</v>
      </c>
      <c r="D180" t="s">
        <v>3638</v>
      </c>
      <c r="E180" s="1">
        <v>39211</v>
      </c>
      <c r="F180" t="s">
        <v>52</v>
      </c>
      <c r="G180" t="s">
        <v>990</v>
      </c>
      <c r="H180" t="s">
        <v>3632</v>
      </c>
      <c r="I180" t="s">
        <v>55</v>
      </c>
      <c r="J180" t="s">
        <v>56</v>
      </c>
      <c r="K180" t="s">
        <v>57</v>
      </c>
      <c r="L180" t="s">
        <v>814</v>
      </c>
      <c r="M180" t="s">
        <v>883</v>
      </c>
      <c r="N180" t="s">
        <v>3639</v>
      </c>
      <c r="O180" t="s">
        <v>168</v>
      </c>
      <c r="P180" t="s">
        <v>62</v>
      </c>
      <c r="Q180" t="s">
        <v>55</v>
      </c>
      <c r="R180" s="1">
        <v>33157</v>
      </c>
      <c r="S180" s="1">
        <v>39216</v>
      </c>
      <c r="T180" t="s">
        <v>63</v>
      </c>
      <c r="U180" s="1">
        <v>39828</v>
      </c>
      <c r="V180" t="s">
        <v>370</v>
      </c>
      <c r="W180" t="s">
        <v>55</v>
      </c>
      <c r="X180" t="s">
        <v>55</v>
      </c>
      <c r="Y180" t="s">
        <v>55</v>
      </c>
      <c r="Z180" t="s">
        <v>67</v>
      </c>
      <c r="AA180" t="s">
        <v>55</v>
      </c>
      <c r="AB180" t="s">
        <v>55</v>
      </c>
      <c r="AC180">
        <v>1095</v>
      </c>
      <c r="AD180" t="s">
        <v>55</v>
      </c>
      <c r="AE180" t="s">
        <v>55</v>
      </c>
      <c r="AF180" t="s">
        <v>55</v>
      </c>
      <c r="AG180" t="s">
        <v>55</v>
      </c>
      <c r="AH180" t="s">
        <v>55</v>
      </c>
      <c r="AI180" t="s">
        <v>55</v>
      </c>
      <c r="AJ180" t="s">
        <v>55</v>
      </c>
      <c r="AK180" t="s">
        <v>55</v>
      </c>
      <c r="AL180" t="s">
        <v>55</v>
      </c>
      <c r="AM180" t="s">
        <v>55</v>
      </c>
      <c r="AN180" t="s">
        <v>55</v>
      </c>
      <c r="AO180" t="s">
        <v>55</v>
      </c>
      <c r="AP180" t="s">
        <v>55</v>
      </c>
      <c r="AQ180" t="s">
        <v>55</v>
      </c>
      <c r="AR180" t="s">
        <v>55</v>
      </c>
      <c r="AS180" t="s">
        <v>55</v>
      </c>
      <c r="AT180" t="s">
        <v>55</v>
      </c>
      <c r="AU180" t="s">
        <v>55</v>
      </c>
      <c r="AV180" t="s">
        <v>55</v>
      </c>
      <c r="AW180" t="s">
        <v>55</v>
      </c>
      <c r="AX180" t="s">
        <v>55</v>
      </c>
      <c r="AY180" s="1">
        <v>42787</v>
      </c>
      <c r="AZ180" t="s">
        <v>3632</v>
      </c>
    </row>
    <row r="181" spans="1:52" x14ac:dyDescent="0.2">
      <c r="A181">
        <v>2196905</v>
      </c>
      <c r="B181">
        <v>41</v>
      </c>
      <c r="C181" s="1">
        <v>39828</v>
      </c>
      <c r="D181" t="s">
        <v>3640</v>
      </c>
      <c r="E181" s="1">
        <v>39211</v>
      </c>
      <c r="F181" t="s">
        <v>52</v>
      </c>
      <c r="G181" t="s">
        <v>990</v>
      </c>
      <c r="H181" t="s">
        <v>3632</v>
      </c>
      <c r="I181" t="s">
        <v>55</v>
      </c>
      <c r="J181" t="s">
        <v>56</v>
      </c>
      <c r="K181" t="s">
        <v>57</v>
      </c>
      <c r="L181" t="s">
        <v>814</v>
      </c>
      <c r="M181" t="s">
        <v>883</v>
      </c>
      <c r="N181" t="s">
        <v>3641</v>
      </c>
      <c r="O181" t="s">
        <v>266</v>
      </c>
      <c r="P181" t="s">
        <v>62</v>
      </c>
      <c r="Q181" t="s">
        <v>55</v>
      </c>
      <c r="R181" s="1">
        <v>33157</v>
      </c>
      <c r="S181" s="1">
        <v>39216</v>
      </c>
      <c r="T181" t="s">
        <v>63</v>
      </c>
      <c r="U181" s="1">
        <v>39828</v>
      </c>
      <c r="V181" t="s">
        <v>370</v>
      </c>
      <c r="W181" t="s">
        <v>55</v>
      </c>
      <c r="X181" t="s">
        <v>55</v>
      </c>
      <c r="Y181" t="s">
        <v>55</v>
      </c>
      <c r="Z181" t="s">
        <v>67</v>
      </c>
      <c r="AA181" t="s">
        <v>55</v>
      </c>
      <c r="AB181" t="s">
        <v>55</v>
      </c>
      <c r="AC181">
        <v>14600</v>
      </c>
      <c r="AD181">
        <v>10950</v>
      </c>
      <c r="AE181" t="s">
        <v>55</v>
      </c>
      <c r="AF181" t="s">
        <v>55</v>
      </c>
      <c r="AG181" t="s">
        <v>55</v>
      </c>
      <c r="AH181" t="s">
        <v>55</v>
      </c>
      <c r="AI181" t="s">
        <v>55</v>
      </c>
      <c r="AJ181" t="s">
        <v>202</v>
      </c>
      <c r="AK181">
        <v>36135</v>
      </c>
      <c r="AL181" t="s">
        <v>70</v>
      </c>
      <c r="AM181" t="s">
        <v>55</v>
      </c>
      <c r="AN181" t="s">
        <v>55</v>
      </c>
      <c r="AO181" t="s">
        <v>55</v>
      </c>
      <c r="AP181" t="s">
        <v>55</v>
      </c>
      <c r="AQ181" t="s">
        <v>55</v>
      </c>
      <c r="AR181" t="s">
        <v>55</v>
      </c>
      <c r="AS181" t="s">
        <v>55</v>
      </c>
      <c r="AT181" t="s">
        <v>55</v>
      </c>
      <c r="AU181" t="s">
        <v>55</v>
      </c>
      <c r="AV181" t="s">
        <v>55</v>
      </c>
      <c r="AW181" t="s">
        <v>55</v>
      </c>
      <c r="AX181" t="s">
        <v>55</v>
      </c>
      <c r="AY181" s="1">
        <v>42787</v>
      </c>
      <c r="AZ181" t="s">
        <v>3632</v>
      </c>
    </row>
    <row r="182" spans="1:52" x14ac:dyDescent="0.2">
      <c r="A182">
        <v>2196906</v>
      </c>
      <c r="B182">
        <v>41</v>
      </c>
      <c r="C182" s="1">
        <v>39828</v>
      </c>
      <c r="D182" t="s">
        <v>3642</v>
      </c>
      <c r="E182" s="1">
        <v>39211</v>
      </c>
      <c r="F182" t="s">
        <v>52</v>
      </c>
      <c r="G182" t="s">
        <v>990</v>
      </c>
      <c r="H182" t="s">
        <v>3632</v>
      </c>
      <c r="I182" t="s">
        <v>55</v>
      </c>
      <c r="J182" t="s">
        <v>56</v>
      </c>
      <c r="K182" t="s">
        <v>57</v>
      </c>
      <c r="L182" t="s">
        <v>814</v>
      </c>
      <c r="M182" t="s">
        <v>883</v>
      </c>
      <c r="N182" t="s">
        <v>3643</v>
      </c>
      <c r="O182" t="s">
        <v>168</v>
      </c>
      <c r="P182" t="s">
        <v>62</v>
      </c>
      <c r="Q182" t="s">
        <v>55</v>
      </c>
      <c r="R182" s="1">
        <v>33157</v>
      </c>
      <c r="S182" s="1">
        <v>39216</v>
      </c>
      <c r="T182" t="s">
        <v>63</v>
      </c>
      <c r="U182" s="1">
        <v>39828</v>
      </c>
      <c r="V182" t="s">
        <v>370</v>
      </c>
      <c r="W182" t="s">
        <v>55</v>
      </c>
      <c r="X182" t="s">
        <v>55</v>
      </c>
      <c r="Y182" t="s">
        <v>55</v>
      </c>
      <c r="Z182" t="s">
        <v>67</v>
      </c>
      <c r="AA182" t="s">
        <v>55</v>
      </c>
      <c r="AB182" t="s">
        <v>55</v>
      </c>
      <c r="AC182">
        <v>1825</v>
      </c>
      <c r="AD182" t="s">
        <v>55</v>
      </c>
      <c r="AE182" t="s">
        <v>55</v>
      </c>
      <c r="AF182" t="s">
        <v>55</v>
      </c>
      <c r="AG182" t="s">
        <v>55</v>
      </c>
      <c r="AH182" t="s">
        <v>55</v>
      </c>
      <c r="AI182" t="s">
        <v>55</v>
      </c>
      <c r="AJ182" t="s">
        <v>55</v>
      </c>
      <c r="AK182" t="s">
        <v>55</v>
      </c>
      <c r="AL182" t="s">
        <v>55</v>
      </c>
      <c r="AM182" t="s">
        <v>55</v>
      </c>
      <c r="AN182" t="s">
        <v>55</v>
      </c>
      <c r="AO182" t="s">
        <v>55</v>
      </c>
      <c r="AP182" t="s">
        <v>55</v>
      </c>
      <c r="AQ182" t="s">
        <v>55</v>
      </c>
      <c r="AR182" t="s">
        <v>55</v>
      </c>
      <c r="AS182" t="s">
        <v>55</v>
      </c>
      <c r="AT182" t="s">
        <v>55</v>
      </c>
      <c r="AU182" t="s">
        <v>55</v>
      </c>
      <c r="AV182" t="s">
        <v>55</v>
      </c>
      <c r="AW182" t="s">
        <v>55</v>
      </c>
      <c r="AX182" t="s">
        <v>55</v>
      </c>
      <c r="AY182" s="1">
        <v>42787</v>
      </c>
      <c r="AZ182" t="s">
        <v>3632</v>
      </c>
    </row>
    <row r="183" spans="1:52" x14ac:dyDescent="0.2">
      <c r="A183">
        <v>2196907</v>
      </c>
      <c r="B183">
        <v>41</v>
      </c>
      <c r="C183" s="1">
        <v>39828</v>
      </c>
      <c r="D183" t="s">
        <v>3644</v>
      </c>
      <c r="E183" s="1">
        <v>39211</v>
      </c>
      <c r="F183" t="s">
        <v>52</v>
      </c>
      <c r="G183" t="s">
        <v>990</v>
      </c>
      <c r="H183" t="s">
        <v>3632</v>
      </c>
      <c r="I183" t="s">
        <v>55</v>
      </c>
      <c r="J183" t="s">
        <v>56</v>
      </c>
      <c r="K183" t="s">
        <v>57</v>
      </c>
      <c r="L183" t="s">
        <v>814</v>
      </c>
      <c r="M183" t="s">
        <v>883</v>
      </c>
      <c r="N183" t="s">
        <v>1452</v>
      </c>
      <c r="O183" t="s">
        <v>937</v>
      </c>
      <c r="P183" t="s">
        <v>62</v>
      </c>
      <c r="Q183">
        <v>1</v>
      </c>
      <c r="R183" s="1">
        <v>33157</v>
      </c>
      <c r="S183" s="1">
        <v>39216</v>
      </c>
      <c r="T183" t="s">
        <v>63</v>
      </c>
      <c r="U183" s="1">
        <v>39828</v>
      </c>
      <c r="V183" t="s">
        <v>370</v>
      </c>
      <c r="W183" t="s">
        <v>323</v>
      </c>
      <c r="X183" t="s">
        <v>66</v>
      </c>
      <c r="Y183" t="s">
        <v>62</v>
      </c>
      <c r="Z183" t="s">
        <v>55</v>
      </c>
      <c r="AA183" t="s">
        <v>55</v>
      </c>
      <c r="AB183" t="s">
        <v>68</v>
      </c>
      <c r="AC183" t="s">
        <v>55</v>
      </c>
      <c r="AD183" t="s">
        <v>55</v>
      </c>
      <c r="AE183" t="s">
        <v>55</v>
      </c>
      <c r="AF183" t="s">
        <v>55</v>
      </c>
      <c r="AG183" t="s">
        <v>55</v>
      </c>
      <c r="AH183" t="s">
        <v>55</v>
      </c>
      <c r="AI183" t="s">
        <v>55</v>
      </c>
      <c r="AJ183" t="s">
        <v>55</v>
      </c>
      <c r="AK183" t="s">
        <v>55</v>
      </c>
      <c r="AL183" t="s">
        <v>55</v>
      </c>
      <c r="AM183" t="s">
        <v>55</v>
      </c>
      <c r="AN183" t="s">
        <v>55</v>
      </c>
      <c r="AO183" t="s">
        <v>55</v>
      </c>
      <c r="AP183" t="s">
        <v>55</v>
      </c>
      <c r="AQ183" t="s">
        <v>55</v>
      </c>
      <c r="AR183" t="s">
        <v>55</v>
      </c>
      <c r="AS183" t="s">
        <v>55</v>
      </c>
      <c r="AT183" t="s">
        <v>55</v>
      </c>
      <c r="AU183" t="s">
        <v>55</v>
      </c>
      <c r="AV183" t="s">
        <v>55</v>
      </c>
      <c r="AW183" t="s">
        <v>55</v>
      </c>
      <c r="AX183" t="s">
        <v>55</v>
      </c>
      <c r="AY183" s="1">
        <v>42787</v>
      </c>
      <c r="AZ183" t="s">
        <v>3632</v>
      </c>
    </row>
    <row r="184" spans="1:52" x14ac:dyDescent="0.2">
      <c r="A184">
        <v>2196908</v>
      </c>
      <c r="B184">
        <v>41</v>
      </c>
      <c r="C184" s="1">
        <v>39828</v>
      </c>
      <c r="D184" t="s">
        <v>3645</v>
      </c>
      <c r="E184" s="1">
        <v>39211</v>
      </c>
      <c r="F184" t="s">
        <v>52</v>
      </c>
      <c r="G184" t="s">
        <v>990</v>
      </c>
      <c r="H184" t="s">
        <v>3632</v>
      </c>
      <c r="I184" t="s">
        <v>55</v>
      </c>
      <c r="J184" t="s">
        <v>56</v>
      </c>
      <c r="K184" t="s">
        <v>57</v>
      </c>
      <c r="L184" t="s">
        <v>814</v>
      </c>
      <c r="M184" t="s">
        <v>883</v>
      </c>
      <c r="N184" t="s">
        <v>3646</v>
      </c>
      <c r="O184" t="s">
        <v>168</v>
      </c>
      <c r="P184" t="s">
        <v>62</v>
      </c>
      <c r="Q184" t="s">
        <v>55</v>
      </c>
      <c r="R184" s="1">
        <v>33157</v>
      </c>
      <c r="S184" s="1">
        <v>39216</v>
      </c>
      <c r="T184" t="s">
        <v>63</v>
      </c>
      <c r="U184" s="1">
        <v>39828</v>
      </c>
      <c r="V184" t="s">
        <v>370</v>
      </c>
      <c r="W184" t="s">
        <v>55</v>
      </c>
      <c r="X184" t="s">
        <v>55</v>
      </c>
      <c r="Y184" t="s">
        <v>55</v>
      </c>
      <c r="Z184" t="s">
        <v>67</v>
      </c>
      <c r="AA184" t="s">
        <v>55</v>
      </c>
      <c r="AB184" t="s">
        <v>55</v>
      </c>
      <c r="AC184">
        <v>1825</v>
      </c>
      <c r="AD184" t="s">
        <v>55</v>
      </c>
      <c r="AE184" t="s">
        <v>55</v>
      </c>
      <c r="AF184" t="s">
        <v>55</v>
      </c>
      <c r="AG184" t="s">
        <v>55</v>
      </c>
      <c r="AH184" t="s">
        <v>55</v>
      </c>
      <c r="AI184" t="s">
        <v>55</v>
      </c>
      <c r="AJ184" t="s">
        <v>55</v>
      </c>
      <c r="AK184" t="s">
        <v>55</v>
      </c>
      <c r="AL184" t="s">
        <v>55</v>
      </c>
      <c r="AM184" t="s">
        <v>55</v>
      </c>
      <c r="AN184" t="s">
        <v>55</v>
      </c>
      <c r="AO184" t="s">
        <v>55</v>
      </c>
      <c r="AP184" t="s">
        <v>55</v>
      </c>
      <c r="AQ184" t="s">
        <v>55</v>
      </c>
      <c r="AR184" t="s">
        <v>55</v>
      </c>
      <c r="AS184" t="s">
        <v>55</v>
      </c>
      <c r="AT184" t="s">
        <v>55</v>
      </c>
      <c r="AU184" t="s">
        <v>55</v>
      </c>
      <c r="AV184" t="s">
        <v>55</v>
      </c>
      <c r="AW184" t="s">
        <v>55</v>
      </c>
      <c r="AX184" t="s">
        <v>55</v>
      </c>
      <c r="AY184" s="1">
        <v>42787</v>
      </c>
      <c r="AZ184" t="s">
        <v>3632</v>
      </c>
    </row>
    <row r="185" spans="1:52" x14ac:dyDescent="0.2">
      <c r="A185">
        <v>2196909</v>
      </c>
      <c r="B185">
        <v>41</v>
      </c>
      <c r="C185" s="1">
        <v>39828</v>
      </c>
      <c r="D185" t="s">
        <v>3647</v>
      </c>
      <c r="E185" s="1">
        <v>39211</v>
      </c>
      <c r="F185" t="s">
        <v>52</v>
      </c>
      <c r="G185" t="s">
        <v>990</v>
      </c>
      <c r="H185" t="s">
        <v>3632</v>
      </c>
      <c r="I185" t="s">
        <v>55</v>
      </c>
      <c r="J185" t="s">
        <v>56</v>
      </c>
      <c r="K185" t="s">
        <v>57</v>
      </c>
      <c r="L185" t="s">
        <v>814</v>
      </c>
      <c r="M185" t="s">
        <v>883</v>
      </c>
      <c r="N185" t="s">
        <v>3648</v>
      </c>
      <c r="O185" t="s">
        <v>3637</v>
      </c>
      <c r="P185" t="s">
        <v>62</v>
      </c>
      <c r="Q185" t="s">
        <v>55</v>
      </c>
      <c r="R185" s="1">
        <v>33157</v>
      </c>
      <c r="S185" s="1">
        <v>39216</v>
      </c>
      <c r="T185" t="s">
        <v>63</v>
      </c>
      <c r="U185" s="1">
        <v>39828</v>
      </c>
      <c r="V185" t="s">
        <v>370</v>
      </c>
      <c r="W185" t="s">
        <v>55</v>
      </c>
      <c r="X185" t="s">
        <v>55</v>
      </c>
      <c r="Y185" t="s">
        <v>55</v>
      </c>
      <c r="Z185" t="s">
        <v>67</v>
      </c>
      <c r="AA185" t="s">
        <v>55</v>
      </c>
      <c r="AB185" t="s">
        <v>55</v>
      </c>
      <c r="AC185">
        <v>3650</v>
      </c>
      <c r="AD185">
        <v>1825</v>
      </c>
      <c r="AE185" t="s">
        <v>55</v>
      </c>
      <c r="AF185" t="s">
        <v>55</v>
      </c>
      <c r="AG185" t="s">
        <v>55</v>
      </c>
      <c r="AH185" t="s">
        <v>55</v>
      </c>
      <c r="AI185" t="s">
        <v>55</v>
      </c>
      <c r="AJ185" t="s">
        <v>202</v>
      </c>
      <c r="AK185">
        <v>36135</v>
      </c>
      <c r="AL185" t="s">
        <v>70</v>
      </c>
      <c r="AM185" t="s">
        <v>55</v>
      </c>
      <c r="AN185" t="s">
        <v>55</v>
      </c>
      <c r="AO185" t="s">
        <v>55</v>
      </c>
      <c r="AP185" t="s">
        <v>55</v>
      </c>
      <c r="AQ185" t="s">
        <v>55</v>
      </c>
      <c r="AR185" t="s">
        <v>55</v>
      </c>
      <c r="AS185" t="s">
        <v>55</v>
      </c>
      <c r="AT185" t="s">
        <v>55</v>
      </c>
      <c r="AU185" t="s">
        <v>55</v>
      </c>
      <c r="AV185" t="s">
        <v>55</v>
      </c>
      <c r="AW185" t="s">
        <v>55</v>
      </c>
      <c r="AX185" t="s">
        <v>55</v>
      </c>
      <c r="AY185" s="1">
        <v>42787</v>
      </c>
      <c r="AZ185" t="s">
        <v>3632</v>
      </c>
    </row>
    <row r="186" spans="1:52" x14ac:dyDescent="0.2">
      <c r="A186">
        <v>2196910</v>
      </c>
      <c r="B186">
        <v>41</v>
      </c>
      <c r="C186" s="1">
        <v>39828</v>
      </c>
      <c r="D186" t="s">
        <v>3649</v>
      </c>
      <c r="E186" s="1">
        <v>39211</v>
      </c>
      <c r="F186" t="s">
        <v>52</v>
      </c>
      <c r="G186" t="s">
        <v>990</v>
      </c>
      <c r="H186" t="s">
        <v>3632</v>
      </c>
      <c r="I186" t="s">
        <v>55</v>
      </c>
      <c r="J186" t="s">
        <v>56</v>
      </c>
      <c r="K186" t="s">
        <v>57</v>
      </c>
      <c r="L186" t="s">
        <v>814</v>
      </c>
      <c r="M186" t="s">
        <v>883</v>
      </c>
      <c r="N186" t="s">
        <v>3650</v>
      </c>
      <c r="O186" t="s">
        <v>168</v>
      </c>
      <c r="P186" t="s">
        <v>62</v>
      </c>
      <c r="Q186" t="s">
        <v>55</v>
      </c>
      <c r="R186" s="1">
        <v>33157</v>
      </c>
      <c r="S186" s="1">
        <v>39216</v>
      </c>
      <c r="T186" t="s">
        <v>63</v>
      </c>
      <c r="U186" s="1">
        <v>39828</v>
      </c>
      <c r="V186" t="s">
        <v>370</v>
      </c>
      <c r="W186" t="s">
        <v>55</v>
      </c>
      <c r="X186" t="s">
        <v>55</v>
      </c>
      <c r="Y186" t="s">
        <v>55</v>
      </c>
      <c r="Z186" t="s">
        <v>67</v>
      </c>
      <c r="AA186" t="s">
        <v>55</v>
      </c>
      <c r="AB186" t="s">
        <v>55</v>
      </c>
      <c r="AC186">
        <v>1825</v>
      </c>
      <c r="AD186" t="s">
        <v>55</v>
      </c>
      <c r="AE186" t="s">
        <v>55</v>
      </c>
      <c r="AF186" t="s">
        <v>55</v>
      </c>
      <c r="AG186" t="s">
        <v>55</v>
      </c>
      <c r="AH186" t="s">
        <v>55</v>
      </c>
      <c r="AI186" t="s">
        <v>55</v>
      </c>
      <c r="AJ186" t="s">
        <v>55</v>
      </c>
      <c r="AK186" t="s">
        <v>55</v>
      </c>
      <c r="AL186" t="s">
        <v>55</v>
      </c>
      <c r="AM186" t="s">
        <v>55</v>
      </c>
      <c r="AN186" t="s">
        <v>55</v>
      </c>
      <c r="AO186" t="s">
        <v>55</v>
      </c>
      <c r="AP186" t="s">
        <v>55</v>
      </c>
      <c r="AQ186" t="s">
        <v>55</v>
      </c>
      <c r="AR186" t="s">
        <v>55</v>
      </c>
      <c r="AS186" t="s">
        <v>55</v>
      </c>
      <c r="AT186" t="s">
        <v>55</v>
      </c>
      <c r="AU186" t="s">
        <v>55</v>
      </c>
      <c r="AV186" t="s">
        <v>55</v>
      </c>
      <c r="AW186" t="s">
        <v>55</v>
      </c>
      <c r="AX186" t="s">
        <v>55</v>
      </c>
      <c r="AY186" s="1">
        <v>42787</v>
      </c>
      <c r="AZ186" t="s">
        <v>3632</v>
      </c>
    </row>
    <row r="187" spans="1:52" x14ac:dyDescent="0.2">
      <c r="A187">
        <v>2196911</v>
      </c>
      <c r="B187">
        <v>41</v>
      </c>
      <c r="C187" s="1">
        <v>39828</v>
      </c>
      <c r="D187" t="s">
        <v>3651</v>
      </c>
      <c r="E187" s="1">
        <v>39211</v>
      </c>
      <c r="F187" t="s">
        <v>52</v>
      </c>
      <c r="G187" t="s">
        <v>990</v>
      </c>
      <c r="H187" t="s">
        <v>3632</v>
      </c>
      <c r="I187" t="s">
        <v>55</v>
      </c>
      <c r="J187" t="s">
        <v>56</v>
      </c>
      <c r="K187" t="s">
        <v>57</v>
      </c>
      <c r="L187" t="s">
        <v>814</v>
      </c>
      <c r="M187" t="s">
        <v>883</v>
      </c>
      <c r="N187" t="s">
        <v>3652</v>
      </c>
      <c r="O187" t="s">
        <v>266</v>
      </c>
      <c r="P187" t="s">
        <v>62</v>
      </c>
      <c r="Q187" t="s">
        <v>55</v>
      </c>
      <c r="R187" s="1">
        <v>33157</v>
      </c>
      <c r="S187" s="1">
        <v>39216</v>
      </c>
      <c r="T187" t="s">
        <v>63</v>
      </c>
      <c r="U187" s="1">
        <v>39828</v>
      </c>
      <c r="V187" t="s">
        <v>370</v>
      </c>
      <c r="W187" t="s">
        <v>55</v>
      </c>
      <c r="X187" t="s">
        <v>55</v>
      </c>
      <c r="Y187" t="s">
        <v>55</v>
      </c>
      <c r="Z187" t="s">
        <v>67</v>
      </c>
      <c r="AA187" t="s">
        <v>55</v>
      </c>
      <c r="AB187" t="s">
        <v>55</v>
      </c>
      <c r="AC187">
        <v>14600</v>
      </c>
      <c r="AD187">
        <v>3650</v>
      </c>
      <c r="AE187" t="s">
        <v>55</v>
      </c>
      <c r="AF187" t="s">
        <v>55</v>
      </c>
      <c r="AG187" t="s">
        <v>55</v>
      </c>
      <c r="AH187" t="s">
        <v>55</v>
      </c>
      <c r="AI187" t="s">
        <v>55</v>
      </c>
      <c r="AJ187" t="s">
        <v>202</v>
      </c>
      <c r="AK187">
        <v>36135</v>
      </c>
      <c r="AL187" t="s">
        <v>70</v>
      </c>
      <c r="AM187" t="s">
        <v>55</v>
      </c>
      <c r="AN187" t="s">
        <v>55</v>
      </c>
      <c r="AO187" t="s">
        <v>55</v>
      </c>
      <c r="AP187" t="s">
        <v>55</v>
      </c>
      <c r="AQ187" t="s">
        <v>55</v>
      </c>
      <c r="AR187" t="s">
        <v>55</v>
      </c>
      <c r="AS187" t="s">
        <v>55</v>
      </c>
      <c r="AT187" t="s">
        <v>55</v>
      </c>
      <c r="AU187" t="s">
        <v>55</v>
      </c>
      <c r="AV187" t="s">
        <v>55</v>
      </c>
      <c r="AW187" t="s">
        <v>55</v>
      </c>
      <c r="AX187" t="s">
        <v>55</v>
      </c>
      <c r="AY187" s="1">
        <v>42787</v>
      </c>
      <c r="AZ187" t="s">
        <v>3632</v>
      </c>
    </row>
    <row r="188" spans="1:52" x14ac:dyDescent="0.2">
      <c r="A188">
        <v>2196912</v>
      </c>
      <c r="B188">
        <v>41</v>
      </c>
      <c r="C188" s="1">
        <v>39828</v>
      </c>
      <c r="D188" t="s">
        <v>3653</v>
      </c>
      <c r="E188" s="1">
        <v>39211</v>
      </c>
      <c r="F188" t="s">
        <v>52</v>
      </c>
      <c r="G188" t="s">
        <v>990</v>
      </c>
      <c r="H188" t="s">
        <v>3632</v>
      </c>
      <c r="I188" t="s">
        <v>55</v>
      </c>
      <c r="J188" t="s">
        <v>56</v>
      </c>
      <c r="K188" t="s">
        <v>57</v>
      </c>
      <c r="L188" t="s">
        <v>814</v>
      </c>
      <c r="M188" t="s">
        <v>883</v>
      </c>
      <c r="N188" t="s">
        <v>3654</v>
      </c>
      <c r="O188" t="s">
        <v>168</v>
      </c>
      <c r="P188" t="s">
        <v>62</v>
      </c>
      <c r="Q188" t="s">
        <v>55</v>
      </c>
      <c r="R188" s="1">
        <v>33157</v>
      </c>
      <c r="S188" s="1">
        <v>39216</v>
      </c>
      <c r="T188" t="s">
        <v>63</v>
      </c>
      <c r="U188" s="1">
        <v>39828</v>
      </c>
      <c r="V188" t="s">
        <v>370</v>
      </c>
      <c r="W188" t="s">
        <v>55</v>
      </c>
      <c r="X188" t="s">
        <v>55</v>
      </c>
      <c r="Y188" t="s">
        <v>55</v>
      </c>
      <c r="Z188" t="s">
        <v>67</v>
      </c>
      <c r="AA188" t="s">
        <v>55</v>
      </c>
      <c r="AB188" t="s">
        <v>55</v>
      </c>
      <c r="AC188">
        <v>1825</v>
      </c>
      <c r="AD188" t="s">
        <v>55</v>
      </c>
      <c r="AE188" t="s">
        <v>55</v>
      </c>
      <c r="AF188" t="s">
        <v>55</v>
      </c>
      <c r="AG188" t="s">
        <v>55</v>
      </c>
      <c r="AH188" t="s">
        <v>55</v>
      </c>
      <c r="AI188" t="s">
        <v>55</v>
      </c>
      <c r="AJ188" t="s">
        <v>55</v>
      </c>
      <c r="AK188" t="s">
        <v>55</v>
      </c>
      <c r="AL188" t="s">
        <v>55</v>
      </c>
      <c r="AM188" t="s">
        <v>55</v>
      </c>
      <c r="AN188" t="s">
        <v>55</v>
      </c>
      <c r="AO188" t="s">
        <v>55</v>
      </c>
      <c r="AP188" t="s">
        <v>55</v>
      </c>
      <c r="AQ188" t="s">
        <v>55</v>
      </c>
      <c r="AR188" t="s">
        <v>55</v>
      </c>
      <c r="AS188" t="s">
        <v>55</v>
      </c>
      <c r="AT188" t="s">
        <v>55</v>
      </c>
      <c r="AU188" t="s">
        <v>55</v>
      </c>
      <c r="AV188" t="s">
        <v>55</v>
      </c>
      <c r="AW188" t="s">
        <v>55</v>
      </c>
      <c r="AX188" t="s">
        <v>55</v>
      </c>
      <c r="AY188" s="1">
        <v>42787</v>
      </c>
      <c r="AZ188" t="s">
        <v>3632</v>
      </c>
    </row>
    <row r="189" spans="1:52" x14ac:dyDescent="0.2">
      <c r="A189">
        <v>2196913</v>
      </c>
      <c r="B189">
        <v>41</v>
      </c>
      <c r="C189" s="1">
        <v>39828</v>
      </c>
      <c r="D189" t="s">
        <v>3655</v>
      </c>
      <c r="E189" s="1">
        <v>39211</v>
      </c>
      <c r="F189" t="s">
        <v>52</v>
      </c>
      <c r="G189" t="s">
        <v>990</v>
      </c>
      <c r="H189" t="s">
        <v>3632</v>
      </c>
      <c r="I189" t="s">
        <v>55</v>
      </c>
      <c r="J189" t="s">
        <v>56</v>
      </c>
      <c r="K189" t="s">
        <v>57</v>
      </c>
      <c r="L189" t="s">
        <v>814</v>
      </c>
      <c r="M189" t="s">
        <v>883</v>
      </c>
      <c r="N189" t="s">
        <v>1452</v>
      </c>
      <c r="O189" t="s">
        <v>937</v>
      </c>
      <c r="P189" t="s">
        <v>62</v>
      </c>
      <c r="Q189">
        <v>1</v>
      </c>
      <c r="R189" s="1">
        <v>33157</v>
      </c>
      <c r="S189" s="1">
        <v>39216</v>
      </c>
      <c r="T189" t="s">
        <v>63</v>
      </c>
      <c r="U189" s="1">
        <v>39828</v>
      </c>
      <c r="V189" t="s">
        <v>370</v>
      </c>
      <c r="W189" t="s">
        <v>323</v>
      </c>
      <c r="X189" t="s">
        <v>66</v>
      </c>
      <c r="Y189" t="s">
        <v>62</v>
      </c>
      <c r="Z189" t="s">
        <v>55</v>
      </c>
      <c r="AA189" t="s">
        <v>55</v>
      </c>
      <c r="AB189" t="s">
        <v>68</v>
      </c>
      <c r="AC189" t="s">
        <v>55</v>
      </c>
      <c r="AD189" t="s">
        <v>55</v>
      </c>
      <c r="AE189" t="s">
        <v>55</v>
      </c>
      <c r="AF189" t="s">
        <v>55</v>
      </c>
      <c r="AG189" t="s">
        <v>55</v>
      </c>
      <c r="AH189" t="s">
        <v>55</v>
      </c>
      <c r="AI189" t="s">
        <v>55</v>
      </c>
      <c r="AJ189" t="s">
        <v>55</v>
      </c>
      <c r="AK189" t="s">
        <v>55</v>
      </c>
      <c r="AL189" t="s">
        <v>55</v>
      </c>
      <c r="AM189" t="s">
        <v>55</v>
      </c>
      <c r="AN189" t="s">
        <v>55</v>
      </c>
      <c r="AO189" t="s">
        <v>55</v>
      </c>
      <c r="AP189" t="s">
        <v>55</v>
      </c>
      <c r="AQ189" t="s">
        <v>55</v>
      </c>
      <c r="AR189" t="s">
        <v>55</v>
      </c>
      <c r="AS189" t="s">
        <v>55</v>
      </c>
      <c r="AT189" t="s">
        <v>55</v>
      </c>
      <c r="AU189" t="s">
        <v>55</v>
      </c>
      <c r="AV189" t="s">
        <v>55</v>
      </c>
      <c r="AW189" t="s">
        <v>55</v>
      </c>
      <c r="AX189" t="s">
        <v>55</v>
      </c>
      <c r="AY189" s="1">
        <v>42787</v>
      </c>
      <c r="AZ189" t="s">
        <v>3632</v>
      </c>
    </row>
    <row r="190" spans="1:52" x14ac:dyDescent="0.2">
      <c r="A190">
        <v>2196914</v>
      </c>
      <c r="B190">
        <v>41</v>
      </c>
      <c r="C190" s="1">
        <v>39828</v>
      </c>
      <c r="D190" t="s">
        <v>3656</v>
      </c>
      <c r="E190" s="1">
        <v>39211</v>
      </c>
      <c r="F190" t="s">
        <v>52</v>
      </c>
      <c r="G190" t="s">
        <v>990</v>
      </c>
      <c r="H190" t="s">
        <v>3632</v>
      </c>
      <c r="I190" t="s">
        <v>55</v>
      </c>
      <c r="J190" t="s">
        <v>56</v>
      </c>
      <c r="K190" t="s">
        <v>57</v>
      </c>
      <c r="L190" t="s">
        <v>814</v>
      </c>
      <c r="M190" t="s">
        <v>883</v>
      </c>
      <c r="N190" t="s">
        <v>3657</v>
      </c>
      <c r="O190" t="s">
        <v>168</v>
      </c>
      <c r="P190" t="s">
        <v>62</v>
      </c>
      <c r="Q190" t="s">
        <v>55</v>
      </c>
      <c r="R190" s="1">
        <v>33157</v>
      </c>
      <c r="S190" s="1">
        <v>39216</v>
      </c>
      <c r="T190" t="s">
        <v>63</v>
      </c>
      <c r="U190" s="1">
        <v>39828</v>
      </c>
      <c r="V190" t="s">
        <v>370</v>
      </c>
      <c r="W190" t="s">
        <v>55</v>
      </c>
      <c r="X190" t="s">
        <v>55</v>
      </c>
      <c r="Y190" t="s">
        <v>55</v>
      </c>
      <c r="Z190" t="s">
        <v>67</v>
      </c>
      <c r="AA190" t="s">
        <v>55</v>
      </c>
      <c r="AB190" t="s">
        <v>55</v>
      </c>
      <c r="AC190">
        <v>1825</v>
      </c>
      <c r="AD190" t="s">
        <v>55</v>
      </c>
      <c r="AE190" t="s">
        <v>55</v>
      </c>
      <c r="AF190" t="s">
        <v>55</v>
      </c>
      <c r="AG190" t="s">
        <v>55</v>
      </c>
      <c r="AH190" t="s">
        <v>55</v>
      </c>
      <c r="AI190" t="s">
        <v>55</v>
      </c>
      <c r="AJ190" t="s">
        <v>55</v>
      </c>
      <c r="AK190" t="s">
        <v>55</v>
      </c>
      <c r="AL190" t="s">
        <v>55</v>
      </c>
      <c r="AM190" t="s">
        <v>55</v>
      </c>
      <c r="AN190" t="s">
        <v>55</v>
      </c>
      <c r="AO190" t="s">
        <v>55</v>
      </c>
      <c r="AP190" t="s">
        <v>55</v>
      </c>
      <c r="AQ190" t="s">
        <v>55</v>
      </c>
      <c r="AR190" t="s">
        <v>55</v>
      </c>
      <c r="AS190" t="s">
        <v>55</v>
      </c>
      <c r="AT190" t="s">
        <v>55</v>
      </c>
      <c r="AU190" t="s">
        <v>55</v>
      </c>
      <c r="AV190" t="s">
        <v>55</v>
      </c>
      <c r="AW190" t="s">
        <v>55</v>
      </c>
      <c r="AX190" t="s">
        <v>55</v>
      </c>
      <c r="AY190" s="1">
        <v>42787</v>
      </c>
      <c r="AZ190" t="s">
        <v>3632</v>
      </c>
    </row>
    <row r="191" spans="1:52" x14ac:dyDescent="0.2">
      <c r="A191">
        <v>1372730</v>
      </c>
      <c r="B191">
        <v>760</v>
      </c>
      <c r="C191" s="1">
        <v>39674</v>
      </c>
      <c r="D191" t="s">
        <v>3658</v>
      </c>
      <c r="E191" s="1">
        <v>39316</v>
      </c>
      <c r="F191" t="s">
        <v>52</v>
      </c>
      <c r="G191" t="s">
        <v>53</v>
      </c>
      <c r="H191" t="s">
        <v>3659</v>
      </c>
      <c r="I191" t="s">
        <v>55</v>
      </c>
      <c r="J191" t="s">
        <v>56</v>
      </c>
      <c r="K191" t="s">
        <v>57</v>
      </c>
      <c r="L191" t="s">
        <v>3660</v>
      </c>
      <c r="M191" t="s">
        <v>55</v>
      </c>
      <c r="N191" t="s">
        <v>386</v>
      </c>
      <c r="O191" t="s">
        <v>61</v>
      </c>
      <c r="P191" t="s">
        <v>62</v>
      </c>
      <c r="Q191">
        <v>1</v>
      </c>
      <c r="R191" s="1">
        <v>39297</v>
      </c>
      <c r="S191" s="1">
        <v>39321</v>
      </c>
      <c r="T191" t="s">
        <v>63</v>
      </c>
      <c r="U191" s="1">
        <v>39674</v>
      </c>
      <c r="V191" t="s">
        <v>318</v>
      </c>
      <c r="W191" t="s">
        <v>2196</v>
      </c>
      <c r="X191" t="s">
        <v>66</v>
      </c>
      <c r="Y191" t="s">
        <v>62</v>
      </c>
      <c r="Z191" t="s">
        <v>55</v>
      </c>
      <c r="AA191" t="s">
        <v>55</v>
      </c>
      <c r="AB191" t="s">
        <v>68</v>
      </c>
      <c r="AC191" t="s">
        <v>55</v>
      </c>
      <c r="AD191" t="s">
        <v>55</v>
      </c>
      <c r="AE191" t="s">
        <v>55</v>
      </c>
      <c r="AF191">
        <v>0</v>
      </c>
      <c r="AG191">
        <v>46271.15</v>
      </c>
      <c r="AH191" t="s">
        <v>55</v>
      </c>
      <c r="AI191" t="s">
        <v>55</v>
      </c>
      <c r="AJ191" t="s">
        <v>55</v>
      </c>
      <c r="AK191" t="s">
        <v>55</v>
      </c>
      <c r="AL191" t="s">
        <v>55</v>
      </c>
      <c r="AM191" t="s">
        <v>55</v>
      </c>
      <c r="AN191" t="s">
        <v>55</v>
      </c>
      <c r="AO191" t="s">
        <v>55</v>
      </c>
      <c r="AP191" t="s">
        <v>55</v>
      </c>
      <c r="AQ191" t="s">
        <v>55</v>
      </c>
      <c r="AR191" t="s">
        <v>55</v>
      </c>
      <c r="AS191" t="s">
        <v>55</v>
      </c>
      <c r="AT191">
        <v>0</v>
      </c>
      <c r="AU191" t="s">
        <v>55</v>
      </c>
      <c r="AV191" t="s">
        <v>55</v>
      </c>
      <c r="AW191" t="s">
        <v>55</v>
      </c>
      <c r="AX191" t="s">
        <v>55</v>
      </c>
      <c r="AY191" s="1">
        <v>42778</v>
      </c>
      <c r="AZ191" t="s">
        <v>3659</v>
      </c>
    </row>
    <row r="192" spans="1:52" x14ac:dyDescent="0.2">
      <c r="A192">
        <v>1376799</v>
      </c>
      <c r="B192">
        <v>760</v>
      </c>
      <c r="C192" s="1">
        <v>39567</v>
      </c>
      <c r="D192" t="s">
        <v>3661</v>
      </c>
      <c r="E192" s="1">
        <v>39316</v>
      </c>
      <c r="F192" t="s">
        <v>52</v>
      </c>
      <c r="G192" t="s">
        <v>53</v>
      </c>
      <c r="H192" t="s">
        <v>3659</v>
      </c>
      <c r="I192" t="s">
        <v>55</v>
      </c>
      <c r="J192" t="s">
        <v>56</v>
      </c>
      <c r="K192" t="s">
        <v>57</v>
      </c>
      <c r="L192" t="s">
        <v>3660</v>
      </c>
      <c r="M192" t="s">
        <v>55</v>
      </c>
      <c r="N192" t="s">
        <v>265</v>
      </c>
      <c r="O192" t="s">
        <v>266</v>
      </c>
      <c r="P192" t="s">
        <v>62</v>
      </c>
      <c r="Q192" t="s">
        <v>55</v>
      </c>
      <c r="R192" s="1">
        <v>39297</v>
      </c>
      <c r="S192" s="1">
        <v>39321</v>
      </c>
      <c r="T192" t="s">
        <v>317</v>
      </c>
      <c r="U192" s="1">
        <v>39567</v>
      </c>
      <c r="V192" t="s">
        <v>318</v>
      </c>
      <c r="W192" t="s">
        <v>55</v>
      </c>
      <c r="X192" t="s">
        <v>55</v>
      </c>
      <c r="Y192" t="s">
        <v>55</v>
      </c>
      <c r="Z192" t="s">
        <v>55</v>
      </c>
      <c r="AA192" t="s">
        <v>55</v>
      </c>
      <c r="AB192" t="s">
        <v>55</v>
      </c>
      <c r="AC192" t="s">
        <v>55</v>
      </c>
      <c r="AD192" t="s">
        <v>55</v>
      </c>
      <c r="AE192" t="s">
        <v>55</v>
      </c>
      <c r="AF192" t="s">
        <v>55</v>
      </c>
      <c r="AG192" t="s">
        <v>55</v>
      </c>
      <c r="AH192" t="s">
        <v>55</v>
      </c>
      <c r="AI192" t="s">
        <v>55</v>
      </c>
      <c r="AJ192" t="s">
        <v>55</v>
      </c>
      <c r="AK192" t="s">
        <v>55</v>
      </c>
      <c r="AL192" t="s">
        <v>55</v>
      </c>
      <c r="AM192" t="s">
        <v>55</v>
      </c>
      <c r="AN192" t="s">
        <v>55</v>
      </c>
      <c r="AO192" t="s">
        <v>55</v>
      </c>
      <c r="AP192" t="s">
        <v>55</v>
      </c>
      <c r="AQ192" t="s">
        <v>55</v>
      </c>
      <c r="AR192" t="s">
        <v>55</v>
      </c>
      <c r="AS192" t="s">
        <v>55</v>
      </c>
      <c r="AT192" t="s">
        <v>55</v>
      </c>
      <c r="AU192" t="s">
        <v>55</v>
      </c>
      <c r="AV192" t="s">
        <v>55</v>
      </c>
      <c r="AW192" t="s">
        <v>55</v>
      </c>
      <c r="AX192" t="s">
        <v>55</v>
      </c>
      <c r="AY192" s="1">
        <v>42778</v>
      </c>
      <c r="AZ192" t="s">
        <v>3659</v>
      </c>
    </row>
    <row r="193" spans="1:52" x14ac:dyDescent="0.2">
      <c r="A193">
        <v>1646100</v>
      </c>
      <c r="B193">
        <v>165</v>
      </c>
      <c r="C193" s="1">
        <v>39377</v>
      </c>
      <c r="D193" t="s">
        <v>3662</v>
      </c>
      <c r="E193" s="1">
        <v>39111</v>
      </c>
      <c r="F193" t="s">
        <v>72</v>
      </c>
      <c r="G193" t="s">
        <v>53</v>
      </c>
      <c r="H193" t="s">
        <v>3663</v>
      </c>
      <c r="I193" t="s">
        <v>55</v>
      </c>
      <c r="J193" t="s">
        <v>56</v>
      </c>
      <c r="K193" t="s">
        <v>74</v>
      </c>
      <c r="L193" t="s">
        <v>3664</v>
      </c>
      <c r="M193" t="s">
        <v>3665</v>
      </c>
      <c r="N193" t="s">
        <v>3666</v>
      </c>
      <c r="O193" t="s">
        <v>168</v>
      </c>
      <c r="P193" t="s">
        <v>62</v>
      </c>
      <c r="Q193" t="s">
        <v>55</v>
      </c>
      <c r="R193" s="1">
        <v>39035</v>
      </c>
      <c r="S193" s="1">
        <v>39035</v>
      </c>
      <c r="T193" t="s">
        <v>63</v>
      </c>
      <c r="U193" s="1">
        <v>39377</v>
      </c>
      <c r="V193" t="s">
        <v>64</v>
      </c>
      <c r="W193" t="s">
        <v>55</v>
      </c>
      <c r="X193" t="s">
        <v>55</v>
      </c>
      <c r="Y193" t="s">
        <v>55</v>
      </c>
      <c r="Z193" t="s">
        <v>67</v>
      </c>
      <c r="AA193" t="s">
        <v>55</v>
      </c>
      <c r="AB193" t="s">
        <v>55</v>
      </c>
      <c r="AC193">
        <v>1095</v>
      </c>
      <c r="AD193" t="s">
        <v>55</v>
      </c>
      <c r="AE193" t="s">
        <v>55</v>
      </c>
      <c r="AF193">
        <v>0</v>
      </c>
      <c r="AG193">
        <v>3665</v>
      </c>
      <c r="AH193" t="s">
        <v>55</v>
      </c>
      <c r="AI193" t="s">
        <v>55</v>
      </c>
      <c r="AJ193" t="s">
        <v>86</v>
      </c>
      <c r="AK193">
        <v>29200</v>
      </c>
      <c r="AL193" t="s">
        <v>55</v>
      </c>
      <c r="AM193" t="s">
        <v>55</v>
      </c>
      <c r="AN193" t="s">
        <v>55</v>
      </c>
      <c r="AO193" t="s">
        <v>55</v>
      </c>
      <c r="AP193" t="s">
        <v>55</v>
      </c>
      <c r="AQ193" t="s">
        <v>55</v>
      </c>
      <c r="AR193" t="s">
        <v>55</v>
      </c>
      <c r="AS193" t="s">
        <v>55</v>
      </c>
      <c r="AT193">
        <v>5282.5</v>
      </c>
      <c r="AU193" t="s">
        <v>55</v>
      </c>
      <c r="AV193" t="s">
        <v>55</v>
      </c>
      <c r="AW193" t="s">
        <v>55</v>
      </c>
      <c r="AX193" t="s">
        <v>55</v>
      </c>
      <c r="AY193" s="1">
        <v>42782</v>
      </c>
      <c r="AZ193" t="s">
        <v>3663</v>
      </c>
    </row>
    <row r="194" spans="1:52" x14ac:dyDescent="0.2">
      <c r="A194">
        <v>1646101</v>
      </c>
      <c r="B194">
        <v>165</v>
      </c>
      <c r="C194" s="1">
        <v>39377</v>
      </c>
      <c r="D194" t="s">
        <v>3667</v>
      </c>
      <c r="E194" s="1">
        <v>39111</v>
      </c>
      <c r="F194" t="s">
        <v>72</v>
      </c>
      <c r="G194" t="s">
        <v>53</v>
      </c>
      <c r="H194" t="s">
        <v>3663</v>
      </c>
      <c r="I194" t="s">
        <v>55</v>
      </c>
      <c r="J194" t="s">
        <v>56</v>
      </c>
      <c r="K194" t="s">
        <v>74</v>
      </c>
      <c r="L194" t="s">
        <v>3664</v>
      </c>
      <c r="M194" t="s">
        <v>3668</v>
      </c>
      <c r="N194" t="s">
        <v>1054</v>
      </c>
      <c r="O194" t="s">
        <v>377</v>
      </c>
      <c r="P194" t="s">
        <v>62</v>
      </c>
      <c r="Q194" t="s">
        <v>55</v>
      </c>
      <c r="R194" s="1">
        <v>39035</v>
      </c>
      <c r="S194" s="1">
        <v>39035</v>
      </c>
      <c r="T194" t="s">
        <v>63</v>
      </c>
      <c r="U194" s="1">
        <v>39377</v>
      </c>
      <c r="V194" t="s">
        <v>64</v>
      </c>
      <c r="W194" t="s">
        <v>55</v>
      </c>
      <c r="X194" t="s">
        <v>55</v>
      </c>
      <c r="Y194" t="s">
        <v>55</v>
      </c>
      <c r="Z194" t="s">
        <v>67</v>
      </c>
      <c r="AA194" t="s">
        <v>55</v>
      </c>
      <c r="AB194" t="s">
        <v>55</v>
      </c>
      <c r="AC194">
        <v>7300</v>
      </c>
      <c r="AD194">
        <v>5475</v>
      </c>
      <c r="AE194" t="s">
        <v>55</v>
      </c>
      <c r="AF194" t="s">
        <v>55</v>
      </c>
      <c r="AG194" t="s">
        <v>55</v>
      </c>
      <c r="AH194" t="s">
        <v>55</v>
      </c>
      <c r="AI194" t="s">
        <v>55</v>
      </c>
      <c r="AJ194" t="s">
        <v>86</v>
      </c>
      <c r="AK194">
        <v>29200</v>
      </c>
      <c r="AL194" t="s">
        <v>55</v>
      </c>
      <c r="AM194" t="s">
        <v>55</v>
      </c>
      <c r="AN194" t="s">
        <v>55</v>
      </c>
      <c r="AO194" t="s">
        <v>55</v>
      </c>
      <c r="AP194" t="s">
        <v>55</v>
      </c>
      <c r="AQ194" t="s">
        <v>55</v>
      </c>
      <c r="AR194" t="s">
        <v>55</v>
      </c>
      <c r="AS194" t="s">
        <v>55</v>
      </c>
      <c r="AT194" t="s">
        <v>55</v>
      </c>
      <c r="AU194" t="s">
        <v>55</v>
      </c>
      <c r="AV194" t="s">
        <v>55</v>
      </c>
      <c r="AW194" t="s">
        <v>55</v>
      </c>
      <c r="AX194" t="s">
        <v>55</v>
      </c>
      <c r="AY194" s="1">
        <v>42782</v>
      </c>
      <c r="AZ194" t="s">
        <v>3663</v>
      </c>
    </row>
    <row r="195" spans="1:52" x14ac:dyDescent="0.2">
      <c r="A195">
        <v>1646102</v>
      </c>
      <c r="B195">
        <v>165</v>
      </c>
      <c r="C195" s="1">
        <v>39377</v>
      </c>
      <c r="D195" t="s">
        <v>3669</v>
      </c>
      <c r="E195" s="1">
        <v>39111</v>
      </c>
      <c r="F195" t="s">
        <v>72</v>
      </c>
      <c r="G195" t="s">
        <v>53</v>
      </c>
      <c r="H195" t="s">
        <v>3663</v>
      </c>
      <c r="I195" t="s">
        <v>55</v>
      </c>
      <c r="J195" t="s">
        <v>56</v>
      </c>
      <c r="K195" t="s">
        <v>74</v>
      </c>
      <c r="L195" t="s">
        <v>3664</v>
      </c>
      <c r="M195" t="s">
        <v>3668</v>
      </c>
      <c r="N195" t="s">
        <v>383</v>
      </c>
      <c r="O195" t="s">
        <v>494</v>
      </c>
      <c r="P195" t="s">
        <v>62</v>
      </c>
      <c r="Q195" t="s">
        <v>55</v>
      </c>
      <c r="R195" s="1">
        <v>39035</v>
      </c>
      <c r="S195" s="1">
        <v>39035</v>
      </c>
      <c r="T195" t="s">
        <v>63</v>
      </c>
      <c r="U195" s="1">
        <v>39377</v>
      </c>
      <c r="V195" t="s">
        <v>64</v>
      </c>
      <c r="W195" t="s">
        <v>55</v>
      </c>
      <c r="X195" t="s">
        <v>55</v>
      </c>
      <c r="Y195" t="s">
        <v>55</v>
      </c>
      <c r="Z195" t="s">
        <v>67</v>
      </c>
      <c r="AA195" t="s">
        <v>55</v>
      </c>
      <c r="AB195" t="s">
        <v>55</v>
      </c>
      <c r="AC195">
        <v>1825</v>
      </c>
      <c r="AD195">
        <v>1825</v>
      </c>
      <c r="AE195" t="s">
        <v>55</v>
      </c>
      <c r="AF195" t="s">
        <v>55</v>
      </c>
      <c r="AG195" t="s">
        <v>55</v>
      </c>
      <c r="AH195" t="s">
        <v>55</v>
      </c>
      <c r="AI195" t="s">
        <v>55</v>
      </c>
      <c r="AJ195" t="s">
        <v>86</v>
      </c>
      <c r="AK195">
        <v>29200</v>
      </c>
      <c r="AL195" t="s">
        <v>55</v>
      </c>
      <c r="AM195" t="s">
        <v>55</v>
      </c>
      <c r="AN195" t="s">
        <v>55</v>
      </c>
      <c r="AO195" t="s">
        <v>55</v>
      </c>
      <c r="AP195" t="s">
        <v>55</v>
      </c>
      <c r="AQ195" t="s">
        <v>55</v>
      </c>
      <c r="AR195" t="s">
        <v>55</v>
      </c>
      <c r="AS195" t="s">
        <v>55</v>
      </c>
      <c r="AT195" t="s">
        <v>55</v>
      </c>
      <c r="AU195" t="s">
        <v>55</v>
      </c>
      <c r="AV195" t="s">
        <v>55</v>
      </c>
      <c r="AW195" t="s">
        <v>55</v>
      </c>
      <c r="AX195" t="s">
        <v>55</v>
      </c>
      <c r="AY195" s="1">
        <v>42782</v>
      </c>
      <c r="AZ195" t="s">
        <v>3663</v>
      </c>
    </row>
    <row r="196" spans="1:52" x14ac:dyDescent="0.2">
      <c r="A196">
        <v>1646103</v>
      </c>
      <c r="B196">
        <v>165</v>
      </c>
      <c r="C196" s="1">
        <v>39377</v>
      </c>
      <c r="D196" t="s">
        <v>3670</v>
      </c>
      <c r="E196" s="1">
        <v>39111</v>
      </c>
      <c r="F196" t="s">
        <v>72</v>
      </c>
      <c r="G196" t="s">
        <v>53</v>
      </c>
      <c r="H196" t="s">
        <v>3663</v>
      </c>
      <c r="I196" t="s">
        <v>55</v>
      </c>
      <c r="J196" t="s">
        <v>56</v>
      </c>
      <c r="K196" t="s">
        <v>74</v>
      </c>
      <c r="L196" t="s">
        <v>3664</v>
      </c>
      <c r="M196" t="s">
        <v>3668</v>
      </c>
      <c r="N196" t="s">
        <v>610</v>
      </c>
      <c r="O196" t="s">
        <v>256</v>
      </c>
      <c r="P196" t="s">
        <v>62</v>
      </c>
      <c r="Q196" t="s">
        <v>55</v>
      </c>
      <c r="R196" s="1">
        <v>39035</v>
      </c>
      <c r="S196" s="1">
        <v>39035</v>
      </c>
      <c r="T196" t="s">
        <v>63</v>
      </c>
      <c r="U196" s="1">
        <v>39377</v>
      </c>
      <c r="V196" t="s">
        <v>64</v>
      </c>
      <c r="W196" t="s">
        <v>55</v>
      </c>
      <c r="X196" t="s">
        <v>55</v>
      </c>
      <c r="Y196" t="s">
        <v>55</v>
      </c>
      <c r="Z196" t="s">
        <v>67</v>
      </c>
      <c r="AA196" t="s">
        <v>55</v>
      </c>
      <c r="AB196" t="s">
        <v>55</v>
      </c>
      <c r="AC196">
        <v>3650</v>
      </c>
      <c r="AD196">
        <v>2920</v>
      </c>
      <c r="AE196" t="s">
        <v>55</v>
      </c>
      <c r="AF196" t="s">
        <v>55</v>
      </c>
      <c r="AG196" t="s">
        <v>55</v>
      </c>
      <c r="AH196" t="s">
        <v>55</v>
      </c>
      <c r="AI196" t="s">
        <v>55</v>
      </c>
      <c r="AJ196" t="s">
        <v>86</v>
      </c>
      <c r="AK196">
        <v>29200</v>
      </c>
      <c r="AL196" t="s">
        <v>55</v>
      </c>
      <c r="AM196" t="s">
        <v>55</v>
      </c>
      <c r="AN196" t="s">
        <v>55</v>
      </c>
      <c r="AO196" t="s">
        <v>55</v>
      </c>
      <c r="AP196" t="s">
        <v>55</v>
      </c>
      <c r="AQ196" t="s">
        <v>55</v>
      </c>
      <c r="AR196" t="s">
        <v>55</v>
      </c>
      <c r="AS196" t="s">
        <v>55</v>
      </c>
      <c r="AT196" t="s">
        <v>55</v>
      </c>
      <c r="AU196" t="s">
        <v>55</v>
      </c>
      <c r="AV196" t="s">
        <v>55</v>
      </c>
      <c r="AW196" t="s">
        <v>55</v>
      </c>
      <c r="AX196" t="s">
        <v>55</v>
      </c>
      <c r="AY196" s="1">
        <v>42782</v>
      </c>
      <c r="AZ196" t="s">
        <v>3663</v>
      </c>
    </row>
    <row r="197" spans="1:52" x14ac:dyDescent="0.2">
      <c r="A197">
        <v>1646106</v>
      </c>
      <c r="B197">
        <v>165</v>
      </c>
      <c r="C197" s="1">
        <v>39377</v>
      </c>
      <c r="D197" t="s">
        <v>3671</v>
      </c>
      <c r="E197" s="1">
        <v>39111</v>
      </c>
      <c r="F197" t="s">
        <v>72</v>
      </c>
      <c r="G197" t="s">
        <v>53</v>
      </c>
      <c r="H197" t="s">
        <v>3663</v>
      </c>
      <c r="I197" t="s">
        <v>55</v>
      </c>
      <c r="J197" t="s">
        <v>56</v>
      </c>
      <c r="K197" t="s">
        <v>74</v>
      </c>
      <c r="L197" t="s">
        <v>3664</v>
      </c>
      <c r="M197" t="s">
        <v>3668</v>
      </c>
      <c r="N197" t="s">
        <v>3672</v>
      </c>
      <c r="O197" t="s">
        <v>550</v>
      </c>
      <c r="P197" t="s">
        <v>62</v>
      </c>
      <c r="Q197" t="s">
        <v>55</v>
      </c>
      <c r="R197" s="1">
        <v>39035</v>
      </c>
      <c r="S197" s="1">
        <v>39035</v>
      </c>
      <c r="T197" t="s">
        <v>63</v>
      </c>
      <c r="U197" s="1">
        <v>39377</v>
      </c>
      <c r="V197" t="s">
        <v>64</v>
      </c>
      <c r="W197" t="s">
        <v>55</v>
      </c>
      <c r="X197" t="s">
        <v>55</v>
      </c>
      <c r="Y197" t="s">
        <v>55</v>
      </c>
      <c r="Z197" t="s">
        <v>67</v>
      </c>
      <c r="AA197" t="s">
        <v>55</v>
      </c>
      <c r="AB197" t="s">
        <v>55</v>
      </c>
      <c r="AC197">
        <v>7300</v>
      </c>
      <c r="AD197">
        <v>5475</v>
      </c>
      <c r="AE197" t="s">
        <v>55</v>
      </c>
      <c r="AF197" t="s">
        <v>55</v>
      </c>
      <c r="AG197" t="s">
        <v>55</v>
      </c>
      <c r="AH197" t="s">
        <v>55</v>
      </c>
      <c r="AI197" t="s">
        <v>55</v>
      </c>
      <c r="AJ197" t="s">
        <v>86</v>
      </c>
      <c r="AK197">
        <v>29200</v>
      </c>
      <c r="AL197" t="s">
        <v>55</v>
      </c>
      <c r="AM197" t="s">
        <v>55</v>
      </c>
      <c r="AN197" t="s">
        <v>55</v>
      </c>
      <c r="AO197" t="s">
        <v>55</v>
      </c>
      <c r="AP197" t="s">
        <v>55</v>
      </c>
      <c r="AQ197" t="s">
        <v>55</v>
      </c>
      <c r="AR197" t="s">
        <v>55</v>
      </c>
      <c r="AS197" t="s">
        <v>55</v>
      </c>
      <c r="AT197" t="s">
        <v>55</v>
      </c>
      <c r="AU197" t="s">
        <v>55</v>
      </c>
      <c r="AV197" t="s">
        <v>55</v>
      </c>
      <c r="AW197" t="s">
        <v>55</v>
      </c>
      <c r="AX197" t="s">
        <v>55</v>
      </c>
      <c r="AY197" s="1">
        <v>42782</v>
      </c>
      <c r="AZ197" t="s">
        <v>3663</v>
      </c>
    </row>
    <row r="198" spans="1:52" x14ac:dyDescent="0.2">
      <c r="A198">
        <v>1646108</v>
      </c>
      <c r="B198">
        <v>165</v>
      </c>
      <c r="C198" s="1">
        <v>39377</v>
      </c>
      <c r="D198" t="s">
        <v>3673</v>
      </c>
      <c r="E198" s="1">
        <v>39111</v>
      </c>
      <c r="F198" t="s">
        <v>72</v>
      </c>
      <c r="G198" t="s">
        <v>53</v>
      </c>
      <c r="H198" t="s">
        <v>3663</v>
      </c>
      <c r="I198" t="s">
        <v>55</v>
      </c>
      <c r="J198" t="s">
        <v>56</v>
      </c>
      <c r="K198" t="s">
        <v>74</v>
      </c>
      <c r="L198" t="s">
        <v>3664</v>
      </c>
      <c r="M198" t="s">
        <v>3668</v>
      </c>
      <c r="N198" t="s">
        <v>3674</v>
      </c>
      <c r="O198" t="s">
        <v>168</v>
      </c>
      <c r="P198" t="s">
        <v>62</v>
      </c>
      <c r="Q198" t="s">
        <v>55</v>
      </c>
      <c r="R198" s="1">
        <v>39035</v>
      </c>
      <c r="S198" s="1">
        <v>39035</v>
      </c>
      <c r="T198" t="s">
        <v>63</v>
      </c>
      <c r="U198" s="1">
        <v>39377</v>
      </c>
      <c r="V198" t="s">
        <v>64</v>
      </c>
      <c r="W198" t="s">
        <v>55</v>
      </c>
      <c r="X198" t="s">
        <v>55</v>
      </c>
      <c r="Y198" t="s">
        <v>55</v>
      </c>
      <c r="Z198" t="s">
        <v>67</v>
      </c>
      <c r="AA198" t="s">
        <v>55</v>
      </c>
      <c r="AB198" t="s">
        <v>55</v>
      </c>
      <c r="AC198">
        <v>1095</v>
      </c>
      <c r="AD198" t="s">
        <v>55</v>
      </c>
      <c r="AE198" t="s">
        <v>55</v>
      </c>
      <c r="AF198" t="s">
        <v>55</v>
      </c>
      <c r="AG198" t="s">
        <v>55</v>
      </c>
      <c r="AH198" t="s">
        <v>55</v>
      </c>
      <c r="AI198" t="s">
        <v>55</v>
      </c>
      <c r="AJ198" t="s">
        <v>86</v>
      </c>
      <c r="AK198">
        <v>29200</v>
      </c>
      <c r="AL198" t="s">
        <v>55</v>
      </c>
      <c r="AM198" t="s">
        <v>55</v>
      </c>
      <c r="AN198" t="s">
        <v>55</v>
      </c>
      <c r="AO198" t="s">
        <v>55</v>
      </c>
      <c r="AP198" t="s">
        <v>55</v>
      </c>
      <c r="AQ198" t="s">
        <v>55</v>
      </c>
      <c r="AR198" t="s">
        <v>55</v>
      </c>
      <c r="AS198" t="s">
        <v>55</v>
      </c>
      <c r="AT198" t="s">
        <v>55</v>
      </c>
      <c r="AU198" t="s">
        <v>55</v>
      </c>
      <c r="AV198" t="s">
        <v>55</v>
      </c>
      <c r="AW198" t="s">
        <v>55</v>
      </c>
      <c r="AX198" t="s">
        <v>55</v>
      </c>
      <c r="AY198" s="1">
        <v>42782</v>
      </c>
      <c r="AZ198" t="s">
        <v>3663</v>
      </c>
    </row>
    <row r="199" spans="1:52" x14ac:dyDescent="0.2">
      <c r="A199">
        <v>1646109</v>
      </c>
      <c r="B199">
        <v>165</v>
      </c>
      <c r="C199" s="1">
        <v>39377</v>
      </c>
      <c r="D199" t="s">
        <v>3675</v>
      </c>
      <c r="E199" s="1">
        <v>39111</v>
      </c>
      <c r="F199" t="s">
        <v>72</v>
      </c>
      <c r="G199" t="s">
        <v>53</v>
      </c>
      <c r="H199" t="s">
        <v>3663</v>
      </c>
      <c r="I199" t="s">
        <v>55</v>
      </c>
      <c r="J199" t="s">
        <v>56</v>
      </c>
      <c r="K199" t="s">
        <v>74</v>
      </c>
      <c r="L199" t="s">
        <v>3664</v>
      </c>
      <c r="M199" t="s">
        <v>3668</v>
      </c>
      <c r="N199" t="s">
        <v>3676</v>
      </c>
      <c r="O199" t="s">
        <v>168</v>
      </c>
      <c r="P199" t="s">
        <v>62</v>
      </c>
      <c r="Q199" t="s">
        <v>55</v>
      </c>
      <c r="R199" s="1">
        <v>39035</v>
      </c>
      <c r="S199" s="1">
        <v>39035</v>
      </c>
      <c r="T199" t="s">
        <v>63</v>
      </c>
      <c r="U199" s="1">
        <v>39377</v>
      </c>
      <c r="V199" t="s">
        <v>64</v>
      </c>
      <c r="W199" t="s">
        <v>55</v>
      </c>
      <c r="X199" t="s">
        <v>55</v>
      </c>
      <c r="Y199" t="s">
        <v>55</v>
      </c>
      <c r="Z199" t="s">
        <v>67</v>
      </c>
      <c r="AA199" t="s">
        <v>55</v>
      </c>
      <c r="AB199" t="s">
        <v>55</v>
      </c>
      <c r="AC199">
        <v>1095</v>
      </c>
      <c r="AD199" t="s">
        <v>55</v>
      </c>
      <c r="AE199" t="s">
        <v>55</v>
      </c>
      <c r="AF199" t="s">
        <v>55</v>
      </c>
      <c r="AG199" t="s">
        <v>55</v>
      </c>
      <c r="AH199" t="s">
        <v>55</v>
      </c>
      <c r="AI199" t="s">
        <v>55</v>
      </c>
      <c r="AJ199" t="s">
        <v>86</v>
      </c>
      <c r="AK199">
        <v>29200</v>
      </c>
      <c r="AL199" t="s">
        <v>55</v>
      </c>
      <c r="AM199" t="s">
        <v>55</v>
      </c>
      <c r="AN199" t="s">
        <v>55</v>
      </c>
      <c r="AO199" t="s">
        <v>55</v>
      </c>
      <c r="AP199" t="s">
        <v>55</v>
      </c>
      <c r="AQ199" t="s">
        <v>55</v>
      </c>
      <c r="AR199" t="s">
        <v>55</v>
      </c>
      <c r="AS199" t="s">
        <v>55</v>
      </c>
      <c r="AT199" t="s">
        <v>55</v>
      </c>
      <c r="AU199" t="s">
        <v>55</v>
      </c>
      <c r="AV199" t="s">
        <v>55</v>
      </c>
      <c r="AW199" t="s">
        <v>55</v>
      </c>
      <c r="AX199" t="s">
        <v>55</v>
      </c>
      <c r="AY199" s="1">
        <v>42782</v>
      </c>
      <c r="AZ199" t="s">
        <v>3663</v>
      </c>
    </row>
    <row r="200" spans="1:52" x14ac:dyDescent="0.2">
      <c r="A200">
        <v>1646111</v>
      </c>
      <c r="B200">
        <v>165</v>
      </c>
      <c r="C200" s="1">
        <v>39377</v>
      </c>
      <c r="D200" t="s">
        <v>3677</v>
      </c>
      <c r="E200" s="1">
        <v>39111</v>
      </c>
      <c r="F200" t="s">
        <v>72</v>
      </c>
      <c r="G200" t="s">
        <v>53</v>
      </c>
      <c r="H200" t="s">
        <v>3663</v>
      </c>
      <c r="I200" t="s">
        <v>55</v>
      </c>
      <c r="J200" t="s">
        <v>56</v>
      </c>
      <c r="K200" t="s">
        <v>74</v>
      </c>
      <c r="L200" t="s">
        <v>3664</v>
      </c>
      <c r="M200" t="s">
        <v>3668</v>
      </c>
      <c r="N200" t="s">
        <v>3676</v>
      </c>
      <c r="O200" t="s">
        <v>168</v>
      </c>
      <c r="P200" t="s">
        <v>62</v>
      </c>
      <c r="Q200" t="s">
        <v>55</v>
      </c>
      <c r="R200" s="1">
        <v>39035</v>
      </c>
      <c r="S200" s="1">
        <v>39035</v>
      </c>
      <c r="T200" t="s">
        <v>63</v>
      </c>
      <c r="U200" s="1">
        <v>39377</v>
      </c>
      <c r="V200" t="s">
        <v>64</v>
      </c>
      <c r="W200" t="s">
        <v>55</v>
      </c>
      <c r="X200" t="s">
        <v>55</v>
      </c>
      <c r="Y200" t="s">
        <v>55</v>
      </c>
      <c r="Z200" t="s">
        <v>67</v>
      </c>
      <c r="AA200" t="s">
        <v>55</v>
      </c>
      <c r="AB200" t="s">
        <v>55</v>
      </c>
      <c r="AC200">
        <v>1095</v>
      </c>
      <c r="AD200" t="s">
        <v>55</v>
      </c>
      <c r="AE200" t="s">
        <v>55</v>
      </c>
      <c r="AF200" t="s">
        <v>55</v>
      </c>
      <c r="AG200" t="s">
        <v>55</v>
      </c>
      <c r="AH200" t="s">
        <v>55</v>
      </c>
      <c r="AI200" t="s">
        <v>55</v>
      </c>
      <c r="AJ200" t="s">
        <v>86</v>
      </c>
      <c r="AK200">
        <v>29200</v>
      </c>
      <c r="AL200" t="s">
        <v>55</v>
      </c>
      <c r="AM200" t="s">
        <v>55</v>
      </c>
      <c r="AN200" t="s">
        <v>55</v>
      </c>
      <c r="AO200" t="s">
        <v>55</v>
      </c>
      <c r="AP200" t="s">
        <v>55</v>
      </c>
      <c r="AQ200" t="s">
        <v>55</v>
      </c>
      <c r="AR200" t="s">
        <v>55</v>
      </c>
      <c r="AS200" t="s">
        <v>55</v>
      </c>
      <c r="AT200" t="s">
        <v>55</v>
      </c>
      <c r="AU200" t="s">
        <v>55</v>
      </c>
      <c r="AV200" t="s">
        <v>55</v>
      </c>
      <c r="AW200" t="s">
        <v>55</v>
      </c>
      <c r="AX200" t="s">
        <v>55</v>
      </c>
      <c r="AY200" s="1">
        <v>42782</v>
      </c>
      <c r="AZ200" t="s">
        <v>3663</v>
      </c>
    </row>
    <row r="201" spans="1:52" x14ac:dyDescent="0.2">
      <c r="A201">
        <v>1646112</v>
      </c>
      <c r="B201">
        <v>165</v>
      </c>
      <c r="C201" s="1">
        <v>39377</v>
      </c>
      <c r="D201" t="s">
        <v>3678</v>
      </c>
      <c r="E201" s="1">
        <v>39111</v>
      </c>
      <c r="F201" t="s">
        <v>72</v>
      </c>
      <c r="G201" t="s">
        <v>53</v>
      </c>
      <c r="H201" t="s">
        <v>3663</v>
      </c>
      <c r="I201" t="s">
        <v>55</v>
      </c>
      <c r="J201" t="s">
        <v>56</v>
      </c>
      <c r="K201" t="s">
        <v>74</v>
      </c>
      <c r="L201" t="s">
        <v>3664</v>
      </c>
      <c r="M201" t="s">
        <v>3668</v>
      </c>
      <c r="N201" t="s">
        <v>1018</v>
      </c>
      <c r="O201" t="s">
        <v>2409</v>
      </c>
      <c r="P201" t="s">
        <v>62</v>
      </c>
      <c r="Q201" t="s">
        <v>55</v>
      </c>
      <c r="R201" s="1">
        <v>39035</v>
      </c>
      <c r="S201" s="1">
        <v>39035</v>
      </c>
      <c r="T201" t="s">
        <v>63</v>
      </c>
      <c r="U201" s="1">
        <v>39377</v>
      </c>
      <c r="V201" t="s">
        <v>64</v>
      </c>
      <c r="W201" t="s">
        <v>55</v>
      </c>
      <c r="X201" t="s">
        <v>55</v>
      </c>
      <c r="Y201" t="s">
        <v>55</v>
      </c>
      <c r="Z201" t="s">
        <v>67</v>
      </c>
      <c r="AA201" t="s">
        <v>55</v>
      </c>
      <c r="AB201" t="s">
        <v>55</v>
      </c>
      <c r="AC201">
        <v>7300</v>
      </c>
      <c r="AD201">
        <v>5475</v>
      </c>
      <c r="AE201" t="s">
        <v>55</v>
      </c>
      <c r="AF201" t="s">
        <v>55</v>
      </c>
      <c r="AG201" t="s">
        <v>55</v>
      </c>
      <c r="AH201" t="s">
        <v>55</v>
      </c>
      <c r="AI201" t="s">
        <v>55</v>
      </c>
      <c r="AJ201" t="s">
        <v>86</v>
      </c>
      <c r="AK201">
        <v>29200</v>
      </c>
      <c r="AL201" t="s">
        <v>55</v>
      </c>
      <c r="AM201" t="s">
        <v>55</v>
      </c>
      <c r="AN201" t="s">
        <v>55</v>
      </c>
      <c r="AO201" t="s">
        <v>55</v>
      </c>
      <c r="AP201" t="s">
        <v>55</v>
      </c>
      <c r="AQ201" t="s">
        <v>55</v>
      </c>
      <c r="AR201" t="s">
        <v>55</v>
      </c>
      <c r="AS201" t="s">
        <v>55</v>
      </c>
      <c r="AT201" t="s">
        <v>55</v>
      </c>
      <c r="AU201" t="s">
        <v>55</v>
      </c>
      <c r="AV201" t="s">
        <v>55</v>
      </c>
      <c r="AW201" t="s">
        <v>55</v>
      </c>
      <c r="AX201" t="s">
        <v>55</v>
      </c>
      <c r="AY201" s="1">
        <v>42782</v>
      </c>
      <c r="AZ201" t="s">
        <v>3663</v>
      </c>
    </row>
    <row r="202" spans="1:52" x14ac:dyDescent="0.2">
      <c r="A202">
        <v>1541038</v>
      </c>
      <c r="B202">
        <v>53</v>
      </c>
      <c r="C202" s="1">
        <v>39639</v>
      </c>
      <c r="D202" t="s">
        <v>3679</v>
      </c>
      <c r="E202" s="1">
        <v>39153</v>
      </c>
      <c r="F202" t="s">
        <v>172</v>
      </c>
      <c r="G202" t="s">
        <v>53</v>
      </c>
      <c r="H202" t="s">
        <v>3680</v>
      </c>
      <c r="I202" t="s">
        <v>55</v>
      </c>
      <c r="J202" t="s">
        <v>56</v>
      </c>
      <c r="K202" t="s">
        <v>57</v>
      </c>
      <c r="L202" t="s">
        <v>1086</v>
      </c>
      <c r="M202" t="s">
        <v>3681</v>
      </c>
      <c r="N202" t="s">
        <v>552</v>
      </c>
      <c r="O202" t="s">
        <v>61</v>
      </c>
      <c r="P202" t="s">
        <v>62</v>
      </c>
      <c r="Q202">
        <v>2</v>
      </c>
      <c r="R202" s="1">
        <v>39135</v>
      </c>
      <c r="S202" s="1">
        <v>39135</v>
      </c>
      <c r="T202" t="s">
        <v>63</v>
      </c>
      <c r="U202" s="1">
        <v>39639</v>
      </c>
      <c r="V202" t="s">
        <v>64</v>
      </c>
      <c r="W202" t="s">
        <v>3682</v>
      </c>
      <c r="X202" t="s">
        <v>1525</v>
      </c>
      <c r="Y202" t="s">
        <v>62</v>
      </c>
      <c r="Z202" t="s">
        <v>1937</v>
      </c>
      <c r="AA202" t="s">
        <v>78</v>
      </c>
      <c r="AB202" t="s">
        <v>55</v>
      </c>
      <c r="AC202">
        <v>1825</v>
      </c>
      <c r="AD202" t="s">
        <v>55</v>
      </c>
      <c r="AE202" t="s">
        <v>55</v>
      </c>
      <c r="AF202">
        <v>0</v>
      </c>
      <c r="AG202">
        <v>410</v>
      </c>
      <c r="AH202" t="b">
        <v>1</v>
      </c>
      <c r="AI202" t="s">
        <v>55</v>
      </c>
      <c r="AJ202" t="s">
        <v>69</v>
      </c>
      <c r="AK202" t="s">
        <v>55</v>
      </c>
      <c r="AL202" t="s">
        <v>55</v>
      </c>
      <c r="AM202" t="s">
        <v>55</v>
      </c>
      <c r="AN202" t="s">
        <v>55</v>
      </c>
      <c r="AO202" t="s">
        <v>55</v>
      </c>
      <c r="AP202" t="s">
        <v>55</v>
      </c>
      <c r="AQ202" t="s">
        <v>55</v>
      </c>
      <c r="AR202" t="s">
        <v>55</v>
      </c>
      <c r="AS202" t="s">
        <v>55</v>
      </c>
      <c r="AT202">
        <v>0</v>
      </c>
      <c r="AU202" t="s">
        <v>55</v>
      </c>
      <c r="AV202" t="s">
        <v>55</v>
      </c>
      <c r="AW202" t="s">
        <v>55</v>
      </c>
      <c r="AX202" t="s">
        <v>55</v>
      </c>
      <c r="AY202" s="1">
        <v>42781</v>
      </c>
      <c r="AZ202" t="s">
        <v>3680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A210-F8CB-9041-AFFF-18E9B50317F3}">
  <dimension ref="A2:I41"/>
  <sheetViews>
    <sheetView tabSelected="1" workbookViewId="0">
      <selection activeCell="K35" sqref="K35"/>
    </sheetView>
  </sheetViews>
  <sheetFormatPr baseColWidth="10" defaultRowHeight="16" x14ac:dyDescent="0.2"/>
  <cols>
    <col min="1" max="1" width="13" bestFit="1" customWidth="1"/>
    <col min="2" max="2" width="22.33203125" bestFit="1" customWidth="1"/>
    <col min="7" max="7" width="13.33203125" bestFit="1" customWidth="1"/>
    <col min="8" max="8" width="22.33203125" bestFit="1" customWidth="1"/>
  </cols>
  <sheetData>
    <row r="2" spans="1:9" x14ac:dyDescent="0.2">
      <c r="A2" t="s">
        <v>4349</v>
      </c>
      <c r="G2" t="s">
        <v>4367</v>
      </c>
    </row>
    <row r="3" spans="1:9" x14ac:dyDescent="0.2">
      <c r="A3" s="15" t="s">
        <v>4333</v>
      </c>
      <c r="B3" t="s">
        <v>4335</v>
      </c>
      <c r="G3" s="15" t="s">
        <v>4333</v>
      </c>
      <c r="H3" t="s">
        <v>4366</v>
      </c>
    </row>
    <row r="4" spans="1:9" x14ac:dyDescent="0.2">
      <c r="A4" s="16" t="s">
        <v>533</v>
      </c>
      <c r="B4" s="17">
        <v>1</v>
      </c>
      <c r="G4" s="16" t="s">
        <v>287</v>
      </c>
      <c r="H4" s="17">
        <v>104</v>
      </c>
    </row>
    <row r="5" spans="1:9" x14ac:dyDescent="0.2">
      <c r="A5" s="16" t="s">
        <v>63</v>
      </c>
      <c r="B5" s="17">
        <v>131</v>
      </c>
      <c r="G5" s="18" t="s">
        <v>4364</v>
      </c>
      <c r="H5" s="17">
        <v>80</v>
      </c>
    </row>
    <row r="6" spans="1:9" x14ac:dyDescent="0.2">
      <c r="A6" s="16" t="s">
        <v>3769</v>
      </c>
      <c r="B6" s="17">
        <v>11</v>
      </c>
      <c r="G6" s="18" t="s">
        <v>4365</v>
      </c>
      <c r="H6" s="17">
        <v>24</v>
      </c>
      <c r="I6" s="19">
        <f>24/104</f>
        <v>0.23076923076923078</v>
      </c>
    </row>
    <row r="7" spans="1:9" x14ac:dyDescent="0.2">
      <c r="A7" s="16" t="s">
        <v>3907</v>
      </c>
      <c r="B7" s="17">
        <v>1</v>
      </c>
      <c r="G7" s="16" t="s">
        <v>3950</v>
      </c>
      <c r="H7" s="17">
        <v>42</v>
      </c>
    </row>
    <row r="8" spans="1:9" x14ac:dyDescent="0.2">
      <c r="A8" s="16" t="s">
        <v>509</v>
      </c>
      <c r="B8" s="17">
        <v>2</v>
      </c>
      <c r="G8" s="18" t="s">
        <v>4364</v>
      </c>
      <c r="H8" s="17">
        <v>39</v>
      </c>
    </row>
    <row r="9" spans="1:9" x14ac:dyDescent="0.2">
      <c r="A9" s="16" t="s">
        <v>4334</v>
      </c>
      <c r="B9" s="17">
        <v>146</v>
      </c>
      <c r="G9" s="18" t="s">
        <v>4365</v>
      </c>
      <c r="H9" s="17">
        <v>3</v>
      </c>
      <c r="I9" s="19">
        <f>3/42</f>
        <v>7.1428571428571425E-2</v>
      </c>
    </row>
    <row r="10" spans="1:9" x14ac:dyDescent="0.2">
      <c r="G10" s="16" t="s">
        <v>4334</v>
      </c>
      <c r="H10" s="17">
        <v>146</v>
      </c>
    </row>
    <row r="12" spans="1:9" x14ac:dyDescent="0.2">
      <c r="G12" t="s">
        <v>4370</v>
      </c>
    </row>
    <row r="13" spans="1:9" x14ac:dyDescent="0.2">
      <c r="G13" t="s">
        <v>4371</v>
      </c>
    </row>
    <row r="16" spans="1:9" x14ac:dyDescent="0.2">
      <c r="A16" t="s">
        <v>4369</v>
      </c>
      <c r="G16" t="s">
        <v>4374</v>
      </c>
    </row>
    <row r="17" spans="1:8" x14ac:dyDescent="0.2">
      <c r="A17" s="15" t="s">
        <v>4333</v>
      </c>
      <c r="B17" t="s">
        <v>4348</v>
      </c>
      <c r="G17" s="15" t="s">
        <v>4333</v>
      </c>
      <c r="H17" t="s">
        <v>4348</v>
      </c>
    </row>
    <row r="18" spans="1:8" x14ac:dyDescent="0.2">
      <c r="A18" s="16" t="s">
        <v>287</v>
      </c>
      <c r="B18" s="17">
        <v>100</v>
      </c>
      <c r="G18" s="16" t="s">
        <v>287</v>
      </c>
      <c r="H18" s="17">
        <v>100</v>
      </c>
    </row>
    <row r="19" spans="1:8" x14ac:dyDescent="0.2">
      <c r="A19" s="18" t="s">
        <v>288</v>
      </c>
      <c r="B19" s="17">
        <v>27</v>
      </c>
      <c r="G19" s="18" t="s">
        <v>288</v>
      </c>
      <c r="H19" s="17">
        <v>27</v>
      </c>
    </row>
    <row r="20" spans="1:8" x14ac:dyDescent="0.2">
      <c r="A20" s="18" t="s">
        <v>285</v>
      </c>
      <c r="B20" s="17">
        <v>73</v>
      </c>
      <c r="C20" s="19">
        <f>73/100</f>
        <v>0.73</v>
      </c>
      <c r="G20" s="18" t="s">
        <v>285</v>
      </c>
      <c r="H20" s="17">
        <v>73</v>
      </c>
    </row>
    <row r="21" spans="1:8" x14ac:dyDescent="0.2">
      <c r="A21" s="16" t="s">
        <v>3950</v>
      </c>
      <c r="B21" s="17">
        <v>31</v>
      </c>
      <c r="G21" s="16" t="s">
        <v>4208</v>
      </c>
      <c r="H21" s="17">
        <v>24</v>
      </c>
    </row>
    <row r="22" spans="1:8" x14ac:dyDescent="0.2">
      <c r="A22" s="18" t="s">
        <v>288</v>
      </c>
      <c r="B22" s="17">
        <v>11</v>
      </c>
      <c r="G22" s="18" t="s">
        <v>288</v>
      </c>
      <c r="H22" s="17">
        <v>7</v>
      </c>
    </row>
    <row r="23" spans="1:8" x14ac:dyDescent="0.2">
      <c r="A23" s="18" t="s">
        <v>285</v>
      </c>
      <c r="B23" s="17">
        <v>20</v>
      </c>
      <c r="C23" s="19">
        <f>20/31</f>
        <v>0.64516129032258063</v>
      </c>
      <c r="G23" s="18" t="s">
        <v>285</v>
      </c>
      <c r="H23" s="17">
        <v>17</v>
      </c>
    </row>
    <row r="24" spans="1:8" x14ac:dyDescent="0.2">
      <c r="A24" s="16" t="s">
        <v>4334</v>
      </c>
      <c r="B24" s="17">
        <v>131</v>
      </c>
      <c r="G24" s="16" t="s">
        <v>318</v>
      </c>
      <c r="H24" s="17">
        <v>7</v>
      </c>
    </row>
    <row r="25" spans="1:8" x14ac:dyDescent="0.2">
      <c r="G25" s="18" t="s">
        <v>288</v>
      </c>
      <c r="H25" s="17">
        <v>4</v>
      </c>
    </row>
    <row r="26" spans="1:8" x14ac:dyDescent="0.2">
      <c r="A26" t="s">
        <v>4372</v>
      </c>
      <c r="G26" s="18" t="s">
        <v>285</v>
      </c>
      <c r="H26" s="17">
        <v>3</v>
      </c>
    </row>
    <row r="27" spans="1:8" x14ac:dyDescent="0.2">
      <c r="G27" s="16" t="s">
        <v>4334</v>
      </c>
      <c r="H27" s="17">
        <v>131</v>
      </c>
    </row>
    <row r="30" spans="1:8" x14ac:dyDescent="0.2">
      <c r="A30" t="s">
        <v>4376</v>
      </c>
      <c r="G30" t="s">
        <v>4375</v>
      </c>
    </row>
    <row r="31" spans="1:8" x14ac:dyDescent="0.2">
      <c r="A31" s="15" t="s">
        <v>4333</v>
      </c>
      <c r="B31" t="s">
        <v>4347</v>
      </c>
      <c r="G31" s="15" t="s">
        <v>4333</v>
      </c>
      <c r="H31" t="s">
        <v>4347</v>
      </c>
    </row>
    <row r="32" spans="1:8" x14ac:dyDescent="0.2">
      <c r="A32" s="16" t="s">
        <v>287</v>
      </c>
      <c r="B32" s="17">
        <v>100</v>
      </c>
      <c r="G32" s="16" t="s">
        <v>287</v>
      </c>
      <c r="H32" s="17">
        <v>100</v>
      </c>
    </row>
    <row r="33" spans="1:8" x14ac:dyDescent="0.2">
      <c r="A33" s="18" t="s">
        <v>288</v>
      </c>
      <c r="B33" s="17">
        <v>48</v>
      </c>
      <c r="G33" s="18" t="s">
        <v>288</v>
      </c>
      <c r="H33" s="17">
        <v>48</v>
      </c>
    </row>
    <row r="34" spans="1:8" x14ac:dyDescent="0.2">
      <c r="A34" s="18" t="s">
        <v>285</v>
      </c>
      <c r="B34" s="17">
        <v>52</v>
      </c>
      <c r="C34" s="19">
        <f>52/100</f>
        <v>0.52</v>
      </c>
      <c r="G34" s="18" t="s">
        <v>285</v>
      </c>
      <c r="H34" s="17">
        <v>52</v>
      </c>
    </row>
    <row r="35" spans="1:8" x14ac:dyDescent="0.2">
      <c r="A35" s="16" t="s">
        <v>3950</v>
      </c>
      <c r="B35" s="17">
        <v>32</v>
      </c>
      <c r="G35" s="16" t="s">
        <v>4208</v>
      </c>
      <c r="H35" s="17">
        <v>25</v>
      </c>
    </row>
    <row r="36" spans="1:8" x14ac:dyDescent="0.2">
      <c r="A36" s="18" t="s">
        <v>288</v>
      </c>
      <c r="B36" s="17">
        <v>23</v>
      </c>
      <c r="G36" s="18" t="s">
        <v>288</v>
      </c>
      <c r="H36" s="17">
        <v>19</v>
      </c>
    </row>
    <row r="37" spans="1:8" x14ac:dyDescent="0.2">
      <c r="A37" s="18" t="s">
        <v>285</v>
      </c>
      <c r="B37" s="17">
        <v>9</v>
      </c>
      <c r="C37" s="19">
        <f>9/32</f>
        <v>0.28125</v>
      </c>
      <c r="G37" s="18" t="s">
        <v>285</v>
      </c>
      <c r="H37" s="17">
        <v>6</v>
      </c>
    </row>
    <row r="38" spans="1:8" x14ac:dyDescent="0.2">
      <c r="A38" s="16" t="s">
        <v>4334</v>
      </c>
      <c r="B38" s="17">
        <v>132</v>
      </c>
      <c r="G38" s="16" t="s">
        <v>318</v>
      </c>
      <c r="H38" s="17">
        <v>7</v>
      </c>
    </row>
    <row r="39" spans="1:8" x14ac:dyDescent="0.2">
      <c r="G39" s="18" t="s">
        <v>288</v>
      </c>
      <c r="H39" s="17">
        <v>4</v>
      </c>
    </row>
    <row r="40" spans="1:8" x14ac:dyDescent="0.2">
      <c r="A40" t="s">
        <v>4373</v>
      </c>
      <c r="G40" s="18" t="s">
        <v>285</v>
      </c>
      <c r="H40" s="17">
        <v>3</v>
      </c>
    </row>
    <row r="41" spans="1:8" x14ac:dyDescent="0.2">
      <c r="G41" s="16" t="s">
        <v>4334</v>
      </c>
      <c r="H41" s="17">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089B-955C-C740-A57A-76EF3E3F7236}">
  <dimension ref="A1:AE148"/>
  <sheetViews>
    <sheetView workbookViewId="0">
      <selection activeCell="A3" sqref="A3"/>
    </sheetView>
  </sheetViews>
  <sheetFormatPr baseColWidth="10" defaultRowHeight="16" x14ac:dyDescent="0.2"/>
  <cols>
    <col min="2" max="2" width="23.1640625" customWidth="1"/>
    <col min="11" max="11" width="13.5" customWidth="1"/>
    <col min="12" max="12" width="10.33203125" customWidth="1"/>
    <col min="13" max="13" width="17.5" customWidth="1"/>
    <col min="14" max="14" width="24.6640625" customWidth="1"/>
    <col min="22" max="22" width="22" customWidth="1"/>
  </cols>
  <sheetData>
    <row r="1" spans="1:23" s="2" customFormat="1" x14ac:dyDescent="0.2">
      <c r="A1" s="2" t="s">
        <v>4336</v>
      </c>
      <c r="B1" s="2" t="s">
        <v>7</v>
      </c>
      <c r="C1" s="4" t="s">
        <v>1</v>
      </c>
      <c r="D1" s="2" t="s">
        <v>4</v>
      </c>
      <c r="E1" s="2" t="s">
        <v>330</v>
      </c>
      <c r="F1" s="2" t="s">
        <v>9</v>
      </c>
      <c r="G1" s="2" t="s">
        <v>10</v>
      </c>
      <c r="H1" s="2" t="s">
        <v>11</v>
      </c>
      <c r="I1" s="2" t="s">
        <v>12</v>
      </c>
      <c r="J1" s="2" t="s">
        <v>303</v>
      </c>
      <c r="K1" s="2" t="s">
        <v>4341</v>
      </c>
      <c r="L1" s="2" t="s">
        <v>4340</v>
      </c>
      <c r="M1" s="2" t="s">
        <v>19</v>
      </c>
      <c r="N1" s="2" t="s">
        <v>13</v>
      </c>
      <c r="O1" s="2" t="s">
        <v>280</v>
      </c>
      <c r="P1" s="9" t="s">
        <v>26</v>
      </c>
      <c r="Q1" s="2" t="s">
        <v>309</v>
      </c>
      <c r="R1" s="2" t="s">
        <v>2559</v>
      </c>
      <c r="S1" s="2" t="s">
        <v>281</v>
      </c>
      <c r="T1" s="2" t="s">
        <v>3699</v>
      </c>
      <c r="U1" s="2" t="s">
        <v>349</v>
      </c>
      <c r="V1" s="2" t="s">
        <v>4363</v>
      </c>
      <c r="W1" s="2" t="s">
        <v>332</v>
      </c>
    </row>
    <row r="2" spans="1:23" s="6" customFormat="1" x14ac:dyDescent="0.2">
      <c r="A2" s="6" t="s">
        <v>3706</v>
      </c>
      <c r="B2" s="6" t="s">
        <v>302</v>
      </c>
      <c r="C2" s="6" t="s">
        <v>353</v>
      </c>
      <c r="D2" s="7" t="s">
        <v>278</v>
      </c>
      <c r="E2" s="6" t="s">
        <v>277</v>
      </c>
      <c r="F2" s="6" t="s">
        <v>282</v>
      </c>
      <c r="G2" s="6" t="s">
        <v>352</v>
      </c>
      <c r="H2" s="6" t="s">
        <v>351</v>
      </c>
      <c r="I2" s="6" t="s">
        <v>350</v>
      </c>
      <c r="J2" s="6" t="s">
        <v>304</v>
      </c>
      <c r="K2" s="7" t="s">
        <v>279</v>
      </c>
      <c r="L2" s="7"/>
      <c r="M2" s="6" t="s">
        <v>354</v>
      </c>
      <c r="N2" s="6" t="s">
        <v>325</v>
      </c>
      <c r="O2" s="6" t="s">
        <v>326</v>
      </c>
      <c r="P2" s="10" t="s">
        <v>3730</v>
      </c>
      <c r="Q2" s="6" t="s">
        <v>289</v>
      </c>
      <c r="R2" s="6" t="s">
        <v>346</v>
      </c>
      <c r="S2" s="6" t="s">
        <v>347</v>
      </c>
      <c r="T2" s="6" t="s">
        <v>347</v>
      </c>
      <c r="U2" s="6" t="s">
        <v>348</v>
      </c>
      <c r="W2" s="6" t="s">
        <v>333</v>
      </c>
    </row>
    <row r="3" spans="1:23" ht="17" x14ac:dyDescent="0.2">
      <c r="A3" t="s">
        <v>3707</v>
      </c>
      <c r="B3" t="s">
        <v>54</v>
      </c>
      <c r="C3" s="3">
        <v>109</v>
      </c>
      <c r="D3" s="1">
        <v>42744</v>
      </c>
      <c r="E3" t="s">
        <v>51</v>
      </c>
      <c r="F3" t="s">
        <v>56</v>
      </c>
      <c r="G3" t="s">
        <v>57</v>
      </c>
      <c r="H3" t="s">
        <v>283</v>
      </c>
      <c r="I3" t="s">
        <v>284</v>
      </c>
      <c r="J3">
        <v>1</v>
      </c>
      <c r="K3" t="s">
        <v>287</v>
      </c>
      <c r="L3" t="str">
        <f>IF(K3="Plea", "Plea", "Trial")</f>
        <v>Plea</v>
      </c>
      <c r="M3" t="s">
        <v>63</v>
      </c>
      <c r="N3" t="s">
        <v>360</v>
      </c>
      <c r="O3" t="s">
        <v>290</v>
      </c>
      <c r="P3" s="8"/>
      <c r="Q3" t="s">
        <v>285</v>
      </c>
      <c r="R3" t="s">
        <v>285</v>
      </c>
      <c r="S3" t="s">
        <v>285</v>
      </c>
      <c r="T3" t="s">
        <v>288</v>
      </c>
      <c r="U3" t="s">
        <v>288</v>
      </c>
      <c r="V3" t="b">
        <f>SUMPRODUCT(--ISNUMBER(SEARCH({"amended","18.2-31","18.2-51","18.2-57"},N3)))&gt;=3</f>
        <v>0</v>
      </c>
    </row>
    <row r="4" spans="1:23" x14ac:dyDescent="0.2">
      <c r="A4" t="s">
        <v>3708</v>
      </c>
      <c r="B4" t="s">
        <v>73</v>
      </c>
      <c r="C4" s="3">
        <v>35</v>
      </c>
      <c r="D4" s="1">
        <v>43033</v>
      </c>
      <c r="E4" t="s">
        <v>71</v>
      </c>
      <c r="F4" t="s">
        <v>56</v>
      </c>
      <c r="G4" t="s">
        <v>57</v>
      </c>
      <c r="H4" t="s">
        <v>75</v>
      </c>
      <c r="I4" t="s">
        <v>76</v>
      </c>
      <c r="J4">
        <v>2</v>
      </c>
      <c r="K4" t="s">
        <v>287</v>
      </c>
      <c r="L4" t="str">
        <f t="shared" ref="L4:L67" si="0">IF(K4="Plea", "Plea", "Trial")</f>
        <v>Plea</v>
      </c>
      <c r="M4" t="s">
        <v>63</v>
      </c>
      <c r="N4" t="s">
        <v>359</v>
      </c>
      <c r="O4" t="s">
        <v>291</v>
      </c>
      <c r="P4" t="s">
        <v>78</v>
      </c>
      <c r="Q4" t="s">
        <v>288</v>
      </c>
      <c r="R4" t="s">
        <v>288</v>
      </c>
      <c r="S4" t="s">
        <v>285</v>
      </c>
      <c r="T4" t="s">
        <v>288</v>
      </c>
      <c r="U4" t="s">
        <v>288</v>
      </c>
      <c r="V4" t="b">
        <f>SUMPRODUCT(--ISNUMBER(SEARCH({"amended","18.2-31","18.2-51","18.2-57"},N4)))&gt;=3</f>
        <v>0</v>
      </c>
    </row>
    <row r="5" spans="1:23" x14ac:dyDescent="0.2">
      <c r="A5" t="s">
        <v>3709</v>
      </c>
      <c r="B5" t="s">
        <v>81</v>
      </c>
      <c r="C5" s="3" t="s">
        <v>292</v>
      </c>
      <c r="D5" t="s">
        <v>293</v>
      </c>
      <c r="E5" t="s">
        <v>294</v>
      </c>
      <c r="F5" t="s">
        <v>56</v>
      </c>
      <c r="G5" t="s">
        <v>74</v>
      </c>
      <c r="H5" t="s">
        <v>82</v>
      </c>
      <c r="I5" t="s">
        <v>295</v>
      </c>
      <c r="J5">
        <v>49</v>
      </c>
      <c r="K5" t="s">
        <v>287</v>
      </c>
      <c r="L5" t="str">
        <f t="shared" si="0"/>
        <v>Plea</v>
      </c>
      <c r="M5" t="s">
        <v>63</v>
      </c>
      <c r="N5" t="s">
        <v>306</v>
      </c>
      <c r="O5" t="s">
        <v>296</v>
      </c>
      <c r="P5" t="s">
        <v>78</v>
      </c>
      <c r="Q5" t="s">
        <v>285</v>
      </c>
      <c r="R5" t="s">
        <v>285</v>
      </c>
      <c r="S5" t="s">
        <v>288</v>
      </c>
      <c r="T5" t="s">
        <v>288</v>
      </c>
      <c r="U5" t="s">
        <v>285</v>
      </c>
      <c r="V5" t="b">
        <f>SUMPRODUCT(--ISNUMBER(SEARCH({"amended","18.2-31","18.2-51","18.2-57"},N5)))&gt;=3</f>
        <v>0</v>
      </c>
    </row>
    <row r="6" spans="1:23" x14ac:dyDescent="0.2">
      <c r="A6" t="s">
        <v>3710</v>
      </c>
      <c r="B6" t="s">
        <v>174</v>
      </c>
      <c r="C6">
        <v>85</v>
      </c>
      <c r="D6" s="1">
        <v>42839</v>
      </c>
      <c r="E6" s="5" t="s">
        <v>297</v>
      </c>
      <c r="F6" t="s">
        <v>56</v>
      </c>
      <c r="G6" t="s">
        <v>74</v>
      </c>
      <c r="H6" t="s">
        <v>175</v>
      </c>
      <c r="I6" t="s">
        <v>176</v>
      </c>
      <c r="J6">
        <v>4</v>
      </c>
      <c r="K6" t="s">
        <v>287</v>
      </c>
      <c r="L6" t="str">
        <f t="shared" si="0"/>
        <v>Plea</v>
      </c>
      <c r="M6" t="s">
        <v>63</v>
      </c>
      <c r="N6" t="s">
        <v>4351</v>
      </c>
      <c r="O6" t="s">
        <v>4350</v>
      </c>
      <c r="P6" t="s">
        <v>78</v>
      </c>
      <c r="Q6" t="s">
        <v>285</v>
      </c>
      <c r="R6" t="s">
        <v>285</v>
      </c>
      <c r="S6" t="s">
        <v>288</v>
      </c>
      <c r="T6" t="s">
        <v>288</v>
      </c>
      <c r="U6" t="s">
        <v>285</v>
      </c>
      <c r="V6" t="b">
        <f>SUMPRODUCT(--ISNUMBER(SEARCH({"amended","18.2-31","18.2-51","18.2-57"},N6)))&gt;=3</f>
        <v>1</v>
      </c>
      <c r="W6" t="s">
        <v>335</v>
      </c>
    </row>
    <row r="7" spans="1:23" x14ac:dyDescent="0.2">
      <c r="A7" t="s">
        <v>3711</v>
      </c>
      <c r="B7" t="s">
        <v>224</v>
      </c>
      <c r="C7">
        <v>165</v>
      </c>
      <c r="D7" s="1">
        <v>42970</v>
      </c>
      <c r="E7" s="5" t="s">
        <v>299</v>
      </c>
      <c r="F7" t="s">
        <v>56</v>
      </c>
      <c r="G7" t="s">
        <v>74</v>
      </c>
      <c r="H7" t="s">
        <v>225</v>
      </c>
      <c r="I7" t="s">
        <v>226</v>
      </c>
      <c r="J7">
        <v>8</v>
      </c>
      <c r="K7" t="s">
        <v>287</v>
      </c>
      <c r="L7" t="str">
        <f t="shared" si="0"/>
        <v>Plea</v>
      </c>
      <c r="M7" t="s">
        <v>63</v>
      </c>
      <c r="N7" t="s">
        <v>300</v>
      </c>
      <c r="O7" t="s">
        <v>301</v>
      </c>
      <c r="P7" t="s">
        <v>78</v>
      </c>
      <c r="Q7" t="s">
        <v>285</v>
      </c>
      <c r="R7" t="s">
        <v>288</v>
      </c>
      <c r="S7" t="s">
        <v>288</v>
      </c>
      <c r="T7" t="s">
        <v>288</v>
      </c>
      <c r="U7" t="s">
        <v>285</v>
      </c>
      <c r="V7" t="b">
        <f>SUMPRODUCT(--ISNUMBER(SEARCH({"amended","18.2-31","18.2-51","18.2-57"},N7)))&gt;=3</f>
        <v>0</v>
      </c>
    </row>
    <row r="8" spans="1:23" ht="17" x14ac:dyDescent="0.2">
      <c r="A8" t="s">
        <v>3712</v>
      </c>
      <c r="B8" t="s">
        <v>163</v>
      </c>
      <c r="C8">
        <v>111</v>
      </c>
      <c r="D8" s="1">
        <v>42891</v>
      </c>
      <c r="E8" s="5" t="s">
        <v>305</v>
      </c>
      <c r="F8" t="s">
        <v>56</v>
      </c>
      <c r="G8" t="s">
        <v>74</v>
      </c>
      <c r="H8" t="s">
        <v>164</v>
      </c>
      <c r="I8" t="s">
        <v>165</v>
      </c>
      <c r="J8">
        <v>3</v>
      </c>
      <c r="K8" t="s">
        <v>287</v>
      </c>
      <c r="L8" t="str">
        <f t="shared" si="0"/>
        <v>Plea</v>
      </c>
      <c r="M8" t="s">
        <v>63</v>
      </c>
      <c r="N8" t="s">
        <v>307</v>
      </c>
      <c r="O8" t="s">
        <v>308</v>
      </c>
      <c r="P8" s="8"/>
      <c r="Q8" t="s">
        <v>288</v>
      </c>
      <c r="R8" t="s">
        <v>288</v>
      </c>
      <c r="S8" t="s">
        <v>288</v>
      </c>
      <c r="T8" t="s">
        <v>288</v>
      </c>
      <c r="U8" t="s">
        <v>285</v>
      </c>
      <c r="V8" t="b">
        <f>SUMPRODUCT(--ISNUMBER(SEARCH({"amended","18.2-31","18.2-51","18.2-57"},N8)))&gt;=3</f>
        <v>0</v>
      </c>
    </row>
    <row r="9" spans="1:23" ht="17" x14ac:dyDescent="0.2">
      <c r="A9" t="s">
        <v>3713</v>
      </c>
      <c r="B9" t="s">
        <v>213</v>
      </c>
      <c r="C9">
        <v>75</v>
      </c>
      <c r="D9" s="1">
        <v>42802</v>
      </c>
      <c r="E9" s="5" t="s">
        <v>311</v>
      </c>
      <c r="F9" t="s">
        <v>192</v>
      </c>
      <c r="G9" t="s">
        <v>74</v>
      </c>
      <c r="H9" t="s">
        <v>214</v>
      </c>
      <c r="I9" t="s">
        <v>207</v>
      </c>
      <c r="J9">
        <v>2</v>
      </c>
      <c r="K9" t="s">
        <v>287</v>
      </c>
      <c r="L9" t="str">
        <f t="shared" si="0"/>
        <v>Plea</v>
      </c>
      <c r="M9" t="s">
        <v>63</v>
      </c>
      <c r="N9" t="s">
        <v>4353</v>
      </c>
      <c r="O9" t="s">
        <v>4352</v>
      </c>
      <c r="P9" s="8"/>
      <c r="Q9" t="s">
        <v>285</v>
      </c>
      <c r="R9" t="s">
        <v>285</v>
      </c>
      <c r="S9" t="s">
        <v>288</v>
      </c>
      <c r="T9" t="s">
        <v>288</v>
      </c>
      <c r="U9" t="s">
        <v>285</v>
      </c>
      <c r="V9" t="b">
        <f>SUMPRODUCT(--ISNUMBER(SEARCH({"amended","18.2-31","18.2-51","18.2-57"},N9)))&gt;=3</f>
        <v>1</v>
      </c>
    </row>
    <row r="10" spans="1:23" x14ac:dyDescent="0.2">
      <c r="A10" t="s">
        <v>3714</v>
      </c>
      <c r="B10" t="s">
        <v>243</v>
      </c>
      <c r="C10">
        <v>179</v>
      </c>
      <c r="D10" s="1">
        <v>42845</v>
      </c>
      <c r="E10" s="5" t="s">
        <v>324</v>
      </c>
      <c r="F10" t="s">
        <v>56</v>
      </c>
      <c r="G10" t="s">
        <v>57</v>
      </c>
      <c r="H10" t="s">
        <v>244</v>
      </c>
      <c r="I10" t="s">
        <v>245</v>
      </c>
      <c r="J10">
        <v>3</v>
      </c>
      <c r="K10" t="s">
        <v>287</v>
      </c>
      <c r="L10" t="str">
        <f t="shared" si="0"/>
        <v>Plea</v>
      </c>
      <c r="M10" t="s">
        <v>63</v>
      </c>
      <c r="N10" t="s">
        <v>4355</v>
      </c>
      <c r="O10" t="s">
        <v>4354</v>
      </c>
      <c r="P10" t="s">
        <v>78</v>
      </c>
      <c r="Q10" t="s">
        <v>285</v>
      </c>
      <c r="R10" t="s">
        <v>285</v>
      </c>
      <c r="S10" t="s">
        <v>288</v>
      </c>
      <c r="T10" t="s">
        <v>288</v>
      </c>
      <c r="U10" t="s">
        <v>285</v>
      </c>
      <c r="V10" t="b">
        <f>SUMPRODUCT(--ISNUMBER(SEARCH({"amended","18.2-31","18.2-51","18.2-57"},N10)))&gt;=3</f>
        <v>1</v>
      </c>
    </row>
    <row r="11" spans="1:23" x14ac:dyDescent="0.2">
      <c r="A11" t="s">
        <v>3715</v>
      </c>
      <c r="B11" t="s">
        <v>217</v>
      </c>
      <c r="C11">
        <v>163</v>
      </c>
      <c r="D11" s="1">
        <v>42761</v>
      </c>
      <c r="E11" t="s">
        <v>331</v>
      </c>
      <c r="F11" t="s">
        <v>56</v>
      </c>
      <c r="G11" t="s">
        <v>74</v>
      </c>
      <c r="H11" t="s">
        <v>218</v>
      </c>
      <c r="I11" t="s">
        <v>219</v>
      </c>
      <c r="J11">
        <v>3</v>
      </c>
      <c r="K11" t="s">
        <v>287</v>
      </c>
      <c r="L11" t="str">
        <f t="shared" si="0"/>
        <v>Plea</v>
      </c>
      <c r="M11" t="s">
        <v>63</v>
      </c>
      <c r="N11" t="s">
        <v>339</v>
      </c>
      <c r="O11" t="s">
        <v>336</v>
      </c>
      <c r="P11" t="s">
        <v>78</v>
      </c>
      <c r="Q11" t="s">
        <v>285</v>
      </c>
      <c r="R11" t="s">
        <v>288</v>
      </c>
      <c r="S11" t="s">
        <v>288</v>
      </c>
      <c r="T11" t="s">
        <v>288</v>
      </c>
      <c r="U11" t="s">
        <v>285</v>
      </c>
      <c r="V11" t="b">
        <f>SUMPRODUCT(--ISNUMBER(SEARCH({"amended","18.2-31","18.2-51","18.2-57"},N11)))&gt;=3</f>
        <v>0</v>
      </c>
      <c r="W11" t="s">
        <v>334</v>
      </c>
    </row>
    <row r="12" spans="1:23" ht="17" x14ac:dyDescent="0.2">
      <c r="A12" t="s">
        <v>3716</v>
      </c>
      <c r="B12" t="s">
        <v>314</v>
      </c>
      <c r="C12">
        <v>650</v>
      </c>
      <c r="D12" s="1">
        <v>42755</v>
      </c>
      <c r="E12" t="s">
        <v>337</v>
      </c>
      <c r="F12" t="s">
        <v>56</v>
      </c>
      <c r="G12" t="s">
        <v>57</v>
      </c>
      <c r="H12" t="s">
        <v>315</v>
      </c>
      <c r="I12" t="s">
        <v>316</v>
      </c>
      <c r="J12">
        <v>4</v>
      </c>
      <c r="K12" t="s">
        <v>318</v>
      </c>
      <c r="L12" t="str">
        <f t="shared" si="0"/>
        <v>Trial</v>
      </c>
      <c r="M12" t="s">
        <v>3769</v>
      </c>
      <c r="N12" t="s">
        <v>340</v>
      </c>
      <c r="O12" t="s">
        <v>342</v>
      </c>
      <c r="P12" s="8"/>
      <c r="Q12" t="s">
        <v>342</v>
      </c>
      <c r="R12" t="s">
        <v>342</v>
      </c>
      <c r="S12" t="s">
        <v>342</v>
      </c>
      <c r="T12" t="s">
        <v>288</v>
      </c>
      <c r="U12" t="s">
        <v>342</v>
      </c>
      <c r="V12" t="b">
        <f>SUMPRODUCT(--ISNUMBER(SEARCH({"amended","18.2-31","18.2-51","18.2-57"},N12)))&gt;=3</f>
        <v>0</v>
      </c>
      <c r="W12" t="s">
        <v>341</v>
      </c>
    </row>
    <row r="13" spans="1:23" ht="17" x14ac:dyDescent="0.2">
      <c r="A13" t="s">
        <v>3717</v>
      </c>
      <c r="B13" t="s">
        <v>235</v>
      </c>
      <c r="C13">
        <v>69</v>
      </c>
      <c r="D13" s="1" t="s">
        <v>3697</v>
      </c>
      <c r="E13" t="s">
        <v>240</v>
      </c>
      <c r="F13" t="s">
        <v>56</v>
      </c>
      <c r="G13" t="s">
        <v>57</v>
      </c>
      <c r="H13" t="s">
        <v>236</v>
      </c>
      <c r="I13" t="s">
        <v>237</v>
      </c>
      <c r="J13">
        <v>1</v>
      </c>
      <c r="K13" t="s">
        <v>287</v>
      </c>
      <c r="L13" t="str">
        <f t="shared" si="0"/>
        <v>Plea</v>
      </c>
      <c r="M13" t="s">
        <v>63</v>
      </c>
      <c r="N13" t="s">
        <v>343</v>
      </c>
      <c r="O13" t="s">
        <v>345</v>
      </c>
      <c r="P13" s="8"/>
      <c r="Q13" t="s">
        <v>285</v>
      </c>
      <c r="R13" t="s">
        <v>288</v>
      </c>
      <c r="S13" t="s">
        <v>288</v>
      </c>
      <c r="T13" t="s">
        <v>288</v>
      </c>
      <c r="U13" t="s">
        <v>285</v>
      </c>
      <c r="V13" t="b">
        <f>SUMPRODUCT(--ISNUMBER(SEARCH({"amended","18.2-31","18.2-51","18.2-57"},N13)))&gt;=3</f>
        <v>0</v>
      </c>
      <c r="W13" t="s">
        <v>344</v>
      </c>
    </row>
    <row r="14" spans="1:23" x14ac:dyDescent="0.2">
      <c r="A14" t="s">
        <v>3718</v>
      </c>
      <c r="B14" t="s">
        <v>250</v>
      </c>
      <c r="C14">
        <v>179</v>
      </c>
      <c r="D14" s="1">
        <v>42859</v>
      </c>
      <c r="E14" t="s">
        <v>3683</v>
      </c>
      <c r="F14" t="s">
        <v>56</v>
      </c>
      <c r="G14" t="s">
        <v>74</v>
      </c>
      <c r="H14" t="s">
        <v>251</v>
      </c>
      <c r="I14" t="s">
        <v>252</v>
      </c>
      <c r="J14">
        <v>2</v>
      </c>
      <c r="K14" t="s">
        <v>287</v>
      </c>
      <c r="L14" t="str">
        <f t="shared" si="0"/>
        <v>Plea</v>
      </c>
      <c r="M14" t="s">
        <v>63</v>
      </c>
      <c r="N14" t="s">
        <v>3684</v>
      </c>
      <c r="O14" t="s">
        <v>3685</v>
      </c>
      <c r="P14" t="s">
        <v>78</v>
      </c>
      <c r="Q14" t="s">
        <v>285</v>
      </c>
      <c r="R14" t="s">
        <v>285</v>
      </c>
      <c r="S14" t="s">
        <v>288</v>
      </c>
      <c r="T14" t="s">
        <v>288</v>
      </c>
      <c r="U14" t="s">
        <v>285</v>
      </c>
      <c r="V14" t="b">
        <f>SUMPRODUCT(--ISNUMBER(SEARCH({"amended","18.2-31","18.2-51","18.2-57"},N14)))&gt;=3</f>
        <v>1</v>
      </c>
      <c r="W14" t="s">
        <v>334</v>
      </c>
    </row>
    <row r="15" spans="1:23" x14ac:dyDescent="0.2">
      <c r="A15" t="s">
        <v>3719</v>
      </c>
      <c r="B15" t="s">
        <v>268</v>
      </c>
      <c r="C15">
        <v>760</v>
      </c>
      <c r="D15" s="1">
        <v>42816</v>
      </c>
      <c r="E15" t="s">
        <v>3686</v>
      </c>
      <c r="F15" t="s">
        <v>56</v>
      </c>
      <c r="G15" t="s">
        <v>57</v>
      </c>
      <c r="H15" t="s">
        <v>269</v>
      </c>
      <c r="I15" t="s">
        <v>270</v>
      </c>
      <c r="J15">
        <v>3</v>
      </c>
      <c r="K15" t="s">
        <v>287</v>
      </c>
      <c r="L15" t="str">
        <f t="shared" si="0"/>
        <v>Plea</v>
      </c>
      <c r="M15" t="s">
        <v>63</v>
      </c>
      <c r="N15" t="s">
        <v>3687</v>
      </c>
      <c r="O15" t="s">
        <v>3688</v>
      </c>
      <c r="P15" t="s">
        <v>78</v>
      </c>
      <c r="Q15" t="s">
        <v>288</v>
      </c>
      <c r="R15" t="s">
        <v>288</v>
      </c>
      <c r="S15" t="s">
        <v>288</v>
      </c>
      <c r="T15" t="s">
        <v>288</v>
      </c>
      <c r="U15" t="s">
        <v>285</v>
      </c>
      <c r="V15" t="b">
        <f>SUMPRODUCT(--ISNUMBER(SEARCH({"amended","18.2-31","18.2-51","18.2-57"},N15)))&gt;=3</f>
        <v>0</v>
      </c>
    </row>
    <row r="16" spans="1:23" ht="17" x14ac:dyDescent="0.2">
      <c r="A16" t="s">
        <v>3720</v>
      </c>
      <c r="B16" t="s">
        <v>258</v>
      </c>
      <c r="C16">
        <v>41</v>
      </c>
      <c r="D16" s="1">
        <v>42746</v>
      </c>
      <c r="E16" t="s">
        <v>3689</v>
      </c>
      <c r="F16" t="s">
        <v>56</v>
      </c>
      <c r="G16" t="s">
        <v>57</v>
      </c>
      <c r="H16" t="s">
        <v>259</v>
      </c>
      <c r="I16" t="s">
        <v>260</v>
      </c>
      <c r="J16">
        <v>3</v>
      </c>
      <c r="K16" t="s">
        <v>287</v>
      </c>
      <c r="L16" t="str">
        <f t="shared" si="0"/>
        <v>Plea</v>
      </c>
      <c r="M16" t="s">
        <v>63</v>
      </c>
      <c r="N16" t="s">
        <v>3690</v>
      </c>
      <c r="O16" t="s">
        <v>3691</v>
      </c>
      <c r="P16" s="8"/>
      <c r="Q16" t="s">
        <v>285</v>
      </c>
      <c r="R16" t="s">
        <v>288</v>
      </c>
      <c r="S16" t="s">
        <v>288</v>
      </c>
      <c r="T16" t="s">
        <v>288</v>
      </c>
      <c r="U16" t="s">
        <v>285</v>
      </c>
      <c r="V16" t="b">
        <f>SUMPRODUCT(--ISNUMBER(SEARCH({"amended","18.2-31","18.2-51","18.2-57"},N16)))&gt;=3</f>
        <v>0</v>
      </c>
    </row>
    <row r="17" spans="1:31" x14ac:dyDescent="0.2">
      <c r="A17" t="s">
        <v>3721</v>
      </c>
      <c r="B17" t="s">
        <v>185</v>
      </c>
      <c r="C17">
        <v>81</v>
      </c>
      <c r="D17" s="1">
        <v>42942</v>
      </c>
      <c r="E17" t="s">
        <v>3692</v>
      </c>
      <c r="F17" t="s">
        <v>56</v>
      </c>
      <c r="G17" t="s">
        <v>57</v>
      </c>
      <c r="H17" t="s">
        <v>186</v>
      </c>
      <c r="I17" t="s">
        <v>187</v>
      </c>
      <c r="J17">
        <v>3</v>
      </c>
      <c r="K17" t="s">
        <v>287</v>
      </c>
      <c r="L17" t="str">
        <f t="shared" si="0"/>
        <v>Plea</v>
      </c>
      <c r="M17" t="s">
        <v>63</v>
      </c>
      <c r="N17" t="s">
        <v>3693</v>
      </c>
      <c r="O17" t="s">
        <v>3694</v>
      </c>
      <c r="P17" t="s">
        <v>78</v>
      </c>
      <c r="Q17" t="s">
        <v>285</v>
      </c>
      <c r="R17" t="s">
        <v>288</v>
      </c>
      <c r="S17" t="s">
        <v>288</v>
      </c>
      <c r="T17" t="s">
        <v>288</v>
      </c>
      <c r="U17" t="s">
        <v>285</v>
      </c>
      <c r="V17" t="b">
        <f>SUMPRODUCT(--ISNUMBER(SEARCH({"amended","18.2-31","18.2-51","18.2-57"},N17)))&gt;=3</f>
        <v>0</v>
      </c>
    </row>
    <row r="18" spans="1:31" ht="17" x14ac:dyDescent="0.2">
      <c r="A18" t="s">
        <v>3722</v>
      </c>
      <c r="B18" t="s">
        <v>205</v>
      </c>
      <c r="C18">
        <v>75</v>
      </c>
      <c r="D18" s="1" t="s">
        <v>3696</v>
      </c>
      <c r="E18" t="s">
        <v>3695</v>
      </c>
      <c r="F18" t="s">
        <v>56</v>
      </c>
      <c r="G18" t="s">
        <v>74</v>
      </c>
      <c r="H18" t="s">
        <v>206</v>
      </c>
      <c r="I18" t="s">
        <v>207</v>
      </c>
      <c r="J18">
        <v>3</v>
      </c>
      <c r="K18" t="s">
        <v>287</v>
      </c>
      <c r="L18" t="str">
        <f t="shared" si="0"/>
        <v>Plea</v>
      </c>
      <c r="M18" t="s">
        <v>63</v>
      </c>
      <c r="N18" t="s">
        <v>3698</v>
      </c>
      <c r="O18" t="s">
        <v>3700</v>
      </c>
      <c r="P18" s="8"/>
      <c r="Q18" t="s">
        <v>285</v>
      </c>
      <c r="R18" t="s">
        <v>288</v>
      </c>
      <c r="S18" t="s">
        <v>288</v>
      </c>
      <c r="T18" t="s">
        <v>288</v>
      </c>
      <c r="U18" t="s">
        <v>285</v>
      </c>
      <c r="V18" t="b">
        <f>SUMPRODUCT(--ISNUMBER(SEARCH({"amended","18.2-31","18.2-51","18.2-57"},N18)))&gt;=3</f>
        <v>0</v>
      </c>
    </row>
    <row r="19" spans="1:31" x14ac:dyDescent="0.2">
      <c r="A19" s="11" t="s">
        <v>3875</v>
      </c>
      <c r="B19" s="11" t="s">
        <v>362</v>
      </c>
      <c r="C19" s="11">
        <v>87</v>
      </c>
      <c r="D19" s="12">
        <v>42410</v>
      </c>
      <c r="E19" s="11" t="s">
        <v>361</v>
      </c>
      <c r="F19" s="11" t="s">
        <v>56</v>
      </c>
      <c r="G19" s="11" t="s">
        <v>74</v>
      </c>
      <c r="H19" s="11" t="s">
        <v>363</v>
      </c>
      <c r="I19" s="11" t="s">
        <v>3876</v>
      </c>
      <c r="J19" s="11">
        <v>1</v>
      </c>
      <c r="K19" s="11" t="s">
        <v>287</v>
      </c>
      <c r="L19" t="str">
        <f t="shared" si="0"/>
        <v>Plea</v>
      </c>
      <c r="M19" s="11" t="s">
        <v>63</v>
      </c>
      <c r="N19" s="11" t="s">
        <v>3877</v>
      </c>
      <c r="O19" s="11" t="s">
        <v>3878</v>
      </c>
      <c r="P19" s="13"/>
      <c r="Q19" s="11" t="s">
        <v>288</v>
      </c>
      <c r="R19" s="11" t="s">
        <v>288</v>
      </c>
      <c r="S19" s="11" t="s">
        <v>285</v>
      </c>
      <c r="T19" s="11" t="s">
        <v>288</v>
      </c>
      <c r="U19" s="11" t="s">
        <v>288</v>
      </c>
      <c r="V19" t="b">
        <f>SUMPRODUCT(--ISNUMBER(SEARCH({"amended","18.2-31","18.2-51","18.2-57"},N19)))&gt;=3</f>
        <v>0</v>
      </c>
      <c r="W19" s="11" t="s">
        <v>3879</v>
      </c>
      <c r="X19" s="13"/>
      <c r="Y19" s="13"/>
      <c r="Z19" s="13"/>
      <c r="AA19" s="13"/>
      <c r="AB19" s="13"/>
      <c r="AC19" s="13"/>
      <c r="AD19" s="13"/>
      <c r="AE19" s="13"/>
    </row>
    <row r="20" spans="1:31" x14ac:dyDescent="0.2">
      <c r="A20" s="11" t="s">
        <v>3880</v>
      </c>
      <c r="B20" s="11" t="s">
        <v>366</v>
      </c>
      <c r="C20" s="11">
        <v>67</v>
      </c>
      <c r="D20" s="12">
        <v>42703</v>
      </c>
      <c r="E20" s="11" t="s">
        <v>365</v>
      </c>
      <c r="F20" s="11" t="s">
        <v>56</v>
      </c>
      <c r="G20" s="11" t="s">
        <v>74</v>
      </c>
      <c r="H20" s="11" t="s">
        <v>367</v>
      </c>
      <c r="I20" s="11" t="s">
        <v>368</v>
      </c>
      <c r="J20" s="11">
        <v>1</v>
      </c>
      <c r="K20" s="11" t="s">
        <v>4208</v>
      </c>
      <c r="L20" t="str">
        <f t="shared" si="0"/>
        <v>Trial</v>
      </c>
      <c r="M20" s="11" t="s">
        <v>3769</v>
      </c>
      <c r="N20" s="11" t="s">
        <v>3881</v>
      </c>
      <c r="O20" s="11" t="s">
        <v>342</v>
      </c>
      <c r="P20" s="13"/>
      <c r="Q20" s="11" t="s">
        <v>342</v>
      </c>
      <c r="R20" s="11" t="s">
        <v>342</v>
      </c>
      <c r="S20" s="11" t="s">
        <v>342</v>
      </c>
      <c r="T20" s="11" t="s">
        <v>342</v>
      </c>
      <c r="U20" s="11" t="s">
        <v>342</v>
      </c>
      <c r="V20" t="b">
        <f>SUMPRODUCT(--ISNUMBER(SEARCH({"amended","18.2-31","18.2-51","18.2-57"},N20)))&gt;=3</f>
        <v>0</v>
      </c>
      <c r="W20" s="11" t="s">
        <v>3882</v>
      </c>
      <c r="X20" s="13"/>
      <c r="Y20" s="13"/>
      <c r="Z20" s="13"/>
      <c r="AA20" s="13"/>
      <c r="AB20" s="13"/>
      <c r="AC20" s="13"/>
      <c r="AD20" s="13"/>
      <c r="AE20" s="13"/>
    </row>
    <row r="21" spans="1:31" x14ac:dyDescent="0.2">
      <c r="A21" s="11" t="s">
        <v>3883</v>
      </c>
      <c r="B21" s="11" t="s">
        <v>372</v>
      </c>
      <c r="C21" s="11">
        <v>131</v>
      </c>
      <c r="D21" s="12">
        <v>42688</v>
      </c>
      <c r="E21" s="11" t="s">
        <v>3884</v>
      </c>
      <c r="F21" s="11" t="s">
        <v>56</v>
      </c>
      <c r="G21" s="11" t="s">
        <v>57</v>
      </c>
      <c r="H21" s="11" t="s">
        <v>373</v>
      </c>
      <c r="I21" s="11" t="s">
        <v>374</v>
      </c>
      <c r="J21" s="11">
        <v>2</v>
      </c>
      <c r="K21" s="11" t="s">
        <v>4208</v>
      </c>
      <c r="L21" t="str">
        <f t="shared" si="0"/>
        <v>Trial</v>
      </c>
      <c r="M21" s="11" t="s">
        <v>3769</v>
      </c>
      <c r="N21" s="11" t="s">
        <v>3885</v>
      </c>
      <c r="O21" s="11" t="s">
        <v>342</v>
      </c>
      <c r="P21" s="13"/>
      <c r="Q21" s="11" t="s">
        <v>342</v>
      </c>
      <c r="R21" s="11" t="s">
        <v>342</v>
      </c>
      <c r="S21" s="11" t="s">
        <v>342</v>
      </c>
      <c r="T21" s="11" t="s">
        <v>342</v>
      </c>
      <c r="U21" s="11" t="s">
        <v>342</v>
      </c>
      <c r="V21" t="b">
        <f>SUMPRODUCT(--ISNUMBER(SEARCH({"amended","18.2-31","18.2-51","18.2-57"},N21)))&gt;=3</f>
        <v>0</v>
      </c>
      <c r="W21" s="11" t="s">
        <v>3886</v>
      </c>
      <c r="X21" s="13"/>
      <c r="Y21" s="13"/>
      <c r="Z21" s="13"/>
      <c r="AA21" s="13"/>
      <c r="AB21" s="13"/>
      <c r="AC21" s="13"/>
      <c r="AD21" s="13"/>
      <c r="AE21" s="13"/>
    </row>
    <row r="22" spans="1:31" x14ac:dyDescent="0.2">
      <c r="A22" s="11" t="s">
        <v>3887</v>
      </c>
      <c r="B22" s="11" t="s">
        <v>380</v>
      </c>
      <c r="C22" s="11">
        <v>710</v>
      </c>
      <c r="D22" s="12">
        <v>42466</v>
      </c>
      <c r="E22" s="11" t="s">
        <v>3888</v>
      </c>
      <c r="F22" s="11" t="s">
        <v>56</v>
      </c>
      <c r="G22" s="11" t="s">
        <v>57</v>
      </c>
      <c r="H22" s="11" t="s">
        <v>381</v>
      </c>
      <c r="I22" s="11" t="s">
        <v>382</v>
      </c>
      <c r="J22" s="11">
        <v>2</v>
      </c>
      <c r="K22" s="11" t="s">
        <v>287</v>
      </c>
      <c r="L22" t="str">
        <f t="shared" si="0"/>
        <v>Plea</v>
      </c>
      <c r="M22" s="11" t="s">
        <v>63</v>
      </c>
      <c r="N22" s="11" t="s">
        <v>3889</v>
      </c>
      <c r="O22" s="11" t="s">
        <v>3890</v>
      </c>
      <c r="P22" s="13"/>
      <c r="Q22" s="11" t="s">
        <v>285</v>
      </c>
      <c r="R22" s="11" t="s">
        <v>285</v>
      </c>
      <c r="S22" s="11" t="s">
        <v>288</v>
      </c>
      <c r="T22" s="11" t="s">
        <v>288</v>
      </c>
      <c r="U22" s="11" t="s">
        <v>288</v>
      </c>
      <c r="V22" t="b">
        <f>SUMPRODUCT(--ISNUMBER(SEARCH({"amended","18.2-31","18.2-51","18.2-57"},N22)))&gt;=3</f>
        <v>0</v>
      </c>
      <c r="W22" s="11"/>
      <c r="X22" s="13"/>
      <c r="Y22" s="13"/>
      <c r="Z22" s="13"/>
      <c r="AA22" s="13"/>
      <c r="AB22" s="13"/>
      <c r="AC22" s="13"/>
      <c r="AD22" s="13"/>
      <c r="AE22" s="13"/>
    </row>
    <row r="23" spans="1:31" x14ac:dyDescent="0.2">
      <c r="A23" s="11" t="s">
        <v>3891</v>
      </c>
      <c r="B23" s="11" t="s">
        <v>388</v>
      </c>
      <c r="C23" s="11">
        <v>760</v>
      </c>
      <c r="D23" s="12">
        <v>42480</v>
      </c>
      <c r="E23" s="11" t="s">
        <v>387</v>
      </c>
      <c r="F23" s="11" t="s">
        <v>56</v>
      </c>
      <c r="G23" s="11" t="s">
        <v>57</v>
      </c>
      <c r="H23" s="11" t="s">
        <v>389</v>
      </c>
      <c r="I23" s="11" t="s">
        <v>3876</v>
      </c>
      <c r="J23" s="11">
        <v>1</v>
      </c>
      <c r="K23" s="11" t="s">
        <v>287</v>
      </c>
      <c r="L23" t="str">
        <f t="shared" si="0"/>
        <v>Plea</v>
      </c>
      <c r="M23" s="11" t="s">
        <v>63</v>
      </c>
      <c r="N23" s="11" t="s">
        <v>3892</v>
      </c>
      <c r="O23" s="11" t="s">
        <v>3893</v>
      </c>
      <c r="P23" s="13"/>
      <c r="Q23" s="11" t="s">
        <v>285</v>
      </c>
      <c r="R23" s="11" t="s">
        <v>288</v>
      </c>
      <c r="S23" s="11" t="s">
        <v>288</v>
      </c>
      <c r="T23" s="11" t="s">
        <v>288</v>
      </c>
      <c r="U23" s="11" t="s">
        <v>285</v>
      </c>
      <c r="V23" t="b">
        <f>SUMPRODUCT(--ISNUMBER(SEARCH({"amended","18.2-31","18.2-51","18.2-57"},N23)))&gt;=3</f>
        <v>0</v>
      </c>
      <c r="W23" s="11"/>
      <c r="X23" s="13"/>
      <c r="Y23" s="13"/>
      <c r="Z23" s="13"/>
      <c r="AA23" s="13"/>
      <c r="AB23" s="13"/>
      <c r="AC23" s="13"/>
      <c r="AD23" s="13"/>
      <c r="AE23" s="13"/>
    </row>
    <row r="24" spans="1:31" x14ac:dyDescent="0.2">
      <c r="A24" s="11" t="s">
        <v>3894</v>
      </c>
      <c r="B24" s="11" t="s">
        <v>392</v>
      </c>
      <c r="C24" s="11">
        <v>177</v>
      </c>
      <c r="D24" s="11" t="s">
        <v>3895</v>
      </c>
      <c r="E24" s="11" t="s">
        <v>3896</v>
      </c>
      <c r="F24" s="11" t="s">
        <v>56</v>
      </c>
      <c r="G24" s="11" t="s">
        <v>57</v>
      </c>
      <c r="H24" s="11" t="s">
        <v>393</v>
      </c>
      <c r="I24" s="11" t="s">
        <v>3897</v>
      </c>
      <c r="J24" s="11">
        <v>7</v>
      </c>
      <c r="K24" s="11" t="s">
        <v>4208</v>
      </c>
      <c r="L24" t="str">
        <f t="shared" si="0"/>
        <v>Trial</v>
      </c>
      <c r="M24" s="11" t="s">
        <v>63</v>
      </c>
      <c r="N24" s="11" t="s">
        <v>3898</v>
      </c>
      <c r="O24" s="11" t="s">
        <v>4326</v>
      </c>
      <c r="P24" s="13"/>
      <c r="Q24" s="11" t="s">
        <v>288</v>
      </c>
      <c r="R24" s="11" t="s">
        <v>288</v>
      </c>
      <c r="S24" s="11" t="s">
        <v>288</v>
      </c>
      <c r="T24" s="11" t="s">
        <v>288</v>
      </c>
      <c r="U24" s="11" t="s">
        <v>285</v>
      </c>
      <c r="V24" t="b">
        <f>SUMPRODUCT(--ISNUMBER(SEARCH({"amended","18.2-31","18.2-51","18.2-57"},N24)))&gt;=3</f>
        <v>0</v>
      </c>
      <c r="W24" s="11" t="s">
        <v>3899</v>
      </c>
      <c r="X24" s="13"/>
      <c r="Y24" s="13"/>
      <c r="Z24" s="13"/>
      <c r="AA24" s="13"/>
      <c r="AB24" s="13"/>
      <c r="AC24" s="13"/>
      <c r="AD24" s="13"/>
      <c r="AE24" s="13"/>
    </row>
    <row r="25" spans="1:31" x14ac:dyDescent="0.2">
      <c r="A25" s="11" t="s">
        <v>3900</v>
      </c>
      <c r="B25" s="11" t="s">
        <v>408</v>
      </c>
      <c r="C25" s="11">
        <v>69</v>
      </c>
      <c r="D25" s="12">
        <v>42439</v>
      </c>
      <c r="E25" s="11" t="s">
        <v>3901</v>
      </c>
      <c r="F25" s="11" t="s">
        <v>56</v>
      </c>
      <c r="G25" s="11" t="s">
        <v>74</v>
      </c>
      <c r="H25" s="11" t="s">
        <v>409</v>
      </c>
      <c r="I25" s="11" t="s">
        <v>410</v>
      </c>
      <c r="J25" s="11">
        <v>4</v>
      </c>
      <c r="K25" s="11" t="s">
        <v>287</v>
      </c>
      <c r="L25" t="str">
        <f t="shared" si="0"/>
        <v>Plea</v>
      </c>
      <c r="M25" s="11" t="s">
        <v>63</v>
      </c>
      <c r="N25" s="11" t="s">
        <v>3902</v>
      </c>
      <c r="O25" s="11" t="s">
        <v>3903</v>
      </c>
      <c r="P25" s="13"/>
      <c r="Q25" s="11" t="s">
        <v>285</v>
      </c>
      <c r="R25" s="11" t="s">
        <v>288</v>
      </c>
      <c r="S25" s="11" t="s">
        <v>288</v>
      </c>
      <c r="T25" s="11" t="s">
        <v>288</v>
      </c>
      <c r="U25" s="11" t="s">
        <v>285</v>
      </c>
      <c r="V25" t="b">
        <f>SUMPRODUCT(--ISNUMBER(SEARCH({"amended","18.2-31","18.2-51","18.2-57"},N25)))&gt;=3</f>
        <v>0</v>
      </c>
      <c r="W25" s="11" t="s">
        <v>3904</v>
      </c>
      <c r="X25" s="13"/>
      <c r="Y25" s="13"/>
      <c r="Z25" s="13"/>
      <c r="AA25" s="13"/>
      <c r="AB25" s="13"/>
      <c r="AC25" s="13"/>
      <c r="AD25" s="13"/>
      <c r="AE25" s="13"/>
    </row>
    <row r="26" spans="1:31" x14ac:dyDescent="0.2">
      <c r="A26" s="11" t="s">
        <v>3905</v>
      </c>
      <c r="B26" s="11" t="s">
        <v>408</v>
      </c>
      <c r="C26" s="11">
        <v>69</v>
      </c>
      <c r="D26" s="12">
        <v>42431</v>
      </c>
      <c r="E26" s="11" t="s">
        <v>3906</v>
      </c>
      <c r="F26" s="11" t="s">
        <v>56</v>
      </c>
      <c r="G26" s="11" t="s">
        <v>57</v>
      </c>
      <c r="H26" s="11" t="s">
        <v>409</v>
      </c>
      <c r="I26" s="11" t="s">
        <v>420</v>
      </c>
      <c r="J26" s="11">
        <v>3</v>
      </c>
      <c r="K26" s="11" t="s">
        <v>287</v>
      </c>
      <c r="L26" t="str">
        <f t="shared" si="0"/>
        <v>Plea</v>
      </c>
      <c r="M26" s="11" t="s">
        <v>3907</v>
      </c>
      <c r="N26" s="11" t="s">
        <v>3908</v>
      </c>
      <c r="O26" s="11" t="s">
        <v>3909</v>
      </c>
      <c r="P26" s="13"/>
      <c r="Q26" s="11" t="s">
        <v>285</v>
      </c>
      <c r="R26" s="11" t="s">
        <v>288</v>
      </c>
      <c r="S26" s="11" t="s">
        <v>288</v>
      </c>
      <c r="T26" s="11" t="s">
        <v>288</v>
      </c>
      <c r="U26" s="11" t="s">
        <v>285</v>
      </c>
      <c r="V26" t="b">
        <f>SUMPRODUCT(--ISNUMBER(SEARCH({"amended","18.2-31","18.2-51","18.2-57"},N26)))&gt;=3</f>
        <v>0</v>
      </c>
      <c r="W26" s="11" t="s">
        <v>3910</v>
      </c>
      <c r="X26" s="13"/>
      <c r="Y26" s="13"/>
      <c r="Z26" s="13"/>
      <c r="AA26" s="13"/>
      <c r="AB26" s="13"/>
      <c r="AC26" s="13"/>
      <c r="AD26" s="13"/>
      <c r="AE26" s="13"/>
    </row>
    <row r="27" spans="1:31" x14ac:dyDescent="0.2">
      <c r="A27" s="11" t="s">
        <v>3911</v>
      </c>
      <c r="B27" s="11" t="s">
        <v>429</v>
      </c>
      <c r="C27" s="11">
        <v>143</v>
      </c>
      <c r="D27" s="12">
        <v>42536</v>
      </c>
      <c r="E27" s="11" t="s">
        <v>3912</v>
      </c>
      <c r="F27" s="11" t="s">
        <v>56</v>
      </c>
      <c r="G27" s="11" t="s">
        <v>74</v>
      </c>
      <c r="H27" s="11" t="s">
        <v>430</v>
      </c>
      <c r="I27" s="11" t="s">
        <v>431</v>
      </c>
      <c r="J27" s="11">
        <v>3</v>
      </c>
      <c r="K27" s="11" t="s">
        <v>4208</v>
      </c>
      <c r="L27" t="str">
        <f t="shared" si="0"/>
        <v>Trial</v>
      </c>
      <c r="M27" s="11" t="s">
        <v>63</v>
      </c>
      <c r="N27" s="11" t="s">
        <v>3913</v>
      </c>
      <c r="O27" s="11" t="s">
        <v>3914</v>
      </c>
      <c r="P27" s="13"/>
      <c r="Q27" s="11" t="s">
        <v>285</v>
      </c>
      <c r="R27" s="11" t="s">
        <v>288</v>
      </c>
      <c r="S27" s="11" t="s">
        <v>288</v>
      </c>
      <c r="T27" s="11" t="s">
        <v>288</v>
      </c>
      <c r="U27" s="11" t="s">
        <v>285</v>
      </c>
      <c r="V27" t="b">
        <f>SUMPRODUCT(--ISNUMBER(SEARCH({"amended","18.2-31","18.2-51","18.2-57"},N27)))&gt;=3</f>
        <v>0</v>
      </c>
      <c r="W27" s="11"/>
      <c r="X27" s="13"/>
      <c r="Y27" s="13"/>
      <c r="Z27" s="13"/>
      <c r="AA27" s="13"/>
      <c r="AB27" s="13"/>
      <c r="AC27" s="13"/>
      <c r="AD27" s="13"/>
      <c r="AE27" s="13"/>
    </row>
    <row r="28" spans="1:31" x14ac:dyDescent="0.2">
      <c r="A28" s="11" t="s">
        <v>3915</v>
      </c>
      <c r="B28" s="11" t="s">
        <v>438</v>
      </c>
      <c r="C28" s="11">
        <v>700</v>
      </c>
      <c r="D28" s="11" t="s">
        <v>3916</v>
      </c>
      <c r="E28" s="11" t="s">
        <v>3917</v>
      </c>
      <c r="F28" s="11" t="s">
        <v>56</v>
      </c>
      <c r="G28" s="11" t="s">
        <v>57</v>
      </c>
      <c r="H28" s="11" t="s">
        <v>439</v>
      </c>
      <c r="I28" s="11" t="s">
        <v>440</v>
      </c>
      <c r="J28" s="11">
        <v>14</v>
      </c>
      <c r="K28" s="11" t="s">
        <v>4208</v>
      </c>
      <c r="L28" t="str">
        <f t="shared" si="0"/>
        <v>Trial</v>
      </c>
      <c r="M28" s="11" t="s">
        <v>63</v>
      </c>
      <c r="N28" s="11" t="s">
        <v>3919</v>
      </c>
      <c r="O28" s="11" t="s">
        <v>4332</v>
      </c>
      <c r="P28" s="13"/>
      <c r="Q28" s="11" t="s">
        <v>288</v>
      </c>
      <c r="R28" s="11" t="s">
        <v>285</v>
      </c>
      <c r="S28" s="11" t="s">
        <v>285</v>
      </c>
      <c r="T28" s="11" t="s">
        <v>288</v>
      </c>
      <c r="U28" s="11" t="s">
        <v>288</v>
      </c>
      <c r="V28" t="b">
        <f>SUMPRODUCT(--ISNUMBER(SEARCH({"amended","18.2-31","18.2-51","18.2-57"},N28)))&gt;=3</f>
        <v>0</v>
      </c>
      <c r="W28" s="11"/>
      <c r="X28" s="13"/>
      <c r="Y28" s="13"/>
      <c r="Z28" s="13"/>
      <c r="AA28" s="13"/>
      <c r="AB28" s="13"/>
      <c r="AC28" s="13"/>
      <c r="AD28" s="13"/>
      <c r="AE28" s="13"/>
    </row>
    <row r="29" spans="1:31" x14ac:dyDescent="0.2">
      <c r="A29" s="11" t="s">
        <v>3921</v>
      </c>
      <c r="B29" s="11" t="s">
        <v>464</v>
      </c>
      <c r="C29" s="11">
        <v>137</v>
      </c>
      <c r="D29" s="12">
        <v>42482</v>
      </c>
      <c r="E29" s="11" t="s">
        <v>3922</v>
      </c>
      <c r="F29" s="11" t="s">
        <v>56</v>
      </c>
      <c r="G29" s="11" t="s">
        <v>74</v>
      </c>
      <c r="H29" s="11" t="s">
        <v>465</v>
      </c>
      <c r="I29" s="11" t="s">
        <v>466</v>
      </c>
      <c r="J29" s="11">
        <v>2</v>
      </c>
      <c r="K29" s="11" t="s">
        <v>4208</v>
      </c>
      <c r="L29" t="str">
        <f t="shared" si="0"/>
        <v>Trial</v>
      </c>
      <c r="M29" s="11" t="s">
        <v>3769</v>
      </c>
      <c r="N29" s="11" t="s">
        <v>3924</v>
      </c>
      <c r="O29" s="11" t="s">
        <v>4330</v>
      </c>
      <c r="P29" s="13"/>
      <c r="Q29" s="11" t="s">
        <v>288</v>
      </c>
      <c r="R29" s="11" t="s">
        <v>288</v>
      </c>
      <c r="S29" s="11" t="s">
        <v>288</v>
      </c>
      <c r="T29" s="11" t="s">
        <v>288</v>
      </c>
      <c r="U29" s="11" t="s">
        <v>288</v>
      </c>
      <c r="V29" t="b">
        <f>SUMPRODUCT(--ISNUMBER(SEARCH({"amended","18.2-31","18.2-51","18.2-57"},N29)))&gt;=3</f>
        <v>0</v>
      </c>
      <c r="W29" s="11" t="s">
        <v>4329</v>
      </c>
      <c r="X29" s="13"/>
      <c r="Y29" s="13"/>
      <c r="Z29" s="13"/>
      <c r="AA29" s="13"/>
      <c r="AB29" s="13"/>
      <c r="AC29" s="13"/>
      <c r="AD29" s="13"/>
      <c r="AE29" s="13"/>
    </row>
    <row r="30" spans="1:31" x14ac:dyDescent="0.2">
      <c r="A30" s="11" t="s">
        <v>3927</v>
      </c>
      <c r="B30" s="11" t="s">
        <v>464</v>
      </c>
      <c r="C30" s="11">
        <v>109</v>
      </c>
      <c r="D30" s="12">
        <v>42417</v>
      </c>
      <c r="E30" s="11" t="s">
        <v>468</v>
      </c>
      <c r="F30" s="11" t="s">
        <v>56</v>
      </c>
      <c r="G30" s="11" t="s">
        <v>74</v>
      </c>
      <c r="H30" s="11" t="s">
        <v>465</v>
      </c>
      <c r="I30" s="11" t="s">
        <v>466</v>
      </c>
      <c r="J30" s="11">
        <v>1</v>
      </c>
      <c r="K30" s="11" t="s">
        <v>4208</v>
      </c>
      <c r="L30" t="str">
        <f t="shared" si="0"/>
        <v>Trial</v>
      </c>
      <c r="M30" s="11" t="s">
        <v>63</v>
      </c>
      <c r="N30" s="11" t="s">
        <v>3928</v>
      </c>
      <c r="O30" s="11" t="s">
        <v>3929</v>
      </c>
      <c r="P30" s="13" t="s">
        <v>469</v>
      </c>
      <c r="Q30" s="11" t="s">
        <v>288</v>
      </c>
      <c r="R30" s="11" t="s">
        <v>288</v>
      </c>
      <c r="S30" s="11" t="s">
        <v>288</v>
      </c>
      <c r="T30" s="11" t="s">
        <v>288</v>
      </c>
      <c r="U30" s="11" t="s">
        <v>285</v>
      </c>
      <c r="V30" t="b">
        <f>SUMPRODUCT(--ISNUMBER(SEARCH({"amended","18.2-31","18.2-51","18.2-57"},N30)))&gt;=3</f>
        <v>0</v>
      </c>
      <c r="W30" s="11" t="s">
        <v>3910</v>
      </c>
      <c r="X30" s="13"/>
      <c r="Y30" s="13"/>
      <c r="Z30" s="13"/>
      <c r="AA30" s="13"/>
      <c r="AB30" s="13"/>
      <c r="AC30" s="13"/>
      <c r="AD30" s="13"/>
      <c r="AE30" s="13"/>
    </row>
    <row r="31" spans="1:31" x14ac:dyDescent="0.2">
      <c r="A31" s="11" t="s">
        <v>3930</v>
      </c>
      <c r="B31" s="11" t="s">
        <v>472</v>
      </c>
      <c r="C31" s="11">
        <v>121</v>
      </c>
      <c r="D31" s="12">
        <v>42706</v>
      </c>
      <c r="E31" s="11" t="s">
        <v>3931</v>
      </c>
      <c r="F31" s="11" t="s">
        <v>56</v>
      </c>
      <c r="G31" s="11" t="s">
        <v>74</v>
      </c>
      <c r="H31" s="11" t="s">
        <v>473</v>
      </c>
      <c r="I31" s="11" t="s">
        <v>474</v>
      </c>
      <c r="J31" s="11">
        <v>2</v>
      </c>
      <c r="K31" s="11" t="s">
        <v>287</v>
      </c>
      <c r="L31" t="str">
        <f t="shared" si="0"/>
        <v>Plea</v>
      </c>
      <c r="M31" s="11" t="s">
        <v>63</v>
      </c>
      <c r="N31" s="11" t="s">
        <v>3932</v>
      </c>
      <c r="O31" s="11" t="s">
        <v>3933</v>
      </c>
      <c r="P31" s="13" t="s">
        <v>78</v>
      </c>
      <c r="Q31" s="11" t="s">
        <v>285</v>
      </c>
      <c r="R31" s="11" t="s">
        <v>285</v>
      </c>
      <c r="S31" s="11" t="s">
        <v>288</v>
      </c>
      <c r="T31" s="11" t="s">
        <v>288</v>
      </c>
      <c r="U31" s="11" t="s">
        <v>285</v>
      </c>
      <c r="V31" t="b">
        <f>SUMPRODUCT(--ISNUMBER(SEARCH({"amended","18.2-31","18.2-51","18.2-57"},N31)))&gt;=3</f>
        <v>0</v>
      </c>
      <c r="W31" s="11"/>
      <c r="X31" s="13"/>
      <c r="Y31" s="13"/>
      <c r="Z31" s="13"/>
      <c r="AA31" s="13"/>
      <c r="AB31" s="13"/>
      <c r="AC31" s="13"/>
      <c r="AD31" s="13"/>
      <c r="AE31" s="13"/>
    </row>
    <row r="32" spans="1:31" x14ac:dyDescent="0.2">
      <c r="A32" s="11" t="s">
        <v>3934</v>
      </c>
      <c r="B32" s="11" t="s">
        <v>480</v>
      </c>
      <c r="C32" s="11">
        <v>143</v>
      </c>
      <c r="D32" s="12">
        <v>42515</v>
      </c>
      <c r="E32" s="11" t="s">
        <v>3935</v>
      </c>
      <c r="F32" s="11" t="s">
        <v>56</v>
      </c>
      <c r="G32" s="11" t="s">
        <v>74</v>
      </c>
      <c r="H32" s="11" t="s">
        <v>481</v>
      </c>
      <c r="I32" s="11" t="s">
        <v>482</v>
      </c>
      <c r="J32" s="11">
        <v>2</v>
      </c>
      <c r="K32" s="11" t="s">
        <v>4208</v>
      </c>
      <c r="L32" t="str">
        <f t="shared" si="0"/>
        <v>Trial</v>
      </c>
      <c r="M32" s="11" t="s">
        <v>63</v>
      </c>
      <c r="N32" s="11" t="s">
        <v>3936</v>
      </c>
      <c r="O32" s="11" t="s">
        <v>3937</v>
      </c>
      <c r="P32" s="13"/>
      <c r="Q32" s="11" t="s">
        <v>288</v>
      </c>
      <c r="R32" s="11" t="s">
        <v>288</v>
      </c>
      <c r="S32" s="11" t="s">
        <v>288</v>
      </c>
      <c r="T32" s="11" t="s">
        <v>288</v>
      </c>
      <c r="U32" s="11" t="s">
        <v>288</v>
      </c>
      <c r="V32" t="b">
        <f>SUMPRODUCT(--ISNUMBER(SEARCH({"amended","18.2-31","18.2-51","18.2-57"},N32)))&gt;=3</f>
        <v>0</v>
      </c>
      <c r="W32" s="11"/>
      <c r="X32" s="13"/>
      <c r="Y32" s="13"/>
      <c r="Z32" s="13"/>
      <c r="AA32" s="13"/>
      <c r="AB32" s="13"/>
      <c r="AC32" s="13"/>
      <c r="AD32" s="13"/>
      <c r="AE32" s="13"/>
    </row>
    <row r="33" spans="1:31" x14ac:dyDescent="0.2">
      <c r="A33" s="11" t="s">
        <v>3938</v>
      </c>
      <c r="B33" s="11" t="s">
        <v>486</v>
      </c>
      <c r="C33" s="11">
        <v>139</v>
      </c>
      <c r="D33" s="12">
        <v>42604</v>
      </c>
      <c r="E33" s="11" t="s">
        <v>3939</v>
      </c>
      <c r="F33" s="11" t="s">
        <v>56</v>
      </c>
      <c r="G33" s="11" t="s">
        <v>74</v>
      </c>
      <c r="H33" s="11" t="s">
        <v>487</v>
      </c>
      <c r="I33" s="11" t="s">
        <v>488</v>
      </c>
      <c r="J33" s="11">
        <v>8</v>
      </c>
      <c r="K33" s="11" t="s">
        <v>287</v>
      </c>
      <c r="L33" t="str">
        <f t="shared" si="0"/>
        <v>Plea</v>
      </c>
      <c r="M33" s="11" t="s">
        <v>63</v>
      </c>
      <c r="N33" s="11" t="s">
        <v>3940</v>
      </c>
      <c r="O33" s="11" t="s">
        <v>3941</v>
      </c>
      <c r="P33" s="13"/>
      <c r="Q33" s="11" t="s">
        <v>285</v>
      </c>
      <c r="R33" s="11" t="s">
        <v>288</v>
      </c>
      <c r="S33" s="11" t="s">
        <v>288</v>
      </c>
      <c r="T33" s="11" t="s">
        <v>288</v>
      </c>
      <c r="U33" s="11" t="s">
        <v>288</v>
      </c>
      <c r="V33" t="b">
        <f>SUMPRODUCT(--ISNUMBER(SEARCH({"amended","18.2-31","18.2-51","18.2-57"},N33)))&gt;=3</f>
        <v>0</v>
      </c>
      <c r="W33" s="11" t="s">
        <v>3942</v>
      </c>
      <c r="X33" s="13"/>
      <c r="Y33" s="13"/>
      <c r="Z33" s="13"/>
      <c r="AA33" s="13"/>
      <c r="AB33" s="13"/>
      <c r="AC33" s="13"/>
      <c r="AD33" s="13"/>
      <c r="AE33" s="13"/>
    </row>
    <row r="34" spans="1:31" x14ac:dyDescent="0.2">
      <c r="A34" s="11" t="s">
        <v>3943</v>
      </c>
      <c r="B34" s="11" t="s">
        <v>504</v>
      </c>
      <c r="C34" s="11">
        <v>101</v>
      </c>
      <c r="D34" s="12">
        <v>42401</v>
      </c>
      <c r="E34" s="11" t="s">
        <v>3944</v>
      </c>
      <c r="F34" s="11" t="s">
        <v>56</v>
      </c>
      <c r="G34" s="11" t="s">
        <v>74</v>
      </c>
      <c r="H34" s="11" t="s">
        <v>505</v>
      </c>
      <c r="I34" s="11" t="s">
        <v>506</v>
      </c>
      <c r="J34" s="11">
        <v>3</v>
      </c>
      <c r="K34" s="11" t="s">
        <v>4208</v>
      </c>
      <c r="L34" t="str">
        <f t="shared" si="0"/>
        <v>Trial</v>
      </c>
      <c r="M34" s="11" t="s">
        <v>509</v>
      </c>
      <c r="N34" s="11" t="s">
        <v>3946</v>
      </c>
      <c r="O34" s="11" t="s">
        <v>4342</v>
      </c>
      <c r="P34" s="13"/>
      <c r="Q34" s="11" t="s">
        <v>288</v>
      </c>
      <c r="R34" s="11" t="s">
        <v>288</v>
      </c>
      <c r="S34" s="11" t="s">
        <v>288</v>
      </c>
      <c r="T34" s="11" t="s">
        <v>288</v>
      </c>
      <c r="U34" s="11" t="s">
        <v>285</v>
      </c>
      <c r="V34" t="b">
        <f>SUMPRODUCT(--ISNUMBER(SEARCH({"amended","18.2-31","18.2-51","18.2-57"},N34)))&gt;=3</f>
        <v>0</v>
      </c>
      <c r="W34" s="11" t="s">
        <v>4328</v>
      </c>
      <c r="X34" s="13"/>
      <c r="Y34" s="13"/>
      <c r="Z34" s="13"/>
      <c r="AA34" s="13"/>
      <c r="AB34" s="13"/>
      <c r="AC34" s="13"/>
      <c r="AD34" s="13"/>
      <c r="AE34" s="13"/>
    </row>
    <row r="35" spans="1:31" x14ac:dyDescent="0.2">
      <c r="A35" s="11" t="s">
        <v>3948</v>
      </c>
      <c r="B35" s="11" t="s">
        <v>512</v>
      </c>
      <c r="C35" s="11">
        <v>730</v>
      </c>
      <c r="D35" s="12">
        <v>42572</v>
      </c>
      <c r="E35" s="11" t="s">
        <v>3949</v>
      </c>
      <c r="F35" s="11" t="s">
        <v>56</v>
      </c>
      <c r="G35" s="11" t="s">
        <v>57</v>
      </c>
      <c r="H35" s="11" t="s">
        <v>513</v>
      </c>
      <c r="I35" s="11" t="s">
        <v>514</v>
      </c>
      <c r="J35" s="11">
        <v>3</v>
      </c>
      <c r="K35" s="11" t="s">
        <v>318</v>
      </c>
      <c r="L35" t="str">
        <f t="shared" si="0"/>
        <v>Trial</v>
      </c>
      <c r="M35" s="11" t="s">
        <v>63</v>
      </c>
      <c r="N35" s="11" t="s">
        <v>3951</v>
      </c>
      <c r="O35" s="11" t="s">
        <v>3952</v>
      </c>
      <c r="P35" s="13"/>
      <c r="Q35" s="11" t="s">
        <v>288</v>
      </c>
      <c r="R35" s="11" t="s">
        <v>285</v>
      </c>
      <c r="S35" s="11" t="s">
        <v>285</v>
      </c>
      <c r="T35" s="11" t="s">
        <v>288</v>
      </c>
      <c r="U35" s="11" t="s">
        <v>288</v>
      </c>
      <c r="V35" t="b">
        <f>SUMPRODUCT(--ISNUMBER(SEARCH({"amended","18.2-31","18.2-51","18.2-57"},N35)))&gt;=3</f>
        <v>0</v>
      </c>
      <c r="W35" s="11"/>
      <c r="X35" s="13"/>
      <c r="Y35" s="13"/>
      <c r="Z35" s="13"/>
      <c r="AA35" s="13"/>
      <c r="AB35" s="13"/>
      <c r="AC35" s="13"/>
      <c r="AD35" s="13"/>
      <c r="AE35" s="13"/>
    </row>
    <row r="36" spans="1:31" x14ac:dyDescent="0.2">
      <c r="A36" s="11" t="s">
        <v>3959</v>
      </c>
      <c r="B36" s="11" t="s">
        <v>535</v>
      </c>
      <c r="C36" s="11">
        <v>171</v>
      </c>
      <c r="D36" s="12">
        <v>42688</v>
      </c>
      <c r="E36" s="11" t="s">
        <v>3960</v>
      </c>
      <c r="F36" s="11" t="s">
        <v>56</v>
      </c>
      <c r="G36" s="11" t="s">
        <v>57</v>
      </c>
      <c r="H36" s="11" t="s">
        <v>536</v>
      </c>
      <c r="I36" s="11" t="s">
        <v>537</v>
      </c>
      <c r="J36" s="11">
        <v>5</v>
      </c>
      <c r="K36" s="11" t="s">
        <v>287</v>
      </c>
      <c r="L36" t="str">
        <f t="shared" si="0"/>
        <v>Plea</v>
      </c>
      <c r="M36" s="11" t="s">
        <v>63</v>
      </c>
      <c r="N36" s="11" t="s">
        <v>3961</v>
      </c>
      <c r="O36" s="11" t="s">
        <v>3962</v>
      </c>
      <c r="P36" s="13" t="s">
        <v>78</v>
      </c>
      <c r="Q36" s="11" t="s">
        <v>285</v>
      </c>
      <c r="R36" s="11" t="s">
        <v>285</v>
      </c>
      <c r="S36" s="11" t="s">
        <v>288</v>
      </c>
      <c r="T36" s="11" t="s">
        <v>288</v>
      </c>
      <c r="U36" s="11" t="s">
        <v>285</v>
      </c>
      <c r="V36" t="b">
        <f>SUMPRODUCT(--ISNUMBER(SEARCH({"amended","18.2-31","18.2-51","18.2-57"},N36)))&gt;=3</f>
        <v>0</v>
      </c>
      <c r="W36" s="11"/>
      <c r="X36" s="13"/>
      <c r="Y36" s="13"/>
      <c r="Z36" s="13"/>
      <c r="AA36" s="13"/>
      <c r="AB36" s="13"/>
      <c r="AC36" s="13"/>
      <c r="AD36" s="13"/>
      <c r="AE36" s="13"/>
    </row>
    <row r="37" spans="1:31" x14ac:dyDescent="0.2">
      <c r="A37" s="11" t="s">
        <v>3963</v>
      </c>
      <c r="B37" s="11" t="s">
        <v>546</v>
      </c>
      <c r="C37" s="11">
        <v>41</v>
      </c>
      <c r="D37" s="11" t="s">
        <v>3964</v>
      </c>
      <c r="E37" s="11" t="s">
        <v>3965</v>
      </c>
      <c r="F37" s="11" t="s">
        <v>56</v>
      </c>
      <c r="G37" s="11" t="s">
        <v>74</v>
      </c>
      <c r="H37" s="11" t="s">
        <v>547</v>
      </c>
      <c r="I37" s="11" t="s">
        <v>548</v>
      </c>
      <c r="J37" s="11">
        <v>3</v>
      </c>
      <c r="K37" s="11" t="s">
        <v>287</v>
      </c>
      <c r="L37" t="str">
        <f t="shared" si="0"/>
        <v>Plea</v>
      </c>
      <c r="M37" s="11" t="s">
        <v>63</v>
      </c>
      <c r="N37" s="11" t="s">
        <v>3966</v>
      </c>
      <c r="O37" s="11" t="s">
        <v>3967</v>
      </c>
      <c r="P37" s="13"/>
      <c r="Q37" s="11" t="s">
        <v>285</v>
      </c>
      <c r="R37" s="11" t="s">
        <v>285</v>
      </c>
      <c r="S37" s="11" t="s">
        <v>288</v>
      </c>
      <c r="T37" s="11" t="s">
        <v>288</v>
      </c>
      <c r="U37" s="11" t="s">
        <v>285</v>
      </c>
      <c r="V37" t="b">
        <f>SUMPRODUCT(--ISNUMBER(SEARCH({"amended","18.2-31","18.2-51","18.2-57"},N37)))&gt;=3</f>
        <v>0</v>
      </c>
      <c r="W37" s="11"/>
      <c r="X37" s="13"/>
      <c r="Y37" s="13"/>
      <c r="Z37" s="13"/>
      <c r="AA37" s="13"/>
      <c r="AB37" s="13"/>
      <c r="AC37" s="13"/>
      <c r="AD37" s="13"/>
      <c r="AE37" s="13"/>
    </row>
    <row r="38" spans="1:31" x14ac:dyDescent="0.2">
      <c r="A38" s="11" t="s">
        <v>3968</v>
      </c>
      <c r="B38" s="11" t="s">
        <v>558</v>
      </c>
      <c r="C38" s="11">
        <v>149</v>
      </c>
      <c r="D38" s="12">
        <v>42458</v>
      </c>
      <c r="E38" s="11" t="s">
        <v>3969</v>
      </c>
      <c r="F38" s="11" t="s">
        <v>56</v>
      </c>
      <c r="G38" s="11" t="s">
        <v>57</v>
      </c>
      <c r="H38" s="11" t="s">
        <v>559</v>
      </c>
      <c r="I38" s="11" t="s">
        <v>560</v>
      </c>
      <c r="J38" s="11">
        <v>2</v>
      </c>
      <c r="K38" s="11" t="s">
        <v>4208</v>
      </c>
      <c r="L38" t="str">
        <f t="shared" si="0"/>
        <v>Trial</v>
      </c>
      <c r="M38" s="11" t="s">
        <v>63</v>
      </c>
      <c r="N38" s="11" t="s">
        <v>3970</v>
      </c>
      <c r="O38" s="11" t="s">
        <v>3971</v>
      </c>
      <c r="P38" s="13"/>
      <c r="Q38" s="11" t="s">
        <v>285</v>
      </c>
      <c r="R38" s="11" t="s">
        <v>288</v>
      </c>
      <c r="S38" s="11" t="s">
        <v>288</v>
      </c>
      <c r="T38" s="11" t="s">
        <v>288</v>
      </c>
      <c r="U38" s="11" t="s">
        <v>285</v>
      </c>
      <c r="V38" t="b">
        <f>SUMPRODUCT(--ISNUMBER(SEARCH({"amended","18.2-31","18.2-51","18.2-57"},N38)))&gt;=3</f>
        <v>0</v>
      </c>
      <c r="W38" s="11"/>
      <c r="X38" s="13"/>
      <c r="Y38" s="13"/>
      <c r="Z38" s="13"/>
      <c r="AA38" s="13"/>
      <c r="AB38" s="13"/>
      <c r="AC38" s="13"/>
      <c r="AD38" s="13"/>
      <c r="AE38" s="13"/>
    </row>
    <row r="39" spans="1:31" x14ac:dyDescent="0.2">
      <c r="A39" s="11" t="s">
        <v>3972</v>
      </c>
      <c r="B39" s="11" t="s">
        <v>564</v>
      </c>
      <c r="C39" s="11">
        <v>740</v>
      </c>
      <c r="D39" s="11" t="s">
        <v>3973</v>
      </c>
      <c r="E39" s="11" t="s">
        <v>3974</v>
      </c>
      <c r="F39" s="11" t="s">
        <v>56</v>
      </c>
      <c r="G39" s="11" t="s">
        <v>57</v>
      </c>
      <c r="H39" s="11" t="s">
        <v>565</v>
      </c>
      <c r="I39" s="11" t="s">
        <v>571</v>
      </c>
      <c r="J39" s="11">
        <v>11</v>
      </c>
      <c r="K39" s="11" t="s">
        <v>287</v>
      </c>
      <c r="L39" t="str">
        <f t="shared" si="0"/>
        <v>Plea</v>
      </c>
      <c r="M39" s="11" t="s">
        <v>63</v>
      </c>
      <c r="N39" s="11" t="s">
        <v>3976</v>
      </c>
      <c r="O39" s="11" t="s">
        <v>4337</v>
      </c>
      <c r="P39" s="13" t="s">
        <v>3978</v>
      </c>
      <c r="Q39" s="11" t="s">
        <v>285</v>
      </c>
      <c r="R39" s="11" t="s">
        <v>288</v>
      </c>
      <c r="S39" s="11" t="s">
        <v>288</v>
      </c>
      <c r="T39" s="11" t="s">
        <v>288</v>
      </c>
      <c r="U39" s="11" t="s">
        <v>285</v>
      </c>
      <c r="V39" t="b">
        <f>SUMPRODUCT(--ISNUMBER(SEARCH({"amended","18.2-31","18.2-51","18.2-57"},N39)))&gt;=3</f>
        <v>0</v>
      </c>
      <c r="W39" s="11"/>
      <c r="X39" s="13"/>
      <c r="Y39" s="13"/>
      <c r="Z39" s="13"/>
      <c r="AA39" s="13"/>
      <c r="AB39" s="13"/>
      <c r="AC39" s="13"/>
      <c r="AD39" s="13"/>
      <c r="AE39" s="13"/>
    </row>
    <row r="40" spans="1:31" x14ac:dyDescent="0.2">
      <c r="A40" s="11" t="s">
        <v>3979</v>
      </c>
      <c r="B40" s="11" t="s">
        <v>588</v>
      </c>
      <c r="C40" s="11">
        <v>141</v>
      </c>
      <c r="D40" s="12">
        <v>42590</v>
      </c>
      <c r="E40" s="11" t="s">
        <v>3980</v>
      </c>
      <c r="F40" s="11" t="s">
        <v>192</v>
      </c>
      <c r="G40" s="11" t="s">
        <v>74</v>
      </c>
      <c r="H40" s="11" t="s">
        <v>590</v>
      </c>
      <c r="I40" s="11" t="s">
        <v>591</v>
      </c>
      <c r="J40" s="11">
        <v>2</v>
      </c>
      <c r="K40" s="11" t="s">
        <v>287</v>
      </c>
      <c r="L40" t="str">
        <f t="shared" si="0"/>
        <v>Plea</v>
      </c>
      <c r="M40" s="11" t="s">
        <v>63</v>
      </c>
      <c r="N40" s="11" t="s">
        <v>3981</v>
      </c>
      <c r="O40" s="11" t="s">
        <v>3982</v>
      </c>
      <c r="P40" s="13"/>
      <c r="Q40" s="11" t="s">
        <v>285</v>
      </c>
      <c r="R40" s="11" t="s">
        <v>285</v>
      </c>
      <c r="S40" s="11" t="s">
        <v>288</v>
      </c>
      <c r="T40" s="11" t="s">
        <v>288</v>
      </c>
      <c r="U40" s="11" t="s">
        <v>285</v>
      </c>
      <c r="V40" t="b">
        <f>SUMPRODUCT(--ISNUMBER(SEARCH({"amended","18.2-31","18.2-51","18.2-57"},N40)))&gt;=3</f>
        <v>0</v>
      </c>
      <c r="W40" s="11"/>
      <c r="X40" s="13"/>
      <c r="Y40" s="13"/>
      <c r="Z40" s="13"/>
      <c r="AA40" s="13"/>
      <c r="AB40" s="13"/>
      <c r="AC40" s="13"/>
      <c r="AD40" s="13"/>
      <c r="AE40" s="13"/>
    </row>
    <row r="41" spans="1:31" x14ac:dyDescent="0.2">
      <c r="A41" s="11" t="s">
        <v>3983</v>
      </c>
      <c r="B41" s="11" t="s">
        <v>595</v>
      </c>
      <c r="C41" s="11">
        <v>760</v>
      </c>
      <c r="D41" s="11" t="s">
        <v>3984</v>
      </c>
      <c r="E41" s="11" t="s">
        <v>3985</v>
      </c>
      <c r="F41" s="11" t="s">
        <v>56</v>
      </c>
      <c r="G41" s="11" t="s">
        <v>57</v>
      </c>
      <c r="H41" s="11" t="s">
        <v>596</v>
      </c>
      <c r="I41" s="11" t="s">
        <v>597</v>
      </c>
      <c r="J41" s="11">
        <v>14</v>
      </c>
      <c r="K41" s="11" t="s">
        <v>287</v>
      </c>
      <c r="L41" t="str">
        <f t="shared" si="0"/>
        <v>Plea</v>
      </c>
      <c r="M41" s="11" t="s">
        <v>63</v>
      </c>
      <c r="N41" s="11" t="s">
        <v>3986</v>
      </c>
      <c r="O41" s="11" t="s">
        <v>3987</v>
      </c>
      <c r="P41" s="13"/>
      <c r="Q41" s="11" t="s">
        <v>285</v>
      </c>
      <c r="R41" s="11" t="s">
        <v>288</v>
      </c>
      <c r="S41" s="11" t="s">
        <v>288</v>
      </c>
      <c r="T41" s="11" t="s">
        <v>288</v>
      </c>
      <c r="U41" s="11" t="s">
        <v>285</v>
      </c>
      <c r="V41" t="b">
        <f>SUMPRODUCT(--ISNUMBER(SEARCH({"amended","18.2-31","18.2-51","18.2-57"},N41)))&gt;=3</f>
        <v>0</v>
      </c>
      <c r="W41" s="11"/>
      <c r="X41" s="13"/>
      <c r="Y41" s="13"/>
      <c r="Z41" s="13"/>
      <c r="AA41" s="13"/>
      <c r="AB41" s="13"/>
      <c r="AC41" s="13"/>
      <c r="AD41" s="13"/>
      <c r="AE41" s="13"/>
    </row>
    <row r="42" spans="1:31" x14ac:dyDescent="0.2">
      <c r="A42" s="11" t="s">
        <v>3988</v>
      </c>
      <c r="B42" s="11" t="s">
        <v>617</v>
      </c>
      <c r="C42" s="11" t="s">
        <v>3989</v>
      </c>
      <c r="D42" s="12">
        <v>42517</v>
      </c>
      <c r="E42" s="11" t="s">
        <v>3990</v>
      </c>
      <c r="F42" s="11" t="s">
        <v>56</v>
      </c>
      <c r="G42" s="11" t="s">
        <v>74</v>
      </c>
      <c r="H42" s="11" t="s">
        <v>618</v>
      </c>
      <c r="I42" s="11" t="s">
        <v>619</v>
      </c>
      <c r="J42" s="11">
        <v>4</v>
      </c>
      <c r="K42" s="11" t="s">
        <v>287</v>
      </c>
      <c r="L42" t="str">
        <f t="shared" si="0"/>
        <v>Plea</v>
      </c>
      <c r="M42" s="11" t="s">
        <v>63</v>
      </c>
      <c r="N42" s="11" t="s">
        <v>3991</v>
      </c>
      <c r="O42" s="11" t="s">
        <v>3992</v>
      </c>
      <c r="P42" s="13" t="s">
        <v>78</v>
      </c>
      <c r="Q42" s="11" t="s">
        <v>285</v>
      </c>
      <c r="R42" s="11" t="s">
        <v>285</v>
      </c>
      <c r="S42" s="11" t="s">
        <v>288</v>
      </c>
      <c r="T42" s="11" t="s">
        <v>288</v>
      </c>
      <c r="U42" s="11" t="s">
        <v>285</v>
      </c>
      <c r="V42" t="b">
        <f>SUMPRODUCT(--ISNUMBER(SEARCH({"amended","18.2-31","18.2-51","18.2-57"},N42)))&gt;=3</f>
        <v>0</v>
      </c>
      <c r="W42" s="11" t="s">
        <v>3993</v>
      </c>
      <c r="X42" s="13"/>
      <c r="Y42" s="13"/>
      <c r="Z42" s="13"/>
      <c r="AA42" s="13"/>
      <c r="AB42" s="13"/>
      <c r="AC42" s="13"/>
      <c r="AD42" s="13"/>
      <c r="AE42" s="13"/>
    </row>
    <row r="43" spans="1:31" x14ac:dyDescent="0.2">
      <c r="A43" s="11" t="s">
        <v>3994</v>
      </c>
      <c r="B43" s="11" t="s">
        <v>626</v>
      </c>
      <c r="C43" s="11">
        <v>590</v>
      </c>
      <c r="D43" s="12">
        <v>42485</v>
      </c>
      <c r="E43" s="11" t="s">
        <v>3995</v>
      </c>
      <c r="F43" s="11" t="s">
        <v>56</v>
      </c>
      <c r="G43" s="11" t="s">
        <v>57</v>
      </c>
      <c r="H43" s="11" t="s">
        <v>628</v>
      </c>
      <c r="I43" s="11" t="s">
        <v>629</v>
      </c>
      <c r="J43" s="11">
        <v>5</v>
      </c>
      <c r="K43" s="11" t="s">
        <v>287</v>
      </c>
      <c r="L43" t="str">
        <f t="shared" si="0"/>
        <v>Plea</v>
      </c>
      <c r="M43" s="11" t="s">
        <v>63</v>
      </c>
      <c r="N43" s="11" t="s">
        <v>3996</v>
      </c>
      <c r="O43" s="11" t="s">
        <v>3997</v>
      </c>
      <c r="P43" s="13" t="s">
        <v>78</v>
      </c>
      <c r="Q43" s="11" t="s">
        <v>288</v>
      </c>
      <c r="R43" s="11" t="s">
        <v>285</v>
      </c>
      <c r="S43" s="11" t="s">
        <v>285</v>
      </c>
      <c r="T43" s="11" t="s">
        <v>288</v>
      </c>
      <c r="U43" s="11" t="s">
        <v>285</v>
      </c>
      <c r="V43" t="b">
        <f>SUMPRODUCT(--ISNUMBER(SEARCH({"amended","18.2-31","18.2-51","18.2-57"},N43)))&gt;=3</f>
        <v>0</v>
      </c>
      <c r="W43" s="11"/>
      <c r="X43" s="13"/>
      <c r="Y43" s="13"/>
      <c r="Z43" s="13"/>
      <c r="AA43" s="13"/>
      <c r="AB43" s="13"/>
      <c r="AC43" s="13"/>
      <c r="AD43" s="13"/>
      <c r="AE43" s="13"/>
    </row>
    <row r="44" spans="1:31" x14ac:dyDescent="0.2">
      <c r="A44" s="11" t="s">
        <v>4001</v>
      </c>
      <c r="B44" s="11" t="s">
        <v>648</v>
      </c>
      <c r="C44" s="11">
        <v>139</v>
      </c>
      <c r="D44" s="12">
        <v>42604</v>
      </c>
      <c r="E44" s="11" t="s">
        <v>4002</v>
      </c>
      <c r="F44" s="11" t="s">
        <v>56</v>
      </c>
      <c r="G44" s="11" t="s">
        <v>74</v>
      </c>
      <c r="H44" s="11" t="s">
        <v>649</v>
      </c>
      <c r="I44" s="11" t="s">
        <v>650</v>
      </c>
      <c r="J44" s="11">
        <v>4</v>
      </c>
      <c r="K44" s="11" t="s">
        <v>287</v>
      </c>
      <c r="L44" t="str">
        <f t="shared" si="0"/>
        <v>Plea</v>
      </c>
      <c r="M44" s="11" t="s">
        <v>63</v>
      </c>
      <c r="N44" s="11" t="s">
        <v>4003</v>
      </c>
      <c r="O44" s="11" t="s">
        <v>4004</v>
      </c>
      <c r="P44" s="13"/>
      <c r="Q44" s="11" t="s">
        <v>285</v>
      </c>
      <c r="R44" s="11" t="s">
        <v>288</v>
      </c>
      <c r="S44" s="11" t="s">
        <v>285</v>
      </c>
      <c r="T44" s="11" t="s">
        <v>288</v>
      </c>
      <c r="U44" s="11" t="s">
        <v>285</v>
      </c>
      <c r="V44" t="b">
        <f>SUMPRODUCT(--ISNUMBER(SEARCH({"amended","18.2-31","18.2-51","18.2-57"},N44)))&gt;=3</f>
        <v>0</v>
      </c>
      <c r="W44" s="11"/>
      <c r="X44" s="13"/>
      <c r="Y44" s="13"/>
      <c r="Z44" s="13"/>
      <c r="AA44" s="13"/>
      <c r="AB44" s="13"/>
      <c r="AC44" s="13"/>
      <c r="AD44" s="13"/>
      <c r="AE44" s="13"/>
    </row>
    <row r="45" spans="1:31" x14ac:dyDescent="0.2">
      <c r="A45" s="11" t="s">
        <v>4005</v>
      </c>
      <c r="B45" s="11" t="s">
        <v>655</v>
      </c>
      <c r="C45" s="11">
        <v>51</v>
      </c>
      <c r="D45" s="12">
        <v>42443</v>
      </c>
      <c r="E45" s="11" t="s">
        <v>4006</v>
      </c>
      <c r="F45" s="11" t="s">
        <v>192</v>
      </c>
      <c r="G45" s="11" t="s">
        <v>74</v>
      </c>
      <c r="H45" s="11" t="s">
        <v>656</v>
      </c>
      <c r="I45" s="11" t="s">
        <v>657</v>
      </c>
      <c r="J45" s="11">
        <v>13</v>
      </c>
      <c r="K45" s="11" t="s">
        <v>318</v>
      </c>
      <c r="L45" t="str">
        <f t="shared" si="0"/>
        <v>Trial</v>
      </c>
      <c r="M45" s="11" t="s">
        <v>63</v>
      </c>
      <c r="N45" s="11" t="s">
        <v>4343</v>
      </c>
      <c r="O45" s="11" t="s">
        <v>4344</v>
      </c>
      <c r="P45" s="13"/>
      <c r="Q45" s="11" t="s">
        <v>288</v>
      </c>
      <c r="R45" s="11" t="s">
        <v>288</v>
      </c>
      <c r="S45" s="11" t="s">
        <v>288</v>
      </c>
      <c r="T45" s="11" t="s">
        <v>288</v>
      </c>
      <c r="U45" s="11" t="s">
        <v>285</v>
      </c>
      <c r="V45" t="b">
        <f>SUMPRODUCT(--ISNUMBER(SEARCH({"amended","18.2-31","18.2-51","18.2-57"},N45)))&gt;=3</f>
        <v>0</v>
      </c>
      <c r="W45" s="11"/>
      <c r="X45" s="13"/>
      <c r="Y45" s="13"/>
      <c r="Z45" s="13"/>
      <c r="AA45" s="13"/>
      <c r="AB45" s="13"/>
      <c r="AC45" s="13"/>
      <c r="AD45" s="13"/>
      <c r="AE45" s="13"/>
    </row>
    <row r="46" spans="1:31" x14ac:dyDescent="0.2">
      <c r="A46" s="11" t="s">
        <v>4010</v>
      </c>
      <c r="B46" s="11" t="s">
        <v>4011</v>
      </c>
      <c r="C46" s="11">
        <v>760</v>
      </c>
      <c r="D46" s="11" t="s">
        <v>4012</v>
      </c>
      <c r="E46" s="11" t="s">
        <v>4013</v>
      </c>
      <c r="F46" s="11" t="s">
        <v>56</v>
      </c>
      <c r="G46" s="11" t="s">
        <v>57</v>
      </c>
      <c r="H46" s="11" t="s">
        <v>676</v>
      </c>
      <c r="I46" s="11" t="s">
        <v>677</v>
      </c>
      <c r="J46" s="11">
        <v>5</v>
      </c>
      <c r="K46" s="11" t="s">
        <v>4208</v>
      </c>
      <c r="L46" t="str">
        <f t="shared" si="0"/>
        <v>Trial</v>
      </c>
      <c r="M46" s="11" t="s">
        <v>63</v>
      </c>
      <c r="N46" s="11" t="s">
        <v>4015</v>
      </c>
      <c r="O46" s="11" t="s">
        <v>4338</v>
      </c>
      <c r="P46" s="13"/>
      <c r="Q46" s="11" t="s">
        <v>285</v>
      </c>
      <c r="R46" s="11" t="s">
        <v>288</v>
      </c>
      <c r="S46" s="11" t="s">
        <v>288</v>
      </c>
      <c r="T46" s="11" t="s">
        <v>288</v>
      </c>
      <c r="U46" s="11" t="s">
        <v>285</v>
      </c>
      <c r="V46" t="b">
        <f>SUMPRODUCT(--ISNUMBER(SEARCH({"amended","18.2-31","18.2-51","18.2-57"},N46)))&gt;=3</f>
        <v>0</v>
      </c>
      <c r="W46" s="11"/>
      <c r="X46" s="13"/>
      <c r="Y46" s="13"/>
      <c r="Z46" s="13"/>
      <c r="AA46" s="13"/>
      <c r="AB46" s="13"/>
      <c r="AC46" s="13"/>
      <c r="AD46" s="13"/>
      <c r="AE46" s="13"/>
    </row>
    <row r="47" spans="1:31" x14ac:dyDescent="0.2">
      <c r="A47" s="11" t="s">
        <v>4017</v>
      </c>
      <c r="B47" s="11" t="s">
        <v>686</v>
      </c>
      <c r="C47" s="11">
        <v>1</v>
      </c>
      <c r="D47" s="12">
        <v>42401</v>
      </c>
      <c r="E47" s="11" t="s">
        <v>4018</v>
      </c>
      <c r="F47" s="11" t="s">
        <v>56</v>
      </c>
      <c r="G47" s="11" t="s">
        <v>57</v>
      </c>
      <c r="H47" s="11" t="s">
        <v>523</v>
      </c>
      <c r="I47" s="11" t="s">
        <v>687</v>
      </c>
      <c r="J47" s="11">
        <v>8</v>
      </c>
      <c r="K47" s="11" t="s">
        <v>318</v>
      </c>
      <c r="L47" t="str">
        <f t="shared" si="0"/>
        <v>Trial</v>
      </c>
      <c r="M47" s="11" t="s">
        <v>3769</v>
      </c>
      <c r="N47" s="11" t="s">
        <v>4020</v>
      </c>
      <c r="O47" s="11" t="s">
        <v>4331</v>
      </c>
      <c r="P47" s="13"/>
      <c r="Q47" s="11" t="s">
        <v>285</v>
      </c>
      <c r="R47" s="11" t="s">
        <v>288</v>
      </c>
      <c r="S47" s="11" t="s">
        <v>288</v>
      </c>
      <c r="T47" s="11" t="s">
        <v>288</v>
      </c>
      <c r="U47" s="11" t="s">
        <v>285</v>
      </c>
      <c r="V47" t="b">
        <f>SUMPRODUCT(--ISNUMBER(SEARCH({"amended","18.2-31","18.2-51","18.2-57"},N47)))&gt;=3</f>
        <v>0</v>
      </c>
      <c r="W47" s="11"/>
      <c r="X47" s="13"/>
      <c r="Y47" s="13"/>
      <c r="Z47" s="13"/>
      <c r="AA47" s="13"/>
      <c r="AB47" s="13"/>
      <c r="AC47" s="13"/>
      <c r="AD47" s="13"/>
      <c r="AE47" s="13"/>
    </row>
    <row r="48" spans="1:31" x14ac:dyDescent="0.2">
      <c r="A48" s="11" t="s">
        <v>4022</v>
      </c>
      <c r="B48" s="11" t="s">
        <v>4023</v>
      </c>
      <c r="C48" s="11">
        <v>127</v>
      </c>
      <c r="D48" s="12">
        <v>42733</v>
      </c>
      <c r="E48" s="11" t="s">
        <v>4024</v>
      </c>
      <c r="F48" s="11" t="s">
        <v>56</v>
      </c>
      <c r="G48" s="11" t="s">
        <v>74</v>
      </c>
      <c r="H48" s="11" t="s">
        <v>705</v>
      </c>
      <c r="I48" s="11" t="s">
        <v>706</v>
      </c>
      <c r="J48" s="11">
        <v>5</v>
      </c>
      <c r="K48" s="11" t="s">
        <v>287</v>
      </c>
      <c r="L48" t="str">
        <f t="shared" si="0"/>
        <v>Plea</v>
      </c>
      <c r="M48" s="11" t="s">
        <v>63</v>
      </c>
      <c r="N48" s="11" t="s">
        <v>4025</v>
      </c>
      <c r="O48" s="11" t="s">
        <v>4026</v>
      </c>
      <c r="P48" s="13"/>
      <c r="Q48" s="11" t="s">
        <v>285</v>
      </c>
      <c r="R48" s="11" t="s">
        <v>285</v>
      </c>
      <c r="S48" s="11" t="s">
        <v>288</v>
      </c>
      <c r="T48" s="11" t="s">
        <v>288</v>
      </c>
      <c r="U48" s="11" t="s">
        <v>285</v>
      </c>
      <c r="V48" t="b">
        <f>SUMPRODUCT(--ISNUMBER(SEARCH({"amended","18.2-31","18.2-51","18.2-57"},N48)))&gt;=3</f>
        <v>0</v>
      </c>
      <c r="W48" s="11"/>
      <c r="X48" s="13"/>
      <c r="Y48" s="13"/>
      <c r="Z48" s="13"/>
      <c r="AA48" s="13"/>
      <c r="AB48" s="13"/>
      <c r="AC48" s="13"/>
      <c r="AD48" s="13"/>
      <c r="AE48" s="13"/>
    </row>
    <row r="49" spans="1:31" x14ac:dyDescent="0.2">
      <c r="A49" s="11" t="s">
        <v>4027</v>
      </c>
      <c r="B49" s="11" t="s">
        <v>715</v>
      </c>
      <c r="C49" s="11">
        <v>75</v>
      </c>
      <c r="D49" s="11" t="s">
        <v>4028</v>
      </c>
      <c r="E49" s="11" t="s">
        <v>4029</v>
      </c>
      <c r="F49" s="11" t="s">
        <v>56</v>
      </c>
      <c r="G49" s="11" t="s">
        <v>74</v>
      </c>
      <c r="H49" s="11" t="s">
        <v>536</v>
      </c>
      <c r="I49" s="11" t="s">
        <v>716</v>
      </c>
      <c r="J49" s="11">
        <v>2</v>
      </c>
      <c r="K49" s="11" t="s">
        <v>287</v>
      </c>
      <c r="L49" t="str">
        <f t="shared" si="0"/>
        <v>Plea</v>
      </c>
      <c r="M49" s="11" t="s">
        <v>63</v>
      </c>
      <c r="N49" s="11" t="s">
        <v>4030</v>
      </c>
      <c r="O49" s="11" t="s">
        <v>4031</v>
      </c>
      <c r="P49" s="13"/>
      <c r="Q49" s="11" t="s">
        <v>285</v>
      </c>
      <c r="R49" s="11" t="s">
        <v>285</v>
      </c>
      <c r="S49" s="11" t="s">
        <v>288</v>
      </c>
      <c r="T49" s="11" t="s">
        <v>288</v>
      </c>
      <c r="U49" s="11" t="s">
        <v>285</v>
      </c>
      <c r="V49" t="b">
        <f>SUMPRODUCT(--ISNUMBER(SEARCH({"amended","18.2-31","18.2-51","18.2-57"},N49)))&gt;=3</f>
        <v>0</v>
      </c>
      <c r="W49" s="11"/>
      <c r="X49" s="13"/>
      <c r="Y49" s="13"/>
      <c r="Z49" s="13"/>
      <c r="AA49" s="13"/>
      <c r="AB49" s="13"/>
      <c r="AC49" s="13"/>
      <c r="AD49" s="13"/>
      <c r="AE49" s="13"/>
    </row>
    <row r="50" spans="1:31" ht="17" x14ac:dyDescent="0.2">
      <c r="A50" s="11" t="s">
        <v>4032</v>
      </c>
      <c r="B50" s="11" t="s">
        <v>722</v>
      </c>
      <c r="C50" s="11">
        <v>119</v>
      </c>
      <c r="D50" s="12">
        <v>42521</v>
      </c>
      <c r="E50" s="11" t="s">
        <v>4033</v>
      </c>
      <c r="F50" s="11" t="s">
        <v>56</v>
      </c>
      <c r="G50" s="11" t="s">
        <v>57</v>
      </c>
      <c r="H50" s="11" t="s">
        <v>723</v>
      </c>
      <c r="I50" s="11" t="s">
        <v>724</v>
      </c>
      <c r="J50" s="11">
        <v>3</v>
      </c>
      <c r="K50" s="11" t="s">
        <v>287</v>
      </c>
      <c r="L50" t="str">
        <f t="shared" si="0"/>
        <v>Plea</v>
      </c>
      <c r="M50" s="11" t="s">
        <v>63</v>
      </c>
      <c r="N50" s="11" t="s">
        <v>4034</v>
      </c>
      <c r="O50" s="11" t="s">
        <v>4035</v>
      </c>
      <c r="P50" s="8"/>
      <c r="Q50" s="11" t="s">
        <v>288</v>
      </c>
      <c r="R50" s="11" t="s">
        <v>285</v>
      </c>
      <c r="S50" s="11" t="s">
        <v>288</v>
      </c>
      <c r="T50" s="11" t="s">
        <v>288</v>
      </c>
      <c r="U50" s="11" t="s">
        <v>285</v>
      </c>
      <c r="V50" t="b">
        <f>SUMPRODUCT(--ISNUMBER(SEARCH({"amended","18.2-31","18.2-51","18.2-57"},N50)))&gt;=3</f>
        <v>0</v>
      </c>
      <c r="W50" s="11" t="s">
        <v>4036</v>
      </c>
      <c r="X50" s="8"/>
      <c r="Y50" s="8"/>
      <c r="Z50" s="8"/>
      <c r="AA50" s="8"/>
      <c r="AB50" s="8"/>
      <c r="AC50" s="8"/>
      <c r="AD50" s="8"/>
    </row>
    <row r="51" spans="1:31" x14ac:dyDescent="0.2">
      <c r="A51" s="11" t="s">
        <v>4037</v>
      </c>
      <c r="B51" s="11" t="s">
        <v>730</v>
      </c>
      <c r="C51" s="11">
        <v>117</v>
      </c>
      <c r="D51" s="11" t="s">
        <v>4038</v>
      </c>
      <c r="E51" s="11" t="s">
        <v>4039</v>
      </c>
      <c r="F51" s="11" t="s">
        <v>56</v>
      </c>
      <c r="G51" s="11" t="s">
        <v>57</v>
      </c>
      <c r="H51" s="11" t="s">
        <v>731</v>
      </c>
      <c r="I51" s="11" t="s">
        <v>732</v>
      </c>
      <c r="J51" s="11">
        <v>3</v>
      </c>
      <c r="K51" s="11" t="s">
        <v>287</v>
      </c>
      <c r="L51" t="str">
        <f t="shared" si="0"/>
        <v>Plea</v>
      </c>
      <c r="M51" s="11" t="s">
        <v>63</v>
      </c>
      <c r="N51" s="11" t="s">
        <v>4040</v>
      </c>
      <c r="O51" s="11" t="s">
        <v>4041</v>
      </c>
      <c r="P51" s="11"/>
      <c r="Q51" s="11" t="s">
        <v>285</v>
      </c>
      <c r="R51" s="11" t="s">
        <v>285</v>
      </c>
      <c r="S51" s="11" t="s">
        <v>288</v>
      </c>
      <c r="T51" s="11" t="s">
        <v>288</v>
      </c>
      <c r="U51" s="11" t="s">
        <v>285</v>
      </c>
      <c r="V51" t="b">
        <f>SUMPRODUCT(--ISNUMBER(SEARCH({"amended","18.2-31","18.2-51","18.2-57"},N51)))&gt;=3</f>
        <v>1</v>
      </c>
      <c r="W51" s="11" t="s">
        <v>4042</v>
      </c>
      <c r="X51" s="13"/>
      <c r="Y51" s="13"/>
      <c r="Z51" s="13"/>
      <c r="AA51" s="13"/>
      <c r="AB51" s="13"/>
      <c r="AC51" s="13"/>
      <c r="AD51" s="13"/>
      <c r="AE51" s="13"/>
    </row>
    <row r="52" spans="1:31" x14ac:dyDescent="0.2">
      <c r="A52" s="11" t="s">
        <v>4043</v>
      </c>
      <c r="B52" s="11" t="s">
        <v>739</v>
      </c>
      <c r="C52" s="11">
        <v>159</v>
      </c>
      <c r="D52" s="12">
        <v>42209</v>
      </c>
      <c r="E52" s="11" t="s">
        <v>4044</v>
      </c>
      <c r="F52" s="11" t="s">
        <v>192</v>
      </c>
      <c r="G52" s="11" t="s">
        <v>57</v>
      </c>
      <c r="H52" s="11" t="s">
        <v>740</v>
      </c>
      <c r="I52" s="11" t="s">
        <v>741</v>
      </c>
      <c r="J52" s="11">
        <v>2</v>
      </c>
      <c r="K52" s="11" t="s">
        <v>287</v>
      </c>
      <c r="L52" t="str">
        <f t="shared" si="0"/>
        <v>Plea</v>
      </c>
      <c r="M52" s="11" t="s">
        <v>63</v>
      </c>
      <c r="N52" s="11" t="s">
        <v>4045</v>
      </c>
      <c r="O52" s="11" t="s">
        <v>4046</v>
      </c>
      <c r="P52" s="11" t="s">
        <v>78</v>
      </c>
      <c r="Q52" s="11" t="s">
        <v>285</v>
      </c>
      <c r="R52" s="11" t="s">
        <v>285</v>
      </c>
      <c r="S52" s="11" t="s">
        <v>288</v>
      </c>
      <c r="T52" s="11" t="s">
        <v>288</v>
      </c>
      <c r="U52" s="11" t="s">
        <v>288</v>
      </c>
      <c r="V52" t="b">
        <f>SUMPRODUCT(--ISNUMBER(SEARCH({"amended","18.2-31","18.2-51","18.2-57"},N52)))&gt;=3</f>
        <v>1</v>
      </c>
      <c r="W52" s="11"/>
      <c r="X52" s="13"/>
      <c r="Y52" s="13"/>
      <c r="Z52" s="13"/>
      <c r="AA52" s="13"/>
      <c r="AB52" s="13"/>
      <c r="AC52" s="13"/>
      <c r="AD52" s="13"/>
      <c r="AE52" s="13"/>
    </row>
    <row r="53" spans="1:31" x14ac:dyDescent="0.2">
      <c r="A53" s="11" t="s">
        <v>4047</v>
      </c>
      <c r="B53" s="11" t="s">
        <v>748</v>
      </c>
      <c r="C53" s="11">
        <v>165</v>
      </c>
      <c r="D53" s="12">
        <v>42109</v>
      </c>
      <c r="E53" s="11" t="s">
        <v>4048</v>
      </c>
      <c r="F53" s="11" t="s">
        <v>192</v>
      </c>
      <c r="G53" s="11" t="s">
        <v>74</v>
      </c>
      <c r="H53" s="11" t="s">
        <v>749</v>
      </c>
      <c r="I53" s="11" t="s">
        <v>750</v>
      </c>
      <c r="J53" s="11">
        <v>8</v>
      </c>
      <c r="K53" s="11" t="s">
        <v>287</v>
      </c>
      <c r="L53" t="str">
        <f t="shared" si="0"/>
        <v>Plea</v>
      </c>
      <c r="M53" s="11" t="s">
        <v>63</v>
      </c>
      <c r="N53" s="11" t="s">
        <v>4049</v>
      </c>
      <c r="O53" s="11" t="s">
        <v>4050</v>
      </c>
      <c r="P53" s="11" t="s">
        <v>78</v>
      </c>
      <c r="Q53" s="11" t="s">
        <v>285</v>
      </c>
      <c r="R53" s="11" t="s">
        <v>288</v>
      </c>
      <c r="S53" s="11" t="s">
        <v>288</v>
      </c>
      <c r="T53" s="11" t="s">
        <v>288</v>
      </c>
      <c r="U53" s="11" t="s">
        <v>285</v>
      </c>
      <c r="V53" t="b">
        <f>SUMPRODUCT(--ISNUMBER(SEARCH({"amended","18.2-31","18.2-51","18.2-57"},N53)))&gt;=3</f>
        <v>0</v>
      </c>
      <c r="W53" s="11"/>
      <c r="X53" s="13"/>
      <c r="Y53" s="13"/>
      <c r="Z53" s="13"/>
      <c r="AA53" s="13"/>
      <c r="AB53" s="13"/>
      <c r="AC53" s="13"/>
      <c r="AD53" s="13"/>
      <c r="AE53" s="13"/>
    </row>
    <row r="54" spans="1:31" x14ac:dyDescent="0.2">
      <c r="A54" s="11" t="s">
        <v>4051</v>
      </c>
      <c r="B54" s="11" t="s">
        <v>761</v>
      </c>
      <c r="C54" s="11">
        <v>760</v>
      </c>
      <c r="D54" s="12">
        <v>42066</v>
      </c>
      <c r="E54" s="11" t="s">
        <v>4052</v>
      </c>
      <c r="F54" s="11" t="s">
        <v>56</v>
      </c>
      <c r="G54" s="11" t="s">
        <v>57</v>
      </c>
      <c r="H54" s="11" t="s">
        <v>762</v>
      </c>
      <c r="I54" s="11" t="s">
        <v>763</v>
      </c>
      <c r="J54" s="11">
        <v>2</v>
      </c>
      <c r="K54" s="11" t="s">
        <v>318</v>
      </c>
      <c r="L54" t="str">
        <f t="shared" si="0"/>
        <v>Trial</v>
      </c>
      <c r="M54" s="11" t="s">
        <v>3769</v>
      </c>
      <c r="N54" s="11" t="s">
        <v>4054</v>
      </c>
      <c r="O54" s="11" t="s">
        <v>342</v>
      </c>
      <c r="P54" s="11" t="s">
        <v>342</v>
      </c>
      <c r="Q54" s="11" t="s">
        <v>342</v>
      </c>
      <c r="R54" s="11" t="s">
        <v>342</v>
      </c>
      <c r="S54" s="11" t="s">
        <v>342</v>
      </c>
      <c r="T54" s="11" t="s">
        <v>342</v>
      </c>
      <c r="U54" s="11" t="s">
        <v>342</v>
      </c>
      <c r="V54" t="b">
        <f>SUMPRODUCT(--ISNUMBER(SEARCH({"amended","18.2-31","18.2-51","18.2-57"},N54)))&gt;=3</f>
        <v>0</v>
      </c>
      <c r="W54" s="11"/>
      <c r="X54" s="13"/>
      <c r="Y54" s="13"/>
      <c r="Z54" s="13"/>
      <c r="AA54" s="13"/>
      <c r="AB54" s="13"/>
      <c r="AC54" s="13"/>
      <c r="AD54" s="13"/>
      <c r="AE54" s="13"/>
    </row>
    <row r="55" spans="1:31" x14ac:dyDescent="0.2">
      <c r="A55" s="11" t="s">
        <v>4055</v>
      </c>
      <c r="B55" s="11" t="s">
        <v>767</v>
      </c>
      <c r="C55" s="11">
        <v>550</v>
      </c>
      <c r="D55" s="12">
        <v>42586</v>
      </c>
      <c r="E55" s="11" t="s">
        <v>4056</v>
      </c>
      <c r="F55" s="11" t="s">
        <v>56</v>
      </c>
      <c r="G55" s="11" t="s">
        <v>57</v>
      </c>
      <c r="H55" s="11" t="s">
        <v>768</v>
      </c>
      <c r="I55" s="11" t="s">
        <v>769</v>
      </c>
      <c r="J55" s="11">
        <v>6</v>
      </c>
      <c r="K55" s="11" t="s">
        <v>287</v>
      </c>
      <c r="L55" t="str">
        <f t="shared" si="0"/>
        <v>Plea</v>
      </c>
      <c r="M55" s="11" t="s">
        <v>63</v>
      </c>
      <c r="N55" s="11" t="s">
        <v>4187</v>
      </c>
      <c r="O55" s="11" t="s">
        <v>4323</v>
      </c>
      <c r="P55" s="11"/>
      <c r="Q55" s="11" t="s">
        <v>285</v>
      </c>
      <c r="R55" s="11" t="s">
        <v>288</v>
      </c>
      <c r="S55" s="11" t="s">
        <v>288</v>
      </c>
      <c r="T55" s="11" t="s">
        <v>288</v>
      </c>
      <c r="U55" s="11" t="s">
        <v>285</v>
      </c>
      <c r="V55" t="b">
        <f>SUMPRODUCT(--ISNUMBER(SEARCH({"amended","18.2-31","18.2-51","18.2-57"},N55)))&gt;=3</f>
        <v>0</v>
      </c>
      <c r="W55" s="11"/>
      <c r="X55" s="13"/>
      <c r="Y55" s="13"/>
      <c r="Z55" s="13"/>
      <c r="AA55" s="13"/>
      <c r="AB55" s="13"/>
      <c r="AC55" s="13"/>
      <c r="AD55" s="13"/>
      <c r="AE55" s="13"/>
    </row>
    <row r="56" spans="1:31" x14ac:dyDescent="0.2">
      <c r="A56" s="11" t="s">
        <v>4057</v>
      </c>
      <c r="B56" s="11" t="s">
        <v>780</v>
      </c>
      <c r="C56" s="11">
        <v>143</v>
      </c>
      <c r="D56" s="11" t="s">
        <v>4058</v>
      </c>
      <c r="E56" s="11" t="s">
        <v>4059</v>
      </c>
      <c r="F56" s="11" t="s">
        <v>56</v>
      </c>
      <c r="G56" s="11" t="s">
        <v>74</v>
      </c>
      <c r="H56" s="11" t="s">
        <v>781</v>
      </c>
      <c r="I56" s="11" t="s">
        <v>782</v>
      </c>
      <c r="J56" s="11">
        <v>3</v>
      </c>
      <c r="K56" s="11" t="s">
        <v>287</v>
      </c>
      <c r="L56" t="str">
        <f t="shared" si="0"/>
        <v>Plea</v>
      </c>
      <c r="M56" s="11" t="s">
        <v>63</v>
      </c>
      <c r="N56" s="11" t="s">
        <v>4060</v>
      </c>
      <c r="O56" s="11" t="s">
        <v>4061</v>
      </c>
      <c r="P56" s="11"/>
      <c r="Q56" s="11" t="s">
        <v>285</v>
      </c>
      <c r="R56" s="11" t="s">
        <v>288</v>
      </c>
      <c r="S56" s="11" t="s">
        <v>288</v>
      </c>
      <c r="T56" s="11" t="s">
        <v>288</v>
      </c>
      <c r="U56" s="11" t="s">
        <v>285</v>
      </c>
      <c r="V56" t="b">
        <f>SUMPRODUCT(--ISNUMBER(SEARCH({"amended","18.2-31","18.2-51","18.2-57"},N56)))&gt;=3</f>
        <v>0</v>
      </c>
      <c r="W56" s="11" t="s">
        <v>4062</v>
      </c>
      <c r="X56" s="13"/>
      <c r="Y56" s="13"/>
      <c r="Z56" s="13"/>
      <c r="AA56" s="13"/>
      <c r="AB56" s="13"/>
      <c r="AC56" s="13"/>
      <c r="AD56" s="13"/>
      <c r="AE56" s="13"/>
    </row>
    <row r="57" spans="1:31" x14ac:dyDescent="0.2">
      <c r="A57" s="11" t="s">
        <v>4063</v>
      </c>
      <c r="B57" s="11" t="s">
        <v>791</v>
      </c>
      <c r="C57" s="11">
        <v>7</v>
      </c>
      <c r="D57" s="12">
        <v>42291</v>
      </c>
      <c r="E57" s="11" t="s">
        <v>4064</v>
      </c>
      <c r="F57" s="11" t="s">
        <v>56</v>
      </c>
      <c r="G57" s="11" t="s">
        <v>74</v>
      </c>
      <c r="H57" s="11" t="s">
        <v>269</v>
      </c>
      <c r="I57" s="11" t="s">
        <v>792</v>
      </c>
      <c r="J57" s="11">
        <v>2</v>
      </c>
      <c r="K57" s="11" t="s">
        <v>287</v>
      </c>
      <c r="L57" t="str">
        <f t="shared" si="0"/>
        <v>Plea</v>
      </c>
      <c r="M57" s="11" t="s">
        <v>63</v>
      </c>
      <c r="N57" s="11" t="s">
        <v>4065</v>
      </c>
      <c r="O57" s="11" t="s">
        <v>4066</v>
      </c>
      <c r="P57" s="11"/>
      <c r="Q57" s="11" t="s">
        <v>285</v>
      </c>
      <c r="R57" s="11" t="s">
        <v>285</v>
      </c>
      <c r="S57" s="11" t="s">
        <v>288</v>
      </c>
      <c r="T57" s="11" t="s">
        <v>288</v>
      </c>
      <c r="U57" s="11" t="s">
        <v>285</v>
      </c>
      <c r="V57" t="b">
        <f>SUMPRODUCT(--ISNUMBER(SEARCH({"amended","18.2-31","18.2-51","18.2-57"},N57)))&gt;=3</f>
        <v>0</v>
      </c>
      <c r="W57" s="11"/>
      <c r="X57" s="13"/>
      <c r="Y57" s="13"/>
      <c r="Z57" s="13"/>
      <c r="AA57" s="13"/>
      <c r="AB57" s="13"/>
      <c r="AC57" s="13"/>
      <c r="AD57" s="13"/>
      <c r="AE57" s="13"/>
    </row>
    <row r="58" spans="1:31" x14ac:dyDescent="0.2">
      <c r="A58" s="11" t="s">
        <v>4067</v>
      </c>
      <c r="B58" s="11" t="s">
        <v>802</v>
      </c>
      <c r="C58" s="11">
        <v>810</v>
      </c>
      <c r="D58" s="12">
        <v>42128</v>
      </c>
      <c r="E58" s="11" t="s">
        <v>4068</v>
      </c>
      <c r="F58" s="11" t="s">
        <v>56</v>
      </c>
      <c r="G58" s="11" t="s">
        <v>57</v>
      </c>
      <c r="H58" s="11" t="s">
        <v>803</v>
      </c>
      <c r="I58" s="11" t="s">
        <v>804</v>
      </c>
      <c r="J58" s="11">
        <v>7</v>
      </c>
      <c r="K58" s="11" t="s">
        <v>4208</v>
      </c>
      <c r="L58" t="str">
        <f t="shared" si="0"/>
        <v>Trial</v>
      </c>
      <c r="M58" s="11" t="s">
        <v>63</v>
      </c>
      <c r="N58" s="11" t="s">
        <v>4069</v>
      </c>
      <c r="O58" s="11" t="s">
        <v>4070</v>
      </c>
      <c r="P58" s="11"/>
      <c r="Q58" s="11" t="s">
        <v>285</v>
      </c>
      <c r="R58" s="11" t="s">
        <v>288</v>
      </c>
      <c r="S58" s="11" t="s">
        <v>288</v>
      </c>
      <c r="T58" s="11" t="s">
        <v>288</v>
      </c>
      <c r="U58" s="11" t="s">
        <v>285</v>
      </c>
      <c r="V58" t="b">
        <f>SUMPRODUCT(--ISNUMBER(SEARCH({"amended","18.2-31","18.2-51","18.2-57"},N58)))&gt;=3</f>
        <v>0</v>
      </c>
      <c r="W58" s="11" t="s">
        <v>4071</v>
      </c>
      <c r="X58" s="13"/>
      <c r="Y58" s="13"/>
      <c r="Z58" s="13"/>
      <c r="AA58" s="13"/>
      <c r="AB58" s="13"/>
      <c r="AC58" s="13"/>
      <c r="AD58" s="13"/>
      <c r="AE58" s="13"/>
    </row>
    <row r="59" spans="1:31" x14ac:dyDescent="0.2">
      <c r="A59" s="11" t="s">
        <v>4072</v>
      </c>
      <c r="B59" s="11" t="s">
        <v>813</v>
      </c>
      <c r="C59" s="11">
        <v>119</v>
      </c>
      <c r="D59" s="12">
        <v>42034</v>
      </c>
      <c r="E59" s="11" t="s">
        <v>4073</v>
      </c>
      <c r="F59" s="11" t="s">
        <v>56</v>
      </c>
      <c r="G59" s="11" t="s">
        <v>74</v>
      </c>
      <c r="H59" s="11" t="s">
        <v>814</v>
      </c>
      <c r="I59" s="11" t="s">
        <v>815</v>
      </c>
      <c r="J59" s="11">
        <v>2</v>
      </c>
      <c r="K59" s="11" t="s">
        <v>287</v>
      </c>
      <c r="L59" t="str">
        <f t="shared" si="0"/>
        <v>Plea</v>
      </c>
      <c r="M59" s="11" t="s">
        <v>63</v>
      </c>
      <c r="N59" s="11" t="s">
        <v>4074</v>
      </c>
      <c r="O59" s="11" t="s">
        <v>4075</v>
      </c>
      <c r="P59" s="11"/>
      <c r="Q59" s="11" t="s">
        <v>288</v>
      </c>
      <c r="R59" s="11" t="s">
        <v>285</v>
      </c>
      <c r="S59" s="11" t="s">
        <v>288</v>
      </c>
      <c r="T59" s="11" t="s">
        <v>288</v>
      </c>
      <c r="U59" s="11" t="s">
        <v>285</v>
      </c>
      <c r="V59" t="b">
        <f>SUMPRODUCT(--ISNUMBER(SEARCH({"amended","18.2-31","18.2-51","18.2-57"},N59)))&gt;=3</f>
        <v>0</v>
      </c>
      <c r="W59" s="11"/>
      <c r="X59" s="13"/>
      <c r="Y59" s="13"/>
      <c r="Z59" s="13"/>
      <c r="AA59" s="13"/>
      <c r="AB59" s="13"/>
      <c r="AC59" s="13"/>
      <c r="AD59" s="13"/>
      <c r="AE59" s="13"/>
    </row>
    <row r="60" spans="1:31" x14ac:dyDescent="0.2">
      <c r="A60" s="11" t="s">
        <v>4076</v>
      </c>
      <c r="B60" s="11" t="s">
        <v>819</v>
      </c>
      <c r="C60" s="11">
        <v>41</v>
      </c>
      <c r="D60" s="12">
        <v>42327</v>
      </c>
      <c r="E60" s="11" t="s">
        <v>818</v>
      </c>
      <c r="F60" s="11" t="s">
        <v>56</v>
      </c>
      <c r="G60" s="11" t="s">
        <v>57</v>
      </c>
      <c r="H60" s="11" t="s">
        <v>821</v>
      </c>
      <c r="I60" s="11" t="s">
        <v>822</v>
      </c>
      <c r="J60" s="11">
        <v>1</v>
      </c>
      <c r="K60" s="11" t="s">
        <v>287</v>
      </c>
      <c r="L60" t="str">
        <f t="shared" si="0"/>
        <v>Plea</v>
      </c>
      <c r="M60" s="11" t="s">
        <v>63</v>
      </c>
      <c r="N60" s="11" t="s">
        <v>4077</v>
      </c>
      <c r="O60" s="11" t="s">
        <v>4078</v>
      </c>
      <c r="P60" s="11"/>
      <c r="Q60" s="11" t="s">
        <v>285</v>
      </c>
      <c r="R60" s="11" t="s">
        <v>285</v>
      </c>
      <c r="S60" s="11" t="s">
        <v>288</v>
      </c>
      <c r="T60" s="11" t="s">
        <v>288</v>
      </c>
      <c r="U60" s="11" t="s">
        <v>285</v>
      </c>
      <c r="V60" t="b">
        <f>SUMPRODUCT(--ISNUMBER(SEARCH({"amended","18.2-31","18.2-51","18.2-57"},N60)))&gt;=3</f>
        <v>0</v>
      </c>
      <c r="W60" s="11"/>
      <c r="X60" s="13"/>
      <c r="Y60" s="13"/>
      <c r="Z60" s="13"/>
      <c r="AA60" s="13"/>
      <c r="AB60" s="13"/>
      <c r="AC60" s="13"/>
      <c r="AD60" s="13"/>
      <c r="AE60" s="13"/>
    </row>
    <row r="61" spans="1:31" x14ac:dyDescent="0.2">
      <c r="A61" s="11" t="s">
        <v>4079</v>
      </c>
      <c r="B61" s="11" t="s">
        <v>827</v>
      </c>
      <c r="C61" s="11">
        <v>87</v>
      </c>
      <c r="D61" s="12">
        <v>42129</v>
      </c>
      <c r="E61" s="11" t="s">
        <v>4080</v>
      </c>
      <c r="F61" s="11" t="s">
        <v>192</v>
      </c>
      <c r="G61" s="11" t="s">
        <v>74</v>
      </c>
      <c r="H61" s="11" t="s">
        <v>828</v>
      </c>
      <c r="I61" s="11" t="s">
        <v>829</v>
      </c>
      <c r="J61" s="11">
        <v>3</v>
      </c>
      <c r="K61" s="11" t="s">
        <v>4208</v>
      </c>
      <c r="L61" t="str">
        <f t="shared" si="0"/>
        <v>Trial</v>
      </c>
      <c r="M61" s="11" t="s">
        <v>3769</v>
      </c>
      <c r="N61" s="11" t="s">
        <v>4081</v>
      </c>
      <c r="O61" s="11" t="s">
        <v>342</v>
      </c>
      <c r="P61" s="11" t="s">
        <v>342</v>
      </c>
      <c r="Q61" s="11" t="s">
        <v>342</v>
      </c>
      <c r="R61" s="11" t="s">
        <v>342</v>
      </c>
      <c r="S61" s="11" t="s">
        <v>342</v>
      </c>
      <c r="T61" s="11" t="s">
        <v>342</v>
      </c>
      <c r="U61" s="11" t="s">
        <v>342</v>
      </c>
      <c r="V61" t="b">
        <f>SUMPRODUCT(--ISNUMBER(SEARCH({"amended","18.2-31","18.2-51","18.2-57"},N61)))&gt;=3</f>
        <v>0</v>
      </c>
      <c r="W61" t="s">
        <v>3770</v>
      </c>
      <c r="X61" s="13"/>
      <c r="Y61" s="13"/>
      <c r="Z61" s="13"/>
      <c r="AA61" s="13"/>
      <c r="AB61" s="13"/>
      <c r="AC61" s="13"/>
      <c r="AD61" s="13"/>
      <c r="AE61" s="13"/>
    </row>
    <row r="62" spans="1:31" x14ac:dyDescent="0.2">
      <c r="A62" s="11" t="s">
        <v>4082</v>
      </c>
      <c r="B62" s="11" t="s">
        <v>835</v>
      </c>
      <c r="C62" s="11">
        <v>760</v>
      </c>
      <c r="D62" s="12">
        <v>42046</v>
      </c>
      <c r="E62" s="11" t="s">
        <v>4083</v>
      </c>
      <c r="F62" s="11" t="s">
        <v>56</v>
      </c>
      <c r="G62" s="11" t="s">
        <v>57</v>
      </c>
      <c r="H62" s="11" t="s">
        <v>836</v>
      </c>
      <c r="I62" s="11" t="s">
        <v>597</v>
      </c>
      <c r="J62" s="11">
        <v>4</v>
      </c>
      <c r="K62" s="11" t="s">
        <v>287</v>
      </c>
      <c r="L62" t="str">
        <f t="shared" si="0"/>
        <v>Plea</v>
      </c>
      <c r="M62" s="11" t="s">
        <v>63</v>
      </c>
      <c r="N62" s="11" t="s">
        <v>4084</v>
      </c>
      <c r="O62" s="11" t="s">
        <v>4191</v>
      </c>
      <c r="P62" s="11"/>
      <c r="Q62" s="11" t="s">
        <v>285</v>
      </c>
      <c r="R62" s="11" t="s">
        <v>288</v>
      </c>
      <c r="S62" s="11" t="s">
        <v>288</v>
      </c>
      <c r="T62" s="11" t="s">
        <v>288</v>
      </c>
      <c r="U62" s="11" t="s">
        <v>285</v>
      </c>
      <c r="V62" t="b">
        <f>SUMPRODUCT(--ISNUMBER(SEARCH({"amended","18.2-31","18.2-51","18.2-57"},N62)))&gt;=3</f>
        <v>0</v>
      </c>
      <c r="W62" s="11"/>
      <c r="X62" s="13"/>
      <c r="Y62" s="13"/>
      <c r="Z62" s="13"/>
      <c r="AA62" s="13"/>
      <c r="AB62" s="13"/>
      <c r="AC62" s="13"/>
      <c r="AD62" s="13"/>
      <c r="AE62" s="13"/>
    </row>
    <row r="63" spans="1:31" x14ac:dyDescent="0.2">
      <c r="A63" s="11" t="s">
        <v>4085</v>
      </c>
      <c r="B63" s="11" t="s">
        <v>840</v>
      </c>
      <c r="C63" s="11">
        <v>195</v>
      </c>
      <c r="D63" s="12">
        <v>42220</v>
      </c>
      <c r="E63" s="11" t="s">
        <v>839</v>
      </c>
      <c r="F63" s="11" t="s">
        <v>56</v>
      </c>
      <c r="G63" s="11" t="s">
        <v>74</v>
      </c>
      <c r="H63" s="11" t="s">
        <v>841</v>
      </c>
      <c r="I63" s="11" t="s">
        <v>842</v>
      </c>
      <c r="J63" s="11">
        <v>1</v>
      </c>
      <c r="K63" s="11" t="s">
        <v>287</v>
      </c>
      <c r="L63" t="str">
        <f t="shared" si="0"/>
        <v>Plea</v>
      </c>
      <c r="M63" s="11" t="s">
        <v>63</v>
      </c>
      <c r="N63" s="11" t="s">
        <v>4086</v>
      </c>
      <c r="O63" s="11" t="s">
        <v>4087</v>
      </c>
      <c r="P63" s="11"/>
      <c r="Q63" s="11" t="s">
        <v>285</v>
      </c>
      <c r="R63" s="11" t="s">
        <v>288</v>
      </c>
      <c r="S63" s="11" t="s">
        <v>288</v>
      </c>
      <c r="T63" s="11" t="s">
        <v>288</v>
      </c>
      <c r="U63" s="11" t="s">
        <v>285</v>
      </c>
      <c r="V63" t="b">
        <f>SUMPRODUCT(--ISNUMBER(SEARCH({"amended","18.2-31","18.2-51","18.2-57"},N63)))&gt;=3</f>
        <v>0</v>
      </c>
      <c r="W63" s="11"/>
      <c r="X63" s="13"/>
      <c r="Y63" s="13"/>
      <c r="Z63" s="13"/>
      <c r="AA63" s="13"/>
      <c r="AB63" s="13"/>
      <c r="AC63" s="13"/>
      <c r="AD63" s="13"/>
      <c r="AE63" s="13"/>
    </row>
    <row r="64" spans="1:31" x14ac:dyDescent="0.2">
      <c r="A64" s="11" t="s">
        <v>4088</v>
      </c>
      <c r="B64" s="11" t="s">
        <v>844</v>
      </c>
      <c r="C64" s="11">
        <v>810</v>
      </c>
      <c r="D64" s="12">
        <v>42055</v>
      </c>
      <c r="E64" s="11" t="s">
        <v>843</v>
      </c>
      <c r="F64" s="11" t="s">
        <v>56</v>
      </c>
      <c r="G64" s="11" t="s">
        <v>74</v>
      </c>
      <c r="H64" s="11" t="s">
        <v>845</v>
      </c>
      <c r="I64" s="11" t="s">
        <v>342</v>
      </c>
      <c r="J64" s="11">
        <v>1</v>
      </c>
      <c r="K64" s="11" t="s">
        <v>287</v>
      </c>
      <c r="L64" t="str">
        <f t="shared" si="0"/>
        <v>Plea</v>
      </c>
      <c r="M64" s="11" t="s">
        <v>63</v>
      </c>
      <c r="N64" s="11" t="s">
        <v>4089</v>
      </c>
      <c r="O64" s="11" t="s">
        <v>4322</v>
      </c>
      <c r="P64" s="11"/>
      <c r="Q64" s="11"/>
      <c r="R64" s="11"/>
      <c r="S64" s="11"/>
      <c r="T64" s="11"/>
      <c r="U64" s="11"/>
      <c r="V64" t="b">
        <f>SUMPRODUCT(--ISNUMBER(SEARCH({"amended","18.2-31","18.2-51","18.2-57"},N64)))&gt;=3</f>
        <v>0</v>
      </c>
      <c r="W64" s="11" t="s">
        <v>4090</v>
      </c>
      <c r="X64" s="13"/>
      <c r="Y64" s="13"/>
      <c r="Z64" s="13"/>
      <c r="AA64" s="13"/>
      <c r="AB64" s="13"/>
      <c r="AC64" s="13"/>
      <c r="AD64" s="13"/>
      <c r="AE64" s="13"/>
    </row>
    <row r="65" spans="1:31" x14ac:dyDescent="0.2">
      <c r="A65" s="11" t="s">
        <v>4091</v>
      </c>
      <c r="B65" s="11" t="s">
        <v>847</v>
      </c>
      <c r="C65" s="11">
        <v>179</v>
      </c>
      <c r="D65" s="11" t="s">
        <v>4092</v>
      </c>
      <c r="E65" s="11" t="s">
        <v>4093</v>
      </c>
      <c r="F65" s="11" t="s">
        <v>56</v>
      </c>
      <c r="G65" s="11" t="s">
        <v>57</v>
      </c>
      <c r="H65" s="11" t="s">
        <v>848</v>
      </c>
      <c r="I65" s="11" t="s">
        <v>849</v>
      </c>
      <c r="J65" s="11">
        <v>2</v>
      </c>
      <c r="K65" s="11" t="s">
        <v>287</v>
      </c>
      <c r="L65" t="str">
        <f t="shared" si="0"/>
        <v>Plea</v>
      </c>
      <c r="M65" s="11" t="s">
        <v>63</v>
      </c>
      <c r="N65" s="11" t="s">
        <v>4094</v>
      </c>
      <c r="O65" s="11" t="s">
        <v>4095</v>
      </c>
      <c r="P65" s="11" t="s">
        <v>78</v>
      </c>
      <c r="Q65" s="11" t="s">
        <v>288</v>
      </c>
      <c r="R65" s="11" t="s">
        <v>288</v>
      </c>
      <c r="S65" s="11" t="s">
        <v>285</v>
      </c>
      <c r="T65" s="11" t="s">
        <v>288</v>
      </c>
      <c r="U65" s="11" t="s">
        <v>288</v>
      </c>
      <c r="V65" t="b">
        <f>SUMPRODUCT(--ISNUMBER(SEARCH({"amended","18.2-31","18.2-51","18.2-57"},N65)))&gt;=3</f>
        <v>0</v>
      </c>
      <c r="W65" s="11"/>
      <c r="X65" s="13"/>
      <c r="Y65" s="13"/>
      <c r="Z65" s="13"/>
      <c r="AA65" s="13"/>
      <c r="AB65" s="13"/>
      <c r="AC65" s="13"/>
      <c r="AD65" s="13"/>
      <c r="AE65" s="13"/>
    </row>
    <row r="66" spans="1:31" x14ac:dyDescent="0.2">
      <c r="A66" s="11" t="s">
        <v>4096</v>
      </c>
      <c r="B66" s="11" t="s">
        <v>852</v>
      </c>
      <c r="C66" s="11">
        <v>41</v>
      </c>
      <c r="D66" s="11" t="s">
        <v>4097</v>
      </c>
      <c r="E66" s="11" t="s">
        <v>4098</v>
      </c>
      <c r="F66" s="11" t="s">
        <v>56</v>
      </c>
      <c r="G66" s="11" t="s">
        <v>74</v>
      </c>
      <c r="H66" s="11" t="s">
        <v>854</v>
      </c>
      <c r="I66" s="11" t="s">
        <v>855</v>
      </c>
      <c r="J66" s="11">
        <v>2</v>
      </c>
      <c r="K66" s="11" t="s">
        <v>287</v>
      </c>
      <c r="L66" t="str">
        <f t="shared" si="0"/>
        <v>Plea</v>
      </c>
      <c r="M66" s="11" t="s">
        <v>63</v>
      </c>
      <c r="N66" s="11" t="s">
        <v>4099</v>
      </c>
      <c r="O66" s="11" t="s">
        <v>4100</v>
      </c>
      <c r="P66" s="11"/>
      <c r="Q66" s="11" t="s">
        <v>285</v>
      </c>
      <c r="R66" s="11" t="s">
        <v>288</v>
      </c>
      <c r="S66" s="11" t="s">
        <v>288</v>
      </c>
      <c r="T66" s="11" t="s">
        <v>288</v>
      </c>
      <c r="U66" s="11" t="s">
        <v>285</v>
      </c>
      <c r="V66" t="b">
        <f>SUMPRODUCT(--ISNUMBER(SEARCH({"amended","18.2-31","18.2-51","18.2-57"},N66)))&gt;=3</f>
        <v>0</v>
      </c>
      <c r="W66" s="11"/>
      <c r="X66" s="13"/>
      <c r="Y66" s="13"/>
      <c r="Z66" s="13"/>
      <c r="AA66" s="13"/>
      <c r="AB66" s="13"/>
      <c r="AC66" s="13"/>
      <c r="AD66" s="13"/>
      <c r="AE66" s="13"/>
    </row>
    <row r="67" spans="1:31" x14ac:dyDescent="0.2">
      <c r="A67" s="11" t="s">
        <v>4101</v>
      </c>
      <c r="B67" s="11" t="s">
        <v>862</v>
      </c>
      <c r="C67" s="11">
        <v>810</v>
      </c>
      <c r="D67" s="12">
        <v>42128</v>
      </c>
      <c r="E67" s="11" t="s">
        <v>4102</v>
      </c>
      <c r="F67" s="11" t="s">
        <v>56</v>
      </c>
      <c r="G67" s="11" t="s">
        <v>74</v>
      </c>
      <c r="H67" s="11" t="s">
        <v>863</v>
      </c>
      <c r="I67" s="11" t="s">
        <v>864</v>
      </c>
      <c r="J67" s="11">
        <v>7</v>
      </c>
      <c r="K67" s="11" t="s">
        <v>287</v>
      </c>
      <c r="L67" t="str">
        <f t="shared" si="0"/>
        <v>Plea</v>
      </c>
      <c r="M67" s="11" t="s">
        <v>63</v>
      </c>
      <c r="N67" s="11" t="s">
        <v>4188</v>
      </c>
      <c r="O67" s="11" t="s">
        <v>4103</v>
      </c>
      <c r="P67" s="11"/>
      <c r="Q67" s="11" t="s">
        <v>288</v>
      </c>
      <c r="R67" s="11" t="s">
        <v>288</v>
      </c>
      <c r="S67" s="11" t="s">
        <v>288</v>
      </c>
      <c r="T67" s="11" t="s">
        <v>288</v>
      </c>
      <c r="U67" s="11" t="s">
        <v>285</v>
      </c>
      <c r="V67" t="b">
        <f>SUMPRODUCT(--ISNUMBER(SEARCH({"amended","18.2-31","18.2-51","18.2-57"},N67)))&gt;=3</f>
        <v>0</v>
      </c>
      <c r="W67" s="11" t="s">
        <v>4104</v>
      </c>
      <c r="X67" s="13"/>
      <c r="Y67" s="13"/>
      <c r="Z67" s="13"/>
      <c r="AA67" s="13"/>
      <c r="AB67" s="13"/>
      <c r="AC67" s="13"/>
      <c r="AD67" s="13"/>
      <c r="AE67" s="13"/>
    </row>
    <row r="68" spans="1:31" x14ac:dyDescent="0.2">
      <c r="A68" s="11" t="s">
        <v>4105</v>
      </c>
      <c r="B68" s="11" t="s">
        <v>872</v>
      </c>
      <c r="C68" s="11">
        <v>185</v>
      </c>
      <c r="D68" s="12">
        <v>42296</v>
      </c>
      <c r="E68" s="11" t="s">
        <v>4106</v>
      </c>
      <c r="F68" s="11" t="s">
        <v>56</v>
      </c>
      <c r="G68" s="11" t="s">
        <v>74</v>
      </c>
      <c r="H68" s="11" t="s">
        <v>873</v>
      </c>
      <c r="I68" s="11" t="s">
        <v>874</v>
      </c>
      <c r="J68" s="11">
        <v>2</v>
      </c>
      <c r="K68" s="11" t="s">
        <v>287</v>
      </c>
      <c r="L68" t="str">
        <f t="shared" ref="L68:L131" si="1">IF(K68="Plea", "Plea", "Trial")</f>
        <v>Plea</v>
      </c>
      <c r="M68" s="11" t="s">
        <v>63</v>
      </c>
      <c r="N68" s="11" t="s">
        <v>4107</v>
      </c>
      <c r="O68" s="11" t="s">
        <v>4108</v>
      </c>
      <c r="P68" s="11"/>
      <c r="Q68" s="11" t="s">
        <v>285</v>
      </c>
      <c r="R68" s="11" t="s">
        <v>285</v>
      </c>
      <c r="S68" s="11" t="s">
        <v>288</v>
      </c>
      <c r="T68" s="11" t="s">
        <v>288</v>
      </c>
      <c r="U68" s="11" t="s">
        <v>285</v>
      </c>
      <c r="V68" t="b">
        <f>SUMPRODUCT(--ISNUMBER(SEARCH({"amended","18.2-31","18.2-51","18.2-57"},N68)))&gt;=3</f>
        <v>1</v>
      </c>
      <c r="W68" s="11"/>
      <c r="X68" s="13"/>
      <c r="Y68" s="13"/>
      <c r="Z68" s="13"/>
      <c r="AA68" s="13"/>
      <c r="AB68" s="13"/>
      <c r="AC68" s="13"/>
      <c r="AD68" s="13"/>
      <c r="AE68" s="13"/>
    </row>
    <row r="69" spans="1:31" x14ac:dyDescent="0.2">
      <c r="A69" s="11" t="s">
        <v>4109</v>
      </c>
      <c r="B69" s="11" t="s">
        <v>879</v>
      </c>
      <c r="C69" s="11">
        <v>830</v>
      </c>
      <c r="D69" s="12">
        <v>42081</v>
      </c>
      <c r="E69" s="11" t="s">
        <v>878</v>
      </c>
      <c r="F69" s="11" t="s">
        <v>56</v>
      </c>
      <c r="G69" s="11" t="s">
        <v>57</v>
      </c>
      <c r="H69" s="11" t="s">
        <v>481</v>
      </c>
      <c r="I69" s="11" t="s">
        <v>800</v>
      </c>
      <c r="J69" s="11">
        <v>1</v>
      </c>
      <c r="K69" s="11" t="s">
        <v>287</v>
      </c>
      <c r="L69" t="str">
        <f t="shared" si="1"/>
        <v>Plea</v>
      </c>
      <c r="M69" s="11" t="s">
        <v>63</v>
      </c>
      <c r="N69" s="11" t="s">
        <v>4110</v>
      </c>
      <c r="O69" s="11" t="s">
        <v>4111</v>
      </c>
      <c r="P69" s="11"/>
      <c r="Q69" s="11" t="s">
        <v>285</v>
      </c>
      <c r="R69" s="11" t="s">
        <v>285</v>
      </c>
      <c r="S69" s="11" t="s">
        <v>288</v>
      </c>
      <c r="T69" s="11" t="s">
        <v>288</v>
      </c>
      <c r="U69" s="11" t="s">
        <v>285</v>
      </c>
      <c r="V69" t="b">
        <f>SUMPRODUCT(--ISNUMBER(SEARCH({"amended","18.2-31","18.2-51","18.2-57"},N69)))&gt;=3</f>
        <v>0</v>
      </c>
      <c r="W69" t="s">
        <v>4321</v>
      </c>
      <c r="X69" s="13"/>
      <c r="Y69" s="13"/>
      <c r="Z69" s="13"/>
      <c r="AA69" s="13"/>
      <c r="AB69" s="13"/>
      <c r="AC69" s="13"/>
      <c r="AD69" s="13"/>
      <c r="AE69" s="13"/>
    </row>
    <row r="70" spans="1:31" x14ac:dyDescent="0.2">
      <c r="A70" s="11" t="s">
        <v>4112</v>
      </c>
      <c r="B70" s="11" t="s">
        <v>881</v>
      </c>
      <c r="C70" s="11" t="s">
        <v>4113</v>
      </c>
      <c r="D70" s="11" t="s">
        <v>4114</v>
      </c>
      <c r="E70" s="11" t="s">
        <v>4115</v>
      </c>
      <c r="F70" s="11" t="s">
        <v>56</v>
      </c>
      <c r="G70" s="11" t="s">
        <v>57</v>
      </c>
      <c r="H70" s="11" t="s">
        <v>882</v>
      </c>
      <c r="I70" s="11" t="s">
        <v>883</v>
      </c>
      <c r="J70" s="11">
        <v>5</v>
      </c>
      <c r="K70" s="11" t="s">
        <v>287</v>
      </c>
      <c r="L70" t="str">
        <f t="shared" si="1"/>
        <v>Plea</v>
      </c>
      <c r="M70" s="11" t="s">
        <v>63</v>
      </c>
      <c r="N70" s="11" t="s">
        <v>4189</v>
      </c>
      <c r="O70" s="11" t="s">
        <v>4116</v>
      </c>
      <c r="P70" s="11"/>
      <c r="Q70" s="11" t="s">
        <v>285</v>
      </c>
      <c r="R70" s="11" t="s">
        <v>285</v>
      </c>
      <c r="S70" s="11" t="s">
        <v>288</v>
      </c>
      <c r="T70" s="11" t="s">
        <v>288</v>
      </c>
      <c r="U70" s="11" t="s">
        <v>285</v>
      </c>
      <c r="V70" t="b">
        <f>SUMPRODUCT(--ISNUMBER(SEARCH({"amended","18.2-31","18.2-51","18.2-57"},N70)))&gt;=3</f>
        <v>1</v>
      </c>
      <c r="W70" s="11"/>
      <c r="X70" s="13"/>
      <c r="Y70" s="13"/>
      <c r="Z70" s="13"/>
      <c r="AA70" s="13"/>
      <c r="AB70" s="13"/>
      <c r="AC70" s="13"/>
      <c r="AD70" s="13"/>
      <c r="AE70" s="13"/>
    </row>
    <row r="71" spans="1:31" x14ac:dyDescent="0.2">
      <c r="A71" s="11" t="s">
        <v>4117</v>
      </c>
      <c r="B71" s="11" t="s">
        <v>896</v>
      </c>
      <c r="C71" s="11">
        <v>3</v>
      </c>
      <c r="D71" s="11" t="s">
        <v>4118</v>
      </c>
      <c r="E71" s="11" t="s">
        <v>4119</v>
      </c>
      <c r="F71" s="11" t="s">
        <v>56</v>
      </c>
      <c r="G71" s="11" t="s">
        <v>57</v>
      </c>
      <c r="H71" s="11" t="s">
        <v>897</v>
      </c>
      <c r="I71" s="11" t="s">
        <v>342</v>
      </c>
      <c r="J71" s="11">
        <v>6</v>
      </c>
      <c r="K71" s="11" t="s">
        <v>4208</v>
      </c>
      <c r="L71" t="str">
        <f t="shared" si="1"/>
        <v>Trial</v>
      </c>
      <c r="M71" s="11" t="s">
        <v>509</v>
      </c>
      <c r="N71" s="11" t="s">
        <v>4121</v>
      </c>
      <c r="O71" s="11" t="s">
        <v>4345</v>
      </c>
      <c r="P71" s="11" t="s">
        <v>78</v>
      </c>
      <c r="Q71" s="11" t="s">
        <v>288</v>
      </c>
      <c r="R71" s="11" t="s">
        <v>288</v>
      </c>
      <c r="S71" s="11" t="s">
        <v>285</v>
      </c>
      <c r="T71" s="11" t="s">
        <v>288</v>
      </c>
      <c r="U71" s="11" t="s">
        <v>288</v>
      </c>
      <c r="V71" t="b">
        <f>SUMPRODUCT(--ISNUMBER(SEARCH({"amended","18.2-31","18.2-51","18.2-57"},N71)))&gt;=3</f>
        <v>0</v>
      </c>
      <c r="W71" s="11"/>
      <c r="X71" s="13"/>
      <c r="Y71" s="13"/>
      <c r="Z71" s="13"/>
      <c r="AA71" s="13"/>
      <c r="AB71" s="13"/>
      <c r="AC71" s="13"/>
      <c r="AD71" s="13"/>
      <c r="AE71" s="13"/>
    </row>
    <row r="72" spans="1:31" x14ac:dyDescent="0.2">
      <c r="A72" s="11" t="s">
        <v>4123</v>
      </c>
      <c r="B72" s="11" t="s">
        <v>908</v>
      </c>
      <c r="C72" s="11">
        <v>139</v>
      </c>
      <c r="D72" s="12">
        <v>42208</v>
      </c>
      <c r="E72" s="11" t="s">
        <v>4124</v>
      </c>
      <c r="F72" s="11" t="s">
        <v>56</v>
      </c>
      <c r="G72" s="11" t="s">
        <v>74</v>
      </c>
      <c r="H72" s="11" t="s">
        <v>565</v>
      </c>
      <c r="I72" s="11" t="s">
        <v>488</v>
      </c>
      <c r="J72" s="11">
        <v>4</v>
      </c>
      <c r="K72" s="11" t="s">
        <v>4208</v>
      </c>
      <c r="L72" t="str">
        <f t="shared" si="1"/>
        <v>Trial</v>
      </c>
      <c r="M72" s="11" t="s">
        <v>63</v>
      </c>
      <c r="N72" s="11" t="s">
        <v>4125</v>
      </c>
      <c r="O72" s="11" t="s">
        <v>4126</v>
      </c>
      <c r="P72" s="11" t="s">
        <v>78</v>
      </c>
      <c r="Q72" s="11" t="s">
        <v>285</v>
      </c>
      <c r="R72" s="11" t="s">
        <v>285</v>
      </c>
      <c r="S72" s="11" t="s">
        <v>288</v>
      </c>
      <c r="T72" s="11" t="s">
        <v>288</v>
      </c>
      <c r="U72" s="11" t="s">
        <v>285</v>
      </c>
      <c r="V72" t="b">
        <f>SUMPRODUCT(--ISNUMBER(SEARCH({"amended","18.2-31","18.2-51","18.2-57"},N72)))&gt;=3</f>
        <v>0</v>
      </c>
      <c r="W72" s="11"/>
      <c r="X72" s="13"/>
      <c r="Y72" s="13"/>
      <c r="Z72" s="13"/>
      <c r="AA72" s="13"/>
      <c r="AB72" s="13"/>
      <c r="AC72" s="13"/>
      <c r="AD72" s="13"/>
      <c r="AE72" s="13"/>
    </row>
    <row r="73" spans="1:31" x14ac:dyDescent="0.2">
      <c r="A73" s="11" t="s">
        <v>4127</v>
      </c>
      <c r="B73" s="11" t="s">
        <v>914</v>
      </c>
      <c r="C73" s="11">
        <v>15</v>
      </c>
      <c r="D73" s="12">
        <v>42047</v>
      </c>
      <c r="E73" s="11" t="s">
        <v>913</v>
      </c>
      <c r="F73" s="11" t="s">
        <v>56</v>
      </c>
      <c r="G73" s="11" t="s">
        <v>74</v>
      </c>
      <c r="H73" s="11" t="s">
        <v>916</v>
      </c>
      <c r="I73" s="11" t="s">
        <v>226</v>
      </c>
      <c r="J73" s="11">
        <v>1</v>
      </c>
      <c r="K73" s="11" t="s">
        <v>287</v>
      </c>
      <c r="L73" t="str">
        <f t="shared" si="1"/>
        <v>Plea</v>
      </c>
      <c r="M73" s="11" t="s">
        <v>63</v>
      </c>
      <c r="N73" s="11" t="s">
        <v>4128</v>
      </c>
      <c r="O73" s="11" t="s">
        <v>4129</v>
      </c>
      <c r="P73" s="11"/>
      <c r="Q73" s="11" t="s">
        <v>285</v>
      </c>
      <c r="R73" s="11" t="s">
        <v>285</v>
      </c>
      <c r="S73" s="11" t="s">
        <v>288</v>
      </c>
      <c r="T73" s="11" t="s">
        <v>288</v>
      </c>
      <c r="U73" s="11" t="s">
        <v>285</v>
      </c>
      <c r="V73" t="b">
        <f>SUMPRODUCT(--ISNUMBER(SEARCH({"amended","18.2-31","18.2-51","18.2-57"},N73)))&gt;=3</f>
        <v>1</v>
      </c>
      <c r="W73" s="11"/>
      <c r="X73" s="13"/>
      <c r="Y73" s="13"/>
      <c r="Z73" s="13"/>
      <c r="AA73" s="13"/>
      <c r="AB73" s="13"/>
      <c r="AC73" s="13"/>
      <c r="AD73" s="13"/>
      <c r="AE73" s="13"/>
    </row>
    <row r="74" spans="1:31" x14ac:dyDescent="0.2">
      <c r="A74" s="11" t="s">
        <v>4130</v>
      </c>
      <c r="B74" s="11" t="s">
        <v>918</v>
      </c>
      <c r="C74" s="11">
        <v>67</v>
      </c>
      <c r="D74" s="11" t="s">
        <v>4131</v>
      </c>
      <c r="E74" s="11" t="s">
        <v>4132</v>
      </c>
      <c r="F74" s="11" t="s">
        <v>56</v>
      </c>
      <c r="G74" s="11" t="s">
        <v>74</v>
      </c>
      <c r="H74" s="11" t="s">
        <v>259</v>
      </c>
      <c r="I74" s="11" t="s">
        <v>919</v>
      </c>
      <c r="J74" s="11">
        <v>4</v>
      </c>
      <c r="K74" s="11" t="s">
        <v>287</v>
      </c>
      <c r="L74" t="str">
        <f t="shared" si="1"/>
        <v>Plea</v>
      </c>
      <c r="M74" s="11" t="s">
        <v>63</v>
      </c>
      <c r="N74" s="11" t="s">
        <v>4133</v>
      </c>
      <c r="O74" s="11" t="s">
        <v>4134</v>
      </c>
      <c r="P74" s="11" t="s">
        <v>78</v>
      </c>
      <c r="Q74" s="11" t="s">
        <v>285</v>
      </c>
      <c r="R74" s="11" t="s">
        <v>285</v>
      </c>
      <c r="S74" s="11" t="s">
        <v>288</v>
      </c>
      <c r="T74" s="11" t="s">
        <v>288</v>
      </c>
      <c r="U74" s="11" t="s">
        <v>285</v>
      </c>
      <c r="V74" t="b">
        <f>SUMPRODUCT(--ISNUMBER(SEARCH({"amended","18.2-31","18.2-51","18.2-57"},N74)))&gt;=3</f>
        <v>1</v>
      </c>
      <c r="W74" s="11"/>
      <c r="X74" s="13"/>
      <c r="Y74" s="13"/>
      <c r="Z74" s="13"/>
      <c r="AA74" s="13"/>
      <c r="AB74" s="13"/>
      <c r="AC74" s="13"/>
      <c r="AD74" s="13"/>
      <c r="AE74" s="13"/>
    </row>
    <row r="75" spans="1:31" x14ac:dyDescent="0.2">
      <c r="A75" s="11" t="s">
        <v>4135</v>
      </c>
      <c r="B75" s="11" t="s">
        <v>926</v>
      </c>
      <c r="C75" s="11">
        <v>27</v>
      </c>
      <c r="D75" s="12">
        <v>42016</v>
      </c>
      <c r="E75" s="11" t="s">
        <v>925</v>
      </c>
      <c r="F75" s="11" t="s">
        <v>56</v>
      </c>
      <c r="G75" s="11" t="s">
        <v>74</v>
      </c>
      <c r="H75" s="11" t="s">
        <v>927</v>
      </c>
      <c r="I75" s="11" t="s">
        <v>342</v>
      </c>
      <c r="J75" s="11">
        <v>1</v>
      </c>
      <c r="K75" s="11" t="s">
        <v>287</v>
      </c>
      <c r="L75" t="str">
        <f t="shared" si="1"/>
        <v>Plea</v>
      </c>
      <c r="M75" s="11" t="s">
        <v>63</v>
      </c>
      <c r="N75" s="11" t="s">
        <v>4136</v>
      </c>
      <c r="O75" s="11" t="s">
        <v>4137</v>
      </c>
      <c r="P75" s="11"/>
      <c r="Q75" s="11" t="s">
        <v>288</v>
      </c>
      <c r="R75" s="11" t="s">
        <v>285</v>
      </c>
      <c r="S75" s="11" t="s">
        <v>288</v>
      </c>
      <c r="T75" s="11" t="s">
        <v>288</v>
      </c>
      <c r="U75" s="11" t="s">
        <v>285</v>
      </c>
      <c r="V75" t="b">
        <f>SUMPRODUCT(--ISNUMBER(SEARCH({"amended","18.2-31","18.2-51","18.2-57"},N75)))&gt;=3</f>
        <v>1</v>
      </c>
      <c r="W75" s="11"/>
      <c r="X75" s="13"/>
      <c r="Y75" s="13"/>
      <c r="Z75" s="13"/>
      <c r="AA75" s="13"/>
      <c r="AB75" s="13"/>
      <c r="AC75" s="13"/>
      <c r="AD75" s="13"/>
      <c r="AE75" s="13"/>
    </row>
    <row r="76" spans="1:31" x14ac:dyDescent="0.2">
      <c r="A76" s="11" t="s">
        <v>4138</v>
      </c>
      <c r="B76" s="11" t="s">
        <v>930</v>
      </c>
      <c r="C76" s="11">
        <v>107</v>
      </c>
      <c r="D76" s="12">
        <v>42041</v>
      </c>
      <c r="E76" s="11" t="s">
        <v>4139</v>
      </c>
      <c r="F76" s="11" t="s">
        <v>56</v>
      </c>
      <c r="G76" s="11" t="s">
        <v>57</v>
      </c>
      <c r="H76" s="11" t="s">
        <v>931</v>
      </c>
      <c r="I76" s="11" t="s">
        <v>342</v>
      </c>
      <c r="J76" s="11">
        <v>4</v>
      </c>
      <c r="K76" s="11" t="s">
        <v>287</v>
      </c>
      <c r="L76" t="str">
        <f t="shared" si="1"/>
        <v>Plea</v>
      </c>
      <c r="M76" s="11" t="s">
        <v>63</v>
      </c>
      <c r="N76" s="11" t="s">
        <v>4140</v>
      </c>
      <c r="O76" s="11" t="s">
        <v>4141</v>
      </c>
      <c r="P76" s="11"/>
      <c r="Q76" s="11" t="s">
        <v>288</v>
      </c>
      <c r="R76" s="11" t="s">
        <v>288</v>
      </c>
      <c r="S76" s="11" t="s">
        <v>285</v>
      </c>
      <c r="T76" s="11" t="s">
        <v>288</v>
      </c>
      <c r="U76" s="11" t="s">
        <v>288</v>
      </c>
      <c r="V76" t="b">
        <f>SUMPRODUCT(--ISNUMBER(SEARCH({"amended","18.2-31","18.2-51","18.2-57"},N76)))&gt;=3</f>
        <v>0</v>
      </c>
      <c r="W76" s="11"/>
      <c r="X76" s="13"/>
      <c r="Y76" s="13"/>
      <c r="Z76" s="13"/>
      <c r="AA76" s="13"/>
      <c r="AB76" s="13"/>
      <c r="AC76" s="13"/>
      <c r="AD76" s="13"/>
      <c r="AE76" s="13"/>
    </row>
    <row r="77" spans="1:31" x14ac:dyDescent="0.2">
      <c r="A77" s="11" t="s">
        <v>4142</v>
      </c>
      <c r="B77" s="11" t="s">
        <v>939</v>
      </c>
      <c r="C77" s="11">
        <v>195</v>
      </c>
      <c r="D77" s="12">
        <v>42271</v>
      </c>
      <c r="E77" s="11" t="s">
        <v>4143</v>
      </c>
      <c r="F77" s="11" t="s">
        <v>56</v>
      </c>
      <c r="G77" s="11" t="s">
        <v>74</v>
      </c>
      <c r="H77" s="11" t="s">
        <v>940</v>
      </c>
      <c r="I77" s="11" t="s">
        <v>941</v>
      </c>
      <c r="J77" s="11">
        <v>5</v>
      </c>
      <c r="K77" s="11" t="s">
        <v>287</v>
      </c>
      <c r="L77" t="str">
        <f t="shared" si="1"/>
        <v>Plea</v>
      </c>
      <c r="M77" s="11" t="s">
        <v>63</v>
      </c>
      <c r="N77" s="11" t="s">
        <v>4144</v>
      </c>
      <c r="O77" s="11" t="s">
        <v>4145</v>
      </c>
      <c r="P77" s="11" t="s">
        <v>4327</v>
      </c>
      <c r="Q77" s="11" t="s">
        <v>285</v>
      </c>
      <c r="R77" s="11" t="s">
        <v>288</v>
      </c>
      <c r="S77" s="11" t="s">
        <v>288</v>
      </c>
      <c r="T77" s="11" t="s">
        <v>288</v>
      </c>
      <c r="U77" s="11" t="s">
        <v>285</v>
      </c>
      <c r="V77" t="b">
        <f>SUMPRODUCT(--ISNUMBER(SEARCH({"amended","18.2-31","18.2-51","18.2-57"},N77)))&gt;=3</f>
        <v>0</v>
      </c>
      <c r="W77" s="11"/>
      <c r="X77" s="13"/>
      <c r="Y77" s="13"/>
      <c r="Z77" s="13"/>
      <c r="AA77" s="13"/>
      <c r="AB77" s="13"/>
      <c r="AC77" s="13"/>
      <c r="AD77" s="13"/>
      <c r="AE77" s="13"/>
    </row>
    <row r="78" spans="1:31" x14ac:dyDescent="0.2">
      <c r="A78" s="11" t="s">
        <v>4146</v>
      </c>
      <c r="B78" s="11" t="s">
        <v>950</v>
      </c>
      <c r="C78" s="11">
        <v>810</v>
      </c>
      <c r="D78" s="11" t="s">
        <v>4147</v>
      </c>
      <c r="E78" s="11" t="s">
        <v>4148</v>
      </c>
      <c r="F78" s="11" t="s">
        <v>56</v>
      </c>
      <c r="G78" s="11" t="s">
        <v>74</v>
      </c>
      <c r="H78" s="11" t="s">
        <v>951</v>
      </c>
      <c r="I78" s="11" t="s">
        <v>952</v>
      </c>
      <c r="J78" s="11">
        <v>6</v>
      </c>
      <c r="K78" s="11" t="s">
        <v>287</v>
      </c>
      <c r="L78" t="str">
        <f t="shared" si="1"/>
        <v>Plea</v>
      </c>
      <c r="M78" s="11" t="s">
        <v>63</v>
      </c>
      <c r="N78" s="11" t="s">
        <v>4149</v>
      </c>
      <c r="O78" s="11" t="s">
        <v>4150</v>
      </c>
      <c r="P78" s="11"/>
      <c r="Q78" s="11" t="s">
        <v>285</v>
      </c>
      <c r="R78" s="11" t="s">
        <v>288</v>
      </c>
      <c r="S78" s="11" t="s">
        <v>288</v>
      </c>
      <c r="T78" s="11" t="s">
        <v>288</v>
      </c>
      <c r="U78" s="11" t="s">
        <v>285</v>
      </c>
      <c r="V78" t="b">
        <f>SUMPRODUCT(--ISNUMBER(SEARCH({"amended","18.2-31","18.2-51","18.2-57"},N78)))&gt;=3</f>
        <v>0</v>
      </c>
      <c r="W78" s="11"/>
      <c r="X78" s="13"/>
      <c r="Y78" s="13"/>
      <c r="Z78" s="13"/>
      <c r="AA78" s="13"/>
      <c r="AB78" s="13"/>
      <c r="AC78" s="13"/>
      <c r="AD78" s="13"/>
      <c r="AE78" s="13"/>
    </row>
    <row r="79" spans="1:31" x14ac:dyDescent="0.2">
      <c r="A79" s="11" t="s">
        <v>4151</v>
      </c>
      <c r="B79" s="11" t="s">
        <v>962</v>
      </c>
      <c r="C79" s="11">
        <v>830</v>
      </c>
      <c r="D79" s="12">
        <v>42081</v>
      </c>
      <c r="E79" s="11" t="s">
        <v>961</v>
      </c>
      <c r="F79" s="11" t="s">
        <v>56</v>
      </c>
      <c r="G79" s="11" t="s">
        <v>57</v>
      </c>
      <c r="H79" s="11" t="s">
        <v>963</v>
      </c>
      <c r="I79" s="11" t="s">
        <v>800</v>
      </c>
      <c r="J79" s="11">
        <v>1</v>
      </c>
      <c r="K79" s="11" t="s">
        <v>287</v>
      </c>
      <c r="L79" t="str">
        <f t="shared" si="1"/>
        <v>Plea</v>
      </c>
      <c r="M79" s="11" t="s">
        <v>63</v>
      </c>
      <c r="N79" s="11" t="s">
        <v>4152</v>
      </c>
      <c r="O79" s="11" t="s">
        <v>4153</v>
      </c>
      <c r="P79" s="11"/>
      <c r="Q79" s="11" t="s">
        <v>285</v>
      </c>
      <c r="R79" s="11" t="s">
        <v>285</v>
      </c>
      <c r="S79" s="11" t="s">
        <v>342</v>
      </c>
      <c r="T79" s="11" t="s">
        <v>342</v>
      </c>
      <c r="U79" s="11" t="s">
        <v>285</v>
      </c>
      <c r="V79" t="b">
        <f>SUMPRODUCT(--ISNUMBER(SEARCH({"amended","18.2-31","18.2-51","18.2-57"},N79)))&gt;=3</f>
        <v>0</v>
      </c>
      <c r="W79" s="11"/>
      <c r="X79" s="13"/>
      <c r="Y79" s="13"/>
      <c r="Z79" s="13"/>
      <c r="AA79" s="13"/>
      <c r="AB79" s="13"/>
      <c r="AC79" s="13"/>
      <c r="AD79" s="13"/>
      <c r="AE79" s="13"/>
    </row>
    <row r="80" spans="1:31" x14ac:dyDescent="0.2">
      <c r="A80" s="11" t="s">
        <v>4154</v>
      </c>
      <c r="B80" s="11" t="s">
        <v>965</v>
      </c>
      <c r="C80" s="11" t="s">
        <v>4155</v>
      </c>
      <c r="D80" s="11" t="s">
        <v>4156</v>
      </c>
      <c r="E80" s="11" t="s">
        <v>4157</v>
      </c>
      <c r="F80" s="11" t="s">
        <v>56</v>
      </c>
      <c r="G80" s="11" t="s">
        <v>74</v>
      </c>
      <c r="H80" s="11" t="s">
        <v>315</v>
      </c>
      <c r="I80" s="11" t="s">
        <v>966</v>
      </c>
      <c r="J80" s="11">
        <v>6</v>
      </c>
      <c r="K80" s="11" t="s">
        <v>287</v>
      </c>
      <c r="L80" t="str">
        <f t="shared" si="1"/>
        <v>Plea</v>
      </c>
      <c r="M80" s="11" t="s">
        <v>63</v>
      </c>
      <c r="N80" s="11" t="s">
        <v>4190</v>
      </c>
      <c r="O80" s="11" t="s">
        <v>4158</v>
      </c>
      <c r="P80" s="11" t="s">
        <v>78</v>
      </c>
      <c r="Q80" s="11" t="s">
        <v>285</v>
      </c>
      <c r="R80" s="11" t="s">
        <v>285</v>
      </c>
      <c r="S80" s="11" t="s">
        <v>285</v>
      </c>
      <c r="T80" s="11" t="s">
        <v>342</v>
      </c>
      <c r="U80" s="11" t="s">
        <v>285</v>
      </c>
      <c r="V80" t="b">
        <f>SUMPRODUCT(--ISNUMBER(SEARCH({"amended","18.2-31","18.2-51","18.2-57"},N80)))&gt;=3</f>
        <v>0</v>
      </c>
      <c r="W80" s="11" t="s">
        <v>4159</v>
      </c>
      <c r="X80" s="13"/>
      <c r="Y80" s="13"/>
      <c r="Z80" s="13"/>
      <c r="AA80" s="13"/>
      <c r="AB80" s="13"/>
      <c r="AC80" s="13"/>
      <c r="AD80" s="13"/>
      <c r="AE80" s="13"/>
    </row>
    <row r="81" spans="1:31" x14ac:dyDescent="0.2">
      <c r="A81" s="11" t="s">
        <v>4160</v>
      </c>
      <c r="B81" s="11" t="s">
        <v>973</v>
      </c>
      <c r="C81" s="11">
        <v>179</v>
      </c>
      <c r="D81" s="12">
        <v>42009</v>
      </c>
      <c r="E81" s="11" t="s">
        <v>4161</v>
      </c>
      <c r="F81" s="11" t="s">
        <v>56</v>
      </c>
      <c r="G81" s="11" t="s">
        <v>74</v>
      </c>
      <c r="H81" s="11" t="s">
        <v>974</v>
      </c>
      <c r="I81" s="11" t="s">
        <v>342</v>
      </c>
      <c r="J81" s="11">
        <v>4</v>
      </c>
      <c r="K81" s="11" t="s">
        <v>287</v>
      </c>
      <c r="L81" t="str">
        <f t="shared" si="1"/>
        <v>Plea</v>
      </c>
      <c r="M81" s="11" t="s">
        <v>63</v>
      </c>
      <c r="N81" s="11" t="s">
        <v>4162</v>
      </c>
      <c r="O81" s="11" t="s">
        <v>4163</v>
      </c>
      <c r="P81" s="11" t="s">
        <v>469</v>
      </c>
      <c r="Q81" s="11" t="s">
        <v>288</v>
      </c>
      <c r="R81" s="11" t="s">
        <v>342</v>
      </c>
      <c r="S81" s="11" t="s">
        <v>342</v>
      </c>
      <c r="T81" s="11" t="s">
        <v>342</v>
      </c>
      <c r="U81" s="11" t="s">
        <v>342</v>
      </c>
      <c r="V81" t="b">
        <f>SUMPRODUCT(--ISNUMBER(SEARCH({"amended","18.2-31","18.2-51","18.2-57"},N81)))&gt;=3</f>
        <v>0</v>
      </c>
      <c r="W81" t="s">
        <v>4321</v>
      </c>
      <c r="X81" s="13"/>
      <c r="Y81" s="13"/>
      <c r="Z81" s="13"/>
      <c r="AA81" s="13"/>
      <c r="AB81" s="13"/>
      <c r="AC81" s="13"/>
      <c r="AD81" s="13"/>
      <c r="AE81" s="13"/>
    </row>
    <row r="82" spans="1:31" x14ac:dyDescent="0.2">
      <c r="A82" s="11" t="s">
        <v>4164</v>
      </c>
      <c r="B82" s="11" t="s">
        <v>983</v>
      </c>
      <c r="C82" s="11">
        <v>29</v>
      </c>
      <c r="D82" s="11" t="s">
        <v>4165</v>
      </c>
      <c r="E82" s="11" t="s">
        <v>4166</v>
      </c>
      <c r="F82" s="11" t="s">
        <v>56</v>
      </c>
      <c r="G82" s="11" t="s">
        <v>74</v>
      </c>
      <c r="H82" s="11" t="s">
        <v>963</v>
      </c>
      <c r="I82" s="11" t="s">
        <v>985</v>
      </c>
      <c r="J82" s="11">
        <v>5</v>
      </c>
      <c r="K82" s="11" t="s">
        <v>4208</v>
      </c>
      <c r="L82" t="str">
        <f t="shared" si="1"/>
        <v>Trial</v>
      </c>
      <c r="M82" s="11" t="s">
        <v>63</v>
      </c>
      <c r="N82" s="11" t="s">
        <v>4167</v>
      </c>
      <c r="O82" s="11" t="s">
        <v>4324</v>
      </c>
      <c r="P82" s="11" t="s">
        <v>78</v>
      </c>
      <c r="Q82" s="11" t="s">
        <v>288</v>
      </c>
      <c r="R82" s="11" t="s">
        <v>288</v>
      </c>
      <c r="S82" s="11" t="s">
        <v>288</v>
      </c>
      <c r="T82" s="11" t="s">
        <v>288</v>
      </c>
      <c r="U82" s="11" t="s">
        <v>288</v>
      </c>
      <c r="V82" t="b">
        <f>SUMPRODUCT(--ISNUMBER(SEARCH({"amended","18.2-31","18.2-51","18.2-57"},N82)))&gt;=3</f>
        <v>0</v>
      </c>
      <c r="W82" t="s">
        <v>4321</v>
      </c>
      <c r="X82" s="13"/>
      <c r="Y82" s="13"/>
      <c r="Z82" s="13"/>
      <c r="AA82" s="13"/>
      <c r="AB82" s="13"/>
      <c r="AC82" s="13"/>
      <c r="AD82" s="13"/>
      <c r="AE82" s="13"/>
    </row>
    <row r="83" spans="1:31" x14ac:dyDescent="0.2">
      <c r="A83" s="11" t="s">
        <v>4168</v>
      </c>
      <c r="B83" s="11" t="s">
        <v>992</v>
      </c>
      <c r="C83" s="11">
        <v>169</v>
      </c>
      <c r="D83" s="12">
        <v>42187</v>
      </c>
      <c r="E83" s="11" t="s">
        <v>991</v>
      </c>
      <c r="F83" s="11" t="s">
        <v>192</v>
      </c>
      <c r="G83" s="11" t="s">
        <v>74</v>
      </c>
      <c r="H83" s="11" t="s">
        <v>565</v>
      </c>
      <c r="I83" s="11" t="s">
        <v>993</v>
      </c>
      <c r="J83" s="11">
        <v>1</v>
      </c>
      <c r="K83" s="11" t="s">
        <v>4208</v>
      </c>
      <c r="L83" t="str">
        <f t="shared" si="1"/>
        <v>Trial</v>
      </c>
      <c r="M83" s="11" t="s">
        <v>63</v>
      </c>
      <c r="N83" s="11" t="s">
        <v>4169</v>
      </c>
      <c r="O83" s="11" t="s">
        <v>4170</v>
      </c>
      <c r="P83" s="11"/>
      <c r="Q83" s="11" t="s">
        <v>285</v>
      </c>
      <c r="R83" s="11" t="s">
        <v>285</v>
      </c>
      <c r="S83" s="11" t="s">
        <v>288</v>
      </c>
      <c r="T83" s="11" t="s">
        <v>288</v>
      </c>
      <c r="U83" s="11" t="s">
        <v>285</v>
      </c>
      <c r="V83" t="b">
        <f>SUMPRODUCT(--ISNUMBER(SEARCH({"amended","18.2-31","18.2-51","18.2-57"},N83)))&gt;=3</f>
        <v>0</v>
      </c>
      <c r="W83" s="11"/>
      <c r="X83" s="13"/>
      <c r="Y83" s="13"/>
      <c r="Z83" s="13"/>
      <c r="AA83" s="13"/>
      <c r="AB83" s="13"/>
      <c r="AC83" s="13"/>
      <c r="AD83" s="13"/>
      <c r="AE83" s="13"/>
    </row>
    <row r="84" spans="1:31" x14ac:dyDescent="0.2">
      <c r="A84" s="11" t="s">
        <v>4171</v>
      </c>
      <c r="B84" s="11" t="s">
        <v>995</v>
      </c>
      <c r="C84" s="11">
        <v>179</v>
      </c>
      <c r="D84" s="11" t="s">
        <v>4172</v>
      </c>
      <c r="E84" s="11" t="s">
        <v>4173</v>
      </c>
      <c r="F84" s="11" t="s">
        <v>56</v>
      </c>
      <c r="G84" s="11" t="s">
        <v>57</v>
      </c>
      <c r="H84" s="11" t="s">
        <v>996</v>
      </c>
      <c r="I84" s="11" t="s">
        <v>342</v>
      </c>
      <c r="J84" s="11">
        <v>4</v>
      </c>
      <c r="K84" s="11" t="s">
        <v>287</v>
      </c>
      <c r="L84" t="str">
        <f t="shared" si="1"/>
        <v>Plea</v>
      </c>
      <c r="M84" s="11" t="s">
        <v>63</v>
      </c>
      <c r="N84" s="11" t="s">
        <v>4174</v>
      </c>
      <c r="O84" s="11" t="s">
        <v>4175</v>
      </c>
      <c r="P84" s="11" t="s">
        <v>78</v>
      </c>
      <c r="Q84" s="11" t="s">
        <v>285</v>
      </c>
      <c r="R84" s="11" t="s">
        <v>285</v>
      </c>
      <c r="S84" s="11" t="s">
        <v>288</v>
      </c>
      <c r="T84" s="11" t="s">
        <v>288</v>
      </c>
      <c r="U84" s="11" t="s">
        <v>285</v>
      </c>
      <c r="V84" t="b">
        <f>SUMPRODUCT(--ISNUMBER(SEARCH({"amended","18.2-31","18.2-51","18.2-57"},N84)))&gt;=3</f>
        <v>0</v>
      </c>
      <c r="W84" s="11"/>
      <c r="X84" s="13"/>
      <c r="Y84" s="13"/>
      <c r="Z84" s="13"/>
      <c r="AA84" s="13"/>
      <c r="AB84" s="13"/>
      <c r="AC84" s="13"/>
      <c r="AD84" s="13"/>
      <c r="AE84" s="13"/>
    </row>
    <row r="85" spans="1:31" x14ac:dyDescent="0.2">
      <c r="A85" s="11" t="s">
        <v>4176</v>
      </c>
      <c r="B85" s="11" t="s">
        <v>1009</v>
      </c>
      <c r="C85" s="11">
        <v>540</v>
      </c>
      <c r="D85" s="11" t="s">
        <v>4177</v>
      </c>
      <c r="E85" s="11" t="s">
        <v>4178</v>
      </c>
      <c r="F85" s="11" t="s">
        <v>56</v>
      </c>
      <c r="G85" s="11" t="s">
        <v>57</v>
      </c>
      <c r="H85" s="11" t="s">
        <v>1010</v>
      </c>
      <c r="I85" s="11" t="s">
        <v>901</v>
      </c>
      <c r="J85" s="11">
        <v>2</v>
      </c>
      <c r="K85" s="11" t="s">
        <v>287</v>
      </c>
      <c r="L85" t="str">
        <f t="shared" si="1"/>
        <v>Plea</v>
      </c>
      <c r="M85" s="11" t="s">
        <v>63</v>
      </c>
      <c r="N85" s="11" t="s">
        <v>4179</v>
      </c>
      <c r="O85" s="11" t="s">
        <v>4180</v>
      </c>
      <c r="P85" s="11" t="s">
        <v>78</v>
      </c>
      <c r="Q85" s="11" t="s">
        <v>342</v>
      </c>
      <c r="R85" s="11" t="s">
        <v>285</v>
      </c>
      <c r="S85" s="11" t="s">
        <v>285</v>
      </c>
      <c r="T85" s="11" t="s">
        <v>288</v>
      </c>
      <c r="U85" s="11" t="s">
        <v>288</v>
      </c>
      <c r="V85" t="b">
        <f>SUMPRODUCT(--ISNUMBER(SEARCH({"amended","18.2-31","18.2-51","18.2-57"},N85)))&gt;=3</f>
        <v>0</v>
      </c>
      <c r="W85" s="11"/>
      <c r="X85" s="13"/>
      <c r="Y85" s="13"/>
      <c r="Z85" s="13"/>
      <c r="AA85" s="13"/>
      <c r="AB85" s="13"/>
      <c r="AC85" s="13"/>
      <c r="AD85" s="13"/>
      <c r="AE85" s="13"/>
    </row>
    <row r="86" spans="1:31" ht="17" x14ac:dyDescent="0.2">
      <c r="A86" s="11" t="s">
        <v>4181</v>
      </c>
      <c r="B86" s="11" t="s">
        <v>1013</v>
      </c>
      <c r="C86" s="11" t="s">
        <v>4182</v>
      </c>
      <c r="D86" s="11" t="s">
        <v>4183</v>
      </c>
      <c r="E86" s="11" t="s">
        <v>4184</v>
      </c>
      <c r="F86" s="11" t="s">
        <v>56</v>
      </c>
      <c r="G86" s="11" t="s">
        <v>57</v>
      </c>
      <c r="H86" s="11" t="s">
        <v>1014</v>
      </c>
      <c r="I86" s="11" t="s">
        <v>571</v>
      </c>
      <c r="J86" s="11">
        <v>4</v>
      </c>
      <c r="K86" s="11" t="s">
        <v>287</v>
      </c>
      <c r="L86" t="str">
        <f t="shared" si="1"/>
        <v>Plea</v>
      </c>
      <c r="M86" s="11" t="s">
        <v>63</v>
      </c>
      <c r="N86" s="11" t="s">
        <v>4185</v>
      </c>
      <c r="O86" s="11" t="s">
        <v>4186</v>
      </c>
      <c r="P86" s="11" t="s">
        <v>4325</v>
      </c>
      <c r="Q86" s="11" t="s">
        <v>285</v>
      </c>
      <c r="R86" s="11" t="s">
        <v>285</v>
      </c>
      <c r="S86" s="11" t="s">
        <v>288</v>
      </c>
      <c r="T86" s="11" t="s">
        <v>288</v>
      </c>
      <c r="U86" s="11" t="s">
        <v>285</v>
      </c>
      <c r="V86" t="b">
        <f>SUMPRODUCT(--ISNUMBER(SEARCH({"amended","18.2-31","18.2-51","18.2-57"},N86)))&gt;=3</f>
        <v>1</v>
      </c>
      <c r="W86" s="11"/>
      <c r="X86" s="8"/>
      <c r="Y86" s="8"/>
      <c r="Z86" s="8"/>
      <c r="AA86" s="8"/>
      <c r="AB86" s="8"/>
      <c r="AC86" s="8"/>
      <c r="AD86" s="8"/>
    </row>
    <row r="87" spans="1:31" x14ac:dyDescent="0.2">
      <c r="A87" t="s">
        <v>3723</v>
      </c>
      <c r="B87" t="s">
        <v>1023</v>
      </c>
      <c r="C87">
        <v>570</v>
      </c>
      <c r="D87" s="1" t="s">
        <v>3701</v>
      </c>
      <c r="E87" t="s">
        <v>3702</v>
      </c>
      <c r="F87" t="s">
        <v>192</v>
      </c>
      <c r="G87" t="s">
        <v>74</v>
      </c>
      <c r="H87" t="s">
        <v>1024</v>
      </c>
      <c r="I87" t="s">
        <v>1025</v>
      </c>
      <c r="J87">
        <v>4</v>
      </c>
      <c r="K87" t="s">
        <v>4208</v>
      </c>
      <c r="L87" t="str">
        <f t="shared" si="1"/>
        <v>Trial</v>
      </c>
      <c r="M87" t="s">
        <v>3769</v>
      </c>
      <c r="N87" t="s">
        <v>3703</v>
      </c>
      <c r="O87" t="s">
        <v>342</v>
      </c>
      <c r="Q87" t="s">
        <v>342</v>
      </c>
      <c r="R87" t="s">
        <v>342</v>
      </c>
      <c r="S87" t="s">
        <v>342</v>
      </c>
      <c r="T87" t="s">
        <v>342</v>
      </c>
      <c r="U87" t="s">
        <v>342</v>
      </c>
      <c r="V87" t="b">
        <f>SUMPRODUCT(--ISNUMBER(SEARCH({"amended","18.2-31","18.2-51","18.2-57"},N87)))&gt;=3</f>
        <v>0</v>
      </c>
      <c r="W87" t="s">
        <v>3770</v>
      </c>
    </row>
    <row r="88" spans="1:31" x14ac:dyDescent="0.2">
      <c r="A88" t="s">
        <v>3724</v>
      </c>
      <c r="B88" t="s">
        <v>1033</v>
      </c>
      <c r="C88">
        <v>165</v>
      </c>
      <c r="D88" s="1">
        <v>41722</v>
      </c>
      <c r="E88" t="s">
        <v>3704</v>
      </c>
      <c r="F88" t="s">
        <v>56</v>
      </c>
      <c r="G88" t="s">
        <v>57</v>
      </c>
      <c r="H88" t="s">
        <v>963</v>
      </c>
      <c r="I88" t="s">
        <v>55</v>
      </c>
      <c r="J88">
        <v>4</v>
      </c>
      <c r="K88" t="s">
        <v>287</v>
      </c>
      <c r="L88" t="str">
        <f t="shared" si="1"/>
        <v>Plea</v>
      </c>
      <c r="M88" t="s">
        <v>63</v>
      </c>
      <c r="N88" t="s">
        <v>3729</v>
      </c>
      <c r="O88" t="s">
        <v>3731</v>
      </c>
      <c r="P88" t="s">
        <v>78</v>
      </c>
      <c r="Q88" t="s">
        <v>288</v>
      </c>
      <c r="R88" t="s">
        <v>285</v>
      </c>
      <c r="S88" t="s">
        <v>285</v>
      </c>
      <c r="T88" t="s">
        <v>288</v>
      </c>
      <c r="U88" t="s">
        <v>288</v>
      </c>
      <c r="V88" t="b">
        <f>SUMPRODUCT(--ISNUMBER(SEARCH({"amended","18.2-31","18.2-51","18.2-57"},N88)))&gt;=3</f>
        <v>1</v>
      </c>
      <c r="W88" t="s">
        <v>3726</v>
      </c>
    </row>
    <row r="89" spans="1:31" x14ac:dyDescent="0.2">
      <c r="A89" t="s">
        <v>3725</v>
      </c>
      <c r="B89" t="s">
        <v>1033</v>
      </c>
      <c r="C89">
        <v>165</v>
      </c>
      <c r="D89" s="1">
        <v>41722</v>
      </c>
      <c r="E89" t="s">
        <v>3704</v>
      </c>
      <c r="F89" t="s">
        <v>56</v>
      </c>
      <c r="G89" t="s">
        <v>74</v>
      </c>
      <c r="H89" t="s">
        <v>963</v>
      </c>
      <c r="I89" t="s">
        <v>55</v>
      </c>
      <c r="J89">
        <v>2</v>
      </c>
      <c r="K89" t="s">
        <v>287</v>
      </c>
      <c r="L89" t="str">
        <f t="shared" si="1"/>
        <v>Plea</v>
      </c>
      <c r="M89" t="s">
        <v>63</v>
      </c>
      <c r="N89" t="s">
        <v>3728</v>
      </c>
      <c r="O89" t="s">
        <v>3732</v>
      </c>
      <c r="P89" t="s">
        <v>78</v>
      </c>
      <c r="Q89" t="s">
        <v>288</v>
      </c>
      <c r="R89" t="s">
        <v>288</v>
      </c>
      <c r="S89" t="s">
        <v>288</v>
      </c>
      <c r="T89" t="s">
        <v>288</v>
      </c>
      <c r="U89" t="s">
        <v>288</v>
      </c>
      <c r="V89" t="b">
        <f>SUMPRODUCT(--ISNUMBER(SEARCH({"amended","18.2-31","18.2-51","18.2-57"},N89)))&gt;=3</f>
        <v>0</v>
      </c>
      <c r="W89" t="s">
        <v>3727</v>
      </c>
    </row>
    <row r="90" spans="1:31" x14ac:dyDescent="0.2">
      <c r="A90" t="s">
        <v>3733</v>
      </c>
      <c r="B90" t="s">
        <v>1040</v>
      </c>
      <c r="C90">
        <v>700</v>
      </c>
      <c r="D90" s="1" t="s">
        <v>3734</v>
      </c>
      <c r="E90" s="5" t="s">
        <v>3735</v>
      </c>
      <c r="F90" t="s">
        <v>56</v>
      </c>
      <c r="G90" t="s">
        <v>57</v>
      </c>
      <c r="H90" t="s">
        <v>1041</v>
      </c>
      <c r="I90" t="s">
        <v>1042</v>
      </c>
      <c r="J90">
        <v>5</v>
      </c>
      <c r="K90" t="s">
        <v>287</v>
      </c>
      <c r="L90" t="str">
        <f t="shared" si="1"/>
        <v>Plea</v>
      </c>
      <c r="M90" t="s">
        <v>63</v>
      </c>
      <c r="N90" t="s">
        <v>3736</v>
      </c>
      <c r="O90" t="s">
        <v>3737</v>
      </c>
      <c r="Q90" t="s">
        <v>285</v>
      </c>
      <c r="R90" t="s">
        <v>285</v>
      </c>
      <c r="S90" t="s">
        <v>288</v>
      </c>
      <c r="T90" t="s">
        <v>288</v>
      </c>
      <c r="U90" t="s">
        <v>285</v>
      </c>
      <c r="V90" t="b">
        <f>SUMPRODUCT(--ISNUMBER(SEARCH({"amended","18.2-31","18.2-51","18.2-57"},N90)))&gt;=3</f>
        <v>1</v>
      </c>
    </row>
    <row r="91" spans="1:31" x14ac:dyDescent="0.2">
      <c r="A91" t="s">
        <v>3738</v>
      </c>
      <c r="B91" t="s">
        <v>1049</v>
      </c>
      <c r="C91">
        <v>41</v>
      </c>
      <c r="D91" s="1">
        <v>41752</v>
      </c>
      <c r="E91" s="5" t="s">
        <v>3739</v>
      </c>
      <c r="F91" t="s">
        <v>56</v>
      </c>
      <c r="G91" t="s">
        <v>57</v>
      </c>
      <c r="H91" t="s">
        <v>1051</v>
      </c>
      <c r="I91" t="s">
        <v>1052</v>
      </c>
      <c r="J91">
        <v>2</v>
      </c>
      <c r="K91" t="s">
        <v>287</v>
      </c>
      <c r="L91" t="str">
        <f t="shared" si="1"/>
        <v>Plea</v>
      </c>
      <c r="M91" t="s">
        <v>63</v>
      </c>
      <c r="N91" t="s">
        <v>3743</v>
      </c>
      <c r="O91" t="s">
        <v>3740</v>
      </c>
      <c r="Q91" t="s">
        <v>285</v>
      </c>
      <c r="R91" t="s">
        <v>288</v>
      </c>
      <c r="S91" t="s">
        <v>288</v>
      </c>
      <c r="T91" t="s">
        <v>288</v>
      </c>
      <c r="U91" t="s">
        <v>285</v>
      </c>
      <c r="V91" t="b">
        <f>SUMPRODUCT(--ISNUMBER(SEARCH({"amended","18.2-31","18.2-51","18.2-57"},N91)))&gt;=3</f>
        <v>0</v>
      </c>
      <c r="W91" t="s">
        <v>3744</v>
      </c>
    </row>
    <row r="92" spans="1:31" x14ac:dyDescent="0.2">
      <c r="A92" t="s">
        <v>3741</v>
      </c>
      <c r="B92" t="s">
        <v>1056</v>
      </c>
      <c r="C92">
        <v>650</v>
      </c>
      <c r="D92" s="1">
        <v>41705</v>
      </c>
      <c r="E92" t="s">
        <v>3742</v>
      </c>
      <c r="F92" t="s">
        <v>56</v>
      </c>
      <c r="G92" t="s">
        <v>57</v>
      </c>
      <c r="H92" t="s">
        <v>1057</v>
      </c>
      <c r="I92" t="s">
        <v>316</v>
      </c>
      <c r="J92">
        <v>4</v>
      </c>
      <c r="K92" t="s">
        <v>287</v>
      </c>
      <c r="L92" t="str">
        <f t="shared" si="1"/>
        <v>Plea</v>
      </c>
      <c r="M92" t="s">
        <v>63</v>
      </c>
      <c r="N92" t="s">
        <v>3745</v>
      </c>
      <c r="O92" t="s">
        <v>3746</v>
      </c>
      <c r="Q92" t="s">
        <v>288</v>
      </c>
      <c r="R92" t="s">
        <v>285</v>
      </c>
      <c r="S92" t="s">
        <v>288</v>
      </c>
      <c r="T92" t="s">
        <v>288</v>
      </c>
      <c r="U92" t="s">
        <v>288</v>
      </c>
      <c r="V92" t="b">
        <f>SUMPRODUCT(--ISNUMBER(SEARCH({"amended","18.2-31","18.2-51","18.2-57"},N92)))&gt;=3</f>
        <v>0</v>
      </c>
    </row>
    <row r="93" spans="1:31" x14ac:dyDescent="0.2">
      <c r="A93" t="s">
        <v>3747</v>
      </c>
      <c r="B93" t="s">
        <v>1063</v>
      </c>
      <c r="C93">
        <v>155</v>
      </c>
      <c r="D93" s="1">
        <v>41743</v>
      </c>
      <c r="E93" s="5" t="s">
        <v>3748</v>
      </c>
      <c r="F93" t="s">
        <v>56</v>
      </c>
      <c r="G93" t="s">
        <v>74</v>
      </c>
      <c r="H93" t="s">
        <v>236</v>
      </c>
      <c r="I93" t="s">
        <v>1064</v>
      </c>
      <c r="J93">
        <v>2</v>
      </c>
      <c r="K93" t="s">
        <v>287</v>
      </c>
      <c r="L93" t="str">
        <f t="shared" si="1"/>
        <v>Plea</v>
      </c>
      <c r="M93" t="s">
        <v>63</v>
      </c>
      <c r="N93" t="s">
        <v>3749</v>
      </c>
      <c r="O93" t="s">
        <v>3750</v>
      </c>
      <c r="P93" t="s">
        <v>78</v>
      </c>
      <c r="Q93" t="s">
        <v>288</v>
      </c>
      <c r="R93" t="s">
        <v>285</v>
      </c>
      <c r="S93" t="s">
        <v>285</v>
      </c>
      <c r="T93" t="s">
        <v>288</v>
      </c>
      <c r="U93" t="s">
        <v>288</v>
      </c>
      <c r="V93" t="b">
        <f>SUMPRODUCT(--ISNUMBER(SEARCH({"amended","18.2-31","18.2-51","18.2-57"},N93)))&gt;=3</f>
        <v>0</v>
      </c>
      <c r="W93" t="s">
        <v>3751</v>
      </c>
    </row>
    <row r="94" spans="1:31" x14ac:dyDescent="0.2">
      <c r="A94" t="s">
        <v>3752</v>
      </c>
      <c r="B94" t="s">
        <v>1076</v>
      </c>
      <c r="C94">
        <v>5</v>
      </c>
      <c r="D94" s="1" t="s">
        <v>3753</v>
      </c>
      <c r="E94" t="s">
        <v>3754</v>
      </c>
      <c r="F94" t="s">
        <v>56</v>
      </c>
      <c r="G94" t="s">
        <v>74</v>
      </c>
      <c r="H94" t="s">
        <v>1077</v>
      </c>
      <c r="I94" t="s">
        <v>1078</v>
      </c>
      <c r="J94">
        <v>4</v>
      </c>
      <c r="K94" t="s">
        <v>287</v>
      </c>
      <c r="L94" t="str">
        <f t="shared" si="1"/>
        <v>Plea</v>
      </c>
      <c r="M94" t="s">
        <v>63</v>
      </c>
      <c r="N94" t="s">
        <v>3755</v>
      </c>
      <c r="O94" t="s">
        <v>3756</v>
      </c>
      <c r="P94" t="s">
        <v>78</v>
      </c>
      <c r="Q94" t="s">
        <v>288</v>
      </c>
      <c r="R94" t="s">
        <v>285</v>
      </c>
      <c r="S94" t="s">
        <v>285</v>
      </c>
      <c r="T94" t="s">
        <v>288</v>
      </c>
      <c r="U94" t="s">
        <v>285</v>
      </c>
      <c r="V94" t="b">
        <f>SUMPRODUCT(--ISNUMBER(SEARCH({"amended","18.2-31","18.2-51","18.2-57"},N94)))&gt;=3</f>
        <v>0</v>
      </c>
      <c r="W94" t="s">
        <v>3757</v>
      </c>
    </row>
    <row r="95" spans="1:31" x14ac:dyDescent="0.2">
      <c r="A95" t="s">
        <v>3758</v>
      </c>
      <c r="B95" t="s">
        <v>1085</v>
      </c>
      <c r="C95">
        <v>590</v>
      </c>
      <c r="D95" s="1">
        <v>41939</v>
      </c>
      <c r="E95" s="1" t="s">
        <v>3759</v>
      </c>
      <c r="F95" t="s">
        <v>56</v>
      </c>
      <c r="G95" t="s">
        <v>74</v>
      </c>
      <c r="H95" t="s">
        <v>1086</v>
      </c>
      <c r="I95" t="s">
        <v>1087</v>
      </c>
      <c r="J95">
        <v>4</v>
      </c>
      <c r="K95" t="s">
        <v>287</v>
      </c>
      <c r="L95" t="str">
        <f t="shared" si="1"/>
        <v>Plea</v>
      </c>
      <c r="M95" t="s">
        <v>63</v>
      </c>
      <c r="N95" t="s">
        <v>3760</v>
      </c>
      <c r="O95" t="s">
        <v>3761</v>
      </c>
      <c r="P95" t="s">
        <v>78</v>
      </c>
      <c r="Q95" t="s">
        <v>288</v>
      </c>
      <c r="R95" t="s">
        <v>288</v>
      </c>
      <c r="S95" t="s">
        <v>285</v>
      </c>
      <c r="T95" t="s">
        <v>288</v>
      </c>
      <c r="U95" t="s">
        <v>288</v>
      </c>
      <c r="V95" t="b">
        <f>SUMPRODUCT(--ISNUMBER(SEARCH({"amended","18.2-31","18.2-51","18.2-57"},N95)))&gt;=3</f>
        <v>0</v>
      </c>
    </row>
    <row r="96" spans="1:31" x14ac:dyDescent="0.2">
      <c r="A96" t="s">
        <v>3762</v>
      </c>
      <c r="B96" t="s">
        <v>1097</v>
      </c>
      <c r="C96">
        <v>81</v>
      </c>
      <c r="D96" s="1">
        <v>41712</v>
      </c>
      <c r="E96" t="s">
        <v>3763</v>
      </c>
      <c r="F96" t="s">
        <v>56</v>
      </c>
      <c r="G96" t="s">
        <v>57</v>
      </c>
      <c r="H96" t="s">
        <v>1071</v>
      </c>
      <c r="I96" t="s">
        <v>864</v>
      </c>
      <c r="J96">
        <v>2</v>
      </c>
      <c r="K96" t="s">
        <v>287</v>
      </c>
      <c r="L96" t="str">
        <f t="shared" si="1"/>
        <v>Plea</v>
      </c>
      <c r="M96" t="s">
        <v>63</v>
      </c>
      <c r="N96" t="s">
        <v>3764</v>
      </c>
      <c r="O96" t="s">
        <v>3765</v>
      </c>
      <c r="P96" t="s">
        <v>78</v>
      </c>
      <c r="Q96" t="s">
        <v>288</v>
      </c>
      <c r="R96" t="s">
        <v>285</v>
      </c>
      <c r="S96" t="s">
        <v>288</v>
      </c>
      <c r="T96" t="s">
        <v>288</v>
      </c>
      <c r="U96" t="s">
        <v>285</v>
      </c>
      <c r="V96" t="b">
        <f>SUMPRODUCT(--ISNUMBER(SEARCH({"amended","18.2-31","18.2-51","18.2-57"},N96)))&gt;=3</f>
        <v>1</v>
      </c>
    </row>
    <row r="97" spans="1:23" x14ac:dyDescent="0.2">
      <c r="A97" t="s">
        <v>3766</v>
      </c>
      <c r="B97" t="s">
        <v>1102</v>
      </c>
      <c r="C97">
        <v>760</v>
      </c>
      <c r="D97" s="1" t="s">
        <v>3767</v>
      </c>
      <c r="E97" t="s">
        <v>3768</v>
      </c>
      <c r="F97" t="s">
        <v>56</v>
      </c>
      <c r="G97" t="s">
        <v>57</v>
      </c>
      <c r="H97" t="s">
        <v>1103</v>
      </c>
      <c r="I97" t="s">
        <v>763</v>
      </c>
      <c r="J97">
        <v>2</v>
      </c>
      <c r="K97" t="s">
        <v>318</v>
      </c>
      <c r="L97" t="str">
        <f t="shared" si="1"/>
        <v>Trial</v>
      </c>
      <c r="M97" t="s">
        <v>3769</v>
      </c>
      <c r="N97" t="s">
        <v>3772</v>
      </c>
      <c r="O97" t="s">
        <v>342</v>
      </c>
      <c r="Q97" t="s">
        <v>342</v>
      </c>
      <c r="R97" t="s">
        <v>342</v>
      </c>
      <c r="S97" t="s">
        <v>342</v>
      </c>
      <c r="T97" t="s">
        <v>342</v>
      </c>
      <c r="U97" t="s">
        <v>342</v>
      </c>
      <c r="V97" t="b">
        <f>SUMPRODUCT(--ISNUMBER(SEARCH({"amended","18.2-31","18.2-51","18.2-57"},N97)))&gt;=3</f>
        <v>0</v>
      </c>
    </row>
    <row r="98" spans="1:23" x14ac:dyDescent="0.2">
      <c r="A98" t="s">
        <v>3773</v>
      </c>
      <c r="B98" t="s">
        <v>1108</v>
      </c>
      <c r="C98">
        <v>760</v>
      </c>
      <c r="D98" s="1">
        <v>41962</v>
      </c>
      <c r="E98" t="s">
        <v>1107</v>
      </c>
      <c r="F98" t="s">
        <v>56</v>
      </c>
      <c r="G98" t="s">
        <v>57</v>
      </c>
      <c r="H98" t="s">
        <v>1109</v>
      </c>
      <c r="I98" t="s">
        <v>1110</v>
      </c>
      <c r="J98">
        <v>1</v>
      </c>
      <c r="K98" t="s">
        <v>287</v>
      </c>
      <c r="L98" t="str">
        <f t="shared" si="1"/>
        <v>Plea</v>
      </c>
      <c r="M98" t="s">
        <v>63</v>
      </c>
      <c r="N98" t="s">
        <v>3774</v>
      </c>
      <c r="O98" t="s">
        <v>3775</v>
      </c>
      <c r="Q98" t="s">
        <v>288</v>
      </c>
      <c r="R98" t="s">
        <v>288</v>
      </c>
      <c r="S98" t="s">
        <v>288</v>
      </c>
      <c r="T98" t="s">
        <v>288</v>
      </c>
      <c r="U98" t="s">
        <v>288</v>
      </c>
      <c r="V98" t="b">
        <f>SUMPRODUCT(--ISNUMBER(SEARCH({"amended","18.2-31","18.2-51","18.2-57"},N98)))&gt;=3</f>
        <v>1</v>
      </c>
    </row>
    <row r="99" spans="1:23" x14ac:dyDescent="0.2">
      <c r="A99" t="s">
        <v>3776</v>
      </c>
      <c r="B99" t="s">
        <v>1113</v>
      </c>
      <c r="C99">
        <v>5</v>
      </c>
      <c r="D99" s="1" t="s">
        <v>3753</v>
      </c>
      <c r="E99" t="s">
        <v>3777</v>
      </c>
      <c r="F99" t="s">
        <v>56</v>
      </c>
      <c r="G99" t="s">
        <v>74</v>
      </c>
      <c r="H99" t="s">
        <v>547</v>
      </c>
      <c r="I99" t="s">
        <v>1078</v>
      </c>
      <c r="J99">
        <v>7</v>
      </c>
      <c r="K99" t="s">
        <v>287</v>
      </c>
      <c r="L99" t="str">
        <f t="shared" si="1"/>
        <v>Plea</v>
      </c>
      <c r="M99" t="s">
        <v>63</v>
      </c>
      <c r="N99" t="s">
        <v>3778</v>
      </c>
      <c r="O99" t="s">
        <v>3779</v>
      </c>
      <c r="P99" t="s">
        <v>78</v>
      </c>
      <c r="Q99" t="s">
        <v>288</v>
      </c>
      <c r="R99" t="s">
        <v>288</v>
      </c>
      <c r="S99" t="s">
        <v>285</v>
      </c>
      <c r="T99" t="s">
        <v>288</v>
      </c>
      <c r="U99" t="s">
        <v>285</v>
      </c>
      <c r="V99" t="b">
        <f>SUMPRODUCT(--ISNUMBER(SEARCH({"amended","18.2-31","18.2-51","18.2-57"},N99)))&gt;=3</f>
        <v>0</v>
      </c>
    </row>
    <row r="100" spans="1:23" x14ac:dyDescent="0.2">
      <c r="A100" t="s">
        <v>3780</v>
      </c>
      <c r="B100" t="s">
        <v>1134</v>
      </c>
      <c r="C100">
        <v>15</v>
      </c>
      <c r="D100" s="1">
        <v>41661</v>
      </c>
      <c r="E100" t="s">
        <v>3783</v>
      </c>
      <c r="F100" t="s">
        <v>56</v>
      </c>
      <c r="G100" t="s">
        <v>74</v>
      </c>
      <c r="H100" t="s">
        <v>1135</v>
      </c>
      <c r="I100" t="s">
        <v>650</v>
      </c>
      <c r="J100">
        <v>4</v>
      </c>
      <c r="K100" t="s">
        <v>287</v>
      </c>
      <c r="L100" t="str">
        <f t="shared" si="1"/>
        <v>Plea</v>
      </c>
      <c r="M100" t="s">
        <v>63</v>
      </c>
      <c r="N100" t="s">
        <v>3784</v>
      </c>
      <c r="O100" t="s">
        <v>3785</v>
      </c>
      <c r="P100" t="s">
        <v>3786</v>
      </c>
      <c r="Q100" t="s">
        <v>285</v>
      </c>
      <c r="R100" t="s">
        <v>285</v>
      </c>
      <c r="S100" t="s">
        <v>288</v>
      </c>
      <c r="T100" t="s">
        <v>288</v>
      </c>
      <c r="U100" t="s">
        <v>285</v>
      </c>
      <c r="V100" t="b">
        <f>SUMPRODUCT(--ISNUMBER(SEARCH({"amended","18.2-31","18.2-51","18.2-57"},N100)))&gt;=3</f>
        <v>0</v>
      </c>
    </row>
    <row r="101" spans="1:23" x14ac:dyDescent="0.2">
      <c r="A101" t="s">
        <v>3782</v>
      </c>
      <c r="B101" t="s">
        <v>1145</v>
      </c>
      <c r="C101">
        <v>171</v>
      </c>
      <c r="D101" s="1">
        <v>41744</v>
      </c>
      <c r="E101" t="s">
        <v>1144</v>
      </c>
      <c r="F101" t="s">
        <v>56</v>
      </c>
      <c r="G101" t="s">
        <v>74</v>
      </c>
      <c r="H101" t="s">
        <v>1146</v>
      </c>
      <c r="I101" t="s">
        <v>55</v>
      </c>
      <c r="J101">
        <v>1</v>
      </c>
      <c r="K101" t="s">
        <v>287</v>
      </c>
      <c r="L101" t="str">
        <f t="shared" si="1"/>
        <v>Plea</v>
      </c>
      <c r="M101" t="s">
        <v>63</v>
      </c>
      <c r="N101" t="s">
        <v>3787</v>
      </c>
      <c r="O101" t="s">
        <v>3788</v>
      </c>
      <c r="P101" t="s">
        <v>469</v>
      </c>
      <c r="Q101" t="s">
        <v>288</v>
      </c>
      <c r="R101" t="s">
        <v>285</v>
      </c>
      <c r="S101" t="s">
        <v>288</v>
      </c>
      <c r="T101" t="s">
        <v>288</v>
      </c>
      <c r="U101" t="s">
        <v>285</v>
      </c>
      <c r="V101" t="b">
        <f>SUMPRODUCT(--ISNUMBER(SEARCH({"amended","18.2-31","18.2-51","18.2-57"},N101)))&gt;=3</f>
        <v>0</v>
      </c>
    </row>
    <row r="102" spans="1:23" x14ac:dyDescent="0.2">
      <c r="A102" t="s">
        <v>3789</v>
      </c>
      <c r="B102" t="s">
        <v>1148</v>
      </c>
      <c r="C102">
        <v>590</v>
      </c>
      <c r="D102" s="1">
        <v>41957</v>
      </c>
      <c r="E102" t="s">
        <v>3790</v>
      </c>
      <c r="F102" t="s">
        <v>56</v>
      </c>
      <c r="G102" t="s">
        <v>57</v>
      </c>
      <c r="H102" t="s">
        <v>1149</v>
      </c>
      <c r="I102" t="s">
        <v>1150</v>
      </c>
      <c r="J102">
        <v>5</v>
      </c>
      <c r="K102" t="s">
        <v>287</v>
      </c>
      <c r="L102" t="str">
        <f t="shared" si="1"/>
        <v>Plea</v>
      </c>
      <c r="M102" t="s">
        <v>63</v>
      </c>
      <c r="N102" t="s">
        <v>3791</v>
      </c>
      <c r="O102" t="s">
        <v>3792</v>
      </c>
      <c r="P102" t="s">
        <v>78</v>
      </c>
      <c r="Q102" t="s">
        <v>288</v>
      </c>
      <c r="R102" t="s">
        <v>288</v>
      </c>
      <c r="S102" t="s">
        <v>285</v>
      </c>
      <c r="T102" t="s">
        <v>288</v>
      </c>
      <c r="U102" t="s">
        <v>288</v>
      </c>
      <c r="V102" t="b">
        <f>SUMPRODUCT(--ISNUMBER(SEARCH({"amended","18.2-31","18.2-51","18.2-57"},N102)))&gt;=3</f>
        <v>0</v>
      </c>
    </row>
    <row r="103" spans="1:23" x14ac:dyDescent="0.2">
      <c r="A103" t="s">
        <v>3793</v>
      </c>
      <c r="B103" t="s">
        <v>1157</v>
      </c>
      <c r="C103">
        <v>520</v>
      </c>
      <c r="D103" s="1" t="s">
        <v>3794</v>
      </c>
      <c r="E103" t="s">
        <v>3795</v>
      </c>
      <c r="F103" t="s">
        <v>56</v>
      </c>
      <c r="G103" t="s">
        <v>74</v>
      </c>
      <c r="H103" t="s">
        <v>1159</v>
      </c>
      <c r="I103" t="s">
        <v>1162</v>
      </c>
      <c r="J103">
        <v>6</v>
      </c>
      <c r="K103" t="s">
        <v>287</v>
      </c>
      <c r="L103" t="str">
        <f t="shared" si="1"/>
        <v>Plea</v>
      </c>
      <c r="M103" t="s">
        <v>63</v>
      </c>
      <c r="N103" t="s">
        <v>3796</v>
      </c>
      <c r="O103" t="s">
        <v>3797</v>
      </c>
      <c r="Q103" t="s">
        <v>285</v>
      </c>
      <c r="R103" t="s">
        <v>288</v>
      </c>
      <c r="S103" t="s">
        <v>288</v>
      </c>
      <c r="T103" t="s">
        <v>288</v>
      </c>
      <c r="U103" t="s">
        <v>285</v>
      </c>
      <c r="V103" t="b">
        <f>SUMPRODUCT(--ISNUMBER(SEARCH({"amended","18.2-31","18.2-51","18.2-57"},N103)))&gt;=3</f>
        <v>0</v>
      </c>
    </row>
    <row r="104" spans="1:23" x14ac:dyDescent="0.2">
      <c r="A104" t="s">
        <v>3798</v>
      </c>
      <c r="B104" t="s">
        <v>1174</v>
      </c>
      <c r="C104">
        <v>520</v>
      </c>
      <c r="D104" s="1" t="s">
        <v>3799</v>
      </c>
      <c r="E104" t="s">
        <v>3800</v>
      </c>
      <c r="F104" t="s">
        <v>56</v>
      </c>
      <c r="G104" t="s">
        <v>74</v>
      </c>
      <c r="H104" t="s">
        <v>1175</v>
      </c>
      <c r="I104" t="s">
        <v>1162</v>
      </c>
      <c r="J104">
        <v>2</v>
      </c>
      <c r="K104" t="s">
        <v>287</v>
      </c>
      <c r="L104" t="str">
        <f t="shared" si="1"/>
        <v>Plea</v>
      </c>
      <c r="M104" t="s">
        <v>63</v>
      </c>
      <c r="N104" t="s">
        <v>3801</v>
      </c>
      <c r="O104" t="s">
        <v>3802</v>
      </c>
      <c r="Q104" t="s">
        <v>285</v>
      </c>
      <c r="R104" t="s">
        <v>288</v>
      </c>
      <c r="S104" t="s">
        <v>288</v>
      </c>
      <c r="T104" t="s">
        <v>288</v>
      </c>
      <c r="U104" t="s">
        <v>285</v>
      </c>
      <c r="V104" t="b">
        <f>SUMPRODUCT(--ISNUMBER(SEARCH({"amended","18.2-31","18.2-51","18.2-57"},N104)))&gt;=3</f>
        <v>0</v>
      </c>
    </row>
    <row r="105" spans="1:23" x14ac:dyDescent="0.2">
      <c r="A105" t="s">
        <v>3803</v>
      </c>
      <c r="B105" t="s">
        <v>1179</v>
      </c>
      <c r="C105">
        <v>15</v>
      </c>
      <c r="D105" s="1" t="s">
        <v>3804</v>
      </c>
      <c r="E105" t="s">
        <v>3805</v>
      </c>
      <c r="F105" t="s">
        <v>56</v>
      </c>
      <c r="G105" t="s">
        <v>74</v>
      </c>
      <c r="H105" t="s">
        <v>897</v>
      </c>
      <c r="I105" t="s">
        <v>226</v>
      </c>
      <c r="J105">
        <v>2</v>
      </c>
      <c r="K105" t="s">
        <v>4208</v>
      </c>
      <c r="L105" t="str">
        <f t="shared" si="1"/>
        <v>Trial</v>
      </c>
      <c r="M105" t="s">
        <v>63</v>
      </c>
      <c r="N105" t="s">
        <v>3806</v>
      </c>
      <c r="O105" t="s">
        <v>3807</v>
      </c>
      <c r="P105" t="s">
        <v>78</v>
      </c>
      <c r="Q105" t="s">
        <v>285</v>
      </c>
      <c r="R105" t="s">
        <v>288</v>
      </c>
      <c r="S105" t="s">
        <v>288</v>
      </c>
      <c r="T105" t="s">
        <v>288</v>
      </c>
      <c r="U105" t="s">
        <v>285</v>
      </c>
      <c r="V105" t="b">
        <f>SUMPRODUCT(--ISNUMBER(SEARCH({"amended","18.2-31","18.2-51","18.2-57"},N105)))&gt;=3</f>
        <v>0</v>
      </c>
    </row>
    <row r="106" spans="1:23" x14ac:dyDescent="0.2">
      <c r="A106" t="s">
        <v>3808</v>
      </c>
      <c r="B106" t="s">
        <v>1182</v>
      </c>
      <c r="C106">
        <v>87</v>
      </c>
      <c r="D106" s="1">
        <v>41283</v>
      </c>
      <c r="E106" t="s">
        <v>3809</v>
      </c>
      <c r="F106" t="s">
        <v>192</v>
      </c>
      <c r="G106" t="s">
        <v>57</v>
      </c>
      <c r="H106" t="s">
        <v>1183</v>
      </c>
      <c r="I106" t="s">
        <v>1184</v>
      </c>
      <c r="J106">
        <v>2</v>
      </c>
      <c r="K106" t="s">
        <v>287</v>
      </c>
      <c r="L106" t="str">
        <f t="shared" si="1"/>
        <v>Plea</v>
      </c>
      <c r="M106" t="s">
        <v>63</v>
      </c>
      <c r="N106" t="s">
        <v>3810</v>
      </c>
      <c r="O106" t="s">
        <v>3811</v>
      </c>
      <c r="Q106" t="s">
        <v>285</v>
      </c>
      <c r="R106" t="s">
        <v>288</v>
      </c>
      <c r="S106" t="s">
        <v>288</v>
      </c>
      <c r="T106" t="s">
        <v>288</v>
      </c>
      <c r="U106" t="s">
        <v>285</v>
      </c>
      <c r="V106" t="b">
        <f>SUMPRODUCT(--ISNUMBER(SEARCH({"amended","18.2-31","18.2-51","18.2-57"},N106)))&gt;=3</f>
        <v>0</v>
      </c>
    </row>
    <row r="107" spans="1:23" x14ac:dyDescent="0.2">
      <c r="A107" t="s">
        <v>3812</v>
      </c>
      <c r="B107" t="s">
        <v>1190</v>
      </c>
      <c r="C107">
        <v>107</v>
      </c>
      <c r="D107" s="1">
        <v>41414</v>
      </c>
      <c r="E107" t="s">
        <v>3813</v>
      </c>
      <c r="F107" t="s">
        <v>56</v>
      </c>
      <c r="G107" t="s">
        <v>1191</v>
      </c>
      <c r="H107" t="s">
        <v>1192</v>
      </c>
      <c r="I107" t="s">
        <v>55</v>
      </c>
      <c r="J107">
        <v>2</v>
      </c>
      <c r="K107" t="s">
        <v>287</v>
      </c>
      <c r="L107" t="str">
        <f t="shared" si="1"/>
        <v>Plea</v>
      </c>
      <c r="M107" t="s">
        <v>63</v>
      </c>
      <c r="N107" t="s">
        <v>3814</v>
      </c>
      <c r="O107" t="s">
        <v>3815</v>
      </c>
      <c r="P107" t="s">
        <v>469</v>
      </c>
      <c r="Q107" t="s">
        <v>285</v>
      </c>
      <c r="R107" t="s">
        <v>285</v>
      </c>
      <c r="S107" t="s">
        <v>285</v>
      </c>
      <c r="T107" t="s">
        <v>288</v>
      </c>
      <c r="U107" t="s">
        <v>288</v>
      </c>
      <c r="V107" t="b">
        <f>SUMPRODUCT(--ISNUMBER(SEARCH({"amended","18.2-31","18.2-51","18.2-57"},N107)))&gt;=3</f>
        <v>1</v>
      </c>
    </row>
    <row r="108" spans="1:23" x14ac:dyDescent="0.2">
      <c r="A108" t="s">
        <v>3816</v>
      </c>
      <c r="B108" t="s">
        <v>1197</v>
      </c>
      <c r="C108">
        <v>800</v>
      </c>
      <c r="D108" s="1" t="s">
        <v>3817</v>
      </c>
      <c r="E108" t="s">
        <v>3818</v>
      </c>
      <c r="F108" t="s">
        <v>56</v>
      </c>
      <c r="G108" t="s">
        <v>57</v>
      </c>
      <c r="H108" t="s">
        <v>1198</v>
      </c>
      <c r="I108" t="s">
        <v>1199</v>
      </c>
      <c r="J108">
        <v>3</v>
      </c>
      <c r="K108" t="s">
        <v>287</v>
      </c>
      <c r="L108" t="str">
        <f t="shared" si="1"/>
        <v>Plea</v>
      </c>
      <c r="M108" t="s">
        <v>63</v>
      </c>
      <c r="N108" t="s">
        <v>4339</v>
      </c>
      <c r="O108" t="s">
        <v>3821</v>
      </c>
      <c r="Q108" t="s">
        <v>285</v>
      </c>
      <c r="R108" t="s">
        <v>288</v>
      </c>
      <c r="S108" t="s">
        <v>288</v>
      </c>
      <c r="T108" t="s">
        <v>288</v>
      </c>
      <c r="U108" t="s">
        <v>285</v>
      </c>
      <c r="V108" t="b">
        <f>SUMPRODUCT(--ISNUMBER(SEARCH({"amended","18.2-31","18.2-51","18.2-57"},N108)))&gt;=3</f>
        <v>0</v>
      </c>
    </row>
    <row r="109" spans="1:23" x14ac:dyDescent="0.2">
      <c r="A109" t="s">
        <v>3822</v>
      </c>
      <c r="B109" t="s">
        <v>1209</v>
      </c>
      <c r="C109">
        <v>197</v>
      </c>
      <c r="D109" s="1">
        <v>41488</v>
      </c>
      <c r="E109" t="s">
        <v>3823</v>
      </c>
      <c r="F109" t="s">
        <v>56</v>
      </c>
      <c r="G109" t="s">
        <v>74</v>
      </c>
      <c r="H109" t="s">
        <v>1210</v>
      </c>
      <c r="I109" t="s">
        <v>1211</v>
      </c>
      <c r="J109">
        <v>4</v>
      </c>
      <c r="K109" t="s">
        <v>4208</v>
      </c>
      <c r="L109" t="str">
        <f t="shared" si="1"/>
        <v>Trial</v>
      </c>
      <c r="M109" t="s">
        <v>63</v>
      </c>
      <c r="N109" t="s">
        <v>3824</v>
      </c>
      <c r="O109" t="s">
        <v>3848</v>
      </c>
      <c r="P109" t="s">
        <v>78</v>
      </c>
      <c r="Q109" t="s">
        <v>285</v>
      </c>
      <c r="R109" t="s">
        <v>285</v>
      </c>
      <c r="S109" t="s">
        <v>288</v>
      </c>
      <c r="T109" t="s">
        <v>288</v>
      </c>
      <c r="U109" t="s">
        <v>285</v>
      </c>
      <c r="V109" t="b">
        <f>SUMPRODUCT(--ISNUMBER(SEARCH({"amended","18.2-31","18.2-51","18.2-57"},N109)))&gt;=3</f>
        <v>1</v>
      </c>
    </row>
    <row r="110" spans="1:23" x14ac:dyDescent="0.2">
      <c r="A110" t="s">
        <v>3825</v>
      </c>
      <c r="B110" t="s">
        <v>1216</v>
      </c>
      <c r="C110">
        <v>730</v>
      </c>
      <c r="D110" s="1">
        <v>41481</v>
      </c>
      <c r="E110" s="5" t="s">
        <v>3826</v>
      </c>
      <c r="F110" t="s">
        <v>56</v>
      </c>
      <c r="G110" t="s">
        <v>57</v>
      </c>
      <c r="H110" t="s">
        <v>940</v>
      </c>
      <c r="I110" t="s">
        <v>1217</v>
      </c>
      <c r="J110">
        <v>5</v>
      </c>
      <c r="K110" t="s">
        <v>318</v>
      </c>
      <c r="L110" t="str">
        <f t="shared" si="1"/>
        <v>Trial</v>
      </c>
      <c r="M110" t="s">
        <v>533</v>
      </c>
      <c r="N110" t="s">
        <v>3827</v>
      </c>
      <c r="O110" t="s">
        <v>342</v>
      </c>
      <c r="Q110" t="s">
        <v>342</v>
      </c>
      <c r="R110" t="s">
        <v>342</v>
      </c>
      <c r="S110" t="s">
        <v>342</v>
      </c>
      <c r="T110" t="s">
        <v>342</v>
      </c>
      <c r="U110" t="s">
        <v>342</v>
      </c>
      <c r="V110" t="b">
        <f>SUMPRODUCT(--ISNUMBER(SEARCH({"amended","18.2-31","18.2-51","18.2-57"},N110)))&gt;=3</f>
        <v>0</v>
      </c>
    </row>
    <row r="111" spans="1:23" x14ac:dyDescent="0.2">
      <c r="A111" t="s">
        <v>3828</v>
      </c>
      <c r="B111" t="s">
        <v>1224</v>
      </c>
      <c r="C111">
        <v>53</v>
      </c>
      <c r="D111" s="1" t="s">
        <v>3829</v>
      </c>
      <c r="E111" t="s">
        <v>3830</v>
      </c>
      <c r="F111" t="s">
        <v>56</v>
      </c>
      <c r="G111" t="s">
        <v>57</v>
      </c>
      <c r="H111" t="s">
        <v>1225</v>
      </c>
      <c r="I111" t="s">
        <v>1227</v>
      </c>
      <c r="J111">
        <v>6</v>
      </c>
      <c r="K111" t="s">
        <v>318</v>
      </c>
      <c r="L111" t="str">
        <f t="shared" si="1"/>
        <v>Trial</v>
      </c>
      <c r="M111" t="s">
        <v>63</v>
      </c>
      <c r="N111" t="s">
        <v>3831</v>
      </c>
      <c r="O111" t="s">
        <v>3832</v>
      </c>
      <c r="P111" t="s">
        <v>78</v>
      </c>
      <c r="Q111" t="s">
        <v>288</v>
      </c>
      <c r="R111" t="s">
        <v>288</v>
      </c>
      <c r="S111" t="s">
        <v>285</v>
      </c>
      <c r="T111" t="s">
        <v>288</v>
      </c>
      <c r="U111" t="s">
        <v>288</v>
      </c>
      <c r="V111" t="b">
        <f>SUMPRODUCT(--ISNUMBER(SEARCH({"amended","18.2-31","18.2-51","18.2-57"},N111)))&gt;=3</f>
        <v>0</v>
      </c>
    </row>
    <row r="112" spans="1:23" x14ac:dyDescent="0.2">
      <c r="A112" t="s">
        <v>3833</v>
      </c>
      <c r="B112" t="s">
        <v>1235</v>
      </c>
      <c r="C112">
        <v>87</v>
      </c>
      <c r="D112" s="1" t="s">
        <v>3834</v>
      </c>
      <c r="E112" t="s">
        <v>3835</v>
      </c>
      <c r="F112" t="s">
        <v>56</v>
      </c>
      <c r="G112" t="s">
        <v>57</v>
      </c>
      <c r="H112" t="s">
        <v>430</v>
      </c>
      <c r="I112" t="s">
        <v>270</v>
      </c>
      <c r="J112">
        <v>5</v>
      </c>
      <c r="K112" t="s">
        <v>318</v>
      </c>
      <c r="L112" t="str">
        <f t="shared" si="1"/>
        <v>Trial</v>
      </c>
      <c r="M112" t="s">
        <v>63</v>
      </c>
      <c r="N112" t="s">
        <v>3837</v>
      </c>
      <c r="O112" t="s">
        <v>3838</v>
      </c>
      <c r="Q112" t="s">
        <v>288</v>
      </c>
      <c r="R112" t="s">
        <v>285</v>
      </c>
      <c r="S112" t="s">
        <v>285</v>
      </c>
      <c r="T112" t="s">
        <v>288</v>
      </c>
      <c r="U112" t="s">
        <v>288</v>
      </c>
      <c r="V112" t="b">
        <f>SUMPRODUCT(--ISNUMBER(SEARCH({"amended","18.2-31","18.2-51","18.2-57"},N112)))&gt;=3</f>
        <v>0</v>
      </c>
      <c r="W112" t="s">
        <v>3836</v>
      </c>
    </row>
    <row r="113" spans="1:23" x14ac:dyDescent="0.2">
      <c r="A113" t="s">
        <v>3839</v>
      </c>
      <c r="B113" t="s">
        <v>1244</v>
      </c>
      <c r="C113">
        <v>590</v>
      </c>
      <c r="D113" s="1">
        <v>41624</v>
      </c>
      <c r="E113" t="s">
        <v>3840</v>
      </c>
      <c r="F113" t="s">
        <v>56</v>
      </c>
      <c r="G113" t="s">
        <v>57</v>
      </c>
      <c r="H113" t="s">
        <v>1246</v>
      </c>
      <c r="I113" t="s">
        <v>1247</v>
      </c>
      <c r="J113">
        <v>7</v>
      </c>
      <c r="K113" t="s">
        <v>287</v>
      </c>
      <c r="L113" t="str">
        <f t="shared" si="1"/>
        <v>Plea</v>
      </c>
      <c r="M113" t="s">
        <v>63</v>
      </c>
      <c r="N113" t="s">
        <v>3841</v>
      </c>
      <c r="O113" t="s">
        <v>3842</v>
      </c>
      <c r="P113" t="s">
        <v>78</v>
      </c>
      <c r="Q113" t="s">
        <v>288</v>
      </c>
      <c r="R113" t="s">
        <v>288</v>
      </c>
      <c r="S113" t="s">
        <v>285</v>
      </c>
      <c r="T113" t="s">
        <v>288</v>
      </c>
      <c r="U113" t="s">
        <v>288</v>
      </c>
      <c r="V113" t="b">
        <f>SUMPRODUCT(--ISNUMBER(SEARCH({"amended","18.2-31","18.2-51","18.2-57"},N113)))&gt;=3</f>
        <v>0</v>
      </c>
    </row>
    <row r="114" spans="1:23" x14ac:dyDescent="0.2">
      <c r="A114" t="s">
        <v>3843</v>
      </c>
      <c r="B114" t="s">
        <v>1256</v>
      </c>
      <c r="C114">
        <v>195</v>
      </c>
      <c r="D114" s="1">
        <v>41598</v>
      </c>
      <c r="E114" t="s">
        <v>1255</v>
      </c>
      <c r="F114" t="s">
        <v>56</v>
      </c>
      <c r="G114" t="s">
        <v>860</v>
      </c>
      <c r="H114" t="s">
        <v>897</v>
      </c>
      <c r="I114" t="s">
        <v>1257</v>
      </c>
      <c r="J114">
        <v>1</v>
      </c>
      <c r="K114" t="s">
        <v>287</v>
      </c>
      <c r="L114" t="str">
        <f t="shared" si="1"/>
        <v>Plea</v>
      </c>
      <c r="M114" t="s">
        <v>63</v>
      </c>
      <c r="N114" t="s">
        <v>3844</v>
      </c>
      <c r="O114" t="s">
        <v>3845</v>
      </c>
      <c r="Q114" t="s">
        <v>288</v>
      </c>
      <c r="R114" t="s">
        <v>288</v>
      </c>
      <c r="S114" t="s">
        <v>285</v>
      </c>
      <c r="T114" t="s">
        <v>288</v>
      </c>
      <c r="U114" t="s">
        <v>288</v>
      </c>
      <c r="V114" t="b">
        <f>SUMPRODUCT(--ISNUMBER(SEARCH({"amended","18.2-31","18.2-51","18.2-57"},N114)))&gt;=3</f>
        <v>0</v>
      </c>
    </row>
    <row r="115" spans="1:23" x14ac:dyDescent="0.2">
      <c r="A115" t="s">
        <v>3846</v>
      </c>
      <c r="B115" t="s">
        <v>1260</v>
      </c>
      <c r="C115">
        <v>760</v>
      </c>
      <c r="D115" s="1">
        <v>41289</v>
      </c>
      <c r="E115" t="s">
        <v>3847</v>
      </c>
      <c r="F115" t="s">
        <v>56</v>
      </c>
      <c r="G115" t="s">
        <v>57</v>
      </c>
      <c r="H115" t="s">
        <v>1262</v>
      </c>
      <c r="I115" t="s">
        <v>1263</v>
      </c>
      <c r="J115">
        <v>4</v>
      </c>
      <c r="K115" t="s">
        <v>287</v>
      </c>
      <c r="L115" t="str">
        <f t="shared" si="1"/>
        <v>Plea</v>
      </c>
      <c r="M115" t="s">
        <v>63</v>
      </c>
      <c r="N115" t="s">
        <v>3849</v>
      </c>
      <c r="O115" t="s">
        <v>3850</v>
      </c>
      <c r="Q115" t="s">
        <v>285</v>
      </c>
      <c r="R115" t="s">
        <v>285</v>
      </c>
      <c r="S115" t="s">
        <v>288</v>
      </c>
      <c r="T115" t="s">
        <v>288</v>
      </c>
      <c r="U115" t="s">
        <v>285</v>
      </c>
      <c r="V115" t="b">
        <f>SUMPRODUCT(--ISNUMBER(SEARCH({"amended","18.2-31","18.2-51","18.2-57"},N115)))&gt;=3</f>
        <v>1</v>
      </c>
    </row>
    <row r="116" spans="1:23" x14ac:dyDescent="0.2">
      <c r="A116" t="s">
        <v>3851</v>
      </c>
      <c r="B116" t="s">
        <v>1271</v>
      </c>
      <c r="C116">
        <v>89</v>
      </c>
      <c r="D116" s="1">
        <v>41477</v>
      </c>
      <c r="E116" t="s">
        <v>3852</v>
      </c>
      <c r="F116" t="s">
        <v>56</v>
      </c>
      <c r="G116" t="s">
        <v>57</v>
      </c>
      <c r="H116" t="s">
        <v>951</v>
      </c>
      <c r="I116" t="s">
        <v>1272</v>
      </c>
      <c r="J116">
        <v>4</v>
      </c>
      <c r="K116" t="s">
        <v>287</v>
      </c>
      <c r="L116" t="str">
        <f t="shared" si="1"/>
        <v>Plea</v>
      </c>
      <c r="M116" t="s">
        <v>63</v>
      </c>
      <c r="N116" t="s">
        <v>3853</v>
      </c>
      <c r="O116" t="s">
        <v>3854</v>
      </c>
      <c r="Q116" t="s">
        <v>285</v>
      </c>
      <c r="R116" t="s">
        <v>285</v>
      </c>
      <c r="S116" t="s">
        <v>288</v>
      </c>
      <c r="T116" t="s">
        <v>288</v>
      </c>
      <c r="U116" t="s">
        <v>285</v>
      </c>
      <c r="V116" t="b">
        <f>SUMPRODUCT(--ISNUMBER(SEARCH({"amended","18.2-31","18.2-51","18.2-57"},N116)))&gt;=3</f>
        <v>1</v>
      </c>
    </row>
    <row r="117" spans="1:23" x14ac:dyDescent="0.2">
      <c r="A117" t="s">
        <v>3855</v>
      </c>
      <c r="B117" t="s">
        <v>1279</v>
      </c>
      <c r="C117">
        <v>810</v>
      </c>
      <c r="D117" s="1">
        <v>41331</v>
      </c>
      <c r="E117" t="s">
        <v>3856</v>
      </c>
      <c r="F117" t="s">
        <v>56</v>
      </c>
      <c r="G117" t="s">
        <v>57</v>
      </c>
      <c r="H117" t="s">
        <v>1280</v>
      </c>
      <c r="I117" t="s">
        <v>859</v>
      </c>
      <c r="J117">
        <v>7</v>
      </c>
      <c r="K117" t="s">
        <v>287</v>
      </c>
      <c r="L117" t="str">
        <f t="shared" si="1"/>
        <v>Plea</v>
      </c>
      <c r="M117" t="s">
        <v>63</v>
      </c>
      <c r="N117" t="s">
        <v>3857</v>
      </c>
      <c r="V117" t="b">
        <f>SUMPRODUCT(--ISNUMBER(SEARCH({"amended","18.2-31","18.2-51","18.2-57"},N117)))&gt;=3</f>
        <v>0</v>
      </c>
      <c r="W117" t="s">
        <v>3858</v>
      </c>
    </row>
    <row r="118" spans="1:23" x14ac:dyDescent="0.2">
      <c r="A118" t="s">
        <v>3859</v>
      </c>
      <c r="B118" t="s">
        <v>1293</v>
      </c>
      <c r="C118">
        <v>13</v>
      </c>
      <c r="D118" s="1">
        <v>41379</v>
      </c>
      <c r="E118" t="s">
        <v>3860</v>
      </c>
      <c r="F118" t="s">
        <v>56</v>
      </c>
      <c r="G118" t="s">
        <v>860</v>
      </c>
      <c r="H118" t="s">
        <v>1294</v>
      </c>
      <c r="I118" t="s">
        <v>1295</v>
      </c>
      <c r="J118">
        <v>5</v>
      </c>
      <c r="K118" t="s">
        <v>287</v>
      </c>
      <c r="L118" t="str">
        <f t="shared" si="1"/>
        <v>Plea</v>
      </c>
      <c r="M118" t="s">
        <v>63</v>
      </c>
      <c r="N118" t="s">
        <v>3861</v>
      </c>
      <c r="O118" t="s">
        <v>3863</v>
      </c>
      <c r="P118" t="s">
        <v>3864</v>
      </c>
      <c r="Q118" t="s">
        <v>285</v>
      </c>
      <c r="R118" t="s">
        <v>285</v>
      </c>
      <c r="S118" t="s">
        <v>288</v>
      </c>
      <c r="T118" t="s">
        <v>288</v>
      </c>
      <c r="U118" t="s">
        <v>285</v>
      </c>
      <c r="V118" t="b">
        <f>SUMPRODUCT(--ISNUMBER(SEARCH({"amended","18.2-31","18.2-51","18.2-57"},N118)))&gt;=3</f>
        <v>0</v>
      </c>
      <c r="W118" t="s">
        <v>3865</v>
      </c>
    </row>
    <row r="119" spans="1:23" x14ac:dyDescent="0.2">
      <c r="A119" t="s">
        <v>3862</v>
      </c>
      <c r="B119" t="s">
        <v>1300</v>
      </c>
      <c r="C119">
        <v>760</v>
      </c>
      <c r="D119" s="1">
        <v>41495</v>
      </c>
      <c r="E119" t="s">
        <v>3866</v>
      </c>
      <c r="F119" t="s">
        <v>56</v>
      </c>
      <c r="G119" t="s">
        <v>57</v>
      </c>
      <c r="H119" t="s">
        <v>1301</v>
      </c>
      <c r="I119" t="s">
        <v>1302</v>
      </c>
      <c r="J119">
        <v>2</v>
      </c>
      <c r="K119" t="s">
        <v>287</v>
      </c>
      <c r="L119" t="str">
        <f t="shared" si="1"/>
        <v>Plea</v>
      </c>
      <c r="M119" t="s">
        <v>63</v>
      </c>
      <c r="N119" t="s">
        <v>3867</v>
      </c>
      <c r="O119" t="s">
        <v>3868</v>
      </c>
      <c r="Q119" t="s">
        <v>285</v>
      </c>
      <c r="R119" t="s">
        <v>285</v>
      </c>
      <c r="S119" t="s">
        <v>288</v>
      </c>
      <c r="T119" t="s">
        <v>288</v>
      </c>
      <c r="U119" t="s">
        <v>285</v>
      </c>
      <c r="V119" t="b">
        <f>SUMPRODUCT(--ISNUMBER(SEARCH({"amended","18.2-31","18.2-51","18.2-57"},N119)))&gt;=3</f>
        <v>1</v>
      </c>
    </row>
    <row r="120" spans="1:23" x14ac:dyDescent="0.2">
      <c r="A120" t="s">
        <v>3869</v>
      </c>
      <c r="B120" t="s">
        <v>1305</v>
      </c>
      <c r="C120">
        <v>153</v>
      </c>
      <c r="D120" s="1" t="s">
        <v>3870</v>
      </c>
      <c r="E120" t="s">
        <v>3871</v>
      </c>
      <c r="F120" t="s">
        <v>56</v>
      </c>
      <c r="G120" t="s">
        <v>74</v>
      </c>
      <c r="H120" t="s">
        <v>1306</v>
      </c>
      <c r="I120" t="s">
        <v>1307</v>
      </c>
      <c r="J120">
        <v>15</v>
      </c>
      <c r="K120" t="s">
        <v>287</v>
      </c>
      <c r="L120" t="str">
        <f t="shared" si="1"/>
        <v>Plea</v>
      </c>
      <c r="M120" t="s">
        <v>63</v>
      </c>
      <c r="N120" t="s">
        <v>3873</v>
      </c>
      <c r="O120" t="s">
        <v>3874</v>
      </c>
      <c r="Q120" t="s">
        <v>285</v>
      </c>
      <c r="R120" t="s">
        <v>285</v>
      </c>
      <c r="S120" t="s">
        <v>288</v>
      </c>
      <c r="T120" t="s">
        <v>288</v>
      </c>
      <c r="U120" t="s">
        <v>285</v>
      </c>
      <c r="V120" t="b">
        <f>SUMPRODUCT(--ISNUMBER(SEARCH({"amended","18.2-31","18.2-51","18.2-57"},N120)))&gt;=3</f>
        <v>1</v>
      </c>
      <c r="W120" t="s">
        <v>3872</v>
      </c>
    </row>
    <row r="121" spans="1:23" x14ac:dyDescent="0.2">
      <c r="A121" t="s">
        <v>4192</v>
      </c>
      <c r="B121" t="s">
        <v>1331</v>
      </c>
      <c r="C121">
        <v>35</v>
      </c>
      <c r="D121" s="1">
        <v>41416</v>
      </c>
      <c r="E121" t="s">
        <v>4193</v>
      </c>
      <c r="F121" t="s">
        <v>56</v>
      </c>
      <c r="G121" t="s">
        <v>74</v>
      </c>
      <c r="H121" t="s">
        <v>1332</v>
      </c>
      <c r="I121" t="s">
        <v>160</v>
      </c>
      <c r="J121">
        <v>9</v>
      </c>
      <c r="K121" t="s">
        <v>287</v>
      </c>
      <c r="L121" t="str">
        <f t="shared" si="1"/>
        <v>Plea</v>
      </c>
      <c r="M121" t="s">
        <v>3769</v>
      </c>
      <c r="N121" t="s">
        <v>4194</v>
      </c>
      <c r="O121" t="s">
        <v>342</v>
      </c>
      <c r="P121" t="s">
        <v>342</v>
      </c>
      <c r="Q121" t="s">
        <v>342</v>
      </c>
      <c r="R121" t="s">
        <v>342</v>
      </c>
      <c r="S121" t="s">
        <v>342</v>
      </c>
      <c r="T121" t="s">
        <v>342</v>
      </c>
      <c r="U121" t="s">
        <v>342</v>
      </c>
      <c r="V121" t="b">
        <f>SUMPRODUCT(--ISNUMBER(SEARCH({"amended","18.2-31","18.2-51","18.2-57"},N121)))&gt;=3</f>
        <v>1</v>
      </c>
      <c r="W121" t="s">
        <v>3770</v>
      </c>
    </row>
    <row r="122" spans="1:23" x14ac:dyDescent="0.2">
      <c r="A122" t="s">
        <v>4195</v>
      </c>
      <c r="B122" t="s">
        <v>1346</v>
      </c>
      <c r="C122">
        <v>41</v>
      </c>
      <c r="D122" s="1">
        <v>41526</v>
      </c>
      <c r="E122" t="s">
        <v>4196</v>
      </c>
      <c r="F122" t="s">
        <v>56</v>
      </c>
      <c r="G122" t="s">
        <v>57</v>
      </c>
      <c r="H122" t="s">
        <v>1301</v>
      </c>
      <c r="I122" t="s">
        <v>1348</v>
      </c>
      <c r="J122">
        <v>2</v>
      </c>
      <c r="K122" t="s">
        <v>287</v>
      </c>
      <c r="L122" t="str">
        <f t="shared" si="1"/>
        <v>Plea</v>
      </c>
      <c r="M122" t="s">
        <v>63</v>
      </c>
      <c r="N122" t="s">
        <v>4197</v>
      </c>
      <c r="O122" t="s">
        <v>4198</v>
      </c>
      <c r="Q122" t="s">
        <v>285</v>
      </c>
      <c r="R122" t="s">
        <v>288</v>
      </c>
      <c r="S122" t="s">
        <v>288</v>
      </c>
      <c r="T122" t="s">
        <v>288</v>
      </c>
      <c r="U122" t="s">
        <v>285</v>
      </c>
      <c r="V122" t="b">
        <f>SUMPRODUCT(--ISNUMBER(SEARCH({"amended","18.2-31","18.2-51","18.2-57"},N122)))&gt;=3</f>
        <v>0</v>
      </c>
    </row>
    <row r="123" spans="1:23" x14ac:dyDescent="0.2">
      <c r="A123" t="s">
        <v>4199</v>
      </c>
      <c r="B123" t="s">
        <v>1352</v>
      </c>
      <c r="C123" s="3" t="s">
        <v>4201</v>
      </c>
      <c r="D123" s="1" t="s">
        <v>4200</v>
      </c>
      <c r="E123" t="s">
        <v>4206</v>
      </c>
      <c r="F123" t="s">
        <v>56</v>
      </c>
      <c r="G123" t="s">
        <v>57</v>
      </c>
      <c r="H123" t="s">
        <v>1353</v>
      </c>
      <c r="I123" t="s">
        <v>1354</v>
      </c>
      <c r="J123">
        <v>2</v>
      </c>
      <c r="K123" t="s">
        <v>287</v>
      </c>
      <c r="L123" t="str">
        <f t="shared" si="1"/>
        <v>Plea</v>
      </c>
      <c r="M123" t="s">
        <v>63</v>
      </c>
      <c r="N123" t="s">
        <v>4202</v>
      </c>
      <c r="O123" t="s">
        <v>4203</v>
      </c>
      <c r="Q123" t="s">
        <v>288</v>
      </c>
      <c r="R123" t="s">
        <v>288</v>
      </c>
      <c r="S123" t="s">
        <v>285</v>
      </c>
      <c r="T123" t="s">
        <v>288</v>
      </c>
      <c r="U123" t="s">
        <v>288</v>
      </c>
      <c r="V123" t="b">
        <f>SUMPRODUCT(--ISNUMBER(SEARCH({"amended","18.2-31","18.2-51","18.2-57"},N123)))&gt;=3</f>
        <v>0</v>
      </c>
    </row>
    <row r="124" spans="1:23" x14ac:dyDescent="0.2">
      <c r="A124" t="s">
        <v>4204</v>
      </c>
      <c r="B124" t="s">
        <v>1359</v>
      </c>
      <c r="C124">
        <v>740</v>
      </c>
      <c r="D124" s="1" t="s">
        <v>4205</v>
      </c>
      <c r="E124" t="s">
        <v>4207</v>
      </c>
      <c r="F124" t="s">
        <v>192</v>
      </c>
      <c r="G124" t="s">
        <v>74</v>
      </c>
      <c r="H124" t="s">
        <v>1360</v>
      </c>
      <c r="I124" t="s">
        <v>804</v>
      </c>
      <c r="J124">
        <v>5</v>
      </c>
      <c r="K124" t="s">
        <v>4208</v>
      </c>
      <c r="L124" t="str">
        <f t="shared" si="1"/>
        <v>Trial</v>
      </c>
      <c r="M124" t="s">
        <v>63</v>
      </c>
      <c r="N124" t="s">
        <v>4209</v>
      </c>
      <c r="O124" t="s">
        <v>4210</v>
      </c>
      <c r="P124" t="s">
        <v>3864</v>
      </c>
      <c r="Q124" t="s">
        <v>285</v>
      </c>
      <c r="R124" t="s">
        <v>285</v>
      </c>
      <c r="S124" t="s">
        <v>288</v>
      </c>
      <c r="T124" t="s">
        <v>288</v>
      </c>
      <c r="U124" t="s">
        <v>285</v>
      </c>
      <c r="V124" t="b">
        <f>SUMPRODUCT(--ISNUMBER(SEARCH({"amended","18.2-31","18.2-51","18.2-57"},N124)))&gt;=3</f>
        <v>1</v>
      </c>
    </row>
    <row r="125" spans="1:23" x14ac:dyDescent="0.2">
      <c r="A125" t="s">
        <v>4211</v>
      </c>
      <c r="B125" t="s">
        <v>1372</v>
      </c>
      <c r="C125">
        <v>183</v>
      </c>
      <c r="D125" s="1" t="s">
        <v>4212</v>
      </c>
      <c r="E125" t="s">
        <v>4213</v>
      </c>
      <c r="F125" t="s">
        <v>56</v>
      </c>
      <c r="G125" t="s">
        <v>57</v>
      </c>
      <c r="H125" t="s">
        <v>1374</v>
      </c>
      <c r="I125" t="s">
        <v>1375</v>
      </c>
      <c r="J125">
        <v>4</v>
      </c>
      <c r="K125" t="s">
        <v>4208</v>
      </c>
      <c r="L125" t="str">
        <f t="shared" si="1"/>
        <v>Trial</v>
      </c>
      <c r="M125" t="s">
        <v>63</v>
      </c>
      <c r="N125" t="s">
        <v>4214</v>
      </c>
      <c r="O125" t="s">
        <v>4216</v>
      </c>
      <c r="Q125" t="s">
        <v>288</v>
      </c>
      <c r="R125" t="s">
        <v>288</v>
      </c>
      <c r="S125" t="s">
        <v>288</v>
      </c>
      <c r="T125" t="s">
        <v>288</v>
      </c>
      <c r="U125" t="s">
        <v>285</v>
      </c>
      <c r="V125" t="b">
        <f>SUMPRODUCT(--ISNUMBER(SEARCH({"amended","18.2-31","18.2-51","18.2-57"},N125)))&gt;=3</f>
        <v>1</v>
      </c>
      <c r="W125" t="s">
        <v>4215</v>
      </c>
    </row>
    <row r="126" spans="1:23" x14ac:dyDescent="0.2">
      <c r="A126" t="s">
        <v>4217</v>
      </c>
      <c r="B126" t="s">
        <v>1382</v>
      </c>
      <c r="C126">
        <v>61</v>
      </c>
      <c r="D126" s="1">
        <v>41355</v>
      </c>
      <c r="E126" t="s">
        <v>4218</v>
      </c>
      <c r="F126" t="s">
        <v>56</v>
      </c>
      <c r="G126" t="s">
        <v>74</v>
      </c>
      <c r="H126" t="s">
        <v>1383</v>
      </c>
      <c r="I126" t="s">
        <v>1384</v>
      </c>
      <c r="J126">
        <v>6</v>
      </c>
      <c r="K126" t="s">
        <v>287</v>
      </c>
      <c r="L126" t="str">
        <f t="shared" si="1"/>
        <v>Plea</v>
      </c>
      <c r="M126" t="s">
        <v>63</v>
      </c>
      <c r="N126" t="s">
        <v>4219</v>
      </c>
      <c r="O126" t="s">
        <v>4220</v>
      </c>
      <c r="P126" t="s">
        <v>78</v>
      </c>
      <c r="Q126" t="s">
        <v>288</v>
      </c>
      <c r="R126" t="s">
        <v>288</v>
      </c>
      <c r="S126" t="s">
        <v>285</v>
      </c>
      <c r="T126" t="s">
        <v>288</v>
      </c>
      <c r="U126" t="s">
        <v>288</v>
      </c>
      <c r="V126" t="b">
        <f>SUMPRODUCT(--ISNUMBER(SEARCH({"amended","18.2-31","18.2-51","18.2-57"},N126)))&gt;=3</f>
        <v>0</v>
      </c>
    </row>
    <row r="127" spans="1:23" x14ac:dyDescent="0.2">
      <c r="A127" t="s">
        <v>4221</v>
      </c>
      <c r="B127" t="s">
        <v>1397</v>
      </c>
      <c r="C127">
        <v>760</v>
      </c>
      <c r="D127" s="1">
        <v>41491</v>
      </c>
      <c r="E127" t="s">
        <v>4222</v>
      </c>
      <c r="F127" t="s">
        <v>56</v>
      </c>
      <c r="G127" t="s">
        <v>57</v>
      </c>
      <c r="H127" t="s">
        <v>1398</v>
      </c>
      <c r="I127" t="s">
        <v>890</v>
      </c>
      <c r="J127">
        <v>2</v>
      </c>
      <c r="K127" t="s">
        <v>4208</v>
      </c>
      <c r="L127" t="str">
        <f t="shared" si="1"/>
        <v>Trial</v>
      </c>
      <c r="M127" t="s">
        <v>63</v>
      </c>
      <c r="N127" t="s">
        <v>4223</v>
      </c>
      <c r="O127" t="s">
        <v>4224</v>
      </c>
      <c r="P127" t="s">
        <v>78</v>
      </c>
      <c r="Q127" t="s">
        <v>288</v>
      </c>
      <c r="R127" t="s">
        <v>288</v>
      </c>
      <c r="S127" t="s">
        <v>288</v>
      </c>
      <c r="T127" t="s">
        <v>288</v>
      </c>
      <c r="U127" t="s">
        <v>285</v>
      </c>
      <c r="V127" t="b">
        <f>SUMPRODUCT(--ISNUMBER(SEARCH({"amended","18.2-31","18.2-51","18.2-57"},N127)))&gt;=3</f>
        <v>0</v>
      </c>
    </row>
    <row r="128" spans="1:23" x14ac:dyDescent="0.2">
      <c r="A128" t="s">
        <v>4225</v>
      </c>
      <c r="B128" t="s">
        <v>1402</v>
      </c>
      <c r="C128">
        <v>630</v>
      </c>
      <c r="D128" s="1" t="s">
        <v>4226</v>
      </c>
      <c r="E128" t="s">
        <v>4227</v>
      </c>
      <c r="F128" t="s">
        <v>56</v>
      </c>
      <c r="G128" t="s">
        <v>57</v>
      </c>
      <c r="H128" t="s">
        <v>1403</v>
      </c>
      <c r="I128" t="s">
        <v>644</v>
      </c>
      <c r="J128">
        <v>3</v>
      </c>
      <c r="K128" t="s">
        <v>4208</v>
      </c>
      <c r="L128" t="str">
        <f t="shared" si="1"/>
        <v>Trial</v>
      </c>
      <c r="M128" t="s">
        <v>63</v>
      </c>
      <c r="N128" t="s">
        <v>4228</v>
      </c>
      <c r="O128" t="s">
        <v>4229</v>
      </c>
      <c r="P128" t="s">
        <v>78</v>
      </c>
      <c r="Q128" t="s">
        <v>285</v>
      </c>
      <c r="R128" t="s">
        <v>288</v>
      </c>
      <c r="S128" t="s">
        <v>288</v>
      </c>
      <c r="T128" t="s">
        <v>288</v>
      </c>
      <c r="U128" t="s">
        <v>285</v>
      </c>
      <c r="V128" t="b">
        <f>SUMPRODUCT(--ISNUMBER(SEARCH({"amended","18.2-31","18.2-51","18.2-57"},N128)))&gt;=3</f>
        <v>0</v>
      </c>
    </row>
    <row r="129" spans="1:23" x14ac:dyDescent="0.2">
      <c r="A129" t="s">
        <v>4230</v>
      </c>
      <c r="B129" t="s">
        <v>1409</v>
      </c>
      <c r="C129">
        <v>800</v>
      </c>
      <c r="D129" s="1" t="s">
        <v>4231</v>
      </c>
      <c r="E129" t="s">
        <v>4232</v>
      </c>
      <c r="F129" t="s">
        <v>56</v>
      </c>
      <c r="G129" t="s">
        <v>57</v>
      </c>
      <c r="H129" t="s">
        <v>1410</v>
      </c>
      <c r="I129" t="s">
        <v>1199</v>
      </c>
      <c r="J129">
        <v>8</v>
      </c>
      <c r="K129" t="s">
        <v>4208</v>
      </c>
      <c r="L129" t="str">
        <f t="shared" si="1"/>
        <v>Trial</v>
      </c>
      <c r="M129" t="s">
        <v>63</v>
      </c>
      <c r="N129" t="s">
        <v>4234</v>
      </c>
      <c r="O129" t="s">
        <v>4235</v>
      </c>
      <c r="P129" t="s">
        <v>78</v>
      </c>
      <c r="Q129" t="s">
        <v>288</v>
      </c>
      <c r="R129" t="s">
        <v>288</v>
      </c>
      <c r="S129" t="s">
        <v>288</v>
      </c>
      <c r="T129" t="s">
        <v>288</v>
      </c>
      <c r="U129" t="s">
        <v>285</v>
      </c>
      <c r="V129" t="b">
        <f>SUMPRODUCT(--ISNUMBER(SEARCH({"amended","18.2-31","18.2-51","18.2-57"},N129)))&gt;=3</f>
        <v>0</v>
      </c>
      <c r="W129" t="s">
        <v>4233</v>
      </c>
    </row>
    <row r="130" spans="1:23" x14ac:dyDescent="0.2">
      <c r="A130" t="s">
        <v>4236</v>
      </c>
      <c r="B130" t="s">
        <v>1426</v>
      </c>
      <c r="C130">
        <v>670</v>
      </c>
      <c r="D130" s="1">
        <v>41612</v>
      </c>
      <c r="E130" s="1" t="s">
        <v>4237</v>
      </c>
      <c r="F130" t="s">
        <v>56</v>
      </c>
      <c r="G130" t="s">
        <v>74</v>
      </c>
      <c r="H130" t="s">
        <v>1427</v>
      </c>
      <c r="I130" t="s">
        <v>1428</v>
      </c>
      <c r="J130">
        <v>6</v>
      </c>
      <c r="K130" t="s">
        <v>287</v>
      </c>
      <c r="L130" t="str">
        <f t="shared" si="1"/>
        <v>Plea</v>
      </c>
      <c r="M130" t="s">
        <v>63</v>
      </c>
      <c r="N130" t="s">
        <v>4238</v>
      </c>
      <c r="O130" t="s">
        <v>4239</v>
      </c>
      <c r="Q130" t="s">
        <v>285</v>
      </c>
      <c r="R130" t="s">
        <v>285</v>
      </c>
      <c r="S130" t="s">
        <v>288</v>
      </c>
      <c r="T130" t="s">
        <v>288</v>
      </c>
      <c r="U130" t="s">
        <v>285</v>
      </c>
      <c r="V130" t="b">
        <f>SUMPRODUCT(--ISNUMBER(SEARCH({"amended","18.2-31","18.2-51","18.2-57"},N130)))&gt;=3</f>
        <v>1</v>
      </c>
    </row>
    <row r="131" spans="1:23" x14ac:dyDescent="0.2">
      <c r="A131" t="s">
        <v>4240</v>
      </c>
      <c r="B131" t="s">
        <v>1437</v>
      </c>
      <c r="C131" s="3" t="s">
        <v>4241</v>
      </c>
      <c r="D131" s="1" t="s">
        <v>4242</v>
      </c>
      <c r="E131" t="s">
        <v>4243</v>
      </c>
      <c r="F131" t="s">
        <v>56</v>
      </c>
      <c r="G131" t="s">
        <v>74</v>
      </c>
      <c r="H131" t="s">
        <v>1439</v>
      </c>
      <c r="I131" t="s">
        <v>1440</v>
      </c>
      <c r="J131">
        <v>6</v>
      </c>
      <c r="K131" t="s">
        <v>287</v>
      </c>
      <c r="L131" t="str">
        <f t="shared" si="1"/>
        <v>Plea</v>
      </c>
      <c r="M131" t="s">
        <v>63</v>
      </c>
      <c r="N131" t="s">
        <v>4244</v>
      </c>
      <c r="O131" t="s">
        <v>4246</v>
      </c>
      <c r="Q131" t="s">
        <v>285</v>
      </c>
      <c r="R131" t="s">
        <v>285</v>
      </c>
      <c r="S131" t="s">
        <v>288</v>
      </c>
      <c r="T131" t="s">
        <v>288</v>
      </c>
      <c r="U131" t="s">
        <v>285</v>
      </c>
      <c r="V131" t="b">
        <f>SUMPRODUCT(--ISNUMBER(SEARCH({"amended","18.2-31","18.2-51","18.2-57"},N131)))&gt;=3</f>
        <v>1</v>
      </c>
      <c r="W131" t="s">
        <v>4245</v>
      </c>
    </row>
    <row r="132" spans="1:23" x14ac:dyDescent="0.2">
      <c r="A132" t="s">
        <v>4247</v>
      </c>
      <c r="B132" t="s">
        <v>1449</v>
      </c>
      <c r="C132">
        <v>185</v>
      </c>
      <c r="D132" s="1">
        <v>41590</v>
      </c>
      <c r="E132" t="s">
        <v>4248</v>
      </c>
      <c r="F132" t="s">
        <v>56</v>
      </c>
      <c r="G132" t="s">
        <v>74</v>
      </c>
      <c r="H132" t="s">
        <v>1450</v>
      </c>
      <c r="I132" t="s">
        <v>1451</v>
      </c>
      <c r="J132">
        <v>2</v>
      </c>
      <c r="K132" t="s">
        <v>4208</v>
      </c>
      <c r="L132" t="str">
        <f t="shared" ref="L132:L148" si="2">IF(K132="Plea", "Plea", "Trial")</f>
        <v>Trial</v>
      </c>
      <c r="M132" t="s">
        <v>63</v>
      </c>
      <c r="N132" t="s">
        <v>4250</v>
      </c>
      <c r="O132" t="s">
        <v>4249</v>
      </c>
      <c r="Q132" t="s">
        <v>288</v>
      </c>
      <c r="R132" t="s">
        <v>288</v>
      </c>
      <c r="S132" t="s">
        <v>285</v>
      </c>
      <c r="T132" t="s">
        <v>288</v>
      </c>
      <c r="U132" t="s">
        <v>288</v>
      </c>
      <c r="V132" t="b">
        <f>SUMPRODUCT(--ISNUMBER(SEARCH({"amended","18.2-31","18.2-51","18.2-57"},N132)))&gt;=3</f>
        <v>0</v>
      </c>
    </row>
    <row r="133" spans="1:23" x14ac:dyDescent="0.2">
      <c r="A133" t="s">
        <v>4251</v>
      </c>
      <c r="B133" t="s">
        <v>1455</v>
      </c>
      <c r="C133">
        <v>760</v>
      </c>
      <c r="D133" s="1">
        <v>41477</v>
      </c>
      <c r="E133" t="s">
        <v>4252</v>
      </c>
      <c r="F133" t="s">
        <v>56</v>
      </c>
      <c r="G133" t="s">
        <v>74</v>
      </c>
      <c r="H133" t="s">
        <v>814</v>
      </c>
      <c r="I133" t="s">
        <v>1456</v>
      </c>
      <c r="J133">
        <v>3</v>
      </c>
      <c r="K133" t="s">
        <v>287</v>
      </c>
      <c r="L133" t="str">
        <f t="shared" si="2"/>
        <v>Plea</v>
      </c>
      <c r="M133" t="s">
        <v>63</v>
      </c>
      <c r="N133" t="s">
        <v>4253</v>
      </c>
      <c r="O133" t="s">
        <v>4254</v>
      </c>
      <c r="Q133" t="s">
        <v>285</v>
      </c>
      <c r="R133" t="s">
        <v>285</v>
      </c>
      <c r="S133" t="s">
        <v>288</v>
      </c>
      <c r="T133" t="s">
        <v>288</v>
      </c>
      <c r="U133" t="s">
        <v>285</v>
      </c>
      <c r="V133" t="b">
        <f>SUMPRODUCT(--ISNUMBER(SEARCH({"amended","18.2-31","18.2-51","18.2-57"},N133)))&gt;=3</f>
        <v>0</v>
      </c>
    </row>
    <row r="134" spans="1:23" x14ac:dyDescent="0.2">
      <c r="A134" t="s">
        <v>4256</v>
      </c>
      <c r="B134" t="s">
        <v>1462</v>
      </c>
      <c r="C134">
        <v>171</v>
      </c>
      <c r="D134" s="1">
        <v>41464</v>
      </c>
      <c r="E134" t="s">
        <v>1461</v>
      </c>
      <c r="F134" t="s">
        <v>192</v>
      </c>
      <c r="G134" t="s">
        <v>74</v>
      </c>
      <c r="H134" t="s">
        <v>1159</v>
      </c>
      <c r="I134" t="s">
        <v>1463</v>
      </c>
      <c r="J134">
        <v>1</v>
      </c>
      <c r="K134" t="s">
        <v>287</v>
      </c>
      <c r="L134" t="str">
        <f t="shared" si="2"/>
        <v>Plea</v>
      </c>
      <c r="M134" t="s">
        <v>63</v>
      </c>
      <c r="N134" t="s">
        <v>4257</v>
      </c>
      <c r="O134" t="s">
        <v>4258</v>
      </c>
      <c r="P134" t="s">
        <v>78</v>
      </c>
      <c r="Q134" t="s">
        <v>288</v>
      </c>
      <c r="R134" t="s">
        <v>285</v>
      </c>
      <c r="S134" t="s">
        <v>288</v>
      </c>
      <c r="T134" t="s">
        <v>288</v>
      </c>
      <c r="U134" t="s">
        <v>288</v>
      </c>
      <c r="V134" t="b">
        <f>SUMPRODUCT(--ISNUMBER(SEARCH({"amended","18.2-31","18.2-51","18.2-57"},N134)))&gt;=3</f>
        <v>0</v>
      </c>
    </row>
    <row r="135" spans="1:23" x14ac:dyDescent="0.2">
      <c r="A135" t="s">
        <v>4259</v>
      </c>
      <c r="B135" t="s">
        <v>1465</v>
      </c>
      <c r="C135">
        <v>143</v>
      </c>
      <c r="D135" s="1">
        <v>41494</v>
      </c>
      <c r="E135" t="s">
        <v>4260</v>
      </c>
      <c r="F135" t="s">
        <v>56</v>
      </c>
      <c r="G135" t="s">
        <v>57</v>
      </c>
      <c r="H135" t="s">
        <v>1450</v>
      </c>
      <c r="I135" t="s">
        <v>1466</v>
      </c>
      <c r="J135">
        <v>6</v>
      </c>
      <c r="K135" t="s">
        <v>318</v>
      </c>
      <c r="L135" t="str">
        <f t="shared" si="2"/>
        <v>Trial</v>
      </c>
      <c r="M135" t="s">
        <v>4346</v>
      </c>
      <c r="N135" t="s">
        <v>4262</v>
      </c>
      <c r="O135" t="s">
        <v>342</v>
      </c>
      <c r="P135" t="s">
        <v>342</v>
      </c>
      <c r="Q135" t="s">
        <v>342</v>
      </c>
      <c r="R135" t="s">
        <v>342</v>
      </c>
      <c r="S135" t="s">
        <v>342</v>
      </c>
      <c r="T135" t="s">
        <v>342</v>
      </c>
      <c r="U135" t="s">
        <v>342</v>
      </c>
      <c r="V135" t="b">
        <f>SUMPRODUCT(--ISNUMBER(SEARCH({"amended","18.2-31","18.2-51","18.2-57"},N135)))&gt;=3</f>
        <v>0</v>
      </c>
      <c r="W135" t="s">
        <v>4263</v>
      </c>
    </row>
    <row r="136" spans="1:23" x14ac:dyDescent="0.2">
      <c r="A136" t="s">
        <v>4264</v>
      </c>
      <c r="B136" t="s">
        <v>1479</v>
      </c>
      <c r="C136">
        <v>31</v>
      </c>
      <c r="D136" s="1">
        <v>41522</v>
      </c>
      <c r="E136" t="s">
        <v>4265</v>
      </c>
      <c r="F136" t="s">
        <v>56</v>
      </c>
      <c r="G136" t="s">
        <v>74</v>
      </c>
      <c r="H136" t="s">
        <v>193</v>
      </c>
      <c r="I136" t="s">
        <v>1480</v>
      </c>
      <c r="J136">
        <v>2</v>
      </c>
      <c r="K136" t="s">
        <v>287</v>
      </c>
      <c r="L136" t="str">
        <f t="shared" si="2"/>
        <v>Plea</v>
      </c>
      <c r="M136" t="s">
        <v>63</v>
      </c>
      <c r="N136" t="s">
        <v>4266</v>
      </c>
      <c r="O136" t="s">
        <v>4267</v>
      </c>
      <c r="Q136" t="s">
        <v>288</v>
      </c>
      <c r="R136" t="s">
        <v>288</v>
      </c>
      <c r="S136" t="s">
        <v>285</v>
      </c>
      <c r="T136" t="s">
        <v>288</v>
      </c>
      <c r="U136" t="s">
        <v>288</v>
      </c>
      <c r="V136" t="b">
        <f>SUMPRODUCT(--ISNUMBER(SEARCH({"amended","18.2-31","18.2-51","18.2-57"},N136)))&gt;=3</f>
        <v>0</v>
      </c>
    </row>
    <row r="137" spans="1:23" x14ac:dyDescent="0.2">
      <c r="A137" t="s">
        <v>4268</v>
      </c>
      <c r="B137" t="s">
        <v>1484</v>
      </c>
      <c r="C137">
        <v>13</v>
      </c>
      <c r="D137" s="1">
        <v>41414</v>
      </c>
      <c r="E137" t="s">
        <v>4269</v>
      </c>
      <c r="F137" t="s">
        <v>56</v>
      </c>
      <c r="G137" t="s">
        <v>57</v>
      </c>
      <c r="H137" t="s">
        <v>1485</v>
      </c>
      <c r="I137" t="s">
        <v>1486</v>
      </c>
      <c r="J137">
        <v>5</v>
      </c>
      <c r="K137" t="s">
        <v>287</v>
      </c>
      <c r="L137" t="str">
        <f t="shared" si="2"/>
        <v>Plea</v>
      </c>
      <c r="M137" t="s">
        <v>63</v>
      </c>
      <c r="N137" t="s">
        <v>4271</v>
      </c>
      <c r="O137" t="s">
        <v>4270</v>
      </c>
      <c r="P137" t="s">
        <v>3864</v>
      </c>
      <c r="Q137" t="s">
        <v>285</v>
      </c>
      <c r="R137" t="s">
        <v>285</v>
      </c>
      <c r="S137" t="s">
        <v>288</v>
      </c>
      <c r="T137" t="s">
        <v>288</v>
      </c>
      <c r="U137" t="s">
        <v>285</v>
      </c>
      <c r="V137" t="b">
        <f>SUMPRODUCT(--ISNUMBER(SEARCH({"amended","18.2-31","18.2-51","18.2-57"},N137)))&gt;=3</f>
        <v>0</v>
      </c>
    </row>
    <row r="138" spans="1:23" x14ac:dyDescent="0.2">
      <c r="A138" t="s">
        <v>4272</v>
      </c>
      <c r="B138" t="s">
        <v>1492</v>
      </c>
      <c r="C138">
        <v>153</v>
      </c>
      <c r="D138" s="1">
        <v>41456</v>
      </c>
      <c r="E138" t="s">
        <v>1491</v>
      </c>
      <c r="F138" t="s">
        <v>56</v>
      </c>
      <c r="G138" t="s">
        <v>57</v>
      </c>
      <c r="H138" t="s">
        <v>1493</v>
      </c>
      <c r="I138" t="s">
        <v>855</v>
      </c>
      <c r="J138">
        <v>1</v>
      </c>
      <c r="K138" t="s">
        <v>4208</v>
      </c>
      <c r="L138" t="str">
        <f t="shared" si="2"/>
        <v>Trial</v>
      </c>
      <c r="M138" t="s">
        <v>63</v>
      </c>
      <c r="N138" t="s">
        <v>4273</v>
      </c>
      <c r="V138" t="b">
        <f>SUMPRODUCT(--ISNUMBER(SEARCH({"amended","18.2-31","18.2-51","18.2-57"},N138)))&gt;=3</f>
        <v>0</v>
      </c>
      <c r="W138" t="s">
        <v>4274</v>
      </c>
    </row>
    <row r="139" spans="1:23" x14ac:dyDescent="0.2">
      <c r="A139" t="s">
        <v>4275</v>
      </c>
      <c r="B139" t="s">
        <v>1495</v>
      </c>
      <c r="C139">
        <v>85</v>
      </c>
      <c r="D139" s="1" t="s">
        <v>4276</v>
      </c>
      <c r="E139" t="s">
        <v>4277</v>
      </c>
      <c r="F139" t="s">
        <v>192</v>
      </c>
      <c r="G139" t="s">
        <v>74</v>
      </c>
      <c r="H139" t="s">
        <v>1496</v>
      </c>
      <c r="I139" t="s">
        <v>1497</v>
      </c>
      <c r="J139">
        <v>4</v>
      </c>
      <c r="K139" t="s">
        <v>287</v>
      </c>
      <c r="L139" t="str">
        <f t="shared" si="2"/>
        <v>Plea</v>
      </c>
      <c r="M139" t="s">
        <v>63</v>
      </c>
      <c r="N139" t="s">
        <v>4278</v>
      </c>
      <c r="O139" t="s">
        <v>4279</v>
      </c>
      <c r="Q139" t="s">
        <v>285</v>
      </c>
      <c r="R139" t="s">
        <v>288</v>
      </c>
      <c r="S139" t="s">
        <v>288</v>
      </c>
      <c r="T139" t="s">
        <v>288</v>
      </c>
      <c r="U139" t="s">
        <v>285</v>
      </c>
      <c r="V139" t="b">
        <f>SUMPRODUCT(--ISNUMBER(SEARCH({"amended","18.2-31","18.2-51","18.2-57"},N139)))&gt;=3</f>
        <v>0</v>
      </c>
      <c r="W139" t="s">
        <v>4280</v>
      </c>
    </row>
    <row r="140" spans="1:23" x14ac:dyDescent="0.2">
      <c r="A140" t="s">
        <v>4281</v>
      </c>
      <c r="B140" t="s">
        <v>1506</v>
      </c>
      <c r="C140">
        <v>153</v>
      </c>
      <c r="D140" s="1" t="s">
        <v>4282</v>
      </c>
      <c r="E140" t="s">
        <v>4283</v>
      </c>
      <c r="F140" t="s">
        <v>56</v>
      </c>
      <c r="G140" t="s">
        <v>57</v>
      </c>
      <c r="H140" t="s">
        <v>1077</v>
      </c>
      <c r="I140" t="s">
        <v>59</v>
      </c>
      <c r="J140">
        <v>4</v>
      </c>
      <c r="K140" t="s">
        <v>287</v>
      </c>
      <c r="L140" t="str">
        <f t="shared" si="2"/>
        <v>Plea</v>
      </c>
      <c r="M140" t="s">
        <v>63</v>
      </c>
      <c r="N140" t="s">
        <v>4284</v>
      </c>
      <c r="O140" t="s">
        <v>4285</v>
      </c>
      <c r="P140" t="s">
        <v>78</v>
      </c>
      <c r="Q140" t="s">
        <v>288</v>
      </c>
      <c r="R140" t="s">
        <v>288</v>
      </c>
      <c r="S140" t="s">
        <v>285</v>
      </c>
      <c r="T140" t="s">
        <v>288</v>
      </c>
      <c r="U140" t="s">
        <v>288</v>
      </c>
      <c r="V140" t="b">
        <f>SUMPRODUCT(--ISNUMBER(SEARCH({"amended","18.2-31","18.2-51","18.2-57"},N140)))&gt;=3</f>
        <v>0</v>
      </c>
    </row>
    <row r="141" spans="1:23" x14ac:dyDescent="0.2">
      <c r="A141" t="s">
        <v>4286</v>
      </c>
      <c r="B141" t="s">
        <v>1513</v>
      </c>
      <c r="C141">
        <v>740</v>
      </c>
      <c r="D141" s="1" t="s">
        <v>4287</v>
      </c>
      <c r="E141" t="s">
        <v>4288</v>
      </c>
      <c r="F141" t="s">
        <v>56</v>
      </c>
      <c r="G141" t="s">
        <v>57</v>
      </c>
      <c r="H141" t="s">
        <v>1514</v>
      </c>
      <c r="I141" t="s">
        <v>571</v>
      </c>
      <c r="J141">
        <v>10</v>
      </c>
      <c r="K141" t="s">
        <v>318</v>
      </c>
      <c r="L141" t="str">
        <f t="shared" si="2"/>
        <v>Trial</v>
      </c>
      <c r="M141" t="s">
        <v>63</v>
      </c>
      <c r="N141" t="s">
        <v>4289</v>
      </c>
      <c r="O141" t="s">
        <v>4290</v>
      </c>
      <c r="P141" t="s">
        <v>3864</v>
      </c>
      <c r="Q141" t="s">
        <v>288</v>
      </c>
      <c r="R141" t="s">
        <v>288</v>
      </c>
      <c r="S141" t="s">
        <v>285</v>
      </c>
      <c r="T141" t="s">
        <v>288</v>
      </c>
      <c r="U141" t="s">
        <v>285</v>
      </c>
      <c r="V141" t="b">
        <f>SUMPRODUCT(--ISNUMBER(SEARCH({"amended","18.2-31","18.2-51","18.2-57"},N141)))&gt;=3</f>
        <v>0</v>
      </c>
    </row>
    <row r="142" spans="1:23" x14ac:dyDescent="0.2">
      <c r="A142" t="s">
        <v>4291</v>
      </c>
      <c r="B142" t="s">
        <v>1544</v>
      </c>
      <c r="C142">
        <v>31</v>
      </c>
      <c r="D142" s="1">
        <v>41338</v>
      </c>
      <c r="E142" t="s">
        <v>4292</v>
      </c>
      <c r="F142" t="s">
        <v>56</v>
      </c>
      <c r="G142" t="s">
        <v>57</v>
      </c>
      <c r="H142" t="s">
        <v>1353</v>
      </c>
      <c r="I142" t="s">
        <v>1545</v>
      </c>
      <c r="J142">
        <v>2</v>
      </c>
      <c r="K142" t="s">
        <v>4208</v>
      </c>
      <c r="L142" t="str">
        <f t="shared" si="2"/>
        <v>Trial</v>
      </c>
      <c r="M142" t="s">
        <v>63</v>
      </c>
      <c r="N142" t="s">
        <v>4294</v>
      </c>
      <c r="O142" t="s">
        <v>4295</v>
      </c>
      <c r="Q142" t="s">
        <v>342</v>
      </c>
      <c r="R142" t="s">
        <v>285</v>
      </c>
      <c r="S142" t="s">
        <v>288</v>
      </c>
      <c r="T142" t="s">
        <v>288</v>
      </c>
      <c r="U142" t="s">
        <v>342</v>
      </c>
      <c r="V142" t="b">
        <f>SUMPRODUCT(--ISNUMBER(SEARCH({"amended","18.2-31","18.2-51","18.2-57"},N142)))&gt;=3</f>
        <v>0</v>
      </c>
    </row>
    <row r="143" spans="1:23" x14ac:dyDescent="0.2">
      <c r="A143" t="s">
        <v>4296</v>
      </c>
      <c r="B143" t="s">
        <v>1548</v>
      </c>
      <c r="C143">
        <v>83</v>
      </c>
      <c r="D143" s="1">
        <v>41288</v>
      </c>
      <c r="E143" t="s">
        <v>1547</v>
      </c>
      <c r="F143" t="s">
        <v>56</v>
      </c>
      <c r="G143" t="s">
        <v>57</v>
      </c>
      <c r="H143" t="s">
        <v>762</v>
      </c>
      <c r="I143" t="s">
        <v>1549</v>
      </c>
      <c r="J143">
        <v>1</v>
      </c>
      <c r="K143" t="s">
        <v>4208</v>
      </c>
      <c r="L143" t="str">
        <f t="shared" si="2"/>
        <v>Trial</v>
      </c>
      <c r="M143" t="s">
        <v>63</v>
      </c>
      <c r="N143" t="s">
        <v>4297</v>
      </c>
      <c r="O143" t="s">
        <v>4298</v>
      </c>
      <c r="Q143" t="s">
        <v>288</v>
      </c>
      <c r="R143" t="s">
        <v>288</v>
      </c>
      <c r="S143" t="s">
        <v>288</v>
      </c>
      <c r="T143" t="s">
        <v>288</v>
      </c>
      <c r="U143" t="s">
        <v>288</v>
      </c>
      <c r="V143" t="b">
        <f>SUMPRODUCT(--ISNUMBER(SEARCH({"amended","18.2-31","18.2-51","18.2-57"},N143)))&gt;=3</f>
        <v>0</v>
      </c>
      <c r="W143" t="s">
        <v>4321</v>
      </c>
    </row>
    <row r="144" spans="1:23" x14ac:dyDescent="0.2">
      <c r="A144" t="s">
        <v>4299</v>
      </c>
      <c r="B144" t="s">
        <v>1552</v>
      </c>
      <c r="C144">
        <v>81</v>
      </c>
      <c r="D144" s="1">
        <v>41610</v>
      </c>
      <c r="E144" t="s">
        <v>4300</v>
      </c>
      <c r="F144" t="s">
        <v>56</v>
      </c>
      <c r="G144" t="s">
        <v>57</v>
      </c>
      <c r="H144" t="s">
        <v>1554</v>
      </c>
      <c r="I144" t="s">
        <v>1555</v>
      </c>
      <c r="J144">
        <v>2</v>
      </c>
      <c r="K144" t="s">
        <v>287</v>
      </c>
      <c r="L144" t="str">
        <f t="shared" si="2"/>
        <v>Plea</v>
      </c>
      <c r="M144" t="s">
        <v>63</v>
      </c>
      <c r="N144" t="s">
        <v>4301</v>
      </c>
      <c r="O144" t="s">
        <v>4302</v>
      </c>
      <c r="P144" t="s">
        <v>78</v>
      </c>
      <c r="Q144" t="s">
        <v>288</v>
      </c>
      <c r="R144" t="s">
        <v>285</v>
      </c>
      <c r="S144" t="s">
        <v>285</v>
      </c>
      <c r="T144" t="s">
        <v>288</v>
      </c>
      <c r="U144" t="s">
        <v>288</v>
      </c>
      <c r="V144" t="b">
        <f>SUMPRODUCT(--ISNUMBER(SEARCH({"amended","18.2-31","18.2-51","18.2-57"},N144)))&gt;=3</f>
        <v>0</v>
      </c>
      <c r="W144" t="s">
        <v>4303</v>
      </c>
    </row>
    <row r="145" spans="1:23" x14ac:dyDescent="0.2">
      <c r="A145" t="s">
        <v>4304</v>
      </c>
      <c r="B145" t="s">
        <v>1572</v>
      </c>
      <c r="C145">
        <v>183</v>
      </c>
      <c r="D145" s="1">
        <v>41310</v>
      </c>
      <c r="E145" t="s">
        <v>4305</v>
      </c>
      <c r="F145" t="s">
        <v>56</v>
      </c>
      <c r="G145" t="s">
        <v>74</v>
      </c>
      <c r="H145" t="s">
        <v>1573</v>
      </c>
      <c r="I145" t="s">
        <v>1574</v>
      </c>
      <c r="J145">
        <v>2</v>
      </c>
      <c r="K145" t="s">
        <v>4208</v>
      </c>
      <c r="L145" t="str">
        <f t="shared" si="2"/>
        <v>Trial</v>
      </c>
      <c r="M145" t="s">
        <v>63</v>
      </c>
      <c r="N145" t="s">
        <v>4306</v>
      </c>
      <c r="O145" t="s">
        <v>4307</v>
      </c>
      <c r="Q145" t="s">
        <v>285</v>
      </c>
      <c r="R145" t="s">
        <v>288</v>
      </c>
      <c r="S145" t="s">
        <v>288</v>
      </c>
      <c r="T145" t="s">
        <v>288</v>
      </c>
      <c r="U145" t="s">
        <v>285</v>
      </c>
      <c r="V145" t="b">
        <f>SUMPRODUCT(--ISNUMBER(SEARCH({"amended","18.2-31","18.2-51","18.2-57"},N145)))&gt;=3</f>
        <v>0</v>
      </c>
    </row>
    <row r="146" spans="1:23" x14ac:dyDescent="0.2">
      <c r="A146" t="s">
        <v>4308</v>
      </c>
      <c r="B146" t="s">
        <v>1588</v>
      </c>
      <c r="C146">
        <v>165</v>
      </c>
      <c r="D146" s="1" t="s">
        <v>4309</v>
      </c>
      <c r="E146" t="s">
        <v>4310</v>
      </c>
      <c r="F146" t="s">
        <v>56</v>
      </c>
      <c r="G146" t="s">
        <v>74</v>
      </c>
      <c r="H146" t="s">
        <v>1589</v>
      </c>
      <c r="I146" t="s">
        <v>1590</v>
      </c>
      <c r="J146">
        <v>3</v>
      </c>
      <c r="K146" t="s">
        <v>318</v>
      </c>
      <c r="L146" t="str">
        <f t="shared" si="2"/>
        <v>Trial</v>
      </c>
      <c r="M146" t="s">
        <v>63</v>
      </c>
      <c r="N146" t="s">
        <v>4314</v>
      </c>
      <c r="O146" t="s">
        <v>4312</v>
      </c>
      <c r="P146" t="s">
        <v>78</v>
      </c>
      <c r="Q146" t="s">
        <v>288</v>
      </c>
      <c r="R146" t="s">
        <v>285</v>
      </c>
      <c r="S146" t="s">
        <v>288</v>
      </c>
      <c r="T146" t="s">
        <v>288</v>
      </c>
      <c r="U146" t="s">
        <v>288</v>
      </c>
      <c r="V146" t="b">
        <f>SUMPRODUCT(--ISNUMBER(SEARCH({"amended","18.2-31","18.2-51","18.2-57"},N146)))&gt;=3</f>
        <v>0</v>
      </c>
      <c r="W146" t="s">
        <v>4313</v>
      </c>
    </row>
    <row r="147" spans="1:23" x14ac:dyDescent="0.2">
      <c r="A147" t="s">
        <v>4315</v>
      </c>
      <c r="B147" t="s">
        <v>1594</v>
      </c>
      <c r="C147">
        <v>31</v>
      </c>
      <c r="D147" s="1">
        <v>41282</v>
      </c>
      <c r="E147" t="s">
        <v>4316</v>
      </c>
      <c r="F147" t="s">
        <v>56</v>
      </c>
      <c r="G147" t="s">
        <v>74</v>
      </c>
      <c r="H147" t="s">
        <v>1595</v>
      </c>
      <c r="I147" t="s">
        <v>1596</v>
      </c>
      <c r="J147">
        <v>2</v>
      </c>
      <c r="K147" t="s">
        <v>287</v>
      </c>
      <c r="L147" t="str">
        <f t="shared" si="2"/>
        <v>Plea</v>
      </c>
      <c r="M147" t="s">
        <v>63</v>
      </c>
      <c r="N147" t="s">
        <v>4293</v>
      </c>
      <c r="O147" t="s">
        <v>4267</v>
      </c>
      <c r="P147" t="s">
        <v>78</v>
      </c>
      <c r="Q147" t="s">
        <v>288</v>
      </c>
      <c r="R147" t="s">
        <v>288</v>
      </c>
      <c r="S147" t="s">
        <v>285</v>
      </c>
      <c r="T147" t="s">
        <v>288</v>
      </c>
      <c r="U147" t="s">
        <v>288</v>
      </c>
      <c r="V147" t="b">
        <f>SUMPRODUCT(--ISNUMBER(SEARCH({"amended","18.2-31","18.2-51","18.2-57"},N147)))&gt;=3</f>
        <v>0</v>
      </c>
    </row>
    <row r="148" spans="1:23" x14ac:dyDescent="0.2">
      <c r="A148" t="s">
        <v>4317</v>
      </c>
      <c r="B148" t="s">
        <v>1599</v>
      </c>
      <c r="C148">
        <v>13</v>
      </c>
      <c r="D148" s="1">
        <v>41414</v>
      </c>
      <c r="E148" t="s">
        <v>4318</v>
      </c>
      <c r="F148" t="s">
        <v>56</v>
      </c>
      <c r="G148" t="s">
        <v>74</v>
      </c>
      <c r="H148" t="s">
        <v>1600</v>
      </c>
      <c r="I148" t="s">
        <v>677</v>
      </c>
      <c r="J148">
        <v>2</v>
      </c>
      <c r="K148" t="s">
        <v>287</v>
      </c>
      <c r="L148" t="str">
        <f t="shared" si="2"/>
        <v>Plea</v>
      </c>
      <c r="M148" t="s">
        <v>63</v>
      </c>
      <c r="N148" t="s">
        <v>4319</v>
      </c>
      <c r="O148" t="s">
        <v>4320</v>
      </c>
      <c r="P148" t="s">
        <v>78</v>
      </c>
      <c r="Q148" t="s">
        <v>285</v>
      </c>
      <c r="R148" t="s">
        <v>288</v>
      </c>
      <c r="S148" t="s">
        <v>285</v>
      </c>
      <c r="T148" t="s">
        <v>288</v>
      </c>
      <c r="U148" t="s">
        <v>288</v>
      </c>
      <c r="V148" t="b">
        <f>SUMPRODUCT(--ISNUMBER(SEARCH({"amended","18.2-31","18.2-51","18.2-57"},N148)))&gt;=3</f>
        <v>0</v>
      </c>
    </row>
  </sheetData>
  <autoFilter ref="A1:W148" xr:uid="{E7BE2194-50DF-2B41-9D4B-32BF667EC8A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99"/>
  <sheetViews>
    <sheetView topLeftCell="A7" workbookViewId="0">
      <selection activeCell="A19" sqref="A19"/>
    </sheetView>
  </sheetViews>
  <sheetFormatPr baseColWidth="10" defaultRowHeight="16" x14ac:dyDescent="0.2"/>
  <cols>
    <col min="2" max="2" width="13.83203125" bestFit="1" customWidth="1"/>
    <col min="3" max="3" width="10.83203125" style="3"/>
    <col min="4" max="4" width="14.5" customWidth="1"/>
    <col min="5" max="5" width="21.1640625" customWidth="1"/>
    <col min="11" max="11" width="19.33203125" customWidth="1"/>
    <col min="13" max="13" width="22.6640625" customWidth="1"/>
    <col min="14" max="15" width="21.1640625" customWidth="1"/>
    <col min="16" max="16" width="13.83203125" bestFit="1" customWidth="1"/>
    <col min="17" max="17" width="18.6640625" customWidth="1"/>
    <col min="18" max="18" width="10" bestFit="1" customWidth="1"/>
    <col min="19" max="19" width="10" customWidth="1"/>
    <col min="20" max="20" width="14.5" customWidth="1"/>
  </cols>
  <sheetData>
    <row r="1" spans="1:21"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1"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1" ht="17" x14ac:dyDescent="0.2">
      <c r="A3" t="s">
        <v>3707</v>
      </c>
      <c r="B3" t="s">
        <v>54</v>
      </c>
      <c r="C3" s="3">
        <v>109</v>
      </c>
      <c r="D3" s="1">
        <v>42744</v>
      </c>
      <c r="E3" t="s">
        <v>51</v>
      </c>
      <c r="F3" t="s">
        <v>56</v>
      </c>
      <c r="G3" t="s">
        <v>57</v>
      </c>
      <c r="H3" t="s">
        <v>283</v>
      </c>
      <c r="I3" t="s">
        <v>284</v>
      </c>
      <c r="J3">
        <v>1</v>
      </c>
      <c r="K3" t="s">
        <v>287</v>
      </c>
      <c r="L3" t="s">
        <v>63</v>
      </c>
      <c r="M3" t="s">
        <v>360</v>
      </c>
      <c r="N3" t="s">
        <v>290</v>
      </c>
      <c r="O3" s="8"/>
      <c r="P3" t="s">
        <v>285</v>
      </c>
      <c r="Q3" t="s">
        <v>285</v>
      </c>
      <c r="R3" t="s">
        <v>285</v>
      </c>
      <c r="S3" t="s">
        <v>288</v>
      </c>
      <c r="T3" t="s">
        <v>288</v>
      </c>
    </row>
    <row r="4" spans="1:21" x14ac:dyDescent="0.2">
      <c r="A4" t="s">
        <v>3708</v>
      </c>
      <c r="B4" t="s">
        <v>73</v>
      </c>
      <c r="C4" s="3">
        <v>35</v>
      </c>
      <c r="D4" s="1">
        <v>43033</v>
      </c>
      <c r="E4" t="s">
        <v>71</v>
      </c>
      <c r="F4" t="s">
        <v>56</v>
      </c>
      <c r="G4" t="s">
        <v>57</v>
      </c>
      <c r="H4" t="s">
        <v>75</v>
      </c>
      <c r="I4" t="s">
        <v>76</v>
      </c>
      <c r="J4">
        <v>2</v>
      </c>
      <c r="K4" t="s">
        <v>287</v>
      </c>
      <c r="L4" t="s">
        <v>63</v>
      </c>
      <c r="M4" t="s">
        <v>359</v>
      </c>
      <c r="N4" t="s">
        <v>291</v>
      </c>
      <c r="O4" t="s">
        <v>78</v>
      </c>
      <c r="P4" t="s">
        <v>288</v>
      </c>
      <c r="Q4" t="s">
        <v>288</v>
      </c>
      <c r="R4" t="s">
        <v>285</v>
      </c>
      <c r="S4" t="s">
        <v>288</v>
      </c>
      <c r="T4" t="s">
        <v>288</v>
      </c>
    </row>
    <row r="5" spans="1:21" x14ac:dyDescent="0.2">
      <c r="A5" t="s">
        <v>3709</v>
      </c>
      <c r="B5" t="s">
        <v>81</v>
      </c>
      <c r="C5" s="3" t="s">
        <v>292</v>
      </c>
      <c r="D5" t="s">
        <v>293</v>
      </c>
      <c r="E5" t="s">
        <v>294</v>
      </c>
      <c r="F5" t="s">
        <v>56</v>
      </c>
      <c r="G5" t="s">
        <v>74</v>
      </c>
      <c r="H5" t="s">
        <v>82</v>
      </c>
      <c r="I5" t="s">
        <v>295</v>
      </c>
      <c r="J5">
        <v>49</v>
      </c>
      <c r="K5" t="s">
        <v>287</v>
      </c>
      <c r="L5" t="s">
        <v>63</v>
      </c>
      <c r="M5" t="s">
        <v>306</v>
      </c>
      <c r="N5" t="s">
        <v>296</v>
      </c>
      <c r="O5" t="s">
        <v>78</v>
      </c>
      <c r="P5" t="s">
        <v>285</v>
      </c>
      <c r="Q5" t="s">
        <v>285</v>
      </c>
      <c r="R5" t="s">
        <v>288</v>
      </c>
      <c r="S5" t="s">
        <v>288</v>
      </c>
      <c r="T5" t="s">
        <v>285</v>
      </c>
    </row>
    <row r="6" spans="1:21" x14ac:dyDescent="0.2">
      <c r="A6" t="s">
        <v>3710</v>
      </c>
      <c r="B6" t="s">
        <v>174</v>
      </c>
      <c r="C6">
        <v>85</v>
      </c>
      <c r="D6" s="1">
        <v>42839</v>
      </c>
      <c r="E6" s="5" t="s">
        <v>297</v>
      </c>
      <c r="F6" t="s">
        <v>56</v>
      </c>
      <c r="G6" t="s">
        <v>74</v>
      </c>
      <c r="H6" t="s">
        <v>175</v>
      </c>
      <c r="I6" t="s">
        <v>176</v>
      </c>
      <c r="J6">
        <v>4</v>
      </c>
      <c r="K6" t="s">
        <v>287</v>
      </c>
      <c r="L6" t="s">
        <v>63</v>
      </c>
      <c r="M6" t="s">
        <v>338</v>
      </c>
      <c r="N6" t="s">
        <v>298</v>
      </c>
      <c r="O6" t="s">
        <v>78</v>
      </c>
      <c r="P6" t="s">
        <v>310</v>
      </c>
      <c r="Q6" t="s">
        <v>285</v>
      </c>
      <c r="R6" t="s">
        <v>288</v>
      </c>
      <c r="S6" t="s">
        <v>288</v>
      </c>
      <c r="T6" t="s">
        <v>285</v>
      </c>
      <c r="U6" t="s">
        <v>335</v>
      </c>
    </row>
    <row r="7" spans="1:21" x14ac:dyDescent="0.2">
      <c r="A7" t="s">
        <v>3711</v>
      </c>
      <c r="B7" t="s">
        <v>224</v>
      </c>
      <c r="C7">
        <v>165</v>
      </c>
      <c r="D7" s="1">
        <v>42970</v>
      </c>
      <c r="E7" s="5" t="s">
        <v>299</v>
      </c>
      <c r="F7" t="s">
        <v>56</v>
      </c>
      <c r="G7" t="s">
        <v>74</v>
      </c>
      <c r="H7" t="s">
        <v>225</v>
      </c>
      <c r="I7" t="s">
        <v>226</v>
      </c>
      <c r="J7">
        <v>8</v>
      </c>
      <c r="K7" t="s">
        <v>287</v>
      </c>
      <c r="L7" t="s">
        <v>63</v>
      </c>
      <c r="M7" t="s">
        <v>300</v>
      </c>
      <c r="N7" t="s">
        <v>301</v>
      </c>
      <c r="O7" t="s">
        <v>78</v>
      </c>
      <c r="P7" t="s">
        <v>285</v>
      </c>
      <c r="Q7" t="s">
        <v>288</v>
      </c>
      <c r="R7" t="s">
        <v>288</v>
      </c>
      <c r="S7" t="s">
        <v>288</v>
      </c>
      <c r="T7" t="s">
        <v>285</v>
      </c>
    </row>
    <row r="8" spans="1:21" ht="17" x14ac:dyDescent="0.2">
      <c r="A8" t="s">
        <v>3712</v>
      </c>
      <c r="B8" t="s">
        <v>163</v>
      </c>
      <c r="C8">
        <v>111</v>
      </c>
      <c r="D8" s="1">
        <v>42891</v>
      </c>
      <c r="E8" s="5" t="s">
        <v>305</v>
      </c>
      <c r="F8" t="s">
        <v>56</v>
      </c>
      <c r="G8" t="s">
        <v>74</v>
      </c>
      <c r="H8" t="s">
        <v>164</v>
      </c>
      <c r="I8" t="s">
        <v>165</v>
      </c>
      <c r="J8">
        <v>3</v>
      </c>
      <c r="K8" t="s">
        <v>287</v>
      </c>
      <c r="L8" t="s">
        <v>63</v>
      </c>
      <c r="M8" t="s">
        <v>307</v>
      </c>
      <c r="N8" t="s">
        <v>308</v>
      </c>
      <c r="O8" s="8"/>
      <c r="P8" t="s">
        <v>288</v>
      </c>
      <c r="Q8" t="s">
        <v>288</v>
      </c>
      <c r="R8" t="s">
        <v>288</v>
      </c>
      <c r="S8" t="s">
        <v>288</v>
      </c>
      <c r="T8" t="s">
        <v>285</v>
      </c>
    </row>
    <row r="9" spans="1:21" ht="17" x14ac:dyDescent="0.2">
      <c r="A9" t="s">
        <v>3713</v>
      </c>
      <c r="B9" t="s">
        <v>213</v>
      </c>
      <c r="C9">
        <v>75</v>
      </c>
      <c r="D9" s="1">
        <v>42802</v>
      </c>
      <c r="E9" s="5" t="s">
        <v>311</v>
      </c>
      <c r="F9" t="s">
        <v>192</v>
      </c>
      <c r="G9" t="s">
        <v>74</v>
      </c>
      <c r="H9" t="s">
        <v>214</v>
      </c>
      <c r="I9" t="s">
        <v>207</v>
      </c>
      <c r="J9">
        <v>2</v>
      </c>
      <c r="K9" t="s">
        <v>287</v>
      </c>
      <c r="L9" t="s">
        <v>63</v>
      </c>
      <c r="M9" t="s">
        <v>312</v>
      </c>
      <c r="N9" t="s">
        <v>329</v>
      </c>
      <c r="O9" s="8"/>
      <c r="P9" t="s">
        <v>285</v>
      </c>
      <c r="Q9" t="s">
        <v>285</v>
      </c>
      <c r="R9" t="s">
        <v>288</v>
      </c>
      <c r="S9" t="s">
        <v>288</v>
      </c>
      <c r="T9" t="s">
        <v>285</v>
      </c>
    </row>
    <row r="10" spans="1:21" x14ac:dyDescent="0.2">
      <c r="A10" t="s">
        <v>3714</v>
      </c>
      <c r="B10" t="s">
        <v>243</v>
      </c>
      <c r="C10">
        <v>179</v>
      </c>
      <c r="D10" s="1">
        <v>42845</v>
      </c>
      <c r="E10" s="5" t="s">
        <v>324</v>
      </c>
      <c r="F10" t="s">
        <v>56</v>
      </c>
      <c r="G10" t="s">
        <v>57</v>
      </c>
      <c r="H10" t="s">
        <v>244</v>
      </c>
      <c r="I10" t="s">
        <v>245</v>
      </c>
      <c r="J10">
        <v>3</v>
      </c>
      <c r="K10" t="s">
        <v>287</v>
      </c>
      <c r="L10" t="s">
        <v>63</v>
      </c>
      <c r="M10" t="s">
        <v>327</v>
      </c>
      <c r="N10" t="s">
        <v>328</v>
      </c>
      <c r="O10" t="s">
        <v>78</v>
      </c>
      <c r="P10" t="s">
        <v>285</v>
      </c>
      <c r="Q10" t="s">
        <v>285</v>
      </c>
      <c r="R10" t="s">
        <v>288</v>
      </c>
      <c r="S10" t="s">
        <v>288</v>
      </c>
      <c r="T10" t="s">
        <v>285</v>
      </c>
    </row>
    <row r="11" spans="1:21" x14ac:dyDescent="0.2">
      <c r="A11" t="s">
        <v>3715</v>
      </c>
      <c r="B11" t="s">
        <v>217</v>
      </c>
      <c r="C11">
        <v>163</v>
      </c>
      <c r="D11" s="1">
        <v>42761</v>
      </c>
      <c r="E11" t="s">
        <v>331</v>
      </c>
      <c r="F11" t="s">
        <v>56</v>
      </c>
      <c r="G11" t="s">
        <v>74</v>
      </c>
      <c r="H11" t="s">
        <v>218</v>
      </c>
      <c r="I11" t="s">
        <v>219</v>
      </c>
      <c r="J11">
        <v>3</v>
      </c>
      <c r="K11" t="s">
        <v>287</v>
      </c>
      <c r="L11" t="s">
        <v>63</v>
      </c>
      <c r="M11" t="s">
        <v>339</v>
      </c>
      <c r="N11" t="s">
        <v>336</v>
      </c>
      <c r="O11" t="s">
        <v>78</v>
      </c>
      <c r="P11" t="s">
        <v>285</v>
      </c>
      <c r="Q11" t="s">
        <v>288</v>
      </c>
      <c r="R11" t="s">
        <v>288</v>
      </c>
      <c r="S11" t="s">
        <v>288</v>
      </c>
      <c r="T11" t="s">
        <v>285</v>
      </c>
      <c r="U11" t="s">
        <v>334</v>
      </c>
    </row>
    <row r="12" spans="1:21" ht="17" x14ac:dyDescent="0.2">
      <c r="A12" t="s">
        <v>3716</v>
      </c>
      <c r="B12" t="s">
        <v>314</v>
      </c>
      <c r="C12">
        <v>650</v>
      </c>
      <c r="D12" s="1">
        <v>42755</v>
      </c>
      <c r="E12" t="s">
        <v>337</v>
      </c>
      <c r="F12" t="s">
        <v>56</v>
      </c>
      <c r="G12" t="s">
        <v>57</v>
      </c>
      <c r="H12" t="s">
        <v>315</v>
      </c>
      <c r="I12" t="s">
        <v>316</v>
      </c>
      <c r="J12">
        <v>4</v>
      </c>
      <c r="K12" t="s">
        <v>318</v>
      </c>
      <c r="L12" t="s">
        <v>317</v>
      </c>
      <c r="M12" t="s">
        <v>340</v>
      </c>
      <c r="N12" t="s">
        <v>342</v>
      </c>
      <c r="O12" s="8"/>
      <c r="P12" t="s">
        <v>342</v>
      </c>
      <c r="Q12" t="s">
        <v>342</v>
      </c>
      <c r="R12" t="s">
        <v>342</v>
      </c>
      <c r="S12" t="s">
        <v>288</v>
      </c>
      <c r="T12" t="s">
        <v>342</v>
      </c>
      <c r="U12" t="s">
        <v>341</v>
      </c>
    </row>
    <row r="13" spans="1:21" ht="17" x14ac:dyDescent="0.2">
      <c r="A13" t="s">
        <v>3717</v>
      </c>
      <c r="B13" t="s">
        <v>235</v>
      </c>
      <c r="C13">
        <v>69</v>
      </c>
      <c r="D13" s="1" t="s">
        <v>3697</v>
      </c>
      <c r="E13" t="s">
        <v>240</v>
      </c>
      <c r="F13" t="s">
        <v>56</v>
      </c>
      <c r="G13" t="s">
        <v>57</v>
      </c>
      <c r="H13" t="s">
        <v>236</v>
      </c>
      <c r="I13" t="s">
        <v>237</v>
      </c>
      <c r="J13">
        <v>1</v>
      </c>
      <c r="K13" t="s">
        <v>287</v>
      </c>
      <c r="L13" t="s">
        <v>63</v>
      </c>
      <c r="M13" t="s">
        <v>343</v>
      </c>
      <c r="N13" t="s">
        <v>345</v>
      </c>
      <c r="O13" s="8"/>
      <c r="P13" t="s">
        <v>285</v>
      </c>
      <c r="Q13" t="s">
        <v>288</v>
      </c>
      <c r="R13" t="s">
        <v>288</v>
      </c>
      <c r="S13" t="s">
        <v>288</v>
      </c>
      <c r="T13" t="s">
        <v>285</v>
      </c>
      <c r="U13" t="s">
        <v>344</v>
      </c>
    </row>
    <row r="14" spans="1:21" x14ac:dyDescent="0.2">
      <c r="A14" t="s">
        <v>3718</v>
      </c>
      <c r="B14" t="s">
        <v>250</v>
      </c>
      <c r="C14">
        <v>179</v>
      </c>
      <c r="D14" s="1">
        <v>42859</v>
      </c>
      <c r="E14" t="s">
        <v>3683</v>
      </c>
      <c r="F14" t="s">
        <v>56</v>
      </c>
      <c r="G14" t="s">
        <v>74</v>
      </c>
      <c r="H14" t="s">
        <v>251</v>
      </c>
      <c r="I14" t="s">
        <v>252</v>
      </c>
      <c r="J14">
        <v>2</v>
      </c>
      <c r="K14" t="s">
        <v>287</v>
      </c>
      <c r="L14" t="s">
        <v>63</v>
      </c>
      <c r="M14" t="s">
        <v>3684</v>
      </c>
      <c r="N14" t="s">
        <v>3685</v>
      </c>
      <c r="O14" t="s">
        <v>78</v>
      </c>
      <c r="P14" t="s">
        <v>285</v>
      </c>
      <c r="Q14" t="s">
        <v>285</v>
      </c>
      <c r="R14" t="s">
        <v>288</v>
      </c>
      <c r="S14" t="s">
        <v>288</v>
      </c>
      <c r="T14" t="s">
        <v>285</v>
      </c>
      <c r="U14" t="s">
        <v>334</v>
      </c>
    </row>
    <row r="15" spans="1:21" x14ac:dyDescent="0.2">
      <c r="A15" t="s">
        <v>3719</v>
      </c>
      <c r="B15" t="s">
        <v>268</v>
      </c>
      <c r="C15">
        <v>760</v>
      </c>
      <c r="D15" s="1">
        <v>42816</v>
      </c>
      <c r="E15" t="s">
        <v>3686</v>
      </c>
      <c r="F15" t="s">
        <v>56</v>
      </c>
      <c r="G15" t="s">
        <v>57</v>
      </c>
      <c r="H15" t="s">
        <v>269</v>
      </c>
      <c r="I15" t="s">
        <v>270</v>
      </c>
      <c r="J15">
        <v>3</v>
      </c>
      <c r="K15" t="s">
        <v>287</v>
      </c>
      <c r="L15" t="s">
        <v>63</v>
      </c>
      <c r="M15" t="s">
        <v>3687</v>
      </c>
      <c r="N15" t="s">
        <v>3688</v>
      </c>
      <c r="O15" t="s">
        <v>78</v>
      </c>
      <c r="P15" t="s">
        <v>288</v>
      </c>
      <c r="Q15" t="s">
        <v>288</v>
      </c>
      <c r="R15" t="s">
        <v>288</v>
      </c>
      <c r="S15" t="s">
        <v>288</v>
      </c>
      <c r="T15" t="s">
        <v>285</v>
      </c>
    </row>
    <row r="16" spans="1:21" ht="17" x14ac:dyDescent="0.2">
      <c r="A16" t="s">
        <v>3720</v>
      </c>
      <c r="B16" t="s">
        <v>258</v>
      </c>
      <c r="C16">
        <v>41</v>
      </c>
      <c r="D16" s="1">
        <v>42746</v>
      </c>
      <c r="E16" t="s">
        <v>3689</v>
      </c>
      <c r="F16" t="s">
        <v>56</v>
      </c>
      <c r="G16" t="s">
        <v>57</v>
      </c>
      <c r="H16" t="s">
        <v>259</v>
      </c>
      <c r="I16" t="s">
        <v>260</v>
      </c>
      <c r="J16">
        <v>3</v>
      </c>
      <c r="K16" t="s">
        <v>287</v>
      </c>
      <c r="L16" t="s">
        <v>63</v>
      </c>
      <c r="M16" t="s">
        <v>3690</v>
      </c>
      <c r="N16" t="s">
        <v>3691</v>
      </c>
      <c r="O16" s="8"/>
      <c r="P16" t="s">
        <v>285</v>
      </c>
      <c r="Q16" t="s">
        <v>288</v>
      </c>
      <c r="R16" t="s">
        <v>288</v>
      </c>
      <c r="S16" t="s">
        <v>288</v>
      </c>
      <c r="T16" t="s">
        <v>285</v>
      </c>
    </row>
    <row r="17" spans="1:20" x14ac:dyDescent="0.2">
      <c r="A17" t="s">
        <v>3721</v>
      </c>
      <c r="B17" t="s">
        <v>185</v>
      </c>
      <c r="C17">
        <v>81</v>
      </c>
      <c r="D17" s="1">
        <v>42942</v>
      </c>
      <c r="E17" t="s">
        <v>3692</v>
      </c>
      <c r="F17" t="s">
        <v>56</v>
      </c>
      <c r="G17" t="s">
        <v>57</v>
      </c>
      <c r="H17" t="s">
        <v>186</v>
      </c>
      <c r="I17" t="s">
        <v>187</v>
      </c>
      <c r="J17">
        <v>3</v>
      </c>
      <c r="K17" t="s">
        <v>287</v>
      </c>
      <c r="L17" t="s">
        <v>63</v>
      </c>
      <c r="M17" t="s">
        <v>3693</v>
      </c>
      <c r="N17" t="s">
        <v>3694</v>
      </c>
      <c r="O17" t="s">
        <v>78</v>
      </c>
      <c r="P17" t="s">
        <v>285</v>
      </c>
      <c r="Q17" t="s">
        <v>288</v>
      </c>
      <c r="R17" t="s">
        <v>288</v>
      </c>
      <c r="S17" t="s">
        <v>288</v>
      </c>
      <c r="T17" t="s">
        <v>285</v>
      </c>
    </row>
    <row r="18" spans="1:20" ht="17" x14ac:dyDescent="0.2">
      <c r="A18" t="s">
        <v>3722</v>
      </c>
      <c r="B18" t="s">
        <v>205</v>
      </c>
      <c r="C18">
        <v>75</v>
      </c>
      <c r="D18" s="1" t="s">
        <v>3696</v>
      </c>
      <c r="E18" t="s">
        <v>3695</v>
      </c>
      <c r="F18" t="s">
        <v>56</v>
      </c>
      <c r="G18" t="s">
        <v>74</v>
      </c>
      <c r="H18" t="s">
        <v>206</v>
      </c>
      <c r="I18" t="s">
        <v>207</v>
      </c>
      <c r="J18">
        <v>3</v>
      </c>
      <c r="K18" t="s">
        <v>287</v>
      </c>
      <c r="L18" t="s">
        <v>63</v>
      </c>
      <c r="M18" t="s">
        <v>3698</v>
      </c>
      <c r="N18" t="s">
        <v>3700</v>
      </c>
      <c r="O18" s="8"/>
      <c r="P18" t="s">
        <v>285</v>
      </c>
      <c r="Q18" t="s">
        <v>288</v>
      </c>
      <c r="R18" t="s">
        <v>288</v>
      </c>
      <c r="S18" t="s">
        <v>288</v>
      </c>
      <c r="T18" t="s">
        <v>285</v>
      </c>
    </row>
    <row r="19" spans="1:20" ht="17" x14ac:dyDescent="0.2">
      <c r="O19" s="8"/>
    </row>
    <row r="20" spans="1:20" ht="17" x14ac:dyDescent="0.2">
      <c r="O20" s="8"/>
    </row>
    <row r="21" spans="1:20" ht="17" x14ac:dyDescent="0.2">
      <c r="O21" s="8"/>
    </row>
    <row r="22" spans="1:20" ht="17" x14ac:dyDescent="0.2">
      <c r="O22" s="8"/>
    </row>
    <row r="23" spans="1:20" ht="17" x14ac:dyDescent="0.2">
      <c r="O23" s="8"/>
    </row>
    <row r="24" spans="1:20" ht="17" x14ac:dyDescent="0.2">
      <c r="O24" s="8"/>
    </row>
    <row r="25" spans="1:20" ht="17" x14ac:dyDescent="0.2">
      <c r="O25" s="8"/>
    </row>
    <row r="26" spans="1:20" ht="17" x14ac:dyDescent="0.2">
      <c r="O26" s="8"/>
    </row>
    <row r="27" spans="1:20" ht="17" x14ac:dyDescent="0.2">
      <c r="O27" s="8"/>
    </row>
    <row r="28" spans="1:20" ht="17" x14ac:dyDescent="0.2">
      <c r="O28" s="8"/>
    </row>
    <row r="29" spans="1:20" ht="17" x14ac:dyDescent="0.2">
      <c r="O29" s="8"/>
    </row>
    <row r="30" spans="1:20" ht="17" x14ac:dyDescent="0.2">
      <c r="O30" s="8"/>
    </row>
    <row r="31" spans="1:20" ht="17" x14ac:dyDescent="0.2">
      <c r="O31" s="8"/>
    </row>
    <row r="32" spans="1:20" ht="17" x14ac:dyDescent="0.2">
      <c r="O32" s="8"/>
    </row>
    <row r="33" spans="15:15" ht="17" x14ac:dyDescent="0.2">
      <c r="O33" s="8"/>
    </row>
    <row r="34" spans="15:15" ht="17" x14ac:dyDescent="0.2">
      <c r="O34" s="8"/>
    </row>
    <row r="35" spans="15:15" ht="17" x14ac:dyDescent="0.2">
      <c r="O35" s="8"/>
    </row>
    <row r="36" spans="15:15" ht="17" x14ac:dyDescent="0.2">
      <c r="O36" s="8"/>
    </row>
    <row r="37" spans="15:15" ht="17" x14ac:dyDescent="0.2">
      <c r="O37" s="8"/>
    </row>
    <row r="38" spans="15:15" ht="17" x14ac:dyDescent="0.2">
      <c r="O38" s="8"/>
    </row>
    <row r="39" spans="15:15" ht="17" x14ac:dyDescent="0.2">
      <c r="O39" s="8"/>
    </row>
    <row r="40" spans="15:15" ht="17" x14ac:dyDescent="0.2">
      <c r="O40" s="8"/>
    </row>
    <row r="41" spans="15:15" ht="17" x14ac:dyDescent="0.2">
      <c r="O41" s="8"/>
    </row>
    <row r="42" spans="15:15" ht="17" x14ac:dyDescent="0.2">
      <c r="O42" s="8"/>
    </row>
    <row r="43" spans="15:15" ht="17" x14ac:dyDescent="0.2">
      <c r="O43" s="8"/>
    </row>
    <row r="44" spans="15:15" ht="17" x14ac:dyDescent="0.2">
      <c r="O44" s="8"/>
    </row>
    <row r="45" spans="15:15" ht="17" x14ac:dyDescent="0.2">
      <c r="O45" s="8"/>
    </row>
    <row r="46" spans="15:15" ht="17" x14ac:dyDescent="0.2">
      <c r="O46" s="8"/>
    </row>
    <row r="47" spans="15:15" ht="17" x14ac:dyDescent="0.2">
      <c r="O47" s="8"/>
    </row>
    <row r="48" spans="15:15" ht="17" x14ac:dyDescent="0.2">
      <c r="O48" s="8"/>
    </row>
    <row r="49" spans="15:15" ht="17" x14ac:dyDescent="0.2">
      <c r="O49" s="8"/>
    </row>
    <row r="50" spans="15:15" ht="17" x14ac:dyDescent="0.2">
      <c r="O50" s="8"/>
    </row>
    <row r="51" spans="15:15" ht="17" x14ac:dyDescent="0.2">
      <c r="O51" s="8"/>
    </row>
    <row r="52" spans="15:15" ht="17" x14ac:dyDescent="0.2">
      <c r="O52" s="8"/>
    </row>
    <row r="53" spans="15:15" ht="17" x14ac:dyDescent="0.2">
      <c r="O53" s="8"/>
    </row>
    <row r="54" spans="15:15" ht="17" x14ac:dyDescent="0.2">
      <c r="O54" s="8"/>
    </row>
    <row r="55" spans="15:15" ht="17" x14ac:dyDescent="0.2">
      <c r="O55" s="8"/>
    </row>
    <row r="56" spans="15:15" ht="17" x14ac:dyDescent="0.2">
      <c r="O56" s="8"/>
    </row>
    <row r="57" spans="15:15" ht="17" x14ac:dyDescent="0.2">
      <c r="O57" s="8"/>
    </row>
    <row r="58" spans="15:15" ht="17" x14ac:dyDescent="0.2">
      <c r="O58" s="8"/>
    </row>
    <row r="59" spans="15:15" ht="17" x14ac:dyDescent="0.2">
      <c r="O59" s="8"/>
    </row>
    <row r="60" spans="15:15" ht="17" x14ac:dyDescent="0.2">
      <c r="O60" s="8"/>
    </row>
    <row r="61" spans="15:15" ht="17" x14ac:dyDescent="0.2">
      <c r="O61" s="8"/>
    </row>
    <row r="62" spans="15:15" ht="17" x14ac:dyDescent="0.2">
      <c r="O62" s="8"/>
    </row>
    <row r="63" spans="15:15" ht="17" x14ac:dyDescent="0.2">
      <c r="O63" s="8"/>
    </row>
    <row r="64" spans="15:15" ht="17" x14ac:dyDescent="0.2">
      <c r="O64" s="8"/>
    </row>
    <row r="65" spans="15:15" ht="17" x14ac:dyDescent="0.2">
      <c r="O65" s="8"/>
    </row>
    <row r="66" spans="15:15" ht="17" x14ac:dyDescent="0.2">
      <c r="O66" s="8"/>
    </row>
    <row r="67" spans="15:15" ht="17" x14ac:dyDescent="0.2">
      <c r="O67" s="8"/>
    </row>
    <row r="68" spans="15:15" ht="17" x14ac:dyDescent="0.2">
      <c r="O68" s="8"/>
    </row>
    <row r="69" spans="15:15" ht="17" x14ac:dyDescent="0.2">
      <c r="O69" s="8"/>
    </row>
    <row r="70" spans="15:15" ht="17" x14ac:dyDescent="0.2">
      <c r="O70" s="8"/>
    </row>
    <row r="71" spans="15:15" ht="17" x14ac:dyDescent="0.2">
      <c r="O71" s="8"/>
    </row>
    <row r="72" spans="15:15" ht="17" x14ac:dyDescent="0.2">
      <c r="O72" s="8"/>
    </row>
    <row r="73" spans="15:15" ht="17" x14ac:dyDescent="0.2">
      <c r="O73" s="8"/>
    </row>
    <row r="74" spans="15:15" ht="17" x14ac:dyDescent="0.2">
      <c r="O74" s="8"/>
    </row>
    <row r="75" spans="15:15" ht="17" x14ac:dyDescent="0.2">
      <c r="O75" s="8"/>
    </row>
    <row r="76" spans="15:15" ht="17" x14ac:dyDescent="0.2">
      <c r="O76" s="8"/>
    </row>
    <row r="77" spans="15:15" ht="17" x14ac:dyDescent="0.2">
      <c r="O77" s="8"/>
    </row>
    <row r="78" spans="15:15" ht="17" x14ac:dyDescent="0.2">
      <c r="O78" s="8"/>
    </row>
    <row r="79" spans="15:15" ht="17" x14ac:dyDescent="0.2">
      <c r="O79" s="8"/>
    </row>
    <row r="80" spans="15:15" ht="17" x14ac:dyDescent="0.2">
      <c r="O80" s="8"/>
    </row>
    <row r="81" spans="15:15" ht="17" x14ac:dyDescent="0.2">
      <c r="O81" s="8"/>
    </row>
    <row r="82" spans="15:15" ht="17" x14ac:dyDescent="0.2">
      <c r="O82" s="8"/>
    </row>
    <row r="83" spans="15:15" ht="17" x14ac:dyDescent="0.2">
      <c r="O83" s="8"/>
    </row>
    <row r="84" spans="15:15" ht="17" x14ac:dyDescent="0.2">
      <c r="O84" s="8"/>
    </row>
    <row r="85" spans="15:15" ht="17" x14ac:dyDescent="0.2">
      <c r="O85" s="8"/>
    </row>
    <row r="86" spans="15:15" ht="17" x14ac:dyDescent="0.2">
      <c r="O86" s="8"/>
    </row>
    <row r="87" spans="15:15" ht="17" x14ac:dyDescent="0.2">
      <c r="O87" s="8"/>
    </row>
    <row r="88" spans="15:15" ht="17" x14ac:dyDescent="0.2">
      <c r="O88" s="8"/>
    </row>
    <row r="89" spans="15:15" ht="17" x14ac:dyDescent="0.2">
      <c r="O89" s="8"/>
    </row>
    <row r="90" spans="15:15" ht="17" x14ac:dyDescent="0.2">
      <c r="O90" s="8"/>
    </row>
    <row r="91" spans="15:15" ht="17" x14ac:dyDescent="0.2">
      <c r="O91" s="8"/>
    </row>
    <row r="92" spans="15:15" ht="17" x14ac:dyDescent="0.2">
      <c r="O92" s="8"/>
    </row>
    <row r="93" spans="15:15" ht="17" x14ac:dyDescent="0.2">
      <c r="O93" s="8"/>
    </row>
    <row r="94" spans="15:15" ht="17" x14ac:dyDescent="0.2">
      <c r="O94" s="8"/>
    </row>
    <row r="95" spans="15:15" ht="17" x14ac:dyDescent="0.2">
      <c r="O95" s="8"/>
    </row>
    <row r="96" spans="15:15" ht="17" x14ac:dyDescent="0.2">
      <c r="O96" s="8"/>
    </row>
    <row r="97" spans="15:15" ht="17" x14ac:dyDescent="0.2">
      <c r="O97" s="8"/>
    </row>
    <row r="98" spans="15:15" ht="17" x14ac:dyDescent="0.2">
      <c r="O98" s="8"/>
    </row>
    <row r="99" spans="15:15" ht="17" x14ac:dyDescent="0.2">
      <c r="O99" s="8"/>
    </row>
    <row r="100" spans="15:15" ht="17" x14ac:dyDescent="0.2">
      <c r="O100" s="8"/>
    </row>
    <row r="101" spans="15:15" ht="17" x14ac:dyDescent="0.2">
      <c r="O101" s="8"/>
    </row>
    <row r="102" spans="15:15" ht="17" x14ac:dyDescent="0.2">
      <c r="O102" s="8"/>
    </row>
    <row r="103" spans="15:15" ht="17" x14ac:dyDescent="0.2">
      <c r="O103" s="8"/>
    </row>
    <row r="104" spans="15:15" ht="17" x14ac:dyDescent="0.2">
      <c r="O104" s="8"/>
    </row>
    <row r="105" spans="15:15" ht="17" x14ac:dyDescent="0.2">
      <c r="O105" s="8"/>
    </row>
    <row r="106" spans="15:15" ht="17" x14ac:dyDescent="0.2">
      <c r="O106" s="8"/>
    </row>
    <row r="107" spans="15:15" ht="17" x14ac:dyDescent="0.2">
      <c r="O107" s="8"/>
    </row>
    <row r="108" spans="15:15" ht="17" x14ac:dyDescent="0.2">
      <c r="O108" s="8"/>
    </row>
    <row r="109" spans="15:15" ht="17" x14ac:dyDescent="0.2">
      <c r="O109" s="8"/>
    </row>
    <row r="110" spans="15:15" ht="17" x14ac:dyDescent="0.2">
      <c r="O110" s="8"/>
    </row>
    <row r="111" spans="15:15" ht="17" x14ac:dyDescent="0.2">
      <c r="O111" s="8"/>
    </row>
    <row r="112" spans="15:15" ht="17" x14ac:dyDescent="0.2">
      <c r="O112" s="8"/>
    </row>
    <row r="113" spans="15:15" ht="17" x14ac:dyDescent="0.2">
      <c r="O113" s="8"/>
    </row>
    <row r="114" spans="15:15" ht="17" x14ac:dyDescent="0.2">
      <c r="O114" s="8"/>
    </row>
    <row r="115" spans="15:15" ht="17" x14ac:dyDescent="0.2">
      <c r="O115" s="8"/>
    </row>
    <row r="116" spans="15:15" ht="17" x14ac:dyDescent="0.2">
      <c r="O116" s="8"/>
    </row>
    <row r="117" spans="15:15" ht="17" x14ac:dyDescent="0.2">
      <c r="O117" s="8"/>
    </row>
    <row r="118" spans="15:15" ht="17" x14ac:dyDescent="0.2">
      <c r="O118" s="8"/>
    </row>
    <row r="119" spans="15:15" ht="17" x14ac:dyDescent="0.2">
      <c r="O119" s="8"/>
    </row>
    <row r="120" spans="15:15" ht="17" x14ac:dyDescent="0.2">
      <c r="O120" s="8"/>
    </row>
    <row r="121" spans="15:15" ht="17" x14ac:dyDescent="0.2">
      <c r="O121" s="8"/>
    </row>
    <row r="122" spans="15:15" ht="17" x14ac:dyDescent="0.2">
      <c r="O122" s="8"/>
    </row>
    <row r="123" spans="15:15" ht="17" x14ac:dyDescent="0.2">
      <c r="O123" s="8"/>
    </row>
    <row r="124" spans="15:15" ht="17" x14ac:dyDescent="0.2">
      <c r="O124" s="8"/>
    </row>
    <row r="125" spans="15:15" ht="17" x14ac:dyDescent="0.2">
      <c r="O125" s="8"/>
    </row>
    <row r="126" spans="15:15" ht="17" x14ac:dyDescent="0.2">
      <c r="O126" s="8"/>
    </row>
    <row r="127" spans="15:15" ht="17" x14ac:dyDescent="0.2">
      <c r="O127" s="8"/>
    </row>
    <row r="128" spans="15:15" ht="17" x14ac:dyDescent="0.2">
      <c r="O128" s="8"/>
    </row>
    <row r="129" spans="15:15" ht="17" x14ac:dyDescent="0.2">
      <c r="O129" s="8"/>
    </row>
    <row r="130" spans="15:15" ht="17" x14ac:dyDescent="0.2">
      <c r="O130" s="8"/>
    </row>
    <row r="131" spans="15:15" ht="17" x14ac:dyDescent="0.2">
      <c r="O131" s="8"/>
    </row>
    <row r="132" spans="15:15" ht="17" x14ac:dyDescent="0.2">
      <c r="O132" s="8"/>
    </row>
    <row r="133" spans="15:15" ht="17" x14ac:dyDescent="0.2">
      <c r="O133" s="8"/>
    </row>
    <row r="134" spans="15:15" ht="17" x14ac:dyDescent="0.2">
      <c r="O134" s="8"/>
    </row>
    <row r="135" spans="15:15" ht="17" x14ac:dyDescent="0.2">
      <c r="O135" s="8"/>
    </row>
    <row r="136" spans="15:15" ht="17" x14ac:dyDescent="0.2">
      <c r="O136" s="8"/>
    </row>
    <row r="137" spans="15:15" ht="17" x14ac:dyDescent="0.2">
      <c r="O137" s="8"/>
    </row>
    <row r="138" spans="15:15" ht="17" x14ac:dyDescent="0.2">
      <c r="O138" s="8"/>
    </row>
    <row r="139" spans="15:15" ht="17" x14ac:dyDescent="0.2">
      <c r="O139" s="8"/>
    </row>
    <row r="140" spans="15:15" ht="17" x14ac:dyDescent="0.2">
      <c r="O140" s="8"/>
    </row>
    <row r="141" spans="15:15" ht="17" x14ac:dyDescent="0.2">
      <c r="O141" s="8"/>
    </row>
    <row r="142" spans="15:15" ht="17" x14ac:dyDescent="0.2">
      <c r="O142" s="8"/>
    </row>
    <row r="143" spans="15:15" ht="17" x14ac:dyDescent="0.2">
      <c r="O143" s="8"/>
    </row>
    <row r="144" spans="15:15" ht="17" x14ac:dyDescent="0.2">
      <c r="O144" s="8"/>
    </row>
    <row r="145" spans="15:15" ht="17" x14ac:dyDescent="0.2">
      <c r="O145" s="8"/>
    </row>
    <row r="146" spans="15:15" ht="17" x14ac:dyDescent="0.2">
      <c r="O146" s="8"/>
    </row>
    <row r="147" spans="15:15" ht="17" x14ac:dyDescent="0.2">
      <c r="O147" s="8"/>
    </row>
    <row r="148" spans="15:15" ht="17" x14ac:dyDescent="0.2">
      <c r="O148" s="8"/>
    </row>
    <row r="149" spans="15:15" ht="17" x14ac:dyDescent="0.2">
      <c r="O149" s="8"/>
    </row>
    <row r="150" spans="15:15" ht="17" x14ac:dyDescent="0.2">
      <c r="O150" s="8"/>
    </row>
    <row r="151" spans="15:15" ht="17" x14ac:dyDescent="0.2">
      <c r="O151" s="8"/>
    </row>
    <row r="152" spans="15:15" ht="17" x14ac:dyDescent="0.2">
      <c r="O152" s="8"/>
    </row>
    <row r="153" spans="15:15" ht="17" x14ac:dyDescent="0.2">
      <c r="O153" s="8"/>
    </row>
    <row r="154" spans="15:15" ht="17" x14ac:dyDescent="0.2">
      <c r="O154" s="8"/>
    </row>
    <row r="155" spans="15:15" ht="17" x14ac:dyDescent="0.2">
      <c r="O155" s="8"/>
    </row>
    <row r="156" spans="15:15" ht="17" x14ac:dyDescent="0.2">
      <c r="O156" s="8"/>
    </row>
    <row r="157" spans="15:15" ht="17" x14ac:dyDescent="0.2">
      <c r="O157" s="8"/>
    </row>
    <row r="158" spans="15:15" ht="17" x14ac:dyDescent="0.2">
      <c r="O158" s="8"/>
    </row>
    <row r="159" spans="15:15" ht="17" x14ac:dyDescent="0.2">
      <c r="O159" s="8"/>
    </row>
    <row r="160" spans="15:15" ht="17" x14ac:dyDescent="0.2">
      <c r="O160" s="8"/>
    </row>
    <row r="161" spans="15:15" ht="17" x14ac:dyDescent="0.2">
      <c r="O161" s="8"/>
    </row>
    <row r="162" spans="15:15" ht="17" x14ac:dyDescent="0.2">
      <c r="O162" s="8"/>
    </row>
    <row r="163" spans="15:15" ht="17" x14ac:dyDescent="0.2">
      <c r="O163" s="8"/>
    </row>
    <row r="164" spans="15:15" ht="17" x14ac:dyDescent="0.2">
      <c r="O164" s="8"/>
    </row>
    <row r="165" spans="15:15" ht="17" x14ac:dyDescent="0.2">
      <c r="O165" s="8"/>
    </row>
    <row r="166" spans="15:15" ht="17" x14ac:dyDescent="0.2">
      <c r="O166" s="8"/>
    </row>
    <row r="167" spans="15:15" ht="17" x14ac:dyDescent="0.2">
      <c r="O167" s="8"/>
    </row>
    <row r="168" spans="15:15" ht="17" x14ac:dyDescent="0.2">
      <c r="O168" s="8"/>
    </row>
    <row r="169" spans="15:15" ht="17" x14ac:dyDescent="0.2">
      <c r="O169" s="8"/>
    </row>
    <row r="170" spans="15:15" ht="17" x14ac:dyDescent="0.2">
      <c r="O170" s="8"/>
    </row>
    <row r="171" spans="15:15" ht="17" x14ac:dyDescent="0.2">
      <c r="O171" s="8"/>
    </row>
    <row r="172" spans="15:15" ht="17" x14ac:dyDescent="0.2">
      <c r="O172" s="8"/>
    </row>
    <row r="173" spans="15:15" ht="17" x14ac:dyDescent="0.2">
      <c r="O173" s="8"/>
    </row>
    <row r="174" spans="15:15" ht="17" x14ac:dyDescent="0.2">
      <c r="O174" s="8"/>
    </row>
    <row r="175" spans="15:15" ht="17" x14ac:dyDescent="0.2">
      <c r="O175" s="8"/>
    </row>
    <row r="176" spans="15:15" ht="17" x14ac:dyDescent="0.2">
      <c r="O176" s="8"/>
    </row>
    <row r="177" spans="15:15" ht="17" x14ac:dyDescent="0.2">
      <c r="O177" s="8"/>
    </row>
    <row r="178" spans="15:15" ht="17" x14ac:dyDescent="0.2">
      <c r="O178" s="8"/>
    </row>
    <row r="179" spans="15:15" ht="17" x14ac:dyDescent="0.2">
      <c r="O179" s="8"/>
    </row>
    <row r="180" spans="15:15" ht="17" x14ac:dyDescent="0.2">
      <c r="O180" s="8"/>
    </row>
    <row r="181" spans="15:15" ht="17" x14ac:dyDescent="0.2">
      <c r="O181" s="8"/>
    </row>
    <row r="182" spans="15:15" ht="17" x14ac:dyDescent="0.2">
      <c r="O182" s="8"/>
    </row>
    <row r="183" spans="15:15" ht="17" x14ac:dyDescent="0.2">
      <c r="O183" s="8"/>
    </row>
    <row r="184" spans="15:15" ht="17" x14ac:dyDescent="0.2">
      <c r="O184" s="8"/>
    </row>
    <row r="185" spans="15:15" ht="17" x14ac:dyDescent="0.2">
      <c r="O185" s="8"/>
    </row>
    <row r="186" spans="15:15" ht="17" x14ac:dyDescent="0.2">
      <c r="O186" s="8"/>
    </row>
    <row r="187" spans="15:15" ht="17" x14ac:dyDescent="0.2">
      <c r="O187" s="8"/>
    </row>
    <row r="188" spans="15:15" ht="17" x14ac:dyDescent="0.2">
      <c r="O188" s="8"/>
    </row>
    <row r="189" spans="15:15" ht="17" x14ac:dyDescent="0.2">
      <c r="O189" s="8"/>
    </row>
    <row r="190" spans="15:15" ht="17" x14ac:dyDescent="0.2">
      <c r="O190" s="8"/>
    </row>
    <row r="191" spans="15:15" ht="17" x14ac:dyDescent="0.2">
      <c r="O191" s="8"/>
    </row>
    <row r="192" spans="15:15" ht="17" x14ac:dyDescent="0.2">
      <c r="O192" s="8"/>
    </row>
    <row r="193" spans="15:15" ht="17" x14ac:dyDescent="0.2">
      <c r="O193" s="8"/>
    </row>
    <row r="194" spans="15:15" ht="17" x14ac:dyDescent="0.2">
      <c r="O194" s="8"/>
    </row>
    <row r="195" spans="15:15" ht="17" x14ac:dyDescent="0.2">
      <c r="O195" s="8"/>
    </row>
    <row r="196" spans="15:15" ht="17" x14ac:dyDescent="0.2">
      <c r="O196" s="8"/>
    </row>
    <row r="197" spans="15:15" ht="17" x14ac:dyDescent="0.2">
      <c r="O197" s="8"/>
    </row>
    <row r="198" spans="15:15" ht="17" x14ac:dyDescent="0.2">
      <c r="O198" s="8"/>
    </row>
    <row r="199" spans="15:15" ht="17" x14ac:dyDescent="0.2">
      <c r="O199" s="8"/>
    </row>
    <row r="200" spans="15:15" ht="17" x14ac:dyDescent="0.2">
      <c r="O200" s="8"/>
    </row>
    <row r="201" spans="15:15" ht="17" x14ac:dyDescent="0.2">
      <c r="O201" s="8"/>
    </row>
    <row r="202" spans="15:15" ht="17" x14ac:dyDescent="0.2">
      <c r="O202" s="8"/>
    </row>
    <row r="203" spans="15:15" ht="17" x14ac:dyDescent="0.2">
      <c r="O203" s="8"/>
    </row>
    <row r="204" spans="15:15" ht="17" x14ac:dyDescent="0.2">
      <c r="O204" s="8"/>
    </row>
    <row r="205" spans="15:15" ht="17" x14ac:dyDescent="0.2">
      <c r="O205" s="8"/>
    </row>
    <row r="206" spans="15:15" ht="17" x14ac:dyDescent="0.2">
      <c r="O206" s="8"/>
    </row>
    <row r="207" spans="15:15" ht="17" x14ac:dyDescent="0.2">
      <c r="O207" s="8"/>
    </row>
    <row r="208" spans="15:15" ht="17" x14ac:dyDescent="0.2">
      <c r="O208" s="8"/>
    </row>
    <row r="209" spans="15:15" ht="17" x14ac:dyDescent="0.2">
      <c r="O209" s="8"/>
    </row>
    <row r="210" spans="15:15" ht="17" x14ac:dyDescent="0.2">
      <c r="O210" s="8"/>
    </row>
    <row r="211" spans="15:15" ht="17" x14ac:dyDescent="0.2">
      <c r="O211" s="8"/>
    </row>
    <row r="212" spans="15:15" ht="17" x14ac:dyDescent="0.2">
      <c r="O212" s="8"/>
    </row>
    <row r="213" spans="15:15" ht="17" x14ac:dyDescent="0.2">
      <c r="O213" s="8"/>
    </row>
    <row r="214" spans="15:15" ht="17" x14ac:dyDescent="0.2">
      <c r="O214" s="8"/>
    </row>
    <row r="215" spans="15:15" ht="17" x14ac:dyDescent="0.2">
      <c r="O215" s="8"/>
    </row>
    <row r="216" spans="15:15" ht="17" x14ac:dyDescent="0.2">
      <c r="O216" s="8"/>
    </row>
    <row r="217" spans="15:15" ht="17" x14ac:dyDescent="0.2">
      <c r="O217" s="8"/>
    </row>
    <row r="218" spans="15:15" ht="17" x14ac:dyDescent="0.2">
      <c r="O218" s="8"/>
    </row>
    <row r="219" spans="15:15" ht="17" x14ac:dyDescent="0.2">
      <c r="O219" s="8"/>
    </row>
    <row r="220" spans="15:15" ht="17" x14ac:dyDescent="0.2">
      <c r="O220" s="8"/>
    </row>
    <row r="221" spans="15:15" ht="17" x14ac:dyDescent="0.2">
      <c r="O221" s="8"/>
    </row>
    <row r="222" spans="15:15" ht="17" x14ac:dyDescent="0.2">
      <c r="O222" s="8"/>
    </row>
    <row r="223" spans="15:15" ht="17" x14ac:dyDescent="0.2">
      <c r="O223" s="8"/>
    </row>
    <row r="224" spans="15:15" ht="17" x14ac:dyDescent="0.2">
      <c r="O224" s="8"/>
    </row>
    <row r="225" spans="15:15" ht="17" x14ac:dyDescent="0.2">
      <c r="O225" s="8"/>
    </row>
    <row r="226" spans="15:15" ht="17" x14ac:dyDescent="0.2">
      <c r="O226" s="8"/>
    </row>
    <row r="227" spans="15:15" ht="17" x14ac:dyDescent="0.2">
      <c r="O227" s="8"/>
    </row>
    <row r="228" spans="15:15" ht="17" x14ac:dyDescent="0.2">
      <c r="O228" s="8"/>
    </row>
    <row r="229" spans="15:15" ht="17" x14ac:dyDescent="0.2">
      <c r="O229" s="8"/>
    </row>
    <row r="230" spans="15:15" ht="17" x14ac:dyDescent="0.2">
      <c r="O230" s="8"/>
    </row>
    <row r="231" spans="15:15" ht="17" x14ac:dyDescent="0.2">
      <c r="O231" s="8"/>
    </row>
    <row r="232" spans="15:15" ht="17" x14ac:dyDescent="0.2">
      <c r="O232" s="8"/>
    </row>
    <row r="233" spans="15:15" ht="17" x14ac:dyDescent="0.2">
      <c r="O233" s="8"/>
    </row>
    <row r="234" spans="15:15" ht="17" x14ac:dyDescent="0.2">
      <c r="O234" s="8"/>
    </row>
    <row r="235" spans="15:15" ht="17" x14ac:dyDescent="0.2">
      <c r="O235" s="8"/>
    </row>
    <row r="236" spans="15:15" ht="17" x14ac:dyDescent="0.2">
      <c r="O236" s="8"/>
    </row>
    <row r="237" spans="15:15" ht="17" x14ac:dyDescent="0.2">
      <c r="O237" s="8"/>
    </row>
    <row r="238" spans="15:15" ht="17" x14ac:dyDescent="0.2">
      <c r="O238" s="8"/>
    </row>
    <row r="239" spans="15:15" ht="17" x14ac:dyDescent="0.2">
      <c r="O239" s="8"/>
    </row>
    <row r="240" spans="15:15" ht="17" x14ac:dyDescent="0.2">
      <c r="O240" s="8"/>
    </row>
    <row r="241" spans="15:15" ht="17" x14ac:dyDescent="0.2">
      <c r="O241" s="8"/>
    </row>
    <row r="242" spans="15:15" ht="17" x14ac:dyDescent="0.2">
      <c r="O242" s="8"/>
    </row>
    <row r="243" spans="15:15" ht="17" x14ac:dyDescent="0.2">
      <c r="O243" s="8"/>
    </row>
    <row r="244" spans="15:15" ht="17" x14ac:dyDescent="0.2">
      <c r="O244" s="8"/>
    </row>
    <row r="245" spans="15:15" ht="17" x14ac:dyDescent="0.2">
      <c r="O245" s="8"/>
    </row>
    <row r="246" spans="15:15" ht="17" x14ac:dyDescent="0.2">
      <c r="O246" s="8"/>
    </row>
    <row r="247" spans="15:15" ht="17" x14ac:dyDescent="0.2">
      <c r="O247" s="8"/>
    </row>
    <row r="248" spans="15:15" ht="17" x14ac:dyDescent="0.2">
      <c r="O248" s="8"/>
    </row>
    <row r="249" spans="15:15" ht="17" x14ac:dyDescent="0.2">
      <c r="O249" s="8"/>
    </row>
    <row r="250" spans="15:15" ht="17" x14ac:dyDescent="0.2">
      <c r="O250" s="8"/>
    </row>
    <row r="251" spans="15:15" ht="17" x14ac:dyDescent="0.2">
      <c r="O251" s="8"/>
    </row>
    <row r="252" spans="15:15" ht="17" x14ac:dyDescent="0.2">
      <c r="O252" s="8"/>
    </row>
    <row r="253" spans="15:15" ht="17" x14ac:dyDescent="0.2">
      <c r="O253" s="8"/>
    </row>
    <row r="254" spans="15:15" ht="17" x14ac:dyDescent="0.2">
      <c r="O254" s="8"/>
    </row>
    <row r="255" spans="15:15" ht="17" x14ac:dyDescent="0.2">
      <c r="O255" s="8"/>
    </row>
    <row r="256" spans="15:15" ht="17" x14ac:dyDescent="0.2">
      <c r="O256" s="8"/>
    </row>
    <row r="257" spans="15:15" ht="17" x14ac:dyDescent="0.2">
      <c r="O257" s="8"/>
    </row>
    <row r="258" spans="15:15" ht="17" x14ac:dyDescent="0.2">
      <c r="O258" s="8"/>
    </row>
    <row r="259" spans="15:15" ht="17" x14ac:dyDescent="0.2">
      <c r="O259" s="8"/>
    </row>
    <row r="260" spans="15:15" ht="17" x14ac:dyDescent="0.2">
      <c r="O260" s="8"/>
    </row>
    <row r="261" spans="15:15" ht="17" x14ac:dyDescent="0.2">
      <c r="O261" s="8"/>
    </row>
    <row r="262" spans="15:15" ht="17" x14ac:dyDescent="0.2">
      <c r="O262" s="8"/>
    </row>
    <row r="263" spans="15:15" ht="17" x14ac:dyDescent="0.2">
      <c r="O263" s="8"/>
    </row>
    <row r="264" spans="15:15" ht="17" x14ac:dyDescent="0.2">
      <c r="O264" s="8"/>
    </row>
    <row r="265" spans="15:15" ht="17" x14ac:dyDescent="0.2">
      <c r="O265" s="8"/>
    </row>
    <row r="266" spans="15:15" ht="17" x14ac:dyDescent="0.2">
      <c r="O266" s="8"/>
    </row>
    <row r="267" spans="15:15" ht="17" x14ac:dyDescent="0.2">
      <c r="O267" s="8"/>
    </row>
    <row r="268" spans="15:15" ht="17" x14ac:dyDescent="0.2">
      <c r="O268" s="8"/>
    </row>
    <row r="269" spans="15:15" ht="17" x14ac:dyDescent="0.2">
      <c r="O269" s="8"/>
    </row>
    <row r="270" spans="15:15" ht="17" x14ac:dyDescent="0.2">
      <c r="O270" s="8"/>
    </row>
    <row r="271" spans="15:15" ht="17" x14ac:dyDescent="0.2">
      <c r="O271" s="8"/>
    </row>
    <row r="272" spans="15:15" ht="17" x14ac:dyDescent="0.2">
      <c r="O272" s="8"/>
    </row>
    <row r="273" spans="15:15" ht="17" x14ac:dyDescent="0.2">
      <c r="O273" s="8"/>
    </row>
    <row r="274" spans="15:15" ht="17" x14ac:dyDescent="0.2">
      <c r="O274" s="8"/>
    </row>
    <row r="275" spans="15:15" ht="17" x14ac:dyDescent="0.2">
      <c r="O275" s="8"/>
    </row>
    <row r="276" spans="15:15" ht="17" x14ac:dyDescent="0.2">
      <c r="O276" s="8"/>
    </row>
    <row r="277" spans="15:15" ht="17" x14ac:dyDescent="0.2">
      <c r="O277" s="8"/>
    </row>
    <row r="278" spans="15:15" ht="17" x14ac:dyDescent="0.2">
      <c r="O278" s="8"/>
    </row>
    <row r="279" spans="15:15" ht="17" x14ac:dyDescent="0.2">
      <c r="O279" s="8"/>
    </row>
    <row r="280" spans="15:15" ht="17" x14ac:dyDescent="0.2">
      <c r="O280" s="8"/>
    </row>
    <row r="281" spans="15:15" ht="17" x14ac:dyDescent="0.2">
      <c r="O281" s="8"/>
    </row>
    <row r="282" spans="15:15" ht="17" x14ac:dyDescent="0.2">
      <c r="O282" s="8"/>
    </row>
    <row r="283" spans="15:15" ht="17" x14ac:dyDescent="0.2">
      <c r="O283" s="8"/>
    </row>
    <row r="284" spans="15:15" ht="17" x14ac:dyDescent="0.2">
      <c r="O284" s="8"/>
    </row>
    <row r="285" spans="15:15" ht="17" x14ac:dyDescent="0.2">
      <c r="O285" s="8"/>
    </row>
    <row r="286" spans="15:15" ht="17" x14ac:dyDescent="0.2">
      <c r="O286" s="8"/>
    </row>
    <row r="287" spans="15:15" ht="17" x14ac:dyDescent="0.2">
      <c r="O287" s="8"/>
    </row>
    <row r="288" spans="15:15" ht="17" x14ac:dyDescent="0.2">
      <c r="O288" s="8"/>
    </row>
    <row r="289" spans="15:15" ht="17" x14ac:dyDescent="0.2">
      <c r="O289" s="8"/>
    </row>
    <row r="290" spans="15:15" ht="17" x14ac:dyDescent="0.2">
      <c r="O290" s="8"/>
    </row>
    <row r="291" spans="15:15" ht="17" x14ac:dyDescent="0.2">
      <c r="O291" s="8"/>
    </row>
    <row r="292" spans="15:15" ht="17" x14ac:dyDescent="0.2">
      <c r="O292" s="8"/>
    </row>
    <row r="293" spans="15:15" ht="17" x14ac:dyDescent="0.2">
      <c r="O293" s="8"/>
    </row>
    <row r="294" spans="15:15" ht="17" x14ac:dyDescent="0.2">
      <c r="O294" s="8"/>
    </row>
    <row r="295" spans="15:15" ht="17" x14ac:dyDescent="0.2">
      <c r="O295" s="8"/>
    </row>
    <row r="296" spans="15:15" ht="17" x14ac:dyDescent="0.2">
      <c r="O296" s="8"/>
    </row>
    <row r="297" spans="15:15" ht="17" x14ac:dyDescent="0.2">
      <c r="O297" s="8"/>
    </row>
    <row r="298" spans="15:15" ht="17" x14ac:dyDescent="0.2">
      <c r="O298" s="8"/>
    </row>
    <row r="299" spans="15:15" ht="17" x14ac:dyDescent="0.2">
      <c r="O299" s="8"/>
    </row>
    <row r="300" spans="15:15" ht="17" x14ac:dyDescent="0.2">
      <c r="O300" s="8"/>
    </row>
    <row r="301" spans="15:15" ht="17" x14ac:dyDescent="0.2">
      <c r="O301" s="8"/>
    </row>
    <row r="302" spans="15:15" ht="17" x14ac:dyDescent="0.2">
      <c r="O302" s="8"/>
    </row>
    <row r="303" spans="15:15" ht="17" x14ac:dyDescent="0.2">
      <c r="O303" s="8"/>
    </row>
    <row r="304" spans="15:15" ht="17" x14ac:dyDescent="0.2">
      <c r="O304" s="8"/>
    </row>
    <row r="305" spans="15:15" ht="17" x14ac:dyDescent="0.2">
      <c r="O305" s="8"/>
    </row>
    <row r="306" spans="15:15" ht="17" x14ac:dyDescent="0.2">
      <c r="O306" s="8"/>
    </row>
    <row r="307" spans="15:15" ht="17" x14ac:dyDescent="0.2">
      <c r="O307" s="8"/>
    </row>
    <row r="308" spans="15:15" ht="17" x14ac:dyDescent="0.2">
      <c r="O308" s="8"/>
    </row>
    <row r="309" spans="15:15" ht="17" x14ac:dyDescent="0.2">
      <c r="O309" s="8"/>
    </row>
    <row r="310" spans="15:15" ht="17" x14ac:dyDescent="0.2">
      <c r="O310" s="8"/>
    </row>
    <row r="311" spans="15:15" ht="17" x14ac:dyDescent="0.2">
      <c r="O311" s="8"/>
    </row>
    <row r="312" spans="15:15" ht="17" x14ac:dyDescent="0.2">
      <c r="O312" s="8"/>
    </row>
    <row r="313" spans="15:15" ht="17" x14ac:dyDescent="0.2">
      <c r="O313" s="8"/>
    </row>
    <row r="314" spans="15:15" ht="17" x14ac:dyDescent="0.2">
      <c r="O314" s="8"/>
    </row>
    <row r="315" spans="15:15" ht="17" x14ac:dyDescent="0.2">
      <c r="O315" s="8"/>
    </row>
    <row r="316" spans="15:15" ht="17" x14ac:dyDescent="0.2">
      <c r="O316" s="8"/>
    </row>
    <row r="317" spans="15:15" ht="17" x14ac:dyDescent="0.2">
      <c r="O317" s="8"/>
    </row>
    <row r="318" spans="15:15" ht="17" x14ac:dyDescent="0.2">
      <c r="O318" s="8"/>
    </row>
    <row r="319" spans="15:15" ht="17" x14ac:dyDescent="0.2">
      <c r="O319" s="8"/>
    </row>
    <row r="320" spans="15:15" ht="17" x14ac:dyDescent="0.2">
      <c r="O320" s="8"/>
    </row>
    <row r="321" spans="15:15" ht="17" x14ac:dyDescent="0.2">
      <c r="O321" s="8"/>
    </row>
    <row r="322" spans="15:15" ht="17" x14ac:dyDescent="0.2">
      <c r="O322" s="8"/>
    </row>
    <row r="323" spans="15:15" ht="17" x14ac:dyDescent="0.2">
      <c r="O323" s="8"/>
    </row>
    <row r="324" spans="15:15" ht="17" x14ac:dyDescent="0.2">
      <c r="O324" s="8"/>
    </row>
    <row r="325" spans="15:15" ht="17" x14ac:dyDescent="0.2">
      <c r="O325" s="8"/>
    </row>
    <row r="326" spans="15:15" ht="17" x14ac:dyDescent="0.2">
      <c r="O326" s="8"/>
    </row>
    <row r="327" spans="15:15" ht="17" x14ac:dyDescent="0.2">
      <c r="O327" s="8"/>
    </row>
    <row r="328" spans="15:15" ht="17" x14ac:dyDescent="0.2">
      <c r="O328" s="8"/>
    </row>
    <row r="329" spans="15:15" ht="17" x14ac:dyDescent="0.2">
      <c r="O329" s="8"/>
    </row>
    <row r="330" spans="15:15" ht="17" x14ac:dyDescent="0.2">
      <c r="O330" s="8"/>
    </row>
    <row r="331" spans="15:15" ht="17" x14ac:dyDescent="0.2">
      <c r="O331" s="8"/>
    </row>
    <row r="332" spans="15:15" ht="17" x14ac:dyDescent="0.2">
      <c r="O332" s="8"/>
    </row>
    <row r="333" spans="15:15" ht="17" x14ac:dyDescent="0.2">
      <c r="O333" s="8"/>
    </row>
    <row r="334" spans="15:15" ht="17" x14ac:dyDescent="0.2">
      <c r="O334" s="8"/>
    </row>
    <row r="335" spans="15:15" ht="17" x14ac:dyDescent="0.2">
      <c r="O335" s="8"/>
    </row>
    <row r="336" spans="15:15" ht="17" x14ac:dyDescent="0.2">
      <c r="O336" s="8"/>
    </row>
    <row r="337" spans="15:15" ht="17" x14ac:dyDescent="0.2">
      <c r="O337" s="8"/>
    </row>
    <row r="338" spans="15:15" ht="17" x14ac:dyDescent="0.2">
      <c r="O338" s="8"/>
    </row>
    <row r="339" spans="15:15" ht="17" x14ac:dyDescent="0.2">
      <c r="O339" s="8"/>
    </row>
    <row r="340" spans="15:15" ht="17" x14ac:dyDescent="0.2">
      <c r="O340" s="8"/>
    </row>
    <row r="341" spans="15:15" ht="17" x14ac:dyDescent="0.2">
      <c r="O341" s="8"/>
    </row>
    <row r="342" spans="15:15" ht="17" x14ac:dyDescent="0.2">
      <c r="O342" s="8"/>
    </row>
    <row r="343" spans="15:15" ht="17" x14ac:dyDescent="0.2">
      <c r="O343" s="8"/>
    </row>
    <row r="344" spans="15:15" ht="17" x14ac:dyDescent="0.2">
      <c r="O344" s="8"/>
    </row>
    <row r="345" spans="15:15" ht="17" x14ac:dyDescent="0.2">
      <c r="O345" s="8"/>
    </row>
    <row r="346" spans="15:15" ht="17" x14ac:dyDescent="0.2">
      <c r="O346" s="8"/>
    </row>
    <row r="347" spans="15:15" ht="17" x14ac:dyDescent="0.2">
      <c r="O347" s="8"/>
    </row>
    <row r="348" spans="15:15" ht="17" x14ac:dyDescent="0.2">
      <c r="O348" s="8"/>
    </row>
    <row r="349" spans="15:15" ht="17" x14ac:dyDescent="0.2">
      <c r="O349" s="8"/>
    </row>
    <row r="350" spans="15:15" ht="17" x14ac:dyDescent="0.2">
      <c r="O350" s="8"/>
    </row>
    <row r="351" spans="15:15" ht="17" x14ac:dyDescent="0.2">
      <c r="O351" s="8"/>
    </row>
    <row r="352" spans="15:15" ht="17" x14ac:dyDescent="0.2">
      <c r="O352" s="8"/>
    </row>
    <row r="353" spans="15:15" ht="17" x14ac:dyDescent="0.2">
      <c r="O353" s="8"/>
    </row>
    <row r="354" spans="15:15" ht="17" x14ac:dyDescent="0.2">
      <c r="O354" s="8"/>
    </row>
    <row r="355" spans="15:15" ht="17" x14ac:dyDescent="0.2">
      <c r="O355" s="8"/>
    </row>
    <row r="356" spans="15:15" ht="17" x14ac:dyDescent="0.2">
      <c r="O356" s="8"/>
    </row>
    <row r="357" spans="15:15" ht="17" x14ac:dyDescent="0.2">
      <c r="O357" s="8"/>
    </row>
    <row r="358" spans="15:15" ht="17" x14ac:dyDescent="0.2">
      <c r="O358" s="8"/>
    </row>
    <row r="359" spans="15:15" ht="17" x14ac:dyDescent="0.2">
      <c r="O359" s="8"/>
    </row>
    <row r="360" spans="15:15" ht="17" x14ac:dyDescent="0.2">
      <c r="O360" s="8"/>
    </row>
    <row r="361" spans="15:15" ht="17" x14ac:dyDescent="0.2">
      <c r="O361" s="8"/>
    </row>
    <row r="362" spans="15:15" ht="17" x14ac:dyDescent="0.2">
      <c r="O362" s="8"/>
    </row>
    <row r="363" spans="15:15" ht="17" x14ac:dyDescent="0.2">
      <c r="O363" s="8"/>
    </row>
    <row r="364" spans="15:15" ht="17" x14ac:dyDescent="0.2">
      <c r="O364" s="8"/>
    </row>
    <row r="365" spans="15:15" ht="17" x14ac:dyDescent="0.2">
      <c r="O365" s="8"/>
    </row>
    <row r="366" spans="15:15" ht="17" x14ac:dyDescent="0.2">
      <c r="O366" s="8"/>
    </row>
    <row r="367" spans="15:15" ht="17" x14ac:dyDescent="0.2">
      <c r="O367" s="8"/>
    </row>
    <row r="368" spans="15:15" ht="17" x14ac:dyDescent="0.2">
      <c r="O368" s="8"/>
    </row>
    <row r="369" spans="15:15" ht="17" x14ac:dyDescent="0.2">
      <c r="O369" s="8"/>
    </row>
    <row r="370" spans="15:15" ht="17" x14ac:dyDescent="0.2">
      <c r="O370" s="8"/>
    </row>
    <row r="371" spans="15:15" ht="17" x14ac:dyDescent="0.2">
      <c r="O371" s="8"/>
    </row>
    <row r="372" spans="15:15" ht="17" x14ac:dyDescent="0.2">
      <c r="O372" s="8"/>
    </row>
    <row r="373" spans="15:15" ht="17" x14ac:dyDescent="0.2">
      <c r="O373" s="8"/>
    </row>
    <row r="374" spans="15:15" ht="17" x14ac:dyDescent="0.2">
      <c r="O374" s="8"/>
    </row>
    <row r="375" spans="15:15" ht="17" x14ac:dyDescent="0.2">
      <c r="O375" s="8"/>
    </row>
    <row r="376" spans="15:15" ht="17" x14ac:dyDescent="0.2">
      <c r="O376" s="8"/>
    </row>
    <row r="377" spans="15:15" ht="17" x14ac:dyDescent="0.2">
      <c r="O377" s="8"/>
    </row>
    <row r="378" spans="15:15" ht="17" x14ac:dyDescent="0.2">
      <c r="O378" s="8"/>
    </row>
    <row r="379" spans="15:15" ht="17" x14ac:dyDescent="0.2">
      <c r="O379" s="8"/>
    </row>
    <row r="380" spans="15:15" ht="17" x14ac:dyDescent="0.2">
      <c r="O380" s="8"/>
    </row>
    <row r="381" spans="15:15" ht="17" x14ac:dyDescent="0.2">
      <c r="O381" s="8"/>
    </row>
    <row r="382" spans="15:15" ht="17" x14ac:dyDescent="0.2">
      <c r="O382" s="8"/>
    </row>
    <row r="383" spans="15:15" ht="17" x14ac:dyDescent="0.2">
      <c r="O383" s="8"/>
    </row>
    <row r="384" spans="15:15" ht="17" x14ac:dyDescent="0.2">
      <c r="O384" s="8"/>
    </row>
    <row r="385" spans="15:15" ht="17" x14ac:dyDescent="0.2">
      <c r="O385" s="8"/>
    </row>
    <row r="386" spans="15:15" ht="17" x14ac:dyDescent="0.2">
      <c r="O386" s="8"/>
    </row>
    <row r="387" spans="15:15" ht="17" x14ac:dyDescent="0.2">
      <c r="O387" s="8"/>
    </row>
    <row r="388" spans="15:15" ht="17" x14ac:dyDescent="0.2">
      <c r="O388" s="8"/>
    </row>
    <row r="389" spans="15:15" ht="17" x14ac:dyDescent="0.2">
      <c r="O389" s="8"/>
    </row>
    <row r="390" spans="15:15" ht="17" x14ac:dyDescent="0.2">
      <c r="O390" s="8"/>
    </row>
    <row r="391" spans="15:15" ht="17" x14ac:dyDescent="0.2">
      <c r="O391" s="8"/>
    </row>
    <row r="392" spans="15:15" ht="17" x14ac:dyDescent="0.2">
      <c r="O392" s="8"/>
    </row>
    <row r="393" spans="15:15" ht="17" x14ac:dyDescent="0.2">
      <c r="O393" s="8"/>
    </row>
    <row r="394" spans="15:15" ht="17" x14ac:dyDescent="0.2">
      <c r="O394" s="8"/>
    </row>
    <row r="395" spans="15:15" ht="17" x14ac:dyDescent="0.2">
      <c r="O395" s="8"/>
    </row>
    <row r="396" spans="15:15" ht="17" x14ac:dyDescent="0.2">
      <c r="O396" s="8"/>
    </row>
    <row r="397" spans="15:15" ht="17" x14ac:dyDescent="0.2">
      <c r="O397" s="8"/>
    </row>
    <row r="398" spans="15:15" ht="17" x14ac:dyDescent="0.2">
      <c r="O398" s="8"/>
    </row>
    <row r="399" spans="15:15" ht="17" x14ac:dyDescent="0.2">
      <c r="O399" s="8"/>
    </row>
    <row r="400" spans="15:15" ht="17" x14ac:dyDescent="0.2">
      <c r="O400" s="8"/>
    </row>
    <row r="401" spans="15:15" ht="17" x14ac:dyDescent="0.2">
      <c r="O401" s="8"/>
    </row>
    <row r="402" spans="15:15" ht="17" x14ac:dyDescent="0.2">
      <c r="O402" s="8"/>
    </row>
    <row r="403" spans="15:15" ht="17" x14ac:dyDescent="0.2">
      <c r="O403" s="8"/>
    </row>
    <row r="404" spans="15:15" ht="17" x14ac:dyDescent="0.2">
      <c r="O404" s="8"/>
    </row>
    <row r="405" spans="15:15" ht="17" x14ac:dyDescent="0.2">
      <c r="O405" s="8"/>
    </row>
    <row r="406" spans="15:15" ht="17" x14ac:dyDescent="0.2">
      <c r="O406" s="8"/>
    </row>
    <row r="407" spans="15:15" ht="17" x14ac:dyDescent="0.2">
      <c r="O407" s="8"/>
    </row>
    <row r="408" spans="15:15" ht="17" x14ac:dyDescent="0.2">
      <c r="O408" s="8"/>
    </row>
    <row r="409" spans="15:15" ht="17" x14ac:dyDescent="0.2">
      <c r="O409" s="8"/>
    </row>
    <row r="410" spans="15:15" ht="17" x14ac:dyDescent="0.2">
      <c r="O410" s="8"/>
    </row>
    <row r="411" spans="15:15" ht="17" x14ac:dyDescent="0.2">
      <c r="O411" s="8"/>
    </row>
    <row r="412" spans="15:15" ht="17" x14ac:dyDescent="0.2">
      <c r="O412" s="8"/>
    </row>
    <row r="413" spans="15:15" ht="17" x14ac:dyDescent="0.2">
      <c r="O413" s="8"/>
    </row>
    <row r="414" spans="15:15" ht="17" x14ac:dyDescent="0.2">
      <c r="O414" s="8"/>
    </row>
    <row r="415" spans="15:15" ht="17" x14ac:dyDescent="0.2">
      <c r="O415" s="8"/>
    </row>
    <row r="416" spans="15:15" ht="17" x14ac:dyDescent="0.2">
      <c r="O416" s="8"/>
    </row>
    <row r="417" spans="15:15" ht="17" x14ac:dyDescent="0.2">
      <c r="O417" s="8"/>
    </row>
    <row r="418" spans="15:15" ht="17" x14ac:dyDescent="0.2">
      <c r="O418" s="8"/>
    </row>
    <row r="419" spans="15:15" ht="17" x14ac:dyDescent="0.2">
      <c r="O419" s="8"/>
    </row>
    <row r="420" spans="15:15" ht="17" x14ac:dyDescent="0.2">
      <c r="O420" s="8"/>
    </row>
    <row r="421" spans="15:15" ht="17" x14ac:dyDescent="0.2">
      <c r="O421" s="8"/>
    </row>
    <row r="422" spans="15:15" ht="17" x14ac:dyDescent="0.2">
      <c r="O422" s="8"/>
    </row>
    <row r="423" spans="15:15" ht="17" x14ac:dyDescent="0.2">
      <c r="O423" s="8"/>
    </row>
    <row r="424" spans="15:15" ht="17" x14ac:dyDescent="0.2">
      <c r="O424" s="8"/>
    </row>
    <row r="425" spans="15:15" ht="17" x14ac:dyDescent="0.2">
      <c r="O425" s="8"/>
    </row>
    <row r="426" spans="15:15" ht="17" x14ac:dyDescent="0.2">
      <c r="O426" s="8"/>
    </row>
    <row r="427" spans="15:15" ht="17" x14ac:dyDescent="0.2">
      <c r="O427" s="8"/>
    </row>
    <row r="428" spans="15:15" ht="17" x14ac:dyDescent="0.2">
      <c r="O428" s="8"/>
    </row>
    <row r="429" spans="15:15" ht="17" x14ac:dyDescent="0.2">
      <c r="O429" s="8"/>
    </row>
    <row r="430" spans="15:15" ht="17" x14ac:dyDescent="0.2">
      <c r="O430" s="8"/>
    </row>
    <row r="431" spans="15:15" ht="17" x14ac:dyDescent="0.2">
      <c r="O431" s="8"/>
    </row>
    <row r="432" spans="15:15" ht="17" x14ac:dyDescent="0.2">
      <c r="O432" s="8"/>
    </row>
    <row r="433" spans="15:15" ht="17" x14ac:dyDescent="0.2">
      <c r="O433" s="8"/>
    </row>
    <row r="434" spans="15:15" ht="17" x14ac:dyDescent="0.2">
      <c r="O434" s="8"/>
    </row>
    <row r="435" spans="15:15" ht="17" x14ac:dyDescent="0.2">
      <c r="O435" s="8"/>
    </row>
    <row r="436" spans="15:15" ht="17" x14ac:dyDescent="0.2">
      <c r="O436" s="8"/>
    </row>
    <row r="437" spans="15:15" ht="17" x14ac:dyDescent="0.2">
      <c r="O437" s="8"/>
    </row>
    <row r="438" spans="15:15" ht="17" x14ac:dyDescent="0.2">
      <c r="O438" s="8"/>
    </row>
    <row r="439" spans="15:15" ht="17" x14ac:dyDescent="0.2">
      <c r="O439" s="8"/>
    </row>
    <row r="440" spans="15:15" ht="17" x14ac:dyDescent="0.2">
      <c r="O440" s="8"/>
    </row>
    <row r="441" spans="15:15" ht="17" x14ac:dyDescent="0.2">
      <c r="O441" s="8"/>
    </row>
    <row r="442" spans="15:15" ht="17" x14ac:dyDescent="0.2">
      <c r="O442" s="8"/>
    </row>
    <row r="443" spans="15:15" ht="17" x14ac:dyDescent="0.2">
      <c r="O443" s="8"/>
    </row>
    <row r="444" spans="15:15" ht="17" x14ac:dyDescent="0.2">
      <c r="O444" s="8"/>
    </row>
    <row r="445" spans="15:15" ht="17" x14ac:dyDescent="0.2">
      <c r="O445" s="8"/>
    </row>
    <row r="446" spans="15:15" ht="17" x14ac:dyDescent="0.2">
      <c r="O446" s="8"/>
    </row>
    <row r="447" spans="15:15" ht="17" x14ac:dyDescent="0.2">
      <c r="O447" s="8"/>
    </row>
    <row r="448" spans="15:15" ht="17" x14ac:dyDescent="0.2">
      <c r="O448" s="8"/>
    </row>
    <row r="449" spans="15:15" ht="17" x14ac:dyDescent="0.2">
      <c r="O449" s="8"/>
    </row>
    <row r="450" spans="15:15" ht="17" x14ac:dyDescent="0.2">
      <c r="O450" s="8"/>
    </row>
    <row r="451" spans="15:15" ht="17" x14ac:dyDescent="0.2">
      <c r="O451" s="8"/>
    </row>
    <row r="452" spans="15:15" ht="17" x14ac:dyDescent="0.2">
      <c r="O452" s="8"/>
    </row>
    <row r="453" spans="15:15" ht="17" x14ac:dyDescent="0.2">
      <c r="O453" s="8"/>
    </row>
    <row r="454" spans="15:15" ht="17" x14ac:dyDescent="0.2">
      <c r="O454" s="8"/>
    </row>
    <row r="455" spans="15:15" ht="17" x14ac:dyDescent="0.2">
      <c r="O455" s="8"/>
    </row>
    <row r="456" spans="15:15" ht="17" x14ac:dyDescent="0.2">
      <c r="O456" s="8"/>
    </row>
    <row r="457" spans="15:15" ht="17" x14ac:dyDescent="0.2">
      <c r="O457" s="8"/>
    </row>
    <row r="458" spans="15:15" ht="17" x14ac:dyDescent="0.2">
      <c r="O458" s="8"/>
    </row>
    <row r="459" spans="15:15" ht="17" x14ac:dyDescent="0.2">
      <c r="O459" s="8"/>
    </row>
    <row r="460" spans="15:15" ht="17" x14ac:dyDescent="0.2">
      <c r="O460" s="8"/>
    </row>
    <row r="461" spans="15:15" ht="17" x14ac:dyDescent="0.2">
      <c r="O461" s="8"/>
    </row>
    <row r="462" spans="15:15" ht="17" x14ac:dyDescent="0.2">
      <c r="O462" s="8"/>
    </row>
    <row r="463" spans="15:15" ht="17" x14ac:dyDescent="0.2">
      <c r="O463" s="8"/>
    </row>
    <row r="464" spans="15:15" ht="17" x14ac:dyDescent="0.2">
      <c r="O464" s="8"/>
    </row>
    <row r="465" spans="15:15" ht="17" x14ac:dyDescent="0.2">
      <c r="O465" s="8"/>
    </row>
    <row r="466" spans="15:15" ht="17" x14ac:dyDescent="0.2">
      <c r="O466" s="8"/>
    </row>
    <row r="467" spans="15:15" ht="17" x14ac:dyDescent="0.2">
      <c r="O467" s="8"/>
    </row>
    <row r="468" spans="15:15" ht="17" x14ac:dyDescent="0.2">
      <c r="O468" s="8"/>
    </row>
    <row r="469" spans="15:15" ht="17" x14ac:dyDescent="0.2">
      <c r="O469" s="8"/>
    </row>
    <row r="470" spans="15:15" ht="17" x14ac:dyDescent="0.2">
      <c r="O470" s="8"/>
    </row>
    <row r="471" spans="15:15" ht="17" x14ac:dyDescent="0.2">
      <c r="O471" s="8"/>
    </row>
    <row r="472" spans="15:15" ht="17" x14ac:dyDescent="0.2">
      <c r="O472" s="8"/>
    </row>
    <row r="473" spans="15:15" ht="17" x14ac:dyDescent="0.2">
      <c r="O473" s="8"/>
    </row>
    <row r="474" spans="15:15" ht="17" x14ac:dyDescent="0.2">
      <c r="O474" s="8"/>
    </row>
    <row r="475" spans="15:15" ht="17" x14ac:dyDescent="0.2">
      <c r="O475" s="8"/>
    </row>
    <row r="476" spans="15:15" ht="17" x14ac:dyDescent="0.2">
      <c r="O476" s="8"/>
    </row>
    <row r="477" spans="15:15" ht="17" x14ac:dyDescent="0.2">
      <c r="O477" s="8"/>
    </row>
    <row r="478" spans="15:15" ht="17" x14ac:dyDescent="0.2">
      <c r="O478" s="8"/>
    </row>
    <row r="479" spans="15:15" ht="17" x14ac:dyDescent="0.2">
      <c r="O479" s="8"/>
    </row>
    <row r="480" spans="15:15" ht="17" x14ac:dyDescent="0.2">
      <c r="O480" s="8"/>
    </row>
    <row r="481" spans="15:15" ht="17" x14ac:dyDescent="0.2">
      <c r="O481" s="8"/>
    </row>
    <row r="482" spans="15:15" ht="17" x14ac:dyDescent="0.2">
      <c r="O482" s="8"/>
    </row>
    <row r="483" spans="15:15" ht="17" x14ac:dyDescent="0.2">
      <c r="O483" s="8"/>
    </row>
    <row r="484" spans="15:15" ht="17" x14ac:dyDescent="0.2">
      <c r="O484" s="8"/>
    </row>
    <row r="485" spans="15:15" ht="17" x14ac:dyDescent="0.2">
      <c r="O485" s="8"/>
    </row>
    <row r="486" spans="15:15" ht="17" x14ac:dyDescent="0.2">
      <c r="O486" s="8"/>
    </row>
    <row r="487" spans="15:15" ht="17" x14ac:dyDescent="0.2">
      <c r="O487" s="8"/>
    </row>
    <row r="488" spans="15:15" ht="17" x14ac:dyDescent="0.2">
      <c r="O488" s="8"/>
    </row>
    <row r="489" spans="15:15" ht="17" x14ac:dyDescent="0.2">
      <c r="O489" s="8"/>
    </row>
    <row r="490" spans="15:15" ht="17" x14ac:dyDescent="0.2">
      <c r="O490" s="8"/>
    </row>
    <row r="491" spans="15:15" ht="17" x14ac:dyDescent="0.2">
      <c r="O491" s="8"/>
    </row>
    <row r="492" spans="15:15" ht="17" x14ac:dyDescent="0.2">
      <c r="O492" s="8"/>
    </row>
    <row r="493" spans="15:15" ht="17" x14ac:dyDescent="0.2">
      <c r="O493" s="8"/>
    </row>
    <row r="494" spans="15:15" ht="17" x14ac:dyDescent="0.2">
      <c r="O494" s="8"/>
    </row>
    <row r="495" spans="15:15" ht="17" x14ac:dyDescent="0.2">
      <c r="O495" s="8"/>
    </row>
    <row r="496" spans="15:15" ht="17" x14ac:dyDescent="0.2">
      <c r="O496" s="8"/>
    </row>
    <row r="497" spans="15:15" ht="17" x14ac:dyDescent="0.2">
      <c r="O497" s="8"/>
    </row>
    <row r="498" spans="15:15" ht="17" x14ac:dyDescent="0.2">
      <c r="O498" s="8"/>
    </row>
    <row r="499" spans="15:15" ht="17" x14ac:dyDescent="0.2">
      <c r="O499" s="8"/>
    </row>
    <row r="500" spans="15:15" ht="17" x14ac:dyDescent="0.2">
      <c r="O500" s="8"/>
    </row>
    <row r="501" spans="15:15" ht="17" x14ac:dyDescent="0.2">
      <c r="O501" s="8"/>
    </row>
    <row r="502" spans="15:15" ht="17" x14ac:dyDescent="0.2">
      <c r="O502" s="8"/>
    </row>
    <row r="503" spans="15:15" ht="17" x14ac:dyDescent="0.2">
      <c r="O503" s="8"/>
    </row>
    <row r="504" spans="15:15" ht="17" x14ac:dyDescent="0.2">
      <c r="O504" s="8"/>
    </row>
    <row r="505" spans="15:15" ht="17" x14ac:dyDescent="0.2">
      <c r="O505" s="8"/>
    </row>
    <row r="506" spans="15:15" ht="17" x14ac:dyDescent="0.2">
      <c r="O506" s="8"/>
    </row>
    <row r="507" spans="15:15" ht="17" x14ac:dyDescent="0.2">
      <c r="O507" s="8"/>
    </row>
    <row r="508" spans="15:15" ht="17" x14ac:dyDescent="0.2">
      <c r="O508" s="8"/>
    </row>
    <row r="509" spans="15:15" ht="17" x14ac:dyDescent="0.2">
      <c r="O509" s="8"/>
    </row>
    <row r="510" spans="15:15" ht="17" x14ac:dyDescent="0.2">
      <c r="O510" s="8"/>
    </row>
    <row r="511" spans="15:15" ht="17" x14ac:dyDescent="0.2">
      <c r="O511" s="8"/>
    </row>
    <row r="512" spans="15:15" ht="17" x14ac:dyDescent="0.2">
      <c r="O512" s="8"/>
    </row>
    <row r="513" spans="15:15" ht="17" x14ac:dyDescent="0.2">
      <c r="O513" s="8"/>
    </row>
    <row r="514" spans="15:15" ht="17" x14ac:dyDescent="0.2">
      <c r="O514" s="8"/>
    </row>
    <row r="515" spans="15:15" ht="17" x14ac:dyDescent="0.2">
      <c r="O515" s="8"/>
    </row>
    <row r="516" spans="15:15" ht="17" x14ac:dyDescent="0.2">
      <c r="O516" s="8"/>
    </row>
    <row r="517" spans="15:15" ht="17" x14ac:dyDescent="0.2">
      <c r="O517" s="8"/>
    </row>
    <row r="518" spans="15:15" ht="17" x14ac:dyDescent="0.2">
      <c r="O518" s="8"/>
    </row>
    <row r="519" spans="15:15" ht="17" x14ac:dyDescent="0.2">
      <c r="O519" s="8"/>
    </row>
    <row r="520" spans="15:15" ht="17" x14ac:dyDescent="0.2">
      <c r="O520" s="8"/>
    </row>
    <row r="521" spans="15:15" ht="17" x14ac:dyDescent="0.2">
      <c r="O521" s="8"/>
    </row>
    <row r="522" spans="15:15" ht="17" x14ac:dyDescent="0.2">
      <c r="O522" s="8"/>
    </row>
    <row r="523" spans="15:15" ht="17" x14ac:dyDescent="0.2">
      <c r="O523" s="8"/>
    </row>
    <row r="524" spans="15:15" ht="17" x14ac:dyDescent="0.2">
      <c r="O524" s="8"/>
    </row>
    <row r="525" spans="15:15" ht="17" x14ac:dyDescent="0.2">
      <c r="O525" s="8"/>
    </row>
    <row r="526" spans="15:15" ht="17" x14ac:dyDescent="0.2">
      <c r="O526" s="8"/>
    </row>
    <row r="527" spans="15:15" ht="17" x14ac:dyDescent="0.2">
      <c r="O527" s="8"/>
    </row>
    <row r="528" spans="15:15" ht="17" x14ac:dyDescent="0.2">
      <c r="O528" s="8"/>
    </row>
    <row r="529" spans="15:15" ht="17" x14ac:dyDescent="0.2">
      <c r="O529" s="8"/>
    </row>
    <row r="530" spans="15:15" ht="17" x14ac:dyDescent="0.2">
      <c r="O530" s="8"/>
    </row>
    <row r="531" spans="15:15" ht="17" x14ac:dyDescent="0.2">
      <c r="O531" s="8"/>
    </row>
    <row r="532" spans="15:15" ht="17" x14ac:dyDescent="0.2">
      <c r="O532" s="8"/>
    </row>
    <row r="533" spans="15:15" ht="17" x14ac:dyDescent="0.2">
      <c r="O533" s="8"/>
    </row>
    <row r="534" spans="15:15" ht="17" x14ac:dyDescent="0.2">
      <c r="O534" s="8"/>
    </row>
    <row r="535" spans="15:15" ht="17" x14ac:dyDescent="0.2">
      <c r="O535" s="8"/>
    </row>
    <row r="536" spans="15:15" ht="17" x14ac:dyDescent="0.2">
      <c r="O536" s="8"/>
    </row>
    <row r="537" spans="15:15" ht="17" x14ac:dyDescent="0.2">
      <c r="O537" s="8"/>
    </row>
    <row r="538" spans="15:15" ht="17" x14ac:dyDescent="0.2">
      <c r="O538" s="8"/>
    </row>
    <row r="539" spans="15:15" ht="17" x14ac:dyDescent="0.2">
      <c r="O539" s="8"/>
    </row>
    <row r="540" spans="15:15" ht="17" x14ac:dyDescent="0.2">
      <c r="O540" s="8"/>
    </row>
    <row r="541" spans="15:15" ht="17" x14ac:dyDescent="0.2">
      <c r="O541" s="8"/>
    </row>
    <row r="542" spans="15:15" ht="17" x14ac:dyDescent="0.2">
      <c r="O542" s="8"/>
    </row>
    <row r="543" spans="15:15" ht="17" x14ac:dyDescent="0.2">
      <c r="O543" s="8"/>
    </row>
    <row r="544" spans="15:15" ht="17" x14ac:dyDescent="0.2">
      <c r="O544" s="8"/>
    </row>
    <row r="545" spans="15:15" ht="17" x14ac:dyDescent="0.2">
      <c r="O545" s="8"/>
    </row>
    <row r="546" spans="15:15" ht="17" x14ac:dyDescent="0.2">
      <c r="O546" s="8"/>
    </row>
    <row r="547" spans="15:15" ht="17" x14ac:dyDescent="0.2">
      <c r="O547" s="8"/>
    </row>
    <row r="548" spans="15:15" ht="17" x14ac:dyDescent="0.2">
      <c r="O548" s="8"/>
    </row>
    <row r="549" spans="15:15" ht="17" x14ac:dyDescent="0.2">
      <c r="O549" s="8"/>
    </row>
    <row r="550" spans="15:15" ht="17" x14ac:dyDescent="0.2">
      <c r="O550" s="8"/>
    </row>
    <row r="551" spans="15:15" ht="17" x14ac:dyDescent="0.2">
      <c r="O551" s="8"/>
    </row>
    <row r="552" spans="15:15" ht="17" x14ac:dyDescent="0.2">
      <c r="O552" s="8"/>
    </row>
    <row r="553" spans="15:15" ht="17" x14ac:dyDescent="0.2">
      <c r="O553" s="8"/>
    </row>
    <row r="554" spans="15:15" ht="17" x14ac:dyDescent="0.2">
      <c r="O554" s="8"/>
    </row>
    <row r="555" spans="15:15" ht="17" x14ac:dyDescent="0.2">
      <c r="O555" s="8"/>
    </row>
    <row r="556" spans="15:15" ht="17" x14ac:dyDescent="0.2">
      <c r="O556" s="8"/>
    </row>
    <row r="557" spans="15:15" ht="17" x14ac:dyDescent="0.2">
      <c r="O557" s="8"/>
    </row>
    <row r="558" spans="15:15" ht="17" x14ac:dyDescent="0.2">
      <c r="O558" s="8"/>
    </row>
    <row r="559" spans="15:15" ht="17" x14ac:dyDescent="0.2">
      <c r="O559" s="8"/>
    </row>
    <row r="560" spans="15:15" ht="17" x14ac:dyDescent="0.2">
      <c r="O560" s="8"/>
    </row>
    <row r="561" spans="15:15" ht="17" x14ac:dyDescent="0.2">
      <c r="O561" s="8"/>
    </row>
    <row r="562" spans="15:15" ht="17" x14ac:dyDescent="0.2">
      <c r="O562" s="8"/>
    </row>
    <row r="563" spans="15:15" ht="17" x14ac:dyDescent="0.2">
      <c r="O563" s="8"/>
    </row>
    <row r="564" spans="15:15" ht="17" x14ac:dyDescent="0.2">
      <c r="O564" s="8"/>
    </row>
    <row r="565" spans="15:15" ht="17" x14ac:dyDescent="0.2">
      <c r="O565" s="8"/>
    </row>
    <row r="566" spans="15:15" ht="17" x14ac:dyDescent="0.2">
      <c r="O566" s="8"/>
    </row>
    <row r="567" spans="15:15" ht="17" x14ac:dyDescent="0.2">
      <c r="O567" s="8"/>
    </row>
    <row r="568" spans="15:15" ht="17" x14ac:dyDescent="0.2">
      <c r="O568" s="8"/>
    </row>
    <row r="569" spans="15:15" ht="17" x14ac:dyDescent="0.2">
      <c r="O569" s="8"/>
    </row>
    <row r="570" spans="15:15" ht="17" x14ac:dyDescent="0.2">
      <c r="O570" s="8"/>
    </row>
    <row r="571" spans="15:15" ht="17" x14ac:dyDescent="0.2">
      <c r="O571" s="8"/>
    </row>
    <row r="572" spans="15:15" ht="17" x14ac:dyDescent="0.2">
      <c r="O572" s="8"/>
    </row>
    <row r="573" spans="15:15" ht="17" x14ac:dyDescent="0.2">
      <c r="O573" s="8"/>
    </row>
    <row r="574" spans="15:15" ht="17" x14ac:dyDescent="0.2">
      <c r="O574" s="8"/>
    </row>
    <row r="575" spans="15:15" ht="17" x14ac:dyDescent="0.2">
      <c r="O575" s="8"/>
    </row>
    <row r="576" spans="15:15" ht="17" x14ac:dyDescent="0.2">
      <c r="O576" s="8"/>
    </row>
    <row r="577" spans="15:15" ht="17" x14ac:dyDescent="0.2">
      <c r="O577" s="8"/>
    </row>
    <row r="578" spans="15:15" ht="17" x14ac:dyDescent="0.2">
      <c r="O578" s="8"/>
    </row>
    <row r="579" spans="15:15" ht="17" x14ac:dyDescent="0.2">
      <c r="O579" s="8"/>
    </row>
    <row r="580" spans="15:15" ht="17" x14ac:dyDescent="0.2">
      <c r="O580" s="8"/>
    </row>
    <row r="581" spans="15:15" ht="17" x14ac:dyDescent="0.2">
      <c r="O581" s="8"/>
    </row>
    <row r="582" spans="15:15" ht="17" x14ac:dyDescent="0.2">
      <c r="O582" s="8"/>
    </row>
    <row r="583" spans="15:15" ht="17" x14ac:dyDescent="0.2">
      <c r="O583" s="8"/>
    </row>
    <row r="584" spans="15:15" ht="17" x14ac:dyDescent="0.2">
      <c r="O584" s="8"/>
    </row>
    <row r="585" spans="15:15" ht="17" x14ac:dyDescent="0.2">
      <c r="O585" s="8"/>
    </row>
    <row r="586" spans="15:15" ht="17" x14ac:dyDescent="0.2">
      <c r="O586" s="8"/>
    </row>
    <row r="587" spans="15:15" ht="17" x14ac:dyDescent="0.2">
      <c r="O587" s="8"/>
    </row>
    <row r="588" spans="15:15" ht="17" x14ac:dyDescent="0.2">
      <c r="O588" s="8"/>
    </row>
    <row r="589" spans="15:15" ht="17" x14ac:dyDescent="0.2">
      <c r="O589" s="8"/>
    </row>
    <row r="590" spans="15:15" ht="17" x14ac:dyDescent="0.2">
      <c r="O590" s="8"/>
    </row>
    <row r="591" spans="15:15" ht="17" x14ac:dyDescent="0.2">
      <c r="O591" s="8"/>
    </row>
    <row r="592" spans="15:15" ht="17" x14ac:dyDescent="0.2">
      <c r="O592" s="8"/>
    </row>
    <row r="593" spans="15:15" ht="17" x14ac:dyDescent="0.2">
      <c r="O593" s="8"/>
    </row>
    <row r="594" spans="15:15" ht="17" x14ac:dyDescent="0.2">
      <c r="O594" s="8"/>
    </row>
    <row r="595" spans="15:15" ht="17" x14ac:dyDescent="0.2">
      <c r="O595" s="8"/>
    </row>
    <row r="596" spans="15:15" ht="17" x14ac:dyDescent="0.2">
      <c r="O596" s="8"/>
    </row>
    <row r="597" spans="15:15" ht="17" x14ac:dyDescent="0.2">
      <c r="O597" s="8"/>
    </row>
    <row r="598" spans="15:15" ht="17" x14ac:dyDescent="0.2">
      <c r="O598" s="8"/>
    </row>
    <row r="599" spans="15:15" ht="17" x14ac:dyDescent="0.2">
      <c r="O599" s="8"/>
    </row>
    <row r="600" spans="15:15" ht="17" x14ac:dyDescent="0.2">
      <c r="O600" s="8"/>
    </row>
    <row r="601" spans="15:15" ht="17" x14ac:dyDescent="0.2">
      <c r="O601" s="8"/>
    </row>
    <row r="602" spans="15:15" ht="17" x14ac:dyDescent="0.2">
      <c r="O602" s="8"/>
    </row>
    <row r="603" spans="15:15" ht="17" x14ac:dyDescent="0.2">
      <c r="O603" s="8"/>
    </row>
    <row r="604" spans="15:15" ht="17" x14ac:dyDescent="0.2">
      <c r="O604" s="8"/>
    </row>
    <row r="605" spans="15:15" ht="17" x14ac:dyDescent="0.2">
      <c r="O605" s="8"/>
    </row>
    <row r="606" spans="15:15" ht="17" x14ac:dyDescent="0.2">
      <c r="O606" s="8"/>
    </row>
    <row r="607" spans="15:15" ht="17" x14ac:dyDescent="0.2">
      <c r="O607" s="8"/>
    </row>
    <row r="608" spans="15:15" ht="17" x14ac:dyDescent="0.2">
      <c r="O608" s="8"/>
    </row>
    <row r="609" spans="15:15" ht="17" x14ac:dyDescent="0.2">
      <c r="O609" s="8"/>
    </row>
    <row r="610" spans="15:15" ht="17" x14ac:dyDescent="0.2">
      <c r="O610" s="8"/>
    </row>
    <row r="611" spans="15:15" ht="17" x14ac:dyDescent="0.2">
      <c r="O611" s="8"/>
    </row>
    <row r="612" spans="15:15" ht="17" x14ac:dyDescent="0.2">
      <c r="O612" s="8"/>
    </row>
    <row r="613" spans="15:15" ht="17" x14ac:dyDescent="0.2">
      <c r="O613" s="8"/>
    </row>
    <row r="614" spans="15:15" ht="17" x14ac:dyDescent="0.2">
      <c r="O614" s="8"/>
    </row>
    <row r="615" spans="15:15" ht="17" x14ac:dyDescent="0.2">
      <c r="O615" s="8"/>
    </row>
    <row r="616" spans="15:15" ht="17" x14ac:dyDescent="0.2">
      <c r="O616" s="8"/>
    </row>
    <row r="617" spans="15:15" ht="17" x14ac:dyDescent="0.2">
      <c r="O617" s="8"/>
    </row>
    <row r="618" spans="15:15" ht="17" x14ac:dyDescent="0.2">
      <c r="O618" s="8"/>
    </row>
    <row r="619" spans="15:15" ht="17" x14ac:dyDescent="0.2">
      <c r="O619" s="8"/>
    </row>
    <row r="620" spans="15:15" ht="17" x14ac:dyDescent="0.2">
      <c r="O620" s="8"/>
    </row>
    <row r="621" spans="15:15" ht="17" x14ac:dyDescent="0.2">
      <c r="O621" s="8"/>
    </row>
    <row r="622" spans="15:15" ht="17" x14ac:dyDescent="0.2">
      <c r="O622" s="8"/>
    </row>
    <row r="623" spans="15:15" ht="17" x14ac:dyDescent="0.2">
      <c r="O623" s="8"/>
    </row>
    <row r="624" spans="15:15" ht="17" x14ac:dyDescent="0.2">
      <c r="O624" s="8"/>
    </row>
    <row r="625" spans="15:15" ht="17" x14ac:dyDescent="0.2">
      <c r="O625" s="8"/>
    </row>
    <row r="626" spans="15:15" ht="17" x14ac:dyDescent="0.2">
      <c r="O626" s="8"/>
    </row>
    <row r="627" spans="15:15" ht="17" x14ac:dyDescent="0.2">
      <c r="O627" s="8"/>
    </row>
    <row r="628" spans="15:15" ht="17" x14ac:dyDescent="0.2">
      <c r="O628" s="8"/>
    </row>
    <row r="629" spans="15:15" ht="17" x14ac:dyDescent="0.2">
      <c r="O629" s="8"/>
    </row>
    <row r="630" spans="15:15" ht="17" x14ac:dyDescent="0.2">
      <c r="O630" s="8"/>
    </row>
    <row r="631" spans="15:15" ht="17" x14ac:dyDescent="0.2">
      <c r="O631" s="8"/>
    </row>
    <row r="632" spans="15:15" ht="17" x14ac:dyDescent="0.2">
      <c r="O632" s="8"/>
    </row>
    <row r="633" spans="15:15" ht="17" x14ac:dyDescent="0.2">
      <c r="O633" s="8"/>
    </row>
    <row r="634" spans="15:15" ht="17" x14ac:dyDescent="0.2">
      <c r="O634" s="8"/>
    </row>
    <row r="635" spans="15:15" ht="17" x14ac:dyDescent="0.2">
      <c r="O635" s="8"/>
    </row>
    <row r="636" spans="15:15" ht="17" x14ac:dyDescent="0.2">
      <c r="O636" s="8"/>
    </row>
    <row r="637" spans="15:15" ht="17" x14ac:dyDescent="0.2">
      <c r="O637" s="8"/>
    </row>
    <row r="638" spans="15:15" ht="17" x14ac:dyDescent="0.2">
      <c r="O638" s="8"/>
    </row>
    <row r="639" spans="15:15" ht="17" x14ac:dyDescent="0.2">
      <c r="O639" s="8"/>
    </row>
    <row r="640" spans="15:15" ht="17" x14ac:dyDescent="0.2">
      <c r="O640" s="8"/>
    </row>
    <row r="641" spans="15:15" ht="17" x14ac:dyDescent="0.2">
      <c r="O641" s="8"/>
    </row>
    <row r="642" spans="15:15" ht="17" x14ac:dyDescent="0.2">
      <c r="O642" s="8"/>
    </row>
    <row r="643" spans="15:15" ht="17" x14ac:dyDescent="0.2">
      <c r="O643" s="8"/>
    </row>
    <row r="644" spans="15:15" ht="17" x14ac:dyDescent="0.2">
      <c r="O644" s="8"/>
    </row>
    <row r="645" spans="15:15" ht="17" x14ac:dyDescent="0.2">
      <c r="O645" s="8"/>
    </row>
    <row r="646" spans="15:15" ht="17" x14ac:dyDescent="0.2">
      <c r="O646" s="8"/>
    </row>
    <row r="647" spans="15:15" ht="17" x14ac:dyDescent="0.2">
      <c r="O647" s="8"/>
    </row>
    <row r="648" spans="15:15" ht="17" x14ac:dyDescent="0.2">
      <c r="O648" s="8"/>
    </row>
    <row r="649" spans="15:15" ht="17" x14ac:dyDescent="0.2">
      <c r="O649" s="8"/>
    </row>
    <row r="650" spans="15:15" ht="17" x14ac:dyDescent="0.2">
      <c r="O650" s="8"/>
    </row>
    <row r="651" spans="15:15" ht="17" x14ac:dyDescent="0.2">
      <c r="O651" s="8"/>
    </row>
    <row r="652" spans="15:15" ht="17" x14ac:dyDescent="0.2">
      <c r="O652" s="8"/>
    </row>
    <row r="653" spans="15:15" ht="17" x14ac:dyDescent="0.2">
      <c r="O653" s="8"/>
    </row>
    <row r="654" spans="15:15" ht="17" x14ac:dyDescent="0.2">
      <c r="O654" s="8"/>
    </row>
    <row r="655" spans="15:15" ht="17" x14ac:dyDescent="0.2">
      <c r="O655" s="8"/>
    </row>
    <row r="656" spans="15:15" ht="17" x14ac:dyDescent="0.2">
      <c r="O656" s="8"/>
    </row>
    <row r="657" spans="15:15" ht="17" x14ac:dyDescent="0.2">
      <c r="O657" s="8"/>
    </row>
    <row r="658" spans="15:15" ht="17" x14ac:dyDescent="0.2">
      <c r="O658" s="8"/>
    </row>
    <row r="659" spans="15:15" ht="17" x14ac:dyDescent="0.2">
      <c r="O659" s="8"/>
    </row>
    <row r="660" spans="15:15" ht="17" x14ac:dyDescent="0.2">
      <c r="O660" s="8"/>
    </row>
    <row r="661" spans="15:15" ht="17" x14ac:dyDescent="0.2">
      <c r="O661" s="8"/>
    </row>
    <row r="662" spans="15:15" ht="17" x14ac:dyDescent="0.2">
      <c r="O662" s="8"/>
    </row>
    <row r="663" spans="15:15" ht="17" x14ac:dyDescent="0.2">
      <c r="O663" s="8"/>
    </row>
    <row r="664" spans="15:15" ht="17" x14ac:dyDescent="0.2">
      <c r="O664" s="8"/>
    </row>
    <row r="665" spans="15:15" ht="17" x14ac:dyDescent="0.2">
      <c r="O665" s="8"/>
    </row>
    <row r="666" spans="15:15" ht="17" x14ac:dyDescent="0.2">
      <c r="O666" s="8"/>
    </row>
    <row r="667" spans="15:15" ht="17" x14ac:dyDescent="0.2">
      <c r="O667" s="8"/>
    </row>
    <row r="668" spans="15:15" ht="17" x14ac:dyDescent="0.2">
      <c r="O668" s="8"/>
    </row>
    <row r="669" spans="15:15" ht="17" x14ac:dyDescent="0.2">
      <c r="O669" s="8"/>
    </row>
    <row r="670" spans="15:15" ht="17" x14ac:dyDescent="0.2">
      <c r="O670" s="8"/>
    </row>
    <row r="671" spans="15:15" ht="17" x14ac:dyDescent="0.2">
      <c r="O671" s="8"/>
    </row>
    <row r="672" spans="15:15" ht="17" x14ac:dyDescent="0.2">
      <c r="O672" s="8"/>
    </row>
    <row r="673" spans="15:15" ht="17" x14ac:dyDescent="0.2">
      <c r="O673" s="8"/>
    </row>
    <row r="674" spans="15:15" ht="17" x14ac:dyDescent="0.2">
      <c r="O674" s="8"/>
    </row>
    <row r="675" spans="15:15" ht="17" x14ac:dyDescent="0.2">
      <c r="O675" s="8"/>
    </row>
    <row r="676" spans="15:15" ht="17" x14ac:dyDescent="0.2">
      <c r="O676" s="8"/>
    </row>
    <row r="677" spans="15:15" ht="17" x14ac:dyDescent="0.2">
      <c r="O677" s="8"/>
    </row>
    <row r="678" spans="15:15" ht="17" x14ac:dyDescent="0.2">
      <c r="O678" s="8"/>
    </row>
    <row r="679" spans="15:15" ht="17" x14ac:dyDescent="0.2">
      <c r="O679" s="8"/>
    </row>
    <row r="680" spans="15:15" ht="17" x14ac:dyDescent="0.2">
      <c r="O680" s="8"/>
    </row>
    <row r="681" spans="15:15" ht="17" x14ac:dyDescent="0.2">
      <c r="O681" s="8"/>
    </row>
    <row r="682" spans="15:15" ht="17" x14ac:dyDescent="0.2">
      <c r="O682" s="8"/>
    </row>
    <row r="683" spans="15:15" ht="17" x14ac:dyDescent="0.2">
      <c r="O683" s="8"/>
    </row>
    <row r="684" spans="15:15" ht="17" x14ac:dyDescent="0.2">
      <c r="O684" s="8"/>
    </row>
    <row r="685" spans="15:15" ht="17" x14ac:dyDescent="0.2">
      <c r="O685" s="8"/>
    </row>
    <row r="686" spans="15:15" ht="17" x14ac:dyDescent="0.2">
      <c r="O686" s="8"/>
    </row>
    <row r="687" spans="15:15" ht="17" x14ac:dyDescent="0.2">
      <c r="O687" s="8"/>
    </row>
    <row r="688" spans="15:15" ht="17" x14ac:dyDescent="0.2">
      <c r="O688" s="8"/>
    </row>
    <row r="689" spans="15:15" ht="17" x14ac:dyDescent="0.2">
      <c r="O689" s="8"/>
    </row>
    <row r="690" spans="15:15" ht="17" x14ac:dyDescent="0.2">
      <c r="O690" s="8"/>
    </row>
    <row r="691" spans="15:15" ht="17" x14ac:dyDescent="0.2">
      <c r="O691" s="8"/>
    </row>
    <row r="692" spans="15:15" ht="17" x14ac:dyDescent="0.2">
      <c r="O692" s="8"/>
    </row>
    <row r="693" spans="15:15" ht="17" x14ac:dyDescent="0.2">
      <c r="O693" s="8"/>
    </row>
    <row r="694" spans="15:15" ht="17" x14ac:dyDescent="0.2">
      <c r="O694" s="8"/>
    </row>
    <row r="695" spans="15:15" ht="17" x14ac:dyDescent="0.2">
      <c r="O695" s="8"/>
    </row>
    <row r="696" spans="15:15" ht="17" x14ac:dyDescent="0.2">
      <c r="O696" s="8"/>
    </row>
    <row r="697" spans="15:15" ht="17" x14ac:dyDescent="0.2">
      <c r="O697" s="8"/>
    </row>
    <row r="698" spans="15:15" ht="17" x14ac:dyDescent="0.2">
      <c r="O698" s="8"/>
    </row>
    <row r="699" spans="15:15" ht="17" x14ac:dyDescent="0.2">
      <c r="O699" s="8"/>
    </row>
    <row r="700" spans="15:15" ht="17" x14ac:dyDescent="0.2">
      <c r="O700" s="8"/>
    </row>
    <row r="701" spans="15:15" ht="17" x14ac:dyDescent="0.2">
      <c r="O701" s="8"/>
    </row>
    <row r="702" spans="15:15" ht="17" x14ac:dyDescent="0.2">
      <c r="O702" s="8"/>
    </row>
    <row r="703" spans="15:15" ht="17" x14ac:dyDescent="0.2">
      <c r="O703" s="8"/>
    </row>
    <row r="704" spans="15:15" ht="17" x14ac:dyDescent="0.2">
      <c r="O704" s="8"/>
    </row>
    <row r="705" spans="15:15" ht="17" x14ac:dyDescent="0.2">
      <c r="O705" s="8"/>
    </row>
    <row r="706" spans="15:15" ht="17" x14ac:dyDescent="0.2">
      <c r="O706" s="8"/>
    </row>
    <row r="707" spans="15:15" ht="17" x14ac:dyDescent="0.2">
      <c r="O707" s="8"/>
    </row>
    <row r="708" spans="15:15" ht="17" x14ac:dyDescent="0.2">
      <c r="O708" s="8"/>
    </row>
    <row r="709" spans="15:15" ht="17" x14ac:dyDescent="0.2">
      <c r="O709" s="8"/>
    </row>
    <row r="710" spans="15:15" ht="17" x14ac:dyDescent="0.2">
      <c r="O710" s="8"/>
    </row>
    <row r="711" spans="15:15" ht="17" x14ac:dyDescent="0.2">
      <c r="O711" s="8"/>
    </row>
    <row r="712" spans="15:15" ht="17" x14ac:dyDescent="0.2">
      <c r="O712" s="8"/>
    </row>
    <row r="713" spans="15:15" ht="17" x14ac:dyDescent="0.2">
      <c r="O713" s="8"/>
    </row>
    <row r="714" spans="15:15" ht="17" x14ac:dyDescent="0.2">
      <c r="O714" s="8"/>
    </row>
    <row r="715" spans="15:15" ht="17" x14ac:dyDescent="0.2">
      <c r="O715" s="8"/>
    </row>
    <row r="716" spans="15:15" ht="17" x14ac:dyDescent="0.2">
      <c r="O716" s="8"/>
    </row>
    <row r="717" spans="15:15" ht="17" x14ac:dyDescent="0.2">
      <c r="O717" s="8"/>
    </row>
    <row r="718" spans="15:15" ht="17" x14ac:dyDescent="0.2">
      <c r="O718" s="8"/>
    </row>
    <row r="719" spans="15:15" ht="17" x14ac:dyDescent="0.2">
      <c r="O719" s="8"/>
    </row>
    <row r="720" spans="15:15" ht="17" x14ac:dyDescent="0.2">
      <c r="O720" s="8"/>
    </row>
    <row r="721" spans="15:15" ht="17" x14ac:dyDescent="0.2">
      <c r="O721" s="8"/>
    </row>
    <row r="722" spans="15:15" ht="17" x14ac:dyDescent="0.2">
      <c r="O722" s="8"/>
    </row>
    <row r="723" spans="15:15" ht="17" x14ac:dyDescent="0.2">
      <c r="O723" s="8"/>
    </row>
    <row r="724" spans="15:15" ht="17" x14ac:dyDescent="0.2">
      <c r="O724" s="8"/>
    </row>
    <row r="725" spans="15:15" ht="17" x14ac:dyDescent="0.2">
      <c r="O725" s="8"/>
    </row>
    <row r="726" spans="15:15" ht="17" x14ac:dyDescent="0.2">
      <c r="O726" s="8"/>
    </row>
    <row r="727" spans="15:15" ht="17" x14ac:dyDescent="0.2">
      <c r="O727" s="8"/>
    </row>
    <row r="728" spans="15:15" ht="17" x14ac:dyDescent="0.2">
      <c r="O728" s="8"/>
    </row>
    <row r="729" spans="15:15" ht="17" x14ac:dyDescent="0.2">
      <c r="O729" s="8"/>
    </row>
    <row r="730" spans="15:15" ht="17" x14ac:dyDescent="0.2">
      <c r="O730" s="8"/>
    </row>
    <row r="731" spans="15:15" ht="17" x14ac:dyDescent="0.2">
      <c r="O731" s="8"/>
    </row>
    <row r="732" spans="15:15" ht="17" x14ac:dyDescent="0.2">
      <c r="O732" s="8"/>
    </row>
    <row r="733" spans="15:15" ht="17" x14ac:dyDescent="0.2">
      <c r="O733" s="8"/>
    </row>
    <row r="734" spans="15:15" ht="17" x14ac:dyDescent="0.2">
      <c r="O734" s="8"/>
    </row>
    <row r="735" spans="15:15" ht="17" x14ac:dyDescent="0.2">
      <c r="O735" s="8"/>
    </row>
    <row r="736" spans="15:15" ht="17" x14ac:dyDescent="0.2">
      <c r="O736" s="8"/>
    </row>
    <row r="737" spans="15:15" ht="17" x14ac:dyDescent="0.2">
      <c r="O737" s="8"/>
    </row>
    <row r="738" spans="15:15" ht="17" x14ac:dyDescent="0.2">
      <c r="O738" s="8"/>
    </row>
    <row r="739" spans="15:15" ht="17" x14ac:dyDescent="0.2">
      <c r="O739" s="8"/>
    </row>
    <row r="740" spans="15:15" ht="17" x14ac:dyDescent="0.2">
      <c r="O740" s="8"/>
    </row>
    <row r="741" spans="15:15" ht="17" x14ac:dyDescent="0.2">
      <c r="O741" s="8"/>
    </row>
    <row r="742" spans="15:15" ht="17" x14ac:dyDescent="0.2">
      <c r="O742" s="8"/>
    </row>
    <row r="743" spans="15:15" ht="17" x14ac:dyDescent="0.2">
      <c r="O743" s="8"/>
    </row>
    <row r="744" spans="15:15" ht="17" x14ac:dyDescent="0.2">
      <c r="O744" s="8"/>
    </row>
    <row r="745" spans="15:15" ht="17" x14ac:dyDescent="0.2">
      <c r="O745" s="8"/>
    </row>
    <row r="746" spans="15:15" ht="17" x14ac:dyDescent="0.2">
      <c r="O746" s="8"/>
    </row>
    <row r="747" spans="15:15" ht="17" x14ac:dyDescent="0.2">
      <c r="O747" s="8"/>
    </row>
    <row r="748" spans="15:15" ht="17" x14ac:dyDescent="0.2">
      <c r="O748" s="8"/>
    </row>
    <row r="749" spans="15:15" ht="17" x14ac:dyDescent="0.2">
      <c r="O749" s="8"/>
    </row>
    <row r="750" spans="15:15" ht="17" x14ac:dyDescent="0.2">
      <c r="O750" s="8"/>
    </row>
    <row r="751" spans="15:15" ht="17" x14ac:dyDescent="0.2">
      <c r="O751" s="8"/>
    </row>
    <row r="752" spans="15:15" ht="17" x14ac:dyDescent="0.2">
      <c r="O752" s="8"/>
    </row>
    <row r="753" spans="15:15" ht="17" x14ac:dyDescent="0.2">
      <c r="O753" s="8"/>
    </row>
    <row r="754" spans="15:15" ht="17" x14ac:dyDescent="0.2">
      <c r="O754" s="8"/>
    </row>
    <row r="755" spans="15:15" ht="17" x14ac:dyDescent="0.2">
      <c r="O755" s="8"/>
    </row>
    <row r="756" spans="15:15" ht="17" x14ac:dyDescent="0.2">
      <c r="O756" s="8"/>
    </row>
    <row r="757" spans="15:15" ht="17" x14ac:dyDescent="0.2">
      <c r="O757" s="8"/>
    </row>
    <row r="758" spans="15:15" ht="17" x14ac:dyDescent="0.2">
      <c r="O758" s="8"/>
    </row>
    <row r="759" spans="15:15" ht="17" x14ac:dyDescent="0.2">
      <c r="O759" s="8"/>
    </row>
    <row r="760" spans="15:15" ht="17" x14ac:dyDescent="0.2">
      <c r="O760" s="8"/>
    </row>
    <row r="761" spans="15:15" ht="17" x14ac:dyDescent="0.2">
      <c r="O761" s="8"/>
    </row>
    <row r="762" spans="15:15" ht="17" x14ac:dyDescent="0.2">
      <c r="O762" s="8"/>
    </row>
    <row r="763" spans="15:15" ht="17" x14ac:dyDescent="0.2">
      <c r="O763" s="8"/>
    </row>
    <row r="764" spans="15:15" ht="17" x14ac:dyDescent="0.2">
      <c r="O764" s="8"/>
    </row>
    <row r="765" spans="15:15" ht="17" x14ac:dyDescent="0.2">
      <c r="O765" s="8"/>
    </row>
    <row r="766" spans="15:15" ht="17" x14ac:dyDescent="0.2">
      <c r="O766" s="8"/>
    </row>
    <row r="767" spans="15:15" ht="17" x14ac:dyDescent="0.2">
      <c r="O767" s="8"/>
    </row>
    <row r="768" spans="15:15" ht="17" x14ac:dyDescent="0.2">
      <c r="O768" s="8"/>
    </row>
    <row r="769" spans="15:15" ht="17" x14ac:dyDescent="0.2">
      <c r="O769" s="8"/>
    </row>
    <row r="770" spans="15:15" ht="17" x14ac:dyDescent="0.2">
      <c r="O770" s="8"/>
    </row>
    <row r="771" spans="15:15" ht="17" x14ac:dyDescent="0.2">
      <c r="O771" s="8"/>
    </row>
    <row r="772" spans="15:15" ht="17" x14ac:dyDescent="0.2">
      <c r="O772" s="8"/>
    </row>
    <row r="773" spans="15:15" ht="17" x14ac:dyDescent="0.2">
      <c r="O773" s="8"/>
    </row>
    <row r="774" spans="15:15" ht="17" x14ac:dyDescent="0.2">
      <c r="O774" s="8"/>
    </row>
    <row r="775" spans="15:15" ht="17" x14ac:dyDescent="0.2">
      <c r="O775" s="8"/>
    </row>
    <row r="776" spans="15:15" ht="17" x14ac:dyDescent="0.2">
      <c r="O776" s="8"/>
    </row>
    <row r="777" spans="15:15" ht="17" x14ac:dyDescent="0.2">
      <c r="O777" s="8"/>
    </row>
    <row r="778" spans="15:15" ht="17" x14ac:dyDescent="0.2">
      <c r="O778" s="8"/>
    </row>
    <row r="779" spans="15:15" ht="17" x14ac:dyDescent="0.2">
      <c r="O779" s="8"/>
    </row>
    <row r="780" spans="15:15" ht="17" x14ac:dyDescent="0.2">
      <c r="O780" s="8"/>
    </row>
    <row r="781" spans="15:15" ht="17" x14ac:dyDescent="0.2">
      <c r="O781" s="8"/>
    </row>
    <row r="782" spans="15:15" ht="17" x14ac:dyDescent="0.2">
      <c r="O782" s="8"/>
    </row>
    <row r="783" spans="15:15" ht="17" x14ac:dyDescent="0.2">
      <c r="O783" s="8"/>
    </row>
    <row r="784" spans="15:15" ht="17" x14ac:dyDescent="0.2">
      <c r="O784" s="8"/>
    </row>
    <row r="785" spans="15:15" ht="17" x14ac:dyDescent="0.2">
      <c r="O785" s="8"/>
    </row>
    <row r="786" spans="15:15" ht="17" x14ac:dyDescent="0.2">
      <c r="O786" s="8"/>
    </row>
    <row r="787" spans="15:15" ht="17" x14ac:dyDescent="0.2">
      <c r="O787" s="8"/>
    </row>
    <row r="788" spans="15:15" ht="17" x14ac:dyDescent="0.2">
      <c r="O788" s="8"/>
    </row>
    <row r="789" spans="15:15" ht="17" x14ac:dyDescent="0.2">
      <c r="O789" s="8"/>
    </row>
    <row r="790" spans="15:15" ht="17" x14ac:dyDescent="0.2">
      <c r="O790" s="8"/>
    </row>
    <row r="791" spans="15:15" ht="17" x14ac:dyDescent="0.2">
      <c r="O791" s="8"/>
    </row>
    <row r="792" spans="15:15" ht="17" x14ac:dyDescent="0.2">
      <c r="O792" s="8"/>
    </row>
    <row r="793" spans="15:15" ht="17" x14ac:dyDescent="0.2">
      <c r="O793" s="8"/>
    </row>
    <row r="794" spans="15:15" ht="17" x14ac:dyDescent="0.2">
      <c r="O794" s="8"/>
    </row>
    <row r="795" spans="15:15" ht="17" x14ac:dyDescent="0.2">
      <c r="O795" s="8"/>
    </row>
    <row r="796" spans="15:15" ht="17" x14ac:dyDescent="0.2">
      <c r="O796" s="8"/>
    </row>
    <row r="797" spans="15:15" ht="17" x14ac:dyDescent="0.2">
      <c r="O797" s="8"/>
    </row>
    <row r="798" spans="15:15" ht="17" x14ac:dyDescent="0.2">
      <c r="O798" s="8"/>
    </row>
    <row r="799" spans="15:15" ht="17" x14ac:dyDescent="0.2">
      <c r="O799" s="8"/>
    </row>
    <row r="800" spans="15:15" ht="17" x14ac:dyDescent="0.2">
      <c r="O800" s="8"/>
    </row>
    <row r="801" spans="15:15" ht="17" x14ac:dyDescent="0.2">
      <c r="O801" s="8"/>
    </row>
    <row r="802" spans="15:15" ht="17" x14ac:dyDescent="0.2">
      <c r="O802" s="8"/>
    </row>
    <row r="803" spans="15:15" ht="17" x14ac:dyDescent="0.2">
      <c r="O803" s="8"/>
    </row>
    <row r="804" spans="15:15" ht="17" x14ac:dyDescent="0.2">
      <c r="O804" s="8"/>
    </row>
    <row r="805" spans="15:15" ht="17" x14ac:dyDescent="0.2">
      <c r="O805" s="8"/>
    </row>
    <row r="806" spans="15:15" ht="17" x14ac:dyDescent="0.2">
      <c r="O806" s="8"/>
    </row>
    <row r="807" spans="15:15" ht="17" x14ac:dyDescent="0.2">
      <c r="O807" s="8"/>
    </row>
    <row r="808" spans="15:15" ht="17" x14ac:dyDescent="0.2">
      <c r="O808" s="8"/>
    </row>
    <row r="809" spans="15:15" ht="17" x14ac:dyDescent="0.2">
      <c r="O809" s="8"/>
    </row>
    <row r="810" spans="15:15" ht="17" x14ac:dyDescent="0.2">
      <c r="O810" s="8"/>
    </row>
    <row r="811" spans="15:15" ht="17" x14ac:dyDescent="0.2">
      <c r="O811" s="8"/>
    </row>
    <row r="812" spans="15:15" ht="17" x14ac:dyDescent="0.2">
      <c r="O812" s="8"/>
    </row>
    <row r="813" spans="15:15" ht="17" x14ac:dyDescent="0.2">
      <c r="O813" s="8"/>
    </row>
    <row r="814" spans="15:15" ht="17" x14ac:dyDescent="0.2">
      <c r="O814" s="8"/>
    </row>
    <row r="815" spans="15:15" ht="17" x14ac:dyDescent="0.2">
      <c r="O815" s="8"/>
    </row>
    <row r="816" spans="15:15" ht="17" x14ac:dyDescent="0.2">
      <c r="O816" s="8"/>
    </row>
    <row r="817" spans="15:15" ht="17" x14ac:dyDescent="0.2">
      <c r="O817" s="8"/>
    </row>
    <row r="818" spans="15:15" ht="17" x14ac:dyDescent="0.2">
      <c r="O818" s="8"/>
    </row>
    <row r="819" spans="15:15" ht="17" x14ac:dyDescent="0.2">
      <c r="O819" s="8"/>
    </row>
    <row r="820" spans="15:15" ht="17" x14ac:dyDescent="0.2">
      <c r="O820" s="8"/>
    </row>
    <row r="821" spans="15:15" ht="17" x14ac:dyDescent="0.2">
      <c r="O821" s="8"/>
    </row>
    <row r="822" spans="15:15" ht="17" x14ac:dyDescent="0.2">
      <c r="O822" s="8"/>
    </row>
    <row r="823" spans="15:15" ht="17" x14ac:dyDescent="0.2">
      <c r="O823" s="8"/>
    </row>
    <row r="824" spans="15:15" ht="17" x14ac:dyDescent="0.2">
      <c r="O824" s="8"/>
    </row>
    <row r="825" spans="15:15" ht="17" x14ac:dyDescent="0.2">
      <c r="O825" s="8"/>
    </row>
    <row r="826" spans="15:15" ht="17" x14ac:dyDescent="0.2">
      <c r="O826" s="8"/>
    </row>
    <row r="827" spans="15:15" ht="17" x14ac:dyDescent="0.2">
      <c r="O827" s="8"/>
    </row>
    <row r="828" spans="15:15" ht="17" x14ac:dyDescent="0.2">
      <c r="O828" s="8"/>
    </row>
    <row r="829" spans="15:15" ht="17" x14ac:dyDescent="0.2">
      <c r="O829" s="8"/>
    </row>
    <row r="830" spans="15:15" ht="17" x14ac:dyDescent="0.2">
      <c r="O830" s="8"/>
    </row>
    <row r="831" spans="15:15" ht="17" x14ac:dyDescent="0.2">
      <c r="O831" s="8"/>
    </row>
    <row r="832" spans="15:15" ht="17" x14ac:dyDescent="0.2">
      <c r="O832" s="8"/>
    </row>
    <row r="833" spans="15:15" ht="17" x14ac:dyDescent="0.2">
      <c r="O833" s="8"/>
    </row>
    <row r="834" spans="15:15" ht="17" x14ac:dyDescent="0.2">
      <c r="O834" s="8"/>
    </row>
    <row r="835" spans="15:15" ht="17" x14ac:dyDescent="0.2">
      <c r="O835" s="8"/>
    </row>
    <row r="836" spans="15:15" ht="17" x14ac:dyDescent="0.2">
      <c r="O836" s="8"/>
    </row>
    <row r="837" spans="15:15" ht="17" x14ac:dyDescent="0.2">
      <c r="O837" s="8"/>
    </row>
    <row r="838" spans="15:15" ht="17" x14ac:dyDescent="0.2">
      <c r="O838" s="8"/>
    </row>
    <row r="839" spans="15:15" ht="17" x14ac:dyDescent="0.2">
      <c r="O839" s="8"/>
    </row>
    <row r="840" spans="15:15" ht="17" x14ac:dyDescent="0.2">
      <c r="O840" s="8"/>
    </row>
    <row r="841" spans="15:15" ht="17" x14ac:dyDescent="0.2">
      <c r="O841" s="8"/>
    </row>
    <row r="842" spans="15:15" ht="17" x14ac:dyDescent="0.2">
      <c r="O842" s="8"/>
    </row>
    <row r="843" spans="15:15" ht="17" x14ac:dyDescent="0.2">
      <c r="O843" s="8"/>
    </row>
    <row r="844" spans="15:15" ht="17" x14ac:dyDescent="0.2">
      <c r="O844" s="8"/>
    </row>
    <row r="845" spans="15:15" ht="17" x14ac:dyDescent="0.2">
      <c r="O845" s="8"/>
    </row>
    <row r="846" spans="15:15" ht="17" x14ac:dyDescent="0.2">
      <c r="O846" s="8"/>
    </row>
    <row r="847" spans="15:15" ht="17" x14ac:dyDescent="0.2">
      <c r="O847" s="8"/>
    </row>
    <row r="848" spans="15:15" ht="17" x14ac:dyDescent="0.2">
      <c r="O848" s="8"/>
    </row>
    <row r="849" spans="15:15" ht="17" x14ac:dyDescent="0.2">
      <c r="O849" s="8"/>
    </row>
    <row r="850" spans="15:15" ht="17" x14ac:dyDescent="0.2">
      <c r="O850" s="8"/>
    </row>
    <row r="851" spans="15:15" ht="17" x14ac:dyDescent="0.2">
      <c r="O851" s="8"/>
    </row>
    <row r="852" spans="15:15" ht="17" x14ac:dyDescent="0.2">
      <c r="O852" s="8"/>
    </row>
    <row r="853" spans="15:15" ht="17" x14ac:dyDescent="0.2">
      <c r="O853" s="8"/>
    </row>
    <row r="854" spans="15:15" ht="17" x14ac:dyDescent="0.2">
      <c r="O854" s="8"/>
    </row>
    <row r="855" spans="15:15" ht="17" x14ac:dyDescent="0.2">
      <c r="O855" s="8"/>
    </row>
    <row r="856" spans="15:15" ht="17" x14ac:dyDescent="0.2">
      <c r="O856" s="8"/>
    </row>
    <row r="857" spans="15:15" ht="17" x14ac:dyDescent="0.2">
      <c r="O857" s="8"/>
    </row>
    <row r="858" spans="15:15" ht="17" x14ac:dyDescent="0.2">
      <c r="O858" s="8"/>
    </row>
    <row r="859" spans="15:15" ht="17" x14ac:dyDescent="0.2">
      <c r="O859" s="8"/>
    </row>
    <row r="860" spans="15:15" ht="17" x14ac:dyDescent="0.2">
      <c r="O860" s="8"/>
    </row>
    <row r="861" spans="15:15" ht="17" x14ac:dyDescent="0.2">
      <c r="O861" s="8"/>
    </row>
    <row r="862" spans="15:15" ht="17" x14ac:dyDescent="0.2">
      <c r="O862" s="8"/>
    </row>
    <row r="863" spans="15:15" ht="17" x14ac:dyDescent="0.2">
      <c r="O863" s="8"/>
    </row>
    <row r="864" spans="15:15" ht="17" x14ac:dyDescent="0.2">
      <c r="O864" s="8"/>
    </row>
    <row r="865" spans="15:15" ht="17" x14ac:dyDescent="0.2">
      <c r="O865" s="8"/>
    </row>
    <row r="866" spans="15:15" ht="17" x14ac:dyDescent="0.2">
      <c r="O866" s="8"/>
    </row>
    <row r="867" spans="15:15" ht="17" x14ac:dyDescent="0.2">
      <c r="O867" s="8"/>
    </row>
    <row r="868" spans="15:15" ht="17" x14ac:dyDescent="0.2">
      <c r="O868" s="8"/>
    </row>
    <row r="869" spans="15:15" ht="17" x14ac:dyDescent="0.2">
      <c r="O869" s="8"/>
    </row>
    <row r="870" spans="15:15" ht="17" x14ac:dyDescent="0.2">
      <c r="O870" s="8"/>
    </row>
    <row r="871" spans="15:15" ht="17" x14ac:dyDescent="0.2">
      <c r="O871" s="8"/>
    </row>
    <row r="872" spans="15:15" ht="17" x14ac:dyDescent="0.2">
      <c r="O872" s="8"/>
    </row>
    <row r="873" spans="15:15" ht="17" x14ac:dyDescent="0.2">
      <c r="O873" s="8"/>
    </row>
    <row r="874" spans="15:15" ht="17" x14ac:dyDescent="0.2">
      <c r="O874" s="8"/>
    </row>
    <row r="875" spans="15:15" ht="17" x14ac:dyDescent="0.2">
      <c r="O875" s="8"/>
    </row>
    <row r="876" spans="15:15" ht="17" x14ac:dyDescent="0.2">
      <c r="O876" s="8"/>
    </row>
    <row r="877" spans="15:15" ht="17" x14ac:dyDescent="0.2">
      <c r="O877" s="8"/>
    </row>
    <row r="878" spans="15:15" ht="17" x14ac:dyDescent="0.2">
      <c r="O878" s="8"/>
    </row>
    <row r="879" spans="15:15" ht="17" x14ac:dyDescent="0.2">
      <c r="O879" s="8"/>
    </row>
    <row r="880" spans="15:15" ht="17" x14ac:dyDescent="0.2">
      <c r="O880" s="8"/>
    </row>
    <row r="881" spans="15:15" ht="17" x14ac:dyDescent="0.2">
      <c r="O881" s="8"/>
    </row>
    <row r="882" spans="15:15" ht="17" x14ac:dyDescent="0.2">
      <c r="O882" s="8"/>
    </row>
    <row r="883" spans="15:15" ht="17" x14ac:dyDescent="0.2">
      <c r="O883" s="8"/>
    </row>
    <row r="884" spans="15:15" ht="17" x14ac:dyDescent="0.2">
      <c r="O884" s="8"/>
    </row>
    <row r="885" spans="15:15" ht="17" x14ac:dyDescent="0.2">
      <c r="O885" s="8"/>
    </row>
    <row r="886" spans="15:15" ht="17" x14ac:dyDescent="0.2">
      <c r="O886" s="8"/>
    </row>
    <row r="887" spans="15:15" ht="17" x14ac:dyDescent="0.2">
      <c r="O887" s="8"/>
    </row>
    <row r="888" spans="15:15" ht="17" x14ac:dyDescent="0.2">
      <c r="O888" s="8"/>
    </row>
    <row r="889" spans="15:15" ht="17" x14ac:dyDescent="0.2">
      <c r="O889" s="8"/>
    </row>
    <row r="890" spans="15:15" ht="17" x14ac:dyDescent="0.2">
      <c r="O890" s="8"/>
    </row>
    <row r="891" spans="15:15" ht="17" x14ac:dyDescent="0.2">
      <c r="O891" s="8"/>
    </row>
    <row r="892" spans="15:15" ht="17" x14ac:dyDescent="0.2">
      <c r="O892" s="8"/>
    </row>
    <row r="893" spans="15:15" ht="17" x14ac:dyDescent="0.2">
      <c r="O893" s="8"/>
    </row>
    <row r="894" spans="15:15" ht="17" x14ac:dyDescent="0.2">
      <c r="O894" s="8"/>
    </row>
    <row r="895" spans="15:15" ht="17" x14ac:dyDescent="0.2">
      <c r="O895" s="8"/>
    </row>
    <row r="896" spans="15:15" ht="17" x14ac:dyDescent="0.2">
      <c r="O896" s="8"/>
    </row>
    <row r="897" spans="15:15" ht="17" x14ac:dyDescent="0.2">
      <c r="O897" s="8"/>
    </row>
    <row r="898" spans="15:15" ht="17" x14ac:dyDescent="0.2">
      <c r="O898" s="8"/>
    </row>
    <row r="899" spans="15:15" ht="17" x14ac:dyDescent="0.2">
      <c r="O899" s="8"/>
    </row>
    <row r="900" spans="15:15" ht="17" x14ac:dyDescent="0.2">
      <c r="O900" s="8"/>
    </row>
    <row r="901" spans="15:15" ht="17" x14ac:dyDescent="0.2">
      <c r="O901" s="8"/>
    </row>
    <row r="902" spans="15:15" ht="17" x14ac:dyDescent="0.2">
      <c r="O902" s="8"/>
    </row>
    <row r="903" spans="15:15" ht="17" x14ac:dyDescent="0.2">
      <c r="O903" s="8"/>
    </row>
    <row r="904" spans="15:15" ht="17" x14ac:dyDescent="0.2">
      <c r="O904" s="8"/>
    </row>
    <row r="905" spans="15:15" ht="17" x14ac:dyDescent="0.2">
      <c r="O905" s="8"/>
    </row>
    <row r="906" spans="15:15" ht="17" x14ac:dyDescent="0.2">
      <c r="O906" s="8"/>
    </row>
    <row r="907" spans="15:15" ht="17" x14ac:dyDescent="0.2">
      <c r="O907" s="8"/>
    </row>
    <row r="908" spans="15:15" ht="17" x14ac:dyDescent="0.2">
      <c r="O908" s="8"/>
    </row>
    <row r="909" spans="15:15" ht="17" x14ac:dyDescent="0.2">
      <c r="O909" s="8"/>
    </row>
    <row r="910" spans="15:15" ht="17" x14ac:dyDescent="0.2">
      <c r="O910" s="8"/>
    </row>
    <row r="911" spans="15:15" ht="17" x14ac:dyDescent="0.2">
      <c r="O911" s="8"/>
    </row>
    <row r="912" spans="15:15" ht="17" x14ac:dyDescent="0.2">
      <c r="O912" s="8"/>
    </row>
    <row r="913" spans="15:15" ht="17" x14ac:dyDescent="0.2">
      <c r="O913" s="8"/>
    </row>
    <row r="914" spans="15:15" ht="17" x14ac:dyDescent="0.2">
      <c r="O914" s="8"/>
    </row>
    <row r="915" spans="15:15" ht="17" x14ac:dyDescent="0.2">
      <c r="O915" s="8"/>
    </row>
    <row r="916" spans="15:15" ht="17" x14ac:dyDescent="0.2">
      <c r="O916" s="8"/>
    </row>
    <row r="917" spans="15:15" ht="17" x14ac:dyDescent="0.2">
      <c r="O917" s="8"/>
    </row>
    <row r="918" spans="15:15" ht="17" x14ac:dyDescent="0.2">
      <c r="O918" s="8"/>
    </row>
    <row r="919" spans="15:15" ht="17" x14ac:dyDescent="0.2">
      <c r="O919" s="8"/>
    </row>
    <row r="920" spans="15:15" ht="17" x14ac:dyDescent="0.2">
      <c r="O920" s="8"/>
    </row>
    <row r="921" spans="15:15" ht="17" x14ac:dyDescent="0.2">
      <c r="O921" s="8"/>
    </row>
    <row r="922" spans="15:15" ht="17" x14ac:dyDescent="0.2">
      <c r="O922" s="8"/>
    </row>
    <row r="923" spans="15:15" ht="17" x14ac:dyDescent="0.2">
      <c r="O923" s="8"/>
    </row>
    <row r="924" spans="15:15" ht="17" x14ac:dyDescent="0.2">
      <c r="O924" s="8"/>
    </row>
    <row r="925" spans="15:15" ht="17" x14ac:dyDescent="0.2">
      <c r="O925" s="8"/>
    </row>
    <row r="926" spans="15:15" ht="17" x14ac:dyDescent="0.2">
      <c r="O926" s="8"/>
    </row>
    <row r="927" spans="15:15" ht="17" x14ac:dyDescent="0.2">
      <c r="O927" s="8"/>
    </row>
    <row r="928" spans="15:15" ht="17" x14ac:dyDescent="0.2">
      <c r="O928" s="8"/>
    </row>
    <row r="929" spans="15:15" ht="17" x14ac:dyDescent="0.2">
      <c r="O929" s="8"/>
    </row>
    <row r="930" spans="15:15" ht="17" x14ac:dyDescent="0.2">
      <c r="O930" s="8"/>
    </row>
    <row r="931" spans="15:15" ht="17" x14ac:dyDescent="0.2">
      <c r="O931" s="8"/>
    </row>
    <row r="932" spans="15:15" ht="17" x14ac:dyDescent="0.2">
      <c r="O932" s="8"/>
    </row>
    <row r="933" spans="15:15" ht="17" x14ac:dyDescent="0.2">
      <c r="O933" s="8"/>
    </row>
    <row r="934" spans="15:15" ht="17" x14ac:dyDescent="0.2">
      <c r="O934" s="8"/>
    </row>
    <row r="935" spans="15:15" ht="17" x14ac:dyDescent="0.2">
      <c r="O935" s="8"/>
    </row>
    <row r="936" spans="15:15" ht="17" x14ac:dyDescent="0.2">
      <c r="O936" s="8"/>
    </row>
    <row r="937" spans="15:15" ht="17" x14ac:dyDescent="0.2">
      <c r="O937" s="8"/>
    </row>
    <row r="938" spans="15:15" ht="17" x14ac:dyDescent="0.2">
      <c r="O938" s="8"/>
    </row>
    <row r="939" spans="15:15" ht="17" x14ac:dyDescent="0.2">
      <c r="O939" s="8"/>
    </row>
    <row r="940" spans="15:15" ht="17" x14ac:dyDescent="0.2">
      <c r="O940" s="8"/>
    </row>
    <row r="941" spans="15:15" ht="17" x14ac:dyDescent="0.2">
      <c r="O941" s="8"/>
    </row>
    <row r="942" spans="15:15" ht="17" x14ac:dyDescent="0.2">
      <c r="O942" s="8"/>
    </row>
    <row r="943" spans="15:15" ht="17" x14ac:dyDescent="0.2">
      <c r="O943" s="8"/>
    </row>
    <row r="944" spans="15:15" ht="17" x14ac:dyDescent="0.2">
      <c r="O944" s="8"/>
    </row>
    <row r="945" spans="15:15" ht="17" x14ac:dyDescent="0.2">
      <c r="O945" s="8"/>
    </row>
    <row r="946" spans="15:15" ht="17" x14ac:dyDescent="0.2">
      <c r="O946" s="8"/>
    </row>
    <row r="947" spans="15:15" ht="17" x14ac:dyDescent="0.2">
      <c r="O947" s="8"/>
    </row>
    <row r="948" spans="15:15" ht="17" x14ac:dyDescent="0.2">
      <c r="O948" s="8"/>
    </row>
    <row r="949" spans="15:15" ht="17" x14ac:dyDescent="0.2">
      <c r="O949" s="8"/>
    </row>
    <row r="950" spans="15:15" ht="17" x14ac:dyDescent="0.2">
      <c r="O950" s="8"/>
    </row>
    <row r="951" spans="15:15" ht="17" x14ac:dyDescent="0.2">
      <c r="O951" s="8"/>
    </row>
    <row r="952" spans="15:15" ht="17" x14ac:dyDescent="0.2">
      <c r="O952" s="8"/>
    </row>
    <row r="953" spans="15:15" ht="17" x14ac:dyDescent="0.2">
      <c r="O953" s="8"/>
    </row>
    <row r="954" spans="15:15" ht="17" x14ac:dyDescent="0.2">
      <c r="O954" s="8"/>
    </row>
    <row r="955" spans="15:15" ht="17" x14ac:dyDescent="0.2">
      <c r="O955" s="8"/>
    </row>
    <row r="956" spans="15:15" ht="17" x14ac:dyDescent="0.2">
      <c r="O956" s="8"/>
    </row>
    <row r="957" spans="15:15" ht="17" x14ac:dyDescent="0.2">
      <c r="O957" s="8"/>
    </row>
    <row r="958" spans="15:15" ht="17" x14ac:dyDescent="0.2">
      <c r="O958" s="8"/>
    </row>
    <row r="959" spans="15:15" ht="17" x14ac:dyDescent="0.2">
      <c r="O959" s="8"/>
    </row>
    <row r="960" spans="15:15" ht="17" x14ac:dyDescent="0.2">
      <c r="O960" s="8"/>
    </row>
    <row r="961" spans="15:15" ht="17" x14ac:dyDescent="0.2">
      <c r="O961" s="8"/>
    </row>
    <row r="962" spans="15:15" ht="17" x14ac:dyDescent="0.2">
      <c r="O962" s="8"/>
    </row>
    <row r="963" spans="15:15" ht="17" x14ac:dyDescent="0.2">
      <c r="O963" s="8"/>
    </row>
    <row r="964" spans="15:15" ht="17" x14ac:dyDescent="0.2">
      <c r="O964" s="8"/>
    </row>
    <row r="965" spans="15:15" ht="17" x14ac:dyDescent="0.2">
      <c r="O965" s="8"/>
    </row>
    <row r="966" spans="15:15" ht="17" x14ac:dyDescent="0.2">
      <c r="O966" s="8"/>
    </row>
    <row r="967" spans="15:15" ht="17" x14ac:dyDescent="0.2">
      <c r="O967" s="8"/>
    </row>
    <row r="968" spans="15:15" ht="17" x14ac:dyDescent="0.2">
      <c r="O968" s="8"/>
    </row>
    <row r="969" spans="15:15" ht="17" x14ac:dyDescent="0.2">
      <c r="O969" s="8"/>
    </row>
    <row r="970" spans="15:15" ht="17" x14ac:dyDescent="0.2">
      <c r="O970" s="8"/>
    </row>
    <row r="971" spans="15:15" ht="17" x14ac:dyDescent="0.2">
      <c r="O971" s="8"/>
    </row>
    <row r="972" spans="15:15" ht="17" x14ac:dyDescent="0.2">
      <c r="O972" s="8"/>
    </row>
    <row r="973" spans="15:15" ht="17" x14ac:dyDescent="0.2">
      <c r="O973" s="8"/>
    </row>
    <row r="974" spans="15:15" ht="17" x14ac:dyDescent="0.2">
      <c r="O974" s="8"/>
    </row>
    <row r="975" spans="15:15" ht="17" x14ac:dyDescent="0.2">
      <c r="O975" s="8"/>
    </row>
    <row r="976" spans="15:15" ht="17" x14ac:dyDescent="0.2">
      <c r="O976" s="8"/>
    </row>
    <row r="977" spans="15:15" ht="17" x14ac:dyDescent="0.2">
      <c r="O977" s="8"/>
    </row>
    <row r="978" spans="15:15" ht="17" x14ac:dyDescent="0.2">
      <c r="O978" s="8"/>
    </row>
    <row r="979" spans="15:15" ht="17" x14ac:dyDescent="0.2">
      <c r="O979" s="8"/>
    </row>
    <row r="980" spans="15:15" ht="17" x14ac:dyDescent="0.2">
      <c r="O980" s="8"/>
    </row>
    <row r="981" spans="15:15" ht="17" x14ac:dyDescent="0.2">
      <c r="O981" s="8"/>
    </row>
    <row r="982" spans="15:15" ht="17" x14ac:dyDescent="0.2">
      <c r="O982" s="8"/>
    </row>
    <row r="983" spans="15:15" ht="17" x14ac:dyDescent="0.2">
      <c r="O983" s="8"/>
    </row>
    <row r="984" spans="15:15" ht="17" x14ac:dyDescent="0.2">
      <c r="O984" s="8"/>
    </row>
    <row r="985" spans="15:15" ht="17" x14ac:dyDescent="0.2">
      <c r="O985" s="8"/>
    </row>
    <row r="986" spans="15:15" ht="17" x14ac:dyDescent="0.2">
      <c r="O986" s="8"/>
    </row>
    <row r="987" spans="15:15" ht="17" x14ac:dyDescent="0.2">
      <c r="O987" s="8"/>
    </row>
    <row r="988" spans="15:15" ht="17" x14ac:dyDescent="0.2">
      <c r="O988" s="8"/>
    </row>
    <row r="989" spans="15:15" ht="17" x14ac:dyDescent="0.2">
      <c r="O989" s="8"/>
    </row>
    <row r="990" spans="15:15" ht="17" x14ac:dyDescent="0.2">
      <c r="O990" s="8"/>
    </row>
    <row r="991" spans="15:15" ht="17" x14ac:dyDescent="0.2">
      <c r="O991" s="8"/>
    </row>
    <row r="992" spans="15:15" ht="17" x14ac:dyDescent="0.2">
      <c r="O992" s="8"/>
    </row>
    <row r="993" spans="15:15" ht="17" x14ac:dyDescent="0.2">
      <c r="O993" s="8"/>
    </row>
    <row r="994" spans="15:15" ht="17" x14ac:dyDescent="0.2">
      <c r="O994" s="8"/>
    </row>
    <row r="995" spans="15:15" ht="17" x14ac:dyDescent="0.2">
      <c r="O995" s="8"/>
    </row>
    <row r="996" spans="15:15" ht="17" x14ac:dyDescent="0.2">
      <c r="O996" s="8"/>
    </row>
    <row r="997" spans="15:15" ht="17" x14ac:dyDescent="0.2">
      <c r="O997" s="8"/>
    </row>
    <row r="998" spans="15:15" ht="17" x14ac:dyDescent="0.2">
      <c r="O998" s="8"/>
    </row>
    <row r="999" spans="15:15" ht="17" x14ac:dyDescent="0.2">
      <c r="O999" s="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97"/>
  <sheetViews>
    <sheetView topLeftCell="A37" zoomScaleNormal="100" workbookViewId="0">
      <selection activeCell="N114" sqref="N114"/>
    </sheetView>
  </sheetViews>
  <sheetFormatPr baseColWidth="10" defaultRowHeight="16" x14ac:dyDescent="0.2"/>
  <cols>
    <col min="3" max="3" width="9" hidden="1" customWidth="1"/>
    <col min="4" max="4" width="14.1640625" bestFit="1" customWidth="1"/>
    <col min="6" max="6" width="0" hidden="1" customWidth="1"/>
    <col min="7" max="7" width="19.1640625" hidden="1" customWidth="1"/>
    <col min="8" max="8" width="30.83203125" bestFit="1" customWidth="1"/>
    <col min="9" max="9" width="0" hidden="1" customWidth="1"/>
    <col min="13" max="14" width="33" customWidth="1"/>
    <col min="16" max="19" width="0" hidden="1" customWidth="1"/>
    <col min="21" max="21" width="0" hidden="1" customWidth="1"/>
    <col min="23" max="23" width="24.5" customWidth="1"/>
    <col min="25" max="25" width="21.1640625" bestFit="1" customWidth="1"/>
    <col min="26" max="26" width="0" hidden="1" customWidth="1"/>
    <col min="27" max="27" width="22.33203125" bestFit="1" customWidth="1"/>
    <col min="29" max="29" width="16" customWidth="1"/>
    <col min="30" max="30" width="16.6640625" customWidth="1"/>
    <col min="32" max="35" width="0" hidden="1" customWidth="1"/>
    <col min="36" max="36" width="16.33203125" customWidth="1"/>
    <col min="37" max="37" width="14.5" customWidth="1"/>
    <col min="39" max="52" width="0" hidden="1" customWidth="1"/>
  </cols>
  <sheetData>
    <row r="1" spans="1:5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7</v>
      </c>
    </row>
    <row r="2" spans="1:52" x14ac:dyDescent="0.2">
      <c r="A2">
        <v>3251769</v>
      </c>
      <c r="B2">
        <v>109</v>
      </c>
      <c r="C2" s="1">
        <v>43024</v>
      </c>
      <c r="D2" t="s">
        <v>51</v>
      </c>
      <c r="E2" s="1">
        <v>42744</v>
      </c>
      <c r="F2" t="s">
        <v>52</v>
      </c>
      <c r="G2" t="s">
        <v>53</v>
      </c>
      <c r="H2" t="s">
        <v>54</v>
      </c>
      <c r="I2" t="s">
        <v>55</v>
      </c>
      <c r="J2" t="s">
        <v>56</v>
      </c>
      <c r="K2" t="s">
        <v>57</v>
      </c>
      <c r="L2" t="s">
        <v>58</v>
      </c>
      <c r="M2" t="s">
        <v>59</v>
      </c>
      <c r="N2" t="s">
        <v>60</v>
      </c>
      <c r="O2" t="s">
        <v>61</v>
      </c>
      <c r="P2" t="s">
        <v>62</v>
      </c>
      <c r="Q2">
        <v>1</v>
      </c>
      <c r="R2" s="1">
        <v>42458</v>
      </c>
      <c r="S2" s="1">
        <v>42781</v>
      </c>
      <c r="T2" t="s">
        <v>63</v>
      </c>
      <c r="U2" s="1">
        <v>43164</v>
      </c>
      <c r="V2" t="s">
        <v>64</v>
      </c>
      <c r="W2" t="s">
        <v>65</v>
      </c>
      <c r="X2" t="s">
        <v>66</v>
      </c>
      <c r="Y2" t="s">
        <v>62</v>
      </c>
      <c r="Z2" t="s">
        <v>67</v>
      </c>
      <c r="AA2" t="s">
        <v>55</v>
      </c>
      <c r="AB2" t="s">
        <v>68</v>
      </c>
      <c r="AC2" t="s">
        <v>55</v>
      </c>
      <c r="AD2" t="s">
        <v>55</v>
      </c>
      <c r="AE2" t="s">
        <v>55</v>
      </c>
      <c r="AF2">
        <v>0</v>
      </c>
      <c r="AG2">
        <v>400</v>
      </c>
      <c r="AH2" t="s">
        <v>55</v>
      </c>
      <c r="AI2" t="s">
        <v>55</v>
      </c>
      <c r="AJ2" t="s">
        <v>69</v>
      </c>
      <c r="AK2">
        <v>36135</v>
      </c>
      <c r="AL2" t="s">
        <v>70</v>
      </c>
      <c r="AM2" t="s">
        <v>55</v>
      </c>
      <c r="AN2" t="s">
        <v>55</v>
      </c>
      <c r="AO2" t="s">
        <v>55</v>
      </c>
      <c r="AP2" t="s">
        <v>55</v>
      </c>
      <c r="AQ2" t="s">
        <v>55</v>
      </c>
      <c r="AR2" t="s">
        <v>55</v>
      </c>
      <c r="AS2" t="s">
        <v>55</v>
      </c>
      <c r="AT2">
        <v>0</v>
      </c>
      <c r="AU2" t="s">
        <v>55</v>
      </c>
      <c r="AV2" t="s">
        <v>55</v>
      </c>
      <c r="AW2" t="s">
        <v>55</v>
      </c>
      <c r="AX2" t="s">
        <v>55</v>
      </c>
      <c r="AY2" s="1">
        <v>43169</v>
      </c>
      <c r="AZ2" t="s">
        <v>54</v>
      </c>
    </row>
    <row r="3" spans="1:52" x14ac:dyDescent="0.2">
      <c r="A3">
        <v>3243186</v>
      </c>
      <c r="B3">
        <v>35</v>
      </c>
      <c r="C3" s="1">
        <v>43033</v>
      </c>
      <c r="D3" t="s">
        <v>71</v>
      </c>
      <c r="E3" s="1">
        <v>42909</v>
      </c>
      <c r="F3" t="s">
        <v>72</v>
      </c>
      <c r="G3" t="s">
        <v>53</v>
      </c>
      <c r="H3" t="s">
        <v>73</v>
      </c>
      <c r="I3" t="s">
        <v>55</v>
      </c>
      <c r="J3" t="s">
        <v>56</v>
      </c>
      <c r="K3" t="s">
        <v>74</v>
      </c>
      <c r="L3" t="s">
        <v>75</v>
      </c>
      <c r="M3" t="s">
        <v>76</v>
      </c>
      <c r="N3" t="s">
        <v>77</v>
      </c>
      <c r="O3" t="s">
        <v>61</v>
      </c>
      <c r="P3" t="s">
        <v>62</v>
      </c>
      <c r="Q3">
        <v>1</v>
      </c>
      <c r="R3" s="1">
        <v>42439</v>
      </c>
      <c r="S3" s="1">
        <v>42507</v>
      </c>
      <c r="T3" t="s">
        <v>63</v>
      </c>
      <c r="U3" s="1">
        <v>43033</v>
      </c>
      <c r="V3" t="s">
        <v>64</v>
      </c>
      <c r="W3" t="s">
        <v>55</v>
      </c>
      <c r="X3" t="s">
        <v>55</v>
      </c>
      <c r="Y3" t="s">
        <v>55</v>
      </c>
      <c r="Z3" t="s">
        <v>67</v>
      </c>
      <c r="AA3" t="s">
        <v>78</v>
      </c>
      <c r="AB3" t="s">
        <v>68</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43169</v>
      </c>
      <c r="AZ3" t="s">
        <v>73</v>
      </c>
    </row>
    <row r="4" spans="1:52" x14ac:dyDescent="0.2">
      <c r="A4">
        <v>3243185</v>
      </c>
      <c r="B4">
        <v>35</v>
      </c>
      <c r="C4" s="1">
        <v>43033</v>
      </c>
      <c r="D4" t="s">
        <v>79</v>
      </c>
      <c r="E4" s="1">
        <v>42909</v>
      </c>
      <c r="F4" t="s">
        <v>72</v>
      </c>
      <c r="G4" t="s">
        <v>53</v>
      </c>
      <c r="H4" t="s">
        <v>73</v>
      </c>
      <c r="I4" t="s">
        <v>55</v>
      </c>
      <c r="J4" t="s">
        <v>56</v>
      </c>
      <c r="K4" t="s">
        <v>74</v>
      </c>
      <c r="L4" t="s">
        <v>75</v>
      </c>
      <c r="M4" t="s">
        <v>76</v>
      </c>
      <c r="N4" t="s">
        <v>65</v>
      </c>
      <c r="O4" t="s">
        <v>66</v>
      </c>
      <c r="P4" t="s">
        <v>62</v>
      </c>
      <c r="Q4">
        <v>2</v>
      </c>
      <c r="R4" s="1">
        <v>42439</v>
      </c>
      <c r="S4" s="1">
        <v>42507</v>
      </c>
      <c r="T4" t="s">
        <v>63</v>
      </c>
      <c r="U4" s="1">
        <v>43033</v>
      </c>
      <c r="V4" t="s">
        <v>64</v>
      </c>
      <c r="W4" t="s">
        <v>55</v>
      </c>
      <c r="X4" t="s">
        <v>55</v>
      </c>
      <c r="Y4" t="s">
        <v>55</v>
      </c>
      <c r="Z4" t="s">
        <v>55</v>
      </c>
      <c r="AA4" t="s">
        <v>78</v>
      </c>
      <c r="AB4" t="s">
        <v>68</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s">
        <v>55</v>
      </c>
      <c r="AW4" t="s">
        <v>55</v>
      </c>
      <c r="AX4" t="s">
        <v>55</v>
      </c>
      <c r="AY4" s="1">
        <v>43169</v>
      </c>
      <c r="AZ4" t="s">
        <v>73</v>
      </c>
    </row>
    <row r="5" spans="1:52" x14ac:dyDescent="0.2">
      <c r="A5">
        <v>3242081</v>
      </c>
      <c r="B5">
        <v>35</v>
      </c>
      <c r="C5" s="1">
        <v>43080</v>
      </c>
      <c r="D5" t="s">
        <v>161</v>
      </c>
      <c r="E5" s="1">
        <v>42781</v>
      </c>
      <c r="F5" t="s">
        <v>72</v>
      </c>
      <c r="G5" t="s">
        <v>53</v>
      </c>
      <c r="H5" t="s">
        <v>81</v>
      </c>
      <c r="I5" t="s">
        <v>55</v>
      </c>
      <c r="J5" t="s">
        <v>56</v>
      </c>
      <c r="K5" t="s">
        <v>74</v>
      </c>
      <c r="L5" t="s">
        <v>82</v>
      </c>
      <c r="M5" t="s">
        <v>160</v>
      </c>
      <c r="N5" t="s">
        <v>120</v>
      </c>
      <c r="O5" t="s">
        <v>121</v>
      </c>
      <c r="P5" t="s">
        <v>62</v>
      </c>
      <c r="Q5">
        <v>6</v>
      </c>
      <c r="R5" s="1">
        <v>42743</v>
      </c>
      <c r="S5" s="1">
        <v>42743</v>
      </c>
      <c r="T5" t="s">
        <v>63</v>
      </c>
      <c r="U5" s="1">
        <v>43126</v>
      </c>
      <c r="V5" t="s">
        <v>64</v>
      </c>
      <c r="W5" t="s">
        <v>55</v>
      </c>
      <c r="X5" t="s">
        <v>55</v>
      </c>
      <c r="Y5" t="s">
        <v>55</v>
      </c>
      <c r="Z5" t="s">
        <v>67</v>
      </c>
      <c r="AA5" t="s">
        <v>78</v>
      </c>
      <c r="AB5" t="s">
        <v>55</v>
      </c>
      <c r="AC5">
        <v>1825</v>
      </c>
      <c r="AD5" t="s">
        <v>55</v>
      </c>
      <c r="AE5" t="s">
        <v>55</v>
      </c>
      <c r="AF5" t="s">
        <v>55</v>
      </c>
      <c r="AG5" t="s">
        <v>55</v>
      </c>
      <c r="AH5" t="s">
        <v>55</v>
      </c>
      <c r="AI5" t="s">
        <v>55</v>
      </c>
      <c r="AJ5" t="s">
        <v>86</v>
      </c>
      <c r="AK5">
        <v>3650</v>
      </c>
      <c r="AL5" t="s">
        <v>70</v>
      </c>
      <c r="AM5" t="s">
        <v>55</v>
      </c>
      <c r="AN5" t="s">
        <v>55</v>
      </c>
      <c r="AO5" t="s">
        <v>55</v>
      </c>
      <c r="AP5" t="s">
        <v>55</v>
      </c>
      <c r="AQ5" t="s">
        <v>55</v>
      </c>
      <c r="AR5" t="s">
        <v>55</v>
      </c>
      <c r="AS5" t="s">
        <v>55</v>
      </c>
      <c r="AT5" t="s">
        <v>55</v>
      </c>
      <c r="AU5" t="s">
        <v>55</v>
      </c>
      <c r="AV5" t="b">
        <v>0</v>
      </c>
      <c r="AW5" t="s">
        <v>55</v>
      </c>
      <c r="AX5" t="s">
        <v>55</v>
      </c>
      <c r="AY5" s="1">
        <v>43169</v>
      </c>
      <c r="AZ5" t="s">
        <v>81</v>
      </c>
    </row>
    <row r="6" spans="1:52" x14ac:dyDescent="0.2">
      <c r="A6">
        <v>3242082</v>
      </c>
      <c r="B6">
        <v>35</v>
      </c>
      <c r="C6" s="1">
        <v>43080</v>
      </c>
      <c r="D6" t="s">
        <v>159</v>
      </c>
      <c r="E6" s="1">
        <v>42781</v>
      </c>
      <c r="F6" t="s">
        <v>72</v>
      </c>
      <c r="G6" t="s">
        <v>53</v>
      </c>
      <c r="H6" t="s">
        <v>81</v>
      </c>
      <c r="I6" t="s">
        <v>55</v>
      </c>
      <c r="J6" t="s">
        <v>56</v>
      </c>
      <c r="K6" t="s">
        <v>74</v>
      </c>
      <c r="L6" t="s">
        <v>82</v>
      </c>
      <c r="M6" t="s">
        <v>160</v>
      </c>
      <c r="N6" t="s">
        <v>83</v>
      </c>
      <c r="O6" t="s">
        <v>84</v>
      </c>
      <c r="P6" t="s">
        <v>62</v>
      </c>
      <c r="Q6" t="s">
        <v>85</v>
      </c>
      <c r="R6" s="1">
        <v>42743</v>
      </c>
      <c r="S6" s="1">
        <v>42743</v>
      </c>
      <c r="T6" t="s">
        <v>63</v>
      </c>
      <c r="U6" s="1">
        <v>43126</v>
      </c>
      <c r="V6" t="s">
        <v>64</v>
      </c>
      <c r="W6" t="s">
        <v>55</v>
      </c>
      <c r="X6" t="s">
        <v>55</v>
      </c>
      <c r="Y6" t="s">
        <v>55</v>
      </c>
      <c r="Z6" t="s">
        <v>67</v>
      </c>
      <c r="AA6" t="s">
        <v>78</v>
      </c>
      <c r="AB6" t="s">
        <v>55</v>
      </c>
      <c r="AC6">
        <v>1825</v>
      </c>
      <c r="AD6">
        <v>1825</v>
      </c>
      <c r="AE6" t="s">
        <v>55</v>
      </c>
      <c r="AF6" t="s">
        <v>55</v>
      </c>
      <c r="AG6" t="s">
        <v>55</v>
      </c>
      <c r="AH6" t="s">
        <v>55</v>
      </c>
      <c r="AI6" t="s">
        <v>55</v>
      </c>
      <c r="AJ6" t="s">
        <v>86</v>
      </c>
      <c r="AK6">
        <v>3650</v>
      </c>
      <c r="AL6" t="s">
        <v>70</v>
      </c>
      <c r="AM6" t="s">
        <v>55</v>
      </c>
      <c r="AN6" t="s">
        <v>55</v>
      </c>
      <c r="AO6" t="s">
        <v>55</v>
      </c>
      <c r="AP6" t="s">
        <v>55</v>
      </c>
      <c r="AQ6" t="s">
        <v>55</v>
      </c>
      <c r="AR6" t="s">
        <v>55</v>
      </c>
      <c r="AS6" t="s">
        <v>55</v>
      </c>
      <c r="AT6" t="s">
        <v>55</v>
      </c>
      <c r="AU6" t="s">
        <v>55</v>
      </c>
      <c r="AV6" t="b">
        <v>0</v>
      </c>
      <c r="AW6" t="s">
        <v>55</v>
      </c>
      <c r="AX6" t="s">
        <v>55</v>
      </c>
      <c r="AY6" s="1">
        <v>43169</v>
      </c>
      <c r="AZ6" t="s">
        <v>81</v>
      </c>
    </row>
    <row r="7" spans="1:52" x14ac:dyDescent="0.2">
      <c r="A7">
        <v>3242120</v>
      </c>
      <c r="B7">
        <v>35</v>
      </c>
      <c r="C7" s="1">
        <v>43080</v>
      </c>
      <c r="D7" t="s">
        <v>155</v>
      </c>
      <c r="E7" s="1">
        <v>42900</v>
      </c>
      <c r="F7" t="s">
        <v>72</v>
      </c>
      <c r="G7" t="s">
        <v>53</v>
      </c>
      <c r="H7" t="s">
        <v>81</v>
      </c>
      <c r="I7" t="s">
        <v>55</v>
      </c>
      <c r="J7" t="s">
        <v>56</v>
      </c>
      <c r="K7" t="s">
        <v>74</v>
      </c>
      <c r="L7" t="s">
        <v>82</v>
      </c>
      <c r="M7" t="s">
        <v>115</v>
      </c>
      <c r="N7" t="s">
        <v>83</v>
      </c>
      <c r="O7" t="s">
        <v>84</v>
      </c>
      <c r="P7" t="s">
        <v>62</v>
      </c>
      <c r="Q7" t="s">
        <v>85</v>
      </c>
      <c r="R7" s="1">
        <v>42866</v>
      </c>
      <c r="S7" s="1">
        <v>42867</v>
      </c>
      <c r="T7" t="s">
        <v>63</v>
      </c>
      <c r="U7" s="1">
        <v>43126</v>
      </c>
      <c r="V7" t="s">
        <v>64</v>
      </c>
      <c r="W7" t="s">
        <v>55</v>
      </c>
      <c r="X7" t="s">
        <v>55</v>
      </c>
      <c r="Y7" t="s">
        <v>55</v>
      </c>
      <c r="Z7" t="s">
        <v>67</v>
      </c>
      <c r="AA7" t="s">
        <v>78</v>
      </c>
      <c r="AB7" t="s">
        <v>55</v>
      </c>
      <c r="AC7">
        <v>1825</v>
      </c>
      <c r="AD7">
        <v>1825</v>
      </c>
      <c r="AE7" t="s">
        <v>55</v>
      </c>
      <c r="AF7" t="s">
        <v>55</v>
      </c>
      <c r="AG7" t="s">
        <v>55</v>
      </c>
      <c r="AH7" t="s">
        <v>55</v>
      </c>
      <c r="AI7" t="s">
        <v>55</v>
      </c>
      <c r="AJ7" t="s">
        <v>86</v>
      </c>
      <c r="AK7">
        <v>3650</v>
      </c>
      <c r="AL7" t="s">
        <v>70</v>
      </c>
      <c r="AM7" t="s">
        <v>55</v>
      </c>
      <c r="AN7" t="s">
        <v>55</v>
      </c>
      <c r="AO7" t="s">
        <v>55</v>
      </c>
      <c r="AP7" t="s">
        <v>55</v>
      </c>
      <c r="AQ7" t="s">
        <v>55</v>
      </c>
      <c r="AR7" t="s">
        <v>55</v>
      </c>
      <c r="AS7" t="s">
        <v>55</v>
      </c>
      <c r="AT7" t="s">
        <v>55</v>
      </c>
      <c r="AU7" t="s">
        <v>55</v>
      </c>
      <c r="AV7" t="b">
        <v>0</v>
      </c>
      <c r="AW7" t="s">
        <v>55</v>
      </c>
      <c r="AX7" t="s">
        <v>55</v>
      </c>
      <c r="AY7" s="1">
        <v>43169</v>
      </c>
      <c r="AZ7" t="s">
        <v>81</v>
      </c>
    </row>
    <row r="8" spans="1:52" x14ac:dyDescent="0.2">
      <c r="A8">
        <v>3242121</v>
      </c>
      <c r="B8">
        <v>35</v>
      </c>
      <c r="C8" s="1">
        <v>43080</v>
      </c>
      <c r="D8" t="s">
        <v>154</v>
      </c>
      <c r="E8" s="1">
        <v>42900</v>
      </c>
      <c r="F8" t="s">
        <v>72</v>
      </c>
      <c r="G8" t="s">
        <v>53</v>
      </c>
      <c r="H8" t="s">
        <v>81</v>
      </c>
      <c r="I8" t="s">
        <v>55</v>
      </c>
      <c r="J8" t="s">
        <v>56</v>
      </c>
      <c r="K8" t="s">
        <v>74</v>
      </c>
      <c r="L8" t="s">
        <v>82</v>
      </c>
      <c r="M8" t="s">
        <v>115</v>
      </c>
      <c r="N8" t="s">
        <v>111</v>
      </c>
      <c r="O8" t="s">
        <v>84</v>
      </c>
      <c r="P8" t="s">
        <v>62</v>
      </c>
      <c r="Q8" t="s">
        <v>85</v>
      </c>
      <c r="R8" s="1">
        <v>42866</v>
      </c>
      <c r="S8" s="1">
        <v>42867</v>
      </c>
      <c r="T8" t="s">
        <v>63</v>
      </c>
      <c r="U8" s="1">
        <v>43126</v>
      </c>
      <c r="V8" t="s">
        <v>64</v>
      </c>
      <c r="W8" t="s">
        <v>55</v>
      </c>
      <c r="X8" t="s">
        <v>55</v>
      </c>
      <c r="Y8" t="s">
        <v>55</v>
      </c>
      <c r="Z8" t="s">
        <v>67</v>
      </c>
      <c r="AA8" t="s">
        <v>78</v>
      </c>
      <c r="AB8" t="s">
        <v>55</v>
      </c>
      <c r="AC8">
        <v>1825</v>
      </c>
      <c r="AD8">
        <v>1825</v>
      </c>
      <c r="AE8">
        <v>180</v>
      </c>
      <c r="AF8" t="s">
        <v>55</v>
      </c>
      <c r="AG8" t="s">
        <v>55</v>
      </c>
      <c r="AH8" t="s">
        <v>55</v>
      </c>
      <c r="AI8" t="s">
        <v>55</v>
      </c>
      <c r="AJ8" t="s">
        <v>86</v>
      </c>
      <c r="AK8">
        <v>3650</v>
      </c>
      <c r="AL8" t="s">
        <v>70</v>
      </c>
      <c r="AM8" t="s">
        <v>118</v>
      </c>
      <c r="AN8" t="s">
        <v>55</v>
      </c>
      <c r="AO8" t="s">
        <v>55</v>
      </c>
      <c r="AP8" t="s">
        <v>55</v>
      </c>
      <c r="AQ8" t="s">
        <v>55</v>
      </c>
      <c r="AR8" t="s">
        <v>55</v>
      </c>
      <c r="AS8" t="s">
        <v>55</v>
      </c>
      <c r="AT8" t="s">
        <v>55</v>
      </c>
      <c r="AU8" t="s">
        <v>55</v>
      </c>
      <c r="AV8" t="b">
        <v>0</v>
      </c>
      <c r="AW8" t="s">
        <v>55</v>
      </c>
      <c r="AX8" t="s">
        <v>55</v>
      </c>
      <c r="AY8" s="1">
        <v>43169</v>
      </c>
      <c r="AZ8" t="s">
        <v>81</v>
      </c>
    </row>
    <row r="9" spans="1:52" x14ac:dyDescent="0.2">
      <c r="A9">
        <v>3242122</v>
      </c>
      <c r="B9">
        <v>35</v>
      </c>
      <c r="C9" s="1">
        <v>43080</v>
      </c>
      <c r="D9" t="s">
        <v>153</v>
      </c>
      <c r="E9" s="1">
        <v>42900</v>
      </c>
      <c r="F9" t="s">
        <v>72</v>
      </c>
      <c r="G9" t="s">
        <v>53</v>
      </c>
      <c r="H9" t="s">
        <v>81</v>
      </c>
      <c r="I9" t="s">
        <v>55</v>
      </c>
      <c r="J9" t="s">
        <v>56</v>
      </c>
      <c r="K9" t="s">
        <v>74</v>
      </c>
      <c r="L9" t="s">
        <v>82</v>
      </c>
      <c r="M9" t="s">
        <v>115</v>
      </c>
      <c r="N9" t="s">
        <v>88</v>
      </c>
      <c r="O9" t="s">
        <v>89</v>
      </c>
      <c r="P9" t="s">
        <v>62</v>
      </c>
      <c r="Q9" t="s">
        <v>85</v>
      </c>
      <c r="R9" s="1">
        <v>42866</v>
      </c>
      <c r="S9" s="1">
        <v>42867</v>
      </c>
      <c r="T9" t="s">
        <v>63</v>
      </c>
      <c r="U9" s="1">
        <v>43126</v>
      </c>
      <c r="V9" t="s">
        <v>64</v>
      </c>
      <c r="W9" t="s">
        <v>55</v>
      </c>
      <c r="X9" t="s">
        <v>55</v>
      </c>
      <c r="Y9" t="s">
        <v>55</v>
      </c>
      <c r="Z9" t="s">
        <v>67</v>
      </c>
      <c r="AA9" t="s">
        <v>78</v>
      </c>
      <c r="AB9" t="s">
        <v>55</v>
      </c>
      <c r="AC9">
        <v>1825</v>
      </c>
      <c r="AD9">
        <v>1825</v>
      </c>
      <c r="AE9" t="s">
        <v>55</v>
      </c>
      <c r="AF9" t="s">
        <v>55</v>
      </c>
      <c r="AG9" t="s">
        <v>55</v>
      </c>
      <c r="AH9" t="s">
        <v>55</v>
      </c>
      <c r="AI9" t="s">
        <v>55</v>
      </c>
      <c r="AJ9" t="s">
        <v>86</v>
      </c>
      <c r="AK9">
        <v>3650</v>
      </c>
      <c r="AL9" t="s">
        <v>70</v>
      </c>
      <c r="AM9" t="s">
        <v>55</v>
      </c>
      <c r="AN9" t="s">
        <v>55</v>
      </c>
      <c r="AO9" t="s">
        <v>55</v>
      </c>
      <c r="AP9" t="s">
        <v>55</v>
      </c>
      <c r="AQ9" t="s">
        <v>55</v>
      </c>
      <c r="AR9" t="s">
        <v>55</v>
      </c>
      <c r="AS9" t="s">
        <v>55</v>
      </c>
      <c r="AT9" t="s">
        <v>55</v>
      </c>
      <c r="AU9" t="s">
        <v>55</v>
      </c>
      <c r="AV9" t="b">
        <v>0</v>
      </c>
      <c r="AW9" t="s">
        <v>55</v>
      </c>
      <c r="AX9" t="s">
        <v>55</v>
      </c>
      <c r="AY9" s="1">
        <v>43169</v>
      </c>
      <c r="AZ9" t="s">
        <v>81</v>
      </c>
    </row>
    <row r="10" spans="1:52" x14ac:dyDescent="0.2">
      <c r="A10">
        <v>3242123</v>
      </c>
      <c r="B10">
        <v>35</v>
      </c>
      <c r="C10" s="1">
        <v>43080</v>
      </c>
      <c r="D10" t="s">
        <v>152</v>
      </c>
      <c r="E10" s="1">
        <v>42900</v>
      </c>
      <c r="F10" t="s">
        <v>72</v>
      </c>
      <c r="G10" t="s">
        <v>53</v>
      </c>
      <c r="H10" t="s">
        <v>81</v>
      </c>
      <c r="I10" t="s">
        <v>55</v>
      </c>
      <c r="J10" t="s">
        <v>56</v>
      </c>
      <c r="K10" t="s">
        <v>74</v>
      </c>
      <c r="L10" t="s">
        <v>82</v>
      </c>
      <c r="M10" t="s">
        <v>115</v>
      </c>
      <c r="N10" t="s">
        <v>88</v>
      </c>
      <c r="O10" t="s">
        <v>89</v>
      </c>
      <c r="P10" t="s">
        <v>62</v>
      </c>
      <c r="Q10" t="s">
        <v>85</v>
      </c>
      <c r="R10" s="1">
        <v>42866</v>
      </c>
      <c r="S10" s="1">
        <v>42867</v>
      </c>
      <c r="T10" t="s">
        <v>63</v>
      </c>
      <c r="U10" s="1">
        <v>43126</v>
      </c>
      <c r="V10" t="s">
        <v>64</v>
      </c>
      <c r="W10" t="s">
        <v>55</v>
      </c>
      <c r="X10" t="s">
        <v>55</v>
      </c>
      <c r="Y10" t="s">
        <v>55</v>
      </c>
      <c r="Z10" t="s">
        <v>67</v>
      </c>
      <c r="AA10" t="s">
        <v>78</v>
      </c>
      <c r="AB10" t="s">
        <v>55</v>
      </c>
      <c r="AC10">
        <v>1825</v>
      </c>
      <c r="AD10">
        <v>1825</v>
      </c>
      <c r="AE10" t="s">
        <v>55</v>
      </c>
      <c r="AF10" t="s">
        <v>55</v>
      </c>
      <c r="AG10" t="s">
        <v>55</v>
      </c>
      <c r="AH10" t="s">
        <v>55</v>
      </c>
      <c r="AI10" t="s">
        <v>55</v>
      </c>
      <c r="AJ10" t="s">
        <v>86</v>
      </c>
      <c r="AK10">
        <v>3650</v>
      </c>
      <c r="AL10" t="s">
        <v>70</v>
      </c>
      <c r="AM10" t="s">
        <v>55</v>
      </c>
      <c r="AN10" t="s">
        <v>55</v>
      </c>
      <c r="AO10" t="s">
        <v>55</v>
      </c>
      <c r="AP10" t="s">
        <v>55</v>
      </c>
      <c r="AQ10" t="s">
        <v>55</v>
      </c>
      <c r="AR10" t="s">
        <v>55</v>
      </c>
      <c r="AS10" t="s">
        <v>55</v>
      </c>
      <c r="AT10" t="s">
        <v>55</v>
      </c>
      <c r="AU10" t="s">
        <v>55</v>
      </c>
      <c r="AV10" t="b">
        <v>0</v>
      </c>
      <c r="AW10" t="s">
        <v>55</v>
      </c>
      <c r="AX10" t="s">
        <v>55</v>
      </c>
      <c r="AY10" s="1">
        <v>43169</v>
      </c>
      <c r="AZ10" t="s">
        <v>81</v>
      </c>
    </row>
    <row r="11" spans="1:52" x14ac:dyDescent="0.2">
      <c r="A11">
        <v>3242124</v>
      </c>
      <c r="B11">
        <v>35</v>
      </c>
      <c r="C11" s="1">
        <v>43080</v>
      </c>
      <c r="D11" t="s">
        <v>149</v>
      </c>
      <c r="E11" s="1">
        <v>42900</v>
      </c>
      <c r="F11" t="s">
        <v>72</v>
      </c>
      <c r="G11" t="s">
        <v>53</v>
      </c>
      <c r="H11" t="s">
        <v>81</v>
      </c>
      <c r="I11" t="s">
        <v>55</v>
      </c>
      <c r="J11" t="s">
        <v>56</v>
      </c>
      <c r="K11" t="s">
        <v>74</v>
      </c>
      <c r="L11" t="s">
        <v>82</v>
      </c>
      <c r="M11" t="s">
        <v>115</v>
      </c>
      <c r="N11" t="s">
        <v>150</v>
      </c>
      <c r="O11" t="s">
        <v>151</v>
      </c>
      <c r="P11" t="s">
        <v>62</v>
      </c>
      <c r="Q11">
        <v>6</v>
      </c>
      <c r="R11" s="1">
        <v>42866</v>
      </c>
      <c r="S11" s="1">
        <v>42867</v>
      </c>
      <c r="T11" t="s">
        <v>63</v>
      </c>
      <c r="U11" s="1">
        <v>43126</v>
      </c>
      <c r="V11" t="s">
        <v>64</v>
      </c>
      <c r="W11" t="s">
        <v>55</v>
      </c>
      <c r="X11" t="s">
        <v>55</v>
      </c>
      <c r="Y11" t="s">
        <v>55</v>
      </c>
      <c r="Z11" t="s">
        <v>67</v>
      </c>
      <c r="AA11" t="s">
        <v>78</v>
      </c>
      <c r="AB11" t="s">
        <v>55</v>
      </c>
      <c r="AC11">
        <v>1825</v>
      </c>
      <c r="AD11">
        <v>1825</v>
      </c>
      <c r="AE11" t="s">
        <v>55</v>
      </c>
      <c r="AF11" t="s">
        <v>55</v>
      </c>
      <c r="AG11" t="s">
        <v>55</v>
      </c>
      <c r="AH11" t="s">
        <v>55</v>
      </c>
      <c r="AI11" t="s">
        <v>55</v>
      </c>
      <c r="AJ11" t="s">
        <v>86</v>
      </c>
      <c r="AK11">
        <v>3650</v>
      </c>
      <c r="AL11" t="s">
        <v>70</v>
      </c>
      <c r="AM11" t="s">
        <v>55</v>
      </c>
      <c r="AN11" t="s">
        <v>55</v>
      </c>
      <c r="AO11" t="s">
        <v>55</v>
      </c>
      <c r="AP11" t="s">
        <v>55</v>
      </c>
      <c r="AQ11" t="s">
        <v>55</v>
      </c>
      <c r="AR11" t="s">
        <v>55</v>
      </c>
      <c r="AS11" t="s">
        <v>55</v>
      </c>
      <c r="AT11" t="s">
        <v>55</v>
      </c>
      <c r="AU11" t="s">
        <v>55</v>
      </c>
      <c r="AV11" t="b">
        <v>0</v>
      </c>
      <c r="AW11" t="s">
        <v>55</v>
      </c>
      <c r="AX11" t="s">
        <v>55</v>
      </c>
      <c r="AY11" s="1">
        <v>43169</v>
      </c>
      <c r="AZ11" t="s">
        <v>81</v>
      </c>
    </row>
    <row r="12" spans="1:52" x14ac:dyDescent="0.2">
      <c r="A12">
        <v>3242125</v>
      </c>
      <c r="B12">
        <v>35</v>
      </c>
      <c r="C12" s="1">
        <v>43080</v>
      </c>
      <c r="D12" t="s">
        <v>147</v>
      </c>
      <c r="E12" s="1">
        <v>42900</v>
      </c>
      <c r="F12" t="s">
        <v>72</v>
      </c>
      <c r="G12" t="s">
        <v>53</v>
      </c>
      <c r="H12" t="s">
        <v>81</v>
      </c>
      <c r="I12" t="s">
        <v>55</v>
      </c>
      <c r="J12" t="s">
        <v>56</v>
      </c>
      <c r="K12" t="s">
        <v>74</v>
      </c>
      <c r="L12" t="s">
        <v>82</v>
      </c>
      <c r="M12" t="s">
        <v>115</v>
      </c>
      <c r="N12" t="s">
        <v>148</v>
      </c>
      <c r="O12" t="s">
        <v>84</v>
      </c>
      <c r="P12" t="s">
        <v>62</v>
      </c>
      <c r="Q12" t="s">
        <v>85</v>
      </c>
      <c r="R12" s="1">
        <v>42866</v>
      </c>
      <c r="S12" s="1">
        <v>42867</v>
      </c>
      <c r="T12" t="s">
        <v>63</v>
      </c>
      <c r="U12" s="1">
        <v>43126</v>
      </c>
      <c r="V12" t="s">
        <v>64</v>
      </c>
      <c r="W12" t="s">
        <v>55</v>
      </c>
      <c r="X12" t="s">
        <v>55</v>
      </c>
      <c r="Y12" t="s">
        <v>55</v>
      </c>
      <c r="Z12" t="s">
        <v>67</v>
      </c>
      <c r="AA12" t="s">
        <v>78</v>
      </c>
      <c r="AB12" t="s">
        <v>55</v>
      </c>
      <c r="AC12">
        <v>1825</v>
      </c>
      <c r="AD12">
        <v>1825</v>
      </c>
      <c r="AE12" t="s">
        <v>55</v>
      </c>
      <c r="AF12" t="s">
        <v>55</v>
      </c>
      <c r="AG12" t="s">
        <v>55</v>
      </c>
      <c r="AH12" t="s">
        <v>55</v>
      </c>
      <c r="AI12" t="s">
        <v>55</v>
      </c>
      <c r="AJ12" t="s">
        <v>86</v>
      </c>
      <c r="AK12">
        <v>3650</v>
      </c>
      <c r="AL12" t="s">
        <v>70</v>
      </c>
      <c r="AM12" t="s">
        <v>55</v>
      </c>
      <c r="AN12" t="s">
        <v>55</v>
      </c>
      <c r="AO12" t="s">
        <v>55</v>
      </c>
      <c r="AP12" t="s">
        <v>55</v>
      </c>
      <c r="AQ12" t="s">
        <v>55</v>
      </c>
      <c r="AR12" t="s">
        <v>55</v>
      </c>
      <c r="AS12" t="s">
        <v>55</v>
      </c>
      <c r="AT12" t="s">
        <v>55</v>
      </c>
      <c r="AU12" t="s">
        <v>55</v>
      </c>
      <c r="AV12" t="b">
        <v>0</v>
      </c>
      <c r="AW12" t="s">
        <v>55</v>
      </c>
      <c r="AX12" t="s">
        <v>55</v>
      </c>
      <c r="AY12" s="1">
        <v>43169</v>
      </c>
      <c r="AZ12" t="s">
        <v>81</v>
      </c>
    </row>
    <row r="13" spans="1:52" x14ac:dyDescent="0.2">
      <c r="A13">
        <v>3242126</v>
      </c>
      <c r="B13">
        <v>35</v>
      </c>
      <c r="C13" s="1">
        <v>43080</v>
      </c>
      <c r="D13" t="s">
        <v>146</v>
      </c>
      <c r="E13" s="1">
        <v>42900</v>
      </c>
      <c r="F13" t="s">
        <v>72</v>
      </c>
      <c r="G13" t="s">
        <v>53</v>
      </c>
      <c r="H13" t="s">
        <v>81</v>
      </c>
      <c r="I13" t="s">
        <v>55</v>
      </c>
      <c r="J13" t="s">
        <v>56</v>
      </c>
      <c r="K13" t="s">
        <v>74</v>
      </c>
      <c r="L13" t="s">
        <v>82</v>
      </c>
      <c r="M13" t="s">
        <v>115</v>
      </c>
      <c r="N13" t="s">
        <v>83</v>
      </c>
      <c r="O13" t="s">
        <v>84</v>
      </c>
      <c r="P13" t="s">
        <v>62</v>
      </c>
      <c r="Q13" t="s">
        <v>85</v>
      </c>
      <c r="R13" s="1">
        <v>42866</v>
      </c>
      <c r="S13" s="1">
        <v>42867</v>
      </c>
      <c r="T13" t="s">
        <v>63</v>
      </c>
      <c r="U13" s="1">
        <v>43126</v>
      </c>
      <c r="V13" t="s">
        <v>64</v>
      </c>
      <c r="W13" t="s">
        <v>55</v>
      </c>
      <c r="X13" t="s">
        <v>55</v>
      </c>
      <c r="Y13" t="s">
        <v>55</v>
      </c>
      <c r="Z13" t="s">
        <v>67</v>
      </c>
      <c r="AA13" t="s">
        <v>78</v>
      </c>
      <c r="AB13" t="s">
        <v>55</v>
      </c>
      <c r="AC13">
        <v>1825</v>
      </c>
      <c r="AD13">
        <v>1825</v>
      </c>
      <c r="AE13" t="s">
        <v>55</v>
      </c>
      <c r="AF13" t="s">
        <v>55</v>
      </c>
      <c r="AG13" t="s">
        <v>55</v>
      </c>
      <c r="AH13" t="s">
        <v>55</v>
      </c>
      <c r="AI13" t="s">
        <v>55</v>
      </c>
      <c r="AJ13" t="s">
        <v>86</v>
      </c>
      <c r="AK13">
        <v>3650</v>
      </c>
      <c r="AL13" t="s">
        <v>70</v>
      </c>
      <c r="AM13" t="s">
        <v>55</v>
      </c>
      <c r="AN13" t="s">
        <v>55</v>
      </c>
      <c r="AO13" t="s">
        <v>55</v>
      </c>
      <c r="AP13" t="s">
        <v>55</v>
      </c>
      <c r="AQ13" t="s">
        <v>55</v>
      </c>
      <c r="AR13" t="s">
        <v>55</v>
      </c>
      <c r="AS13" t="s">
        <v>55</v>
      </c>
      <c r="AT13" t="s">
        <v>55</v>
      </c>
      <c r="AU13" t="s">
        <v>55</v>
      </c>
      <c r="AV13" t="b">
        <v>0</v>
      </c>
      <c r="AW13" t="s">
        <v>55</v>
      </c>
      <c r="AX13" t="s">
        <v>55</v>
      </c>
      <c r="AY13" s="1">
        <v>43169</v>
      </c>
      <c r="AZ13" t="s">
        <v>81</v>
      </c>
    </row>
    <row r="14" spans="1:52" x14ac:dyDescent="0.2">
      <c r="A14">
        <v>3242127</v>
      </c>
      <c r="B14">
        <v>35</v>
      </c>
      <c r="C14" s="1">
        <v>43080</v>
      </c>
      <c r="D14" t="s">
        <v>145</v>
      </c>
      <c r="E14" s="1">
        <v>42900</v>
      </c>
      <c r="F14" t="s">
        <v>72</v>
      </c>
      <c r="G14" t="s">
        <v>53</v>
      </c>
      <c r="H14" t="s">
        <v>81</v>
      </c>
      <c r="I14" t="s">
        <v>55</v>
      </c>
      <c r="J14" t="s">
        <v>56</v>
      </c>
      <c r="K14" t="s">
        <v>74</v>
      </c>
      <c r="L14" t="s">
        <v>82</v>
      </c>
      <c r="M14" t="s">
        <v>115</v>
      </c>
      <c r="N14" t="s">
        <v>92</v>
      </c>
      <c r="O14" t="s">
        <v>89</v>
      </c>
      <c r="P14" t="s">
        <v>62</v>
      </c>
      <c r="Q14" t="s">
        <v>85</v>
      </c>
      <c r="R14" s="1">
        <v>42866</v>
      </c>
      <c r="S14" s="1">
        <v>42867</v>
      </c>
      <c r="T14" t="s">
        <v>63</v>
      </c>
      <c r="U14" s="1">
        <v>43126</v>
      </c>
      <c r="V14" t="s">
        <v>64</v>
      </c>
      <c r="W14" t="s">
        <v>55</v>
      </c>
      <c r="X14" t="s">
        <v>55</v>
      </c>
      <c r="Y14" t="s">
        <v>55</v>
      </c>
      <c r="Z14" t="s">
        <v>67</v>
      </c>
      <c r="AA14" t="s">
        <v>78</v>
      </c>
      <c r="AB14" t="s">
        <v>55</v>
      </c>
      <c r="AC14">
        <v>1825</v>
      </c>
      <c r="AD14">
        <v>1825</v>
      </c>
      <c r="AE14" t="s">
        <v>55</v>
      </c>
      <c r="AF14" t="s">
        <v>55</v>
      </c>
      <c r="AG14" t="s">
        <v>55</v>
      </c>
      <c r="AH14" t="s">
        <v>55</v>
      </c>
      <c r="AI14" t="s">
        <v>55</v>
      </c>
      <c r="AJ14" t="s">
        <v>86</v>
      </c>
      <c r="AK14">
        <v>3650</v>
      </c>
      <c r="AL14" t="s">
        <v>70</v>
      </c>
      <c r="AM14" t="s">
        <v>55</v>
      </c>
      <c r="AN14" t="s">
        <v>55</v>
      </c>
      <c r="AO14" t="s">
        <v>55</v>
      </c>
      <c r="AP14" t="s">
        <v>55</v>
      </c>
      <c r="AQ14" t="s">
        <v>55</v>
      </c>
      <c r="AR14" t="s">
        <v>55</v>
      </c>
      <c r="AS14" t="s">
        <v>55</v>
      </c>
      <c r="AT14" t="s">
        <v>55</v>
      </c>
      <c r="AU14" t="s">
        <v>55</v>
      </c>
      <c r="AV14" t="b">
        <v>0</v>
      </c>
      <c r="AW14" t="s">
        <v>55</v>
      </c>
      <c r="AX14" t="s">
        <v>55</v>
      </c>
      <c r="AY14" s="1">
        <v>43169</v>
      </c>
      <c r="AZ14" t="s">
        <v>81</v>
      </c>
    </row>
    <row r="15" spans="1:52" x14ac:dyDescent="0.2">
      <c r="A15">
        <v>3242130</v>
      </c>
      <c r="B15">
        <v>35</v>
      </c>
      <c r="C15" s="1">
        <v>43080</v>
      </c>
      <c r="D15" t="s">
        <v>143</v>
      </c>
      <c r="E15" s="1">
        <v>42900</v>
      </c>
      <c r="F15" t="s">
        <v>72</v>
      </c>
      <c r="G15" t="s">
        <v>53</v>
      </c>
      <c r="H15" t="s">
        <v>81</v>
      </c>
      <c r="I15" t="s">
        <v>55</v>
      </c>
      <c r="J15" t="s">
        <v>56</v>
      </c>
      <c r="K15" t="s">
        <v>74</v>
      </c>
      <c r="L15" t="s">
        <v>82</v>
      </c>
      <c r="M15" t="s">
        <v>115</v>
      </c>
      <c r="N15" t="s">
        <v>144</v>
      </c>
      <c r="O15" t="s">
        <v>61</v>
      </c>
      <c r="P15" t="s">
        <v>62</v>
      </c>
      <c r="Q15">
        <v>2</v>
      </c>
      <c r="R15" s="1">
        <v>42866</v>
      </c>
      <c r="S15" s="1">
        <v>42867</v>
      </c>
      <c r="T15" t="s">
        <v>63</v>
      </c>
      <c r="U15" s="1">
        <v>43126</v>
      </c>
      <c r="V15" t="s">
        <v>64</v>
      </c>
      <c r="W15" t="s">
        <v>124</v>
      </c>
      <c r="X15" t="s">
        <v>125</v>
      </c>
      <c r="Y15" t="s">
        <v>62</v>
      </c>
      <c r="Z15" t="s">
        <v>67</v>
      </c>
      <c r="AA15" t="s">
        <v>78</v>
      </c>
      <c r="AB15" t="s">
        <v>55</v>
      </c>
      <c r="AC15">
        <v>1825</v>
      </c>
      <c r="AD15">
        <v>1640</v>
      </c>
      <c r="AE15" t="s">
        <v>55</v>
      </c>
      <c r="AF15" t="s">
        <v>55</v>
      </c>
      <c r="AG15" t="s">
        <v>55</v>
      </c>
      <c r="AH15" t="s">
        <v>55</v>
      </c>
      <c r="AI15" t="s">
        <v>55</v>
      </c>
      <c r="AJ15" t="s">
        <v>86</v>
      </c>
      <c r="AK15">
        <v>3650</v>
      </c>
      <c r="AL15" t="s">
        <v>70</v>
      </c>
      <c r="AM15" t="s">
        <v>55</v>
      </c>
      <c r="AN15" t="s">
        <v>55</v>
      </c>
      <c r="AO15" t="s">
        <v>55</v>
      </c>
      <c r="AP15" t="s">
        <v>55</v>
      </c>
      <c r="AQ15" t="s">
        <v>55</v>
      </c>
      <c r="AR15" t="s">
        <v>55</v>
      </c>
      <c r="AS15" t="s">
        <v>55</v>
      </c>
      <c r="AT15" t="s">
        <v>55</v>
      </c>
      <c r="AU15" t="s">
        <v>55</v>
      </c>
      <c r="AV15" t="b">
        <v>0</v>
      </c>
      <c r="AW15" t="s">
        <v>55</v>
      </c>
      <c r="AX15" t="s">
        <v>55</v>
      </c>
      <c r="AY15" s="1">
        <v>43169</v>
      </c>
      <c r="AZ15" t="s">
        <v>81</v>
      </c>
    </row>
    <row r="16" spans="1:52" x14ac:dyDescent="0.2">
      <c r="A16">
        <v>3242131</v>
      </c>
      <c r="B16">
        <v>35</v>
      </c>
      <c r="C16" s="1">
        <v>43080</v>
      </c>
      <c r="D16" t="s">
        <v>140</v>
      </c>
      <c r="E16" s="1">
        <v>42900</v>
      </c>
      <c r="F16" t="s">
        <v>72</v>
      </c>
      <c r="G16" t="s">
        <v>53</v>
      </c>
      <c r="H16" t="s">
        <v>81</v>
      </c>
      <c r="I16" t="s">
        <v>55</v>
      </c>
      <c r="J16" t="s">
        <v>56</v>
      </c>
      <c r="K16" t="s">
        <v>74</v>
      </c>
      <c r="L16" t="s">
        <v>82</v>
      </c>
      <c r="M16" t="s">
        <v>115</v>
      </c>
      <c r="N16" t="s">
        <v>141</v>
      </c>
      <c r="O16" t="s">
        <v>61</v>
      </c>
      <c r="P16" t="s">
        <v>62</v>
      </c>
      <c r="Q16">
        <v>4</v>
      </c>
      <c r="R16" s="1">
        <v>42866</v>
      </c>
      <c r="S16" s="1">
        <v>42867</v>
      </c>
      <c r="T16" t="s">
        <v>63</v>
      </c>
      <c r="U16" s="1">
        <v>43126</v>
      </c>
      <c r="V16" t="s">
        <v>64</v>
      </c>
      <c r="W16" t="s">
        <v>124</v>
      </c>
      <c r="X16" t="s">
        <v>125</v>
      </c>
      <c r="Y16" t="s">
        <v>62</v>
      </c>
      <c r="Z16" t="s">
        <v>67</v>
      </c>
      <c r="AA16" t="s">
        <v>78</v>
      </c>
      <c r="AB16" t="s">
        <v>55</v>
      </c>
      <c r="AC16">
        <v>1825</v>
      </c>
      <c r="AD16">
        <v>1640</v>
      </c>
      <c r="AE16" t="s">
        <v>55</v>
      </c>
      <c r="AF16" t="s">
        <v>55</v>
      </c>
      <c r="AG16" t="s">
        <v>55</v>
      </c>
      <c r="AH16" t="s">
        <v>55</v>
      </c>
      <c r="AI16" t="s">
        <v>55</v>
      </c>
      <c r="AJ16" t="s">
        <v>86</v>
      </c>
      <c r="AK16">
        <v>3650</v>
      </c>
      <c r="AL16" t="s">
        <v>142</v>
      </c>
      <c r="AM16" t="s">
        <v>55</v>
      </c>
      <c r="AN16" t="s">
        <v>55</v>
      </c>
      <c r="AO16" t="s">
        <v>55</v>
      </c>
      <c r="AP16" t="s">
        <v>55</v>
      </c>
      <c r="AQ16" t="s">
        <v>55</v>
      </c>
      <c r="AR16" t="s">
        <v>55</v>
      </c>
      <c r="AS16" t="s">
        <v>55</v>
      </c>
      <c r="AT16" t="s">
        <v>55</v>
      </c>
      <c r="AU16" t="s">
        <v>55</v>
      </c>
      <c r="AV16" t="b">
        <v>0</v>
      </c>
      <c r="AW16" t="s">
        <v>55</v>
      </c>
      <c r="AX16" t="s">
        <v>55</v>
      </c>
      <c r="AY16" s="1">
        <v>43169</v>
      </c>
      <c r="AZ16" t="s">
        <v>81</v>
      </c>
    </row>
    <row r="17" spans="1:52" x14ac:dyDescent="0.2">
      <c r="A17">
        <v>3242132</v>
      </c>
      <c r="B17">
        <v>35</v>
      </c>
      <c r="C17" s="1">
        <v>43080</v>
      </c>
      <c r="D17" t="s">
        <v>139</v>
      </c>
      <c r="E17" s="1">
        <v>42900</v>
      </c>
      <c r="F17" t="s">
        <v>72</v>
      </c>
      <c r="G17" t="s">
        <v>53</v>
      </c>
      <c r="H17" t="s">
        <v>81</v>
      </c>
      <c r="I17" t="s">
        <v>55</v>
      </c>
      <c r="J17" t="s">
        <v>56</v>
      </c>
      <c r="K17" t="s">
        <v>74</v>
      </c>
      <c r="L17" t="s">
        <v>82</v>
      </c>
      <c r="M17" t="s">
        <v>115</v>
      </c>
      <c r="N17" t="s">
        <v>137</v>
      </c>
      <c r="O17" t="s">
        <v>138</v>
      </c>
      <c r="P17" t="s">
        <v>62</v>
      </c>
      <c r="Q17" t="s">
        <v>85</v>
      </c>
      <c r="R17" s="1">
        <v>42866</v>
      </c>
      <c r="S17" s="1">
        <v>42867</v>
      </c>
      <c r="T17" t="s">
        <v>63</v>
      </c>
      <c r="U17" s="1">
        <v>43126</v>
      </c>
      <c r="V17" t="s">
        <v>64</v>
      </c>
      <c r="W17" t="s">
        <v>55</v>
      </c>
      <c r="X17" t="s">
        <v>55</v>
      </c>
      <c r="Y17" t="s">
        <v>55</v>
      </c>
      <c r="Z17" t="s">
        <v>67</v>
      </c>
      <c r="AA17" t="s">
        <v>78</v>
      </c>
      <c r="AB17" t="s">
        <v>55</v>
      </c>
      <c r="AC17">
        <v>1825</v>
      </c>
      <c r="AD17">
        <v>1825</v>
      </c>
      <c r="AE17" t="s">
        <v>55</v>
      </c>
      <c r="AF17" t="s">
        <v>55</v>
      </c>
      <c r="AG17" t="s">
        <v>55</v>
      </c>
      <c r="AH17" t="s">
        <v>55</v>
      </c>
      <c r="AI17" t="s">
        <v>55</v>
      </c>
      <c r="AJ17" t="s">
        <v>86</v>
      </c>
      <c r="AK17">
        <v>3650</v>
      </c>
      <c r="AL17" t="s">
        <v>70</v>
      </c>
      <c r="AM17" t="s">
        <v>55</v>
      </c>
      <c r="AN17" t="s">
        <v>55</v>
      </c>
      <c r="AO17" t="s">
        <v>55</v>
      </c>
      <c r="AP17" t="s">
        <v>55</v>
      </c>
      <c r="AQ17" t="s">
        <v>55</v>
      </c>
      <c r="AR17" t="s">
        <v>55</v>
      </c>
      <c r="AS17" t="s">
        <v>55</v>
      </c>
      <c r="AT17" t="s">
        <v>55</v>
      </c>
      <c r="AU17" t="s">
        <v>55</v>
      </c>
      <c r="AV17" t="b">
        <v>0</v>
      </c>
      <c r="AW17" t="s">
        <v>55</v>
      </c>
      <c r="AX17" t="s">
        <v>55</v>
      </c>
      <c r="AY17" s="1">
        <v>43169</v>
      </c>
      <c r="AZ17" t="s">
        <v>81</v>
      </c>
    </row>
    <row r="18" spans="1:52" x14ac:dyDescent="0.2">
      <c r="A18">
        <v>3242133</v>
      </c>
      <c r="B18">
        <v>35</v>
      </c>
      <c r="C18" s="1">
        <v>43080</v>
      </c>
      <c r="D18" t="s">
        <v>136</v>
      </c>
      <c r="E18" s="1">
        <v>42900</v>
      </c>
      <c r="F18" t="s">
        <v>72</v>
      </c>
      <c r="G18" t="s">
        <v>53</v>
      </c>
      <c r="H18" t="s">
        <v>81</v>
      </c>
      <c r="I18" t="s">
        <v>55</v>
      </c>
      <c r="J18" t="s">
        <v>56</v>
      </c>
      <c r="K18" t="s">
        <v>74</v>
      </c>
      <c r="L18" t="s">
        <v>82</v>
      </c>
      <c r="M18" t="s">
        <v>115</v>
      </c>
      <c r="N18" t="s">
        <v>137</v>
      </c>
      <c r="O18" t="s">
        <v>138</v>
      </c>
      <c r="P18" t="s">
        <v>62</v>
      </c>
      <c r="Q18" t="s">
        <v>85</v>
      </c>
      <c r="R18" s="1">
        <v>42866</v>
      </c>
      <c r="S18" s="1">
        <v>42867</v>
      </c>
      <c r="T18" t="s">
        <v>63</v>
      </c>
      <c r="U18" s="1">
        <v>43126</v>
      </c>
      <c r="V18" t="s">
        <v>64</v>
      </c>
      <c r="W18" t="s">
        <v>55</v>
      </c>
      <c r="X18" t="s">
        <v>55</v>
      </c>
      <c r="Y18" t="s">
        <v>55</v>
      </c>
      <c r="Z18" t="s">
        <v>67</v>
      </c>
      <c r="AA18" t="s">
        <v>78</v>
      </c>
      <c r="AB18" t="s">
        <v>55</v>
      </c>
      <c r="AC18">
        <v>1825</v>
      </c>
      <c r="AD18">
        <v>1825</v>
      </c>
      <c r="AE18" t="s">
        <v>55</v>
      </c>
      <c r="AF18" t="s">
        <v>55</v>
      </c>
      <c r="AG18" t="s">
        <v>55</v>
      </c>
      <c r="AH18" t="s">
        <v>55</v>
      </c>
      <c r="AI18" t="s">
        <v>55</v>
      </c>
      <c r="AJ18" t="s">
        <v>86</v>
      </c>
      <c r="AK18">
        <v>3650</v>
      </c>
      <c r="AL18" t="s">
        <v>70</v>
      </c>
      <c r="AM18" t="s">
        <v>55</v>
      </c>
      <c r="AN18" t="s">
        <v>55</v>
      </c>
      <c r="AO18" t="s">
        <v>55</v>
      </c>
      <c r="AP18" t="s">
        <v>55</v>
      </c>
      <c r="AQ18" t="s">
        <v>55</v>
      </c>
      <c r="AR18" t="s">
        <v>55</v>
      </c>
      <c r="AS18" t="s">
        <v>55</v>
      </c>
      <c r="AT18" t="s">
        <v>55</v>
      </c>
      <c r="AU18" t="s">
        <v>55</v>
      </c>
      <c r="AV18" t="b">
        <v>0</v>
      </c>
      <c r="AW18" t="s">
        <v>55</v>
      </c>
      <c r="AX18" t="s">
        <v>55</v>
      </c>
      <c r="AY18" s="1">
        <v>43169</v>
      </c>
      <c r="AZ18" t="s">
        <v>81</v>
      </c>
    </row>
    <row r="19" spans="1:52" x14ac:dyDescent="0.2">
      <c r="A19">
        <v>3242134</v>
      </c>
      <c r="B19">
        <v>35</v>
      </c>
      <c r="C19" s="1">
        <v>43080</v>
      </c>
      <c r="D19" t="s">
        <v>133</v>
      </c>
      <c r="E19" s="1">
        <v>42900</v>
      </c>
      <c r="F19" t="s">
        <v>72</v>
      </c>
      <c r="G19" t="s">
        <v>53</v>
      </c>
      <c r="H19" t="s">
        <v>81</v>
      </c>
      <c r="I19" t="s">
        <v>55</v>
      </c>
      <c r="J19" t="s">
        <v>56</v>
      </c>
      <c r="K19" t="s">
        <v>74</v>
      </c>
      <c r="L19" t="s">
        <v>82</v>
      </c>
      <c r="M19" t="s">
        <v>115</v>
      </c>
      <c r="N19" t="s">
        <v>134</v>
      </c>
      <c r="O19" t="s">
        <v>135</v>
      </c>
      <c r="P19" t="s">
        <v>62</v>
      </c>
      <c r="Q19">
        <v>6</v>
      </c>
      <c r="R19" s="1">
        <v>42866</v>
      </c>
      <c r="S19" s="1">
        <v>42867</v>
      </c>
      <c r="T19" t="s">
        <v>63</v>
      </c>
      <c r="U19" s="1">
        <v>43126</v>
      </c>
      <c r="V19" t="s">
        <v>64</v>
      </c>
      <c r="W19" t="s">
        <v>55</v>
      </c>
      <c r="X19" t="s">
        <v>55</v>
      </c>
      <c r="Y19" t="s">
        <v>55</v>
      </c>
      <c r="Z19" t="s">
        <v>67</v>
      </c>
      <c r="AA19" t="s">
        <v>78</v>
      </c>
      <c r="AB19" t="s">
        <v>55</v>
      </c>
      <c r="AC19">
        <v>1825</v>
      </c>
      <c r="AD19">
        <v>1095</v>
      </c>
      <c r="AE19" t="s">
        <v>55</v>
      </c>
      <c r="AF19" t="s">
        <v>55</v>
      </c>
      <c r="AG19" t="s">
        <v>55</v>
      </c>
      <c r="AH19" t="s">
        <v>55</v>
      </c>
      <c r="AI19" t="s">
        <v>55</v>
      </c>
      <c r="AJ19" t="s">
        <v>86</v>
      </c>
      <c r="AK19">
        <v>3650</v>
      </c>
      <c r="AL19" t="s">
        <v>70</v>
      </c>
      <c r="AM19" t="s">
        <v>55</v>
      </c>
      <c r="AN19" t="s">
        <v>55</v>
      </c>
      <c r="AO19" t="s">
        <v>55</v>
      </c>
      <c r="AP19" t="s">
        <v>55</v>
      </c>
      <c r="AQ19" t="s">
        <v>55</v>
      </c>
      <c r="AR19" t="s">
        <v>55</v>
      </c>
      <c r="AS19" t="s">
        <v>55</v>
      </c>
      <c r="AT19" t="s">
        <v>55</v>
      </c>
      <c r="AU19" t="s">
        <v>55</v>
      </c>
      <c r="AV19" t="b">
        <v>0</v>
      </c>
      <c r="AW19" t="s">
        <v>55</v>
      </c>
      <c r="AX19" t="s">
        <v>55</v>
      </c>
      <c r="AY19" s="1">
        <v>43169</v>
      </c>
      <c r="AZ19" t="s">
        <v>81</v>
      </c>
    </row>
    <row r="20" spans="1:52" x14ac:dyDescent="0.2">
      <c r="A20">
        <v>3242135</v>
      </c>
      <c r="B20">
        <v>35</v>
      </c>
      <c r="C20" s="1">
        <v>43080</v>
      </c>
      <c r="D20" t="s">
        <v>130</v>
      </c>
      <c r="E20" s="1">
        <v>42900</v>
      </c>
      <c r="F20" t="s">
        <v>72</v>
      </c>
      <c r="G20" t="s">
        <v>53</v>
      </c>
      <c r="H20" t="s">
        <v>81</v>
      </c>
      <c r="I20" t="s">
        <v>55</v>
      </c>
      <c r="J20" t="s">
        <v>56</v>
      </c>
      <c r="K20" t="s">
        <v>74</v>
      </c>
      <c r="L20" t="s">
        <v>82</v>
      </c>
      <c r="M20" t="s">
        <v>115</v>
      </c>
      <c r="N20" t="s">
        <v>131</v>
      </c>
      <c r="O20" t="s">
        <v>132</v>
      </c>
      <c r="P20" t="s">
        <v>62</v>
      </c>
      <c r="Q20">
        <v>5</v>
      </c>
      <c r="R20" s="1">
        <v>42866</v>
      </c>
      <c r="S20" s="1">
        <v>42867</v>
      </c>
      <c r="T20" t="s">
        <v>63</v>
      </c>
      <c r="U20" s="1">
        <v>43126</v>
      </c>
      <c r="V20" t="s">
        <v>64</v>
      </c>
      <c r="W20" t="s">
        <v>55</v>
      </c>
      <c r="X20" t="s">
        <v>55</v>
      </c>
      <c r="Y20" t="s">
        <v>55</v>
      </c>
      <c r="Z20" t="s">
        <v>67</v>
      </c>
      <c r="AA20" t="s">
        <v>78</v>
      </c>
      <c r="AB20" t="s">
        <v>55</v>
      </c>
      <c r="AC20">
        <v>1825</v>
      </c>
      <c r="AD20">
        <v>1825</v>
      </c>
      <c r="AE20" t="s">
        <v>55</v>
      </c>
      <c r="AF20">
        <v>0</v>
      </c>
      <c r="AG20">
        <v>23480</v>
      </c>
      <c r="AH20" t="s">
        <v>55</v>
      </c>
      <c r="AI20" t="s">
        <v>55</v>
      </c>
      <c r="AJ20" t="s">
        <v>86</v>
      </c>
      <c r="AK20">
        <v>3650</v>
      </c>
      <c r="AL20" t="s">
        <v>70</v>
      </c>
      <c r="AM20" t="s">
        <v>55</v>
      </c>
      <c r="AN20" t="s">
        <v>55</v>
      </c>
      <c r="AO20" t="s">
        <v>55</v>
      </c>
      <c r="AP20" t="s">
        <v>55</v>
      </c>
      <c r="AQ20" t="s">
        <v>55</v>
      </c>
      <c r="AR20" t="s">
        <v>55</v>
      </c>
      <c r="AS20" t="s">
        <v>55</v>
      </c>
      <c r="AT20">
        <v>27850</v>
      </c>
      <c r="AU20" t="s">
        <v>55</v>
      </c>
      <c r="AV20" t="b">
        <v>0</v>
      </c>
      <c r="AW20" t="s">
        <v>55</v>
      </c>
      <c r="AX20" t="s">
        <v>55</v>
      </c>
      <c r="AY20" s="1">
        <v>43169</v>
      </c>
      <c r="AZ20" t="s">
        <v>81</v>
      </c>
    </row>
    <row r="21" spans="1:52" x14ac:dyDescent="0.2">
      <c r="A21">
        <v>3242136</v>
      </c>
      <c r="B21">
        <v>35</v>
      </c>
      <c r="C21" s="1">
        <v>43080</v>
      </c>
      <c r="D21" t="s">
        <v>127</v>
      </c>
      <c r="E21" s="1">
        <v>42900</v>
      </c>
      <c r="F21" t="s">
        <v>72</v>
      </c>
      <c r="G21" t="s">
        <v>53</v>
      </c>
      <c r="H21" t="s">
        <v>81</v>
      </c>
      <c r="I21" t="s">
        <v>55</v>
      </c>
      <c r="J21" t="s">
        <v>56</v>
      </c>
      <c r="K21" t="s">
        <v>74</v>
      </c>
      <c r="L21" t="s">
        <v>82</v>
      </c>
      <c r="M21" t="s">
        <v>115</v>
      </c>
      <c r="N21" t="s">
        <v>128</v>
      </c>
      <c r="O21" t="s">
        <v>129</v>
      </c>
      <c r="P21" t="s">
        <v>62</v>
      </c>
      <c r="Q21">
        <v>6</v>
      </c>
      <c r="R21" s="1">
        <v>42866</v>
      </c>
      <c r="S21" s="1">
        <v>42867</v>
      </c>
      <c r="T21" t="s">
        <v>63</v>
      </c>
      <c r="U21" s="1">
        <v>43126</v>
      </c>
      <c r="V21" t="s">
        <v>64</v>
      </c>
      <c r="W21" t="s">
        <v>55</v>
      </c>
      <c r="X21" t="s">
        <v>55</v>
      </c>
      <c r="Y21" t="s">
        <v>55</v>
      </c>
      <c r="Z21" t="s">
        <v>67</v>
      </c>
      <c r="AA21" t="s">
        <v>78</v>
      </c>
      <c r="AB21" t="s">
        <v>55</v>
      </c>
      <c r="AC21">
        <v>1825</v>
      </c>
      <c r="AD21" t="s">
        <v>55</v>
      </c>
      <c r="AE21" t="s">
        <v>55</v>
      </c>
      <c r="AF21" t="s">
        <v>55</v>
      </c>
      <c r="AG21" t="s">
        <v>55</v>
      </c>
      <c r="AH21" t="s">
        <v>55</v>
      </c>
      <c r="AI21" t="s">
        <v>55</v>
      </c>
      <c r="AJ21" t="s">
        <v>86</v>
      </c>
      <c r="AK21">
        <v>3650</v>
      </c>
      <c r="AL21" t="s">
        <v>70</v>
      </c>
      <c r="AM21" t="s">
        <v>55</v>
      </c>
      <c r="AN21" t="s">
        <v>55</v>
      </c>
      <c r="AO21" t="s">
        <v>55</v>
      </c>
      <c r="AP21" t="s">
        <v>55</v>
      </c>
      <c r="AQ21" t="s">
        <v>55</v>
      </c>
      <c r="AR21" t="s">
        <v>55</v>
      </c>
      <c r="AS21" t="s">
        <v>55</v>
      </c>
      <c r="AT21" t="s">
        <v>55</v>
      </c>
      <c r="AU21" t="s">
        <v>55</v>
      </c>
      <c r="AV21" t="b">
        <v>0</v>
      </c>
      <c r="AW21" t="s">
        <v>55</v>
      </c>
      <c r="AX21" t="s">
        <v>55</v>
      </c>
      <c r="AY21" s="1">
        <v>43169</v>
      </c>
      <c r="AZ21" t="s">
        <v>81</v>
      </c>
    </row>
    <row r="22" spans="1:52" x14ac:dyDescent="0.2">
      <c r="A22">
        <v>3242137</v>
      </c>
      <c r="B22">
        <v>35</v>
      </c>
      <c r="C22" s="1">
        <v>43080</v>
      </c>
      <c r="D22" t="s">
        <v>126</v>
      </c>
      <c r="E22" s="1">
        <v>42900</v>
      </c>
      <c r="F22" t="s">
        <v>72</v>
      </c>
      <c r="G22" t="s">
        <v>53</v>
      </c>
      <c r="H22" t="s">
        <v>81</v>
      </c>
      <c r="I22" t="s">
        <v>55</v>
      </c>
      <c r="J22" t="s">
        <v>56</v>
      </c>
      <c r="K22" t="s">
        <v>74</v>
      </c>
      <c r="L22" t="s">
        <v>82</v>
      </c>
      <c r="M22" t="s">
        <v>115</v>
      </c>
      <c r="N22" t="s">
        <v>124</v>
      </c>
      <c r="O22" t="s">
        <v>125</v>
      </c>
      <c r="P22" t="s">
        <v>62</v>
      </c>
      <c r="Q22">
        <v>6</v>
      </c>
      <c r="R22" s="1">
        <v>42866</v>
      </c>
      <c r="S22" s="1">
        <v>42867</v>
      </c>
      <c r="T22" t="s">
        <v>63</v>
      </c>
      <c r="U22" s="1">
        <v>43126</v>
      </c>
      <c r="V22" t="s">
        <v>64</v>
      </c>
      <c r="W22" t="s">
        <v>55</v>
      </c>
      <c r="X22" t="s">
        <v>55</v>
      </c>
      <c r="Y22" t="s">
        <v>55</v>
      </c>
      <c r="Z22" t="s">
        <v>67</v>
      </c>
      <c r="AA22" t="s">
        <v>78</v>
      </c>
      <c r="AB22" t="s">
        <v>55</v>
      </c>
      <c r="AC22">
        <v>1825</v>
      </c>
      <c r="AD22">
        <v>1640</v>
      </c>
      <c r="AE22" t="s">
        <v>55</v>
      </c>
      <c r="AF22" t="s">
        <v>55</v>
      </c>
      <c r="AG22" t="s">
        <v>55</v>
      </c>
      <c r="AH22" t="s">
        <v>55</v>
      </c>
      <c r="AI22" t="s">
        <v>55</v>
      </c>
      <c r="AJ22" t="s">
        <v>86</v>
      </c>
      <c r="AK22">
        <v>3650</v>
      </c>
      <c r="AL22" t="s">
        <v>70</v>
      </c>
      <c r="AM22" t="s">
        <v>55</v>
      </c>
      <c r="AN22" t="s">
        <v>55</v>
      </c>
      <c r="AO22" t="s">
        <v>55</v>
      </c>
      <c r="AP22" t="s">
        <v>55</v>
      </c>
      <c r="AQ22" t="s">
        <v>55</v>
      </c>
      <c r="AR22" t="s">
        <v>55</v>
      </c>
      <c r="AS22" t="s">
        <v>55</v>
      </c>
      <c r="AT22" t="s">
        <v>55</v>
      </c>
      <c r="AU22" t="s">
        <v>55</v>
      </c>
      <c r="AV22" t="b">
        <v>0</v>
      </c>
      <c r="AW22" t="s">
        <v>55</v>
      </c>
      <c r="AX22" t="s">
        <v>55</v>
      </c>
      <c r="AY22" s="1">
        <v>43169</v>
      </c>
      <c r="AZ22" t="s">
        <v>81</v>
      </c>
    </row>
    <row r="23" spans="1:52" x14ac:dyDescent="0.2">
      <c r="A23">
        <v>3242138</v>
      </c>
      <c r="B23">
        <v>35</v>
      </c>
      <c r="C23" s="1">
        <v>43080</v>
      </c>
      <c r="D23" t="s">
        <v>123</v>
      </c>
      <c r="E23" s="1">
        <v>42900</v>
      </c>
      <c r="F23" t="s">
        <v>72</v>
      </c>
      <c r="G23" t="s">
        <v>53</v>
      </c>
      <c r="H23" t="s">
        <v>81</v>
      </c>
      <c r="I23" t="s">
        <v>55</v>
      </c>
      <c r="J23" t="s">
        <v>56</v>
      </c>
      <c r="K23" t="s">
        <v>74</v>
      </c>
      <c r="L23" t="s">
        <v>82</v>
      </c>
      <c r="M23" t="s">
        <v>115</v>
      </c>
      <c r="N23" t="s">
        <v>124</v>
      </c>
      <c r="O23" t="s">
        <v>125</v>
      </c>
      <c r="P23" t="s">
        <v>62</v>
      </c>
      <c r="Q23">
        <v>6</v>
      </c>
      <c r="R23" s="1">
        <v>42866</v>
      </c>
      <c r="S23" s="1">
        <v>42867</v>
      </c>
      <c r="T23" t="s">
        <v>63</v>
      </c>
      <c r="U23" s="1">
        <v>43126</v>
      </c>
      <c r="V23" t="s">
        <v>64</v>
      </c>
      <c r="W23" t="s">
        <v>55</v>
      </c>
      <c r="X23" t="s">
        <v>55</v>
      </c>
      <c r="Y23" t="s">
        <v>55</v>
      </c>
      <c r="Z23" t="s">
        <v>67</v>
      </c>
      <c r="AA23" t="s">
        <v>78</v>
      </c>
      <c r="AB23" t="s">
        <v>55</v>
      </c>
      <c r="AC23">
        <v>1825</v>
      </c>
      <c r="AD23">
        <v>1640</v>
      </c>
      <c r="AE23" t="s">
        <v>55</v>
      </c>
      <c r="AF23" t="s">
        <v>55</v>
      </c>
      <c r="AG23" t="s">
        <v>55</v>
      </c>
      <c r="AH23" t="s">
        <v>55</v>
      </c>
      <c r="AI23" t="s">
        <v>55</v>
      </c>
      <c r="AJ23" t="s">
        <v>86</v>
      </c>
      <c r="AK23">
        <v>3650</v>
      </c>
      <c r="AL23" t="s">
        <v>70</v>
      </c>
      <c r="AM23" t="s">
        <v>55</v>
      </c>
      <c r="AN23" t="s">
        <v>55</v>
      </c>
      <c r="AO23" t="s">
        <v>55</v>
      </c>
      <c r="AP23" t="s">
        <v>55</v>
      </c>
      <c r="AQ23" t="s">
        <v>55</v>
      </c>
      <c r="AR23" t="s">
        <v>55</v>
      </c>
      <c r="AS23" t="s">
        <v>55</v>
      </c>
      <c r="AT23" t="s">
        <v>55</v>
      </c>
      <c r="AU23" t="s">
        <v>55</v>
      </c>
      <c r="AV23" t="b">
        <v>0</v>
      </c>
      <c r="AW23" t="s">
        <v>55</v>
      </c>
      <c r="AX23" t="s">
        <v>55</v>
      </c>
      <c r="AY23" s="1">
        <v>43169</v>
      </c>
      <c r="AZ23" t="s">
        <v>81</v>
      </c>
    </row>
    <row r="24" spans="1:52" x14ac:dyDescent="0.2">
      <c r="A24">
        <v>3242139</v>
      </c>
      <c r="B24">
        <v>35</v>
      </c>
      <c r="C24" s="1">
        <v>43080</v>
      </c>
      <c r="D24" t="s">
        <v>122</v>
      </c>
      <c r="E24" s="1">
        <v>42900</v>
      </c>
      <c r="F24" t="s">
        <v>72</v>
      </c>
      <c r="G24" t="s">
        <v>53</v>
      </c>
      <c r="H24" t="s">
        <v>81</v>
      </c>
      <c r="I24" t="s">
        <v>55</v>
      </c>
      <c r="J24" t="s">
        <v>56</v>
      </c>
      <c r="K24" t="s">
        <v>74</v>
      </c>
      <c r="L24" t="s">
        <v>82</v>
      </c>
      <c r="M24" t="s">
        <v>115</v>
      </c>
      <c r="N24" t="s">
        <v>120</v>
      </c>
      <c r="O24" t="s">
        <v>121</v>
      </c>
      <c r="P24" t="s">
        <v>62</v>
      </c>
      <c r="Q24">
        <v>6</v>
      </c>
      <c r="R24" s="1">
        <v>42866</v>
      </c>
      <c r="S24" s="1">
        <v>42867</v>
      </c>
      <c r="T24" t="s">
        <v>63</v>
      </c>
      <c r="U24" s="1">
        <v>43126</v>
      </c>
      <c r="V24" t="s">
        <v>64</v>
      </c>
      <c r="W24" t="s">
        <v>55</v>
      </c>
      <c r="X24" t="s">
        <v>55</v>
      </c>
      <c r="Y24" t="s">
        <v>55</v>
      </c>
      <c r="Z24" t="s">
        <v>67</v>
      </c>
      <c r="AA24" t="s">
        <v>78</v>
      </c>
      <c r="AB24" t="s">
        <v>55</v>
      </c>
      <c r="AC24">
        <v>1825</v>
      </c>
      <c r="AD24">
        <v>1825</v>
      </c>
      <c r="AE24" t="s">
        <v>55</v>
      </c>
      <c r="AF24" t="s">
        <v>55</v>
      </c>
      <c r="AG24" t="s">
        <v>55</v>
      </c>
      <c r="AH24" t="s">
        <v>55</v>
      </c>
      <c r="AI24" t="s">
        <v>55</v>
      </c>
      <c r="AJ24" t="s">
        <v>86</v>
      </c>
      <c r="AK24">
        <v>3650</v>
      </c>
      <c r="AL24" t="s">
        <v>70</v>
      </c>
      <c r="AM24" t="s">
        <v>55</v>
      </c>
      <c r="AN24" t="s">
        <v>55</v>
      </c>
      <c r="AO24" t="s">
        <v>55</v>
      </c>
      <c r="AP24" t="s">
        <v>55</v>
      </c>
      <c r="AQ24" t="s">
        <v>55</v>
      </c>
      <c r="AR24" t="s">
        <v>55</v>
      </c>
      <c r="AS24" t="s">
        <v>55</v>
      </c>
      <c r="AT24" t="s">
        <v>55</v>
      </c>
      <c r="AU24" t="s">
        <v>55</v>
      </c>
      <c r="AV24" t="b">
        <v>0</v>
      </c>
      <c r="AW24" t="s">
        <v>55</v>
      </c>
      <c r="AX24" t="s">
        <v>55</v>
      </c>
      <c r="AY24" s="1">
        <v>43169</v>
      </c>
      <c r="AZ24" t="s">
        <v>81</v>
      </c>
    </row>
    <row r="25" spans="1:52" x14ac:dyDescent="0.2">
      <c r="A25">
        <v>3242140</v>
      </c>
      <c r="B25">
        <v>35</v>
      </c>
      <c r="C25" s="1">
        <v>43080</v>
      </c>
      <c r="D25" t="s">
        <v>119</v>
      </c>
      <c r="E25" s="1">
        <v>42900</v>
      </c>
      <c r="F25" t="s">
        <v>72</v>
      </c>
      <c r="G25" t="s">
        <v>53</v>
      </c>
      <c r="H25" t="s">
        <v>81</v>
      </c>
      <c r="I25" t="s">
        <v>55</v>
      </c>
      <c r="J25" t="s">
        <v>56</v>
      </c>
      <c r="K25" t="s">
        <v>74</v>
      </c>
      <c r="L25" t="s">
        <v>82</v>
      </c>
      <c r="M25" t="s">
        <v>115</v>
      </c>
      <c r="N25" t="s">
        <v>120</v>
      </c>
      <c r="O25" t="s">
        <v>121</v>
      </c>
      <c r="P25" t="s">
        <v>62</v>
      </c>
      <c r="Q25">
        <v>6</v>
      </c>
      <c r="R25" s="1">
        <v>42866</v>
      </c>
      <c r="S25" s="1">
        <v>42867</v>
      </c>
      <c r="T25" t="s">
        <v>63</v>
      </c>
      <c r="U25" s="1">
        <v>43126</v>
      </c>
      <c r="V25" t="s">
        <v>64</v>
      </c>
      <c r="W25" t="s">
        <v>55</v>
      </c>
      <c r="X25" t="s">
        <v>55</v>
      </c>
      <c r="Y25" t="s">
        <v>55</v>
      </c>
      <c r="Z25" t="s">
        <v>67</v>
      </c>
      <c r="AA25" t="s">
        <v>78</v>
      </c>
      <c r="AB25" t="s">
        <v>55</v>
      </c>
      <c r="AC25">
        <v>1825</v>
      </c>
      <c r="AD25">
        <v>1825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b">
        <v>0</v>
      </c>
      <c r="AW25" t="s">
        <v>55</v>
      </c>
      <c r="AX25" t="s">
        <v>55</v>
      </c>
      <c r="AY25" s="1">
        <v>43169</v>
      </c>
      <c r="AZ25" t="s">
        <v>81</v>
      </c>
    </row>
    <row r="26" spans="1:52" x14ac:dyDescent="0.2">
      <c r="A26">
        <v>3242118</v>
      </c>
      <c r="B26">
        <v>35</v>
      </c>
      <c r="C26" s="1">
        <v>43080</v>
      </c>
      <c r="D26" t="s">
        <v>157</v>
      </c>
      <c r="E26" s="1">
        <v>42902</v>
      </c>
      <c r="F26" t="s">
        <v>72</v>
      </c>
      <c r="G26" t="s">
        <v>53</v>
      </c>
      <c r="H26" t="s">
        <v>81</v>
      </c>
      <c r="I26" t="s">
        <v>55</v>
      </c>
      <c r="J26" t="s">
        <v>56</v>
      </c>
      <c r="K26" t="s">
        <v>74</v>
      </c>
      <c r="L26" t="s">
        <v>82</v>
      </c>
      <c r="M26" t="s">
        <v>115</v>
      </c>
      <c r="N26" t="s">
        <v>92</v>
      </c>
      <c r="O26" t="s">
        <v>89</v>
      </c>
      <c r="P26" t="s">
        <v>62</v>
      </c>
      <c r="Q26" t="s">
        <v>85</v>
      </c>
      <c r="R26" s="1">
        <v>42824</v>
      </c>
      <c r="S26" s="1">
        <v>42879</v>
      </c>
      <c r="T26" t="s">
        <v>63</v>
      </c>
      <c r="U26" s="1">
        <v>43126</v>
      </c>
      <c r="V26" t="s">
        <v>64</v>
      </c>
      <c r="W26" t="s">
        <v>55</v>
      </c>
      <c r="X26" t="s">
        <v>55</v>
      </c>
      <c r="Y26" t="s">
        <v>55</v>
      </c>
      <c r="Z26" t="s">
        <v>67</v>
      </c>
      <c r="AA26" t="s">
        <v>78</v>
      </c>
      <c r="AB26" t="s">
        <v>55</v>
      </c>
      <c r="AC26">
        <v>1825</v>
      </c>
      <c r="AD26">
        <v>665</v>
      </c>
      <c r="AE26" t="s">
        <v>55</v>
      </c>
      <c r="AF26" t="s">
        <v>55</v>
      </c>
      <c r="AG26" t="s">
        <v>55</v>
      </c>
      <c r="AH26" t="s">
        <v>55</v>
      </c>
      <c r="AI26" t="s">
        <v>55</v>
      </c>
      <c r="AJ26" t="s">
        <v>86</v>
      </c>
      <c r="AK26">
        <v>3650</v>
      </c>
      <c r="AL26" t="s">
        <v>70</v>
      </c>
      <c r="AM26" t="s">
        <v>55</v>
      </c>
      <c r="AN26" t="s">
        <v>55</v>
      </c>
      <c r="AO26" t="s">
        <v>55</v>
      </c>
      <c r="AP26" t="s">
        <v>55</v>
      </c>
      <c r="AQ26" t="s">
        <v>55</v>
      </c>
      <c r="AR26" t="s">
        <v>55</v>
      </c>
      <c r="AS26" t="s">
        <v>55</v>
      </c>
      <c r="AT26" t="s">
        <v>55</v>
      </c>
      <c r="AU26" t="s">
        <v>55</v>
      </c>
      <c r="AV26" t="b">
        <v>0</v>
      </c>
      <c r="AW26" t="s">
        <v>55</v>
      </c>
      <c r="AX26" t="s">
        <v>55</v>
      </c>
      <c r="AY26" s="1">
        <v>43169</v>
      </c>
      <c r="AZ26" t="s">
        <v>81</v>
      </c>
    </row>
    <row r="27" spans="1:52" x14ac:dyDescent="0.2">
      <c r="A27">
        <v>3242119</v>
      </c>
      <c r="B27">
        <v>35</v>
      </c>
      <c r="C27" s="1">
        <v>43080</v>
      </c>
      <c r="D27" t="s">
        <v>156</v>
      </c>
      <c r="E27" s="1">
        <v>42902</v>
      </c>
      <c r="F27" t="s">
        <v>72</v>
      </c>
      <c r="G27" t="s">
        <v>53</v>
      </c>
      <c r="H27" t="s">
        <v>81</v>
      </c>
      <c r="I27" t="s">
        <v>55</v>
      </c>
      <c r="J27" t="s">
        <v>56</v>
      </c>
      <c r="K27" t="s">
        <v>74</v>
      </c>
      <c r="L27" t="s">
        <v>82</v>
      </c>
      <c r="M27" t="s">
        <v>115</v>
      </c>
      <c r="N27" t="s">
        <v>83</v>
      </c>
      <c r="O27" t="s">
        <v>84</v>
      </c>
      <c r="P27" t="s">
        <v>62</v>
      </c>
      <c r="Q27" t="s">
        <v>85</v>
      </c>
      <c r="R27" s="1">
        <v>42824</v>
      </c>
      <c r="S27" s="1">
        <v>42879</v>
      </c>
      <c r="T27" t="s">
        <v>63</v>
      </c>
      <c r="U27" s="1">
        <v>43126</v>
      </c>
      <c r="V27" t="s">
        <v>64</v>
      </c>
      <c r="W27" t="s">
        <v>55</v>
      </c>
      <c r="X27" t="s">
        <v>55</v>
      </c>
      <c r="Y27" t="s">
        <v>55</v>
      </c>
      <c r="Z27" t="s">
        <v>67</v>
      </c>
      <c r="AA27" t="s">
        <v>78</v>
      </c>
      <c r="AB27" t="s">
        <v>55</v>
      </c>
      <c r="AC27">
        <v>1825</v>
      </c>
      <c r="AD27">
        <v>1825</v>
      </c>
      <c r="AE27" t="s">
        <v>55</v>
      </c>
      <c r="AF27" t="s">
        <v>55</v>
      </c>
      <c r="AG27" t="s">
        <v>55</v>
      </c>
      <c r="AH27" t="s">
        <v>55</v>
      </c>
      <c r="AI27" t="s">
        <v>55</v>
      </c>
      <c r="AJ27" t="s">
        <v>86</v>
      </c>
      <c r="AK27">
        <v>3650</v>
      </c>
      <c r="AL27" t="s">
        <v>70</v>
      </c>
      <c r="AM27" t="s">
        <v>55</v>
      </c>
      <c r="AN27" t="s">
        <v>55</v>
      </c>
      <c r="AO27" t="s">
        <v>55</v>
      </c>
      <c r="AP27" t="s">
        <v>55</v>
      </c>
      <c r="AQ27" t="s">
        <v>55</v>
      </c>
      <c r="AR27" t="s">
        <v>55</v>
      </c>
      <c r="AS27" t="s">
        <v>55</v>
      </c>
      <c r="AT27" t="s">
        <v>55</v>
      </c>
      <c r="AU27" t="s">
        <v>55</v>
      </c>
      <c r="AV27" t="b">
        <v>0</v>
      </c>
      <c r="AW27" t="s">
        <v>55</v>
      </c>
      <c r="AX27" t="s">
        <v>55</v>
      </c>
      <c r="AY27" s="1">
        <v>43169</v>
      </c>
      <c r="AZ27" t="s">
        <v>81</v>
      </c>
    </row>
    <row r="28" spans="1:52" x14ac:dyDescent="0.2">
      <c r="A28">
        <v>3242117</v>
      </c>
      <c r="B28">
        <v>35</v>
      </c>
      <c r="C28" s="1">
        <v>43080</v>
      </c>
      <c r="D28" t="s">
        <v>158</v>
      </c>
      <c r="E28" s="1">
        <v>42912</v>
      </c>
      <c r="F28" t="s">
        <v>72</v>
      </c>
      <c r="G28" t="s">
        <v>53</v>
      </c>
      <c r="H28" t="s">
        <v>81</v>
      </c>
      <c r="I28" t="s">
        <v>55</v>
      </c>
      <c r="J28" t="s">
        <v>56</v>
      </c>
      <c r="K28" t="s">
        <v>74</v>
      </c>
      <c r="L28" t="s">
        <v>82</v>
      </c>
      <c r="M28" t="s">
        <v>115</v>
      </c>
      <c r="N28" t="s">
        <v>111</v>
      </c>
      <c r="O28" t="s">
        <v>84</v>
      </c>
      <c r="P28" t="s">
        <v>62</v>
      </c>
      <c r="Q28" t="s">
        <v>85</v>
      </c>
      <c r="R28" s="1">
        <v>42851</v>
      </c>
      <c r="S28" s="1">
        <v>42879</v>
      </c>
      <c r="T28" t="s">
        <v>63</v>
      </c>
      <c r="U28" s="1">
        <v>43126</v>
      </c>
      <c r="V28" t="s">
        <v>64</v>
      </c>
      <c r="W28" t="s">
        <v>55</v>
      </c>
      <c r="X28" t="s">
        <v>55</v>
      </c>
      <c r="Y28" t="s">
        <v>55</v>
      </c>
      <c r="Z28" t="s">
        <v>67</v>
      </c>
      <c r="AA28" t="s">
        <v>78</v>
      </c>
      <c r="AB28" t="s">
        <v>55</v>
      </c>
      <c r="AC28">
        <v>1825</v>
      </c>
      <c r="AD28">
        <v>1825</v>
      </c>
      <c r="AE28">
        <v>180</v>
      </c>
      <c r="AF28" t="s">
        <v>55</v>
      </c>
      <c r="AG28" t="s">
        <v>55</v>
      </c>
      <c r="AH28" t="s">
        <v>55</v>
      </c>
      <c r="AI28" t="s">
        <v>55</v>
      </c>
      <c r="AJ28" t="s">
        <v>86</v>
      </c>
      <c r="AK28">
        <v>3650</v>
      </c>
      <c r="AL28" t="s">
        <v>70</v>
      </c>
      <c r="AM28" t="s">
        <v>118</v>
      </c>
      <c r="AN28" t="s">
        <v>55</v>
      </c>
      <c r="AO28" t="s">
        <v>55</v>
      </c>
      <c r="AP28" t="s">
        <v>55</v>
      </c>
      <c r="AQ28" t="s">
        <v>55</v>
      </c>
      <c r="AR28" t="s">
        <v>55</v>
      </c>
      <c r="AS28" t="s">
        <v>55</v>
      </c>
      <c r="AT28" t="s">
        <v>55</v>
      </c>
      <c r="AU28" t="s">
        <v>55</v>
      </c>
      <c r="AV28" t="b">
        <v>0</v>
      </c>
      <c r="AW28" t="s">
        <v>55</v>
      </c>
      <c r="AX28" t="s">
        <v>55</v>
      </c>
      <c r="AY28" s="1">
        <v>43169</v>
      </c>
      <c r="AZ28" t="s">
        <v>81</v>
      </c>
    </row>
    <row r="29" spans="1:52" x14ac:dyDescent="0.2">
      <c r="A29">
        <v>3242164</v>
      </c>
      <c r="B29">
        <v>35</v>
      </c>
      <c r="C29" s="1">
        <v>43080</v>
      </c>
      <c r="D29" t="s">
        <v>116</v>
      </c>
      <c r="E29" s="1">
        <v>42962</v>
      </c>
      <c r="F29" t="s">
        <v>72</v>
      </c>
      <c r="G29" t="s">
        <v>53</v>
      </c>
      <c r="H29" t="s">
        <v>81</v>
      </c>
      <c r="I29" t="s">
        <v>55</v>
      </c>
      <c r="J29" t="s">
        <v>56</v>
      </c>
      <c r="K29" t="s">
        <v>74</v>
      </c>
      <c r="L29" t="s">
        <v>82</v>
      </c>
      <c r="M29" t="s">
        <v>115</v>
      </c>
      <c r="N29" t="s">
        <v>117</v>
      </c>
      <c r="O29" t="s">
        <v>84</v>
      </c>
      <c r="P29" t="s">
        <v>62</v>
      </c>
      <c r="Q29" t="s">
        <v>85</v>
      </c>
      <c r="R29" s="1">
        <v>42818</v>
      </c>
      <c r="S29" s="1">
        <v>42879</v>
      </c>
      <c r="T29" t="s">
        <v>63</v>
      </c>
      <c r="U29" s="1">
        <v>43126</v>
      </c>
      <c r="V29" t="s">
        <v>64</v>
      </c>
      <c r="W29" t="s">
        <v>55</v>
      </c>
      <c r="X29" t="s">
        <v>55</v>
      </c>
      <c r="Y29" t="s">
        <v>55</v>
      </c>
      <c r="Z29" t="s">
        <v>67</v>
      </c>
      <c r="AA29" t="s">
        <v>78</v>
      </c>
      <c r="AB29" t="s">
        <v>55</v>
      </c>
      <c r="AC29">
        <v>1825</v>
      </c>
      <c r="AD29">
        <v>1825</v>
      </c>
      <c r="AE29">
        <v>180</v>
      </c>
      <c r="AF29" t="s">
        <v>55</v>
      </c>
      <c r="AG29" t="s">
        <v>55</v>
      </c>
      <c r="AH29" t="s">
        <v>55</v>
      </c>
      <c r="AI29" t="s">
        <v>55</v>
      </c>
      <c r="AJ29" t="s">
        <v>86</v>
      </c>
      <c r="AK29">
        <v>3650</v>
      </c>
      <c r="AL29" t="s">
        <v>70</v>
      </c>
      <c r="AM29" t="s">
        <v>118</v>
      </c>
      <c r="AN29" t="s">
        <v>55</v>
      </c>
      <c r="AO29" t="s">
        <v>55</v>
      </c>
      <c r="AP29" t="s">
        <v>55</v>
      </c>
      <c r="AQ29" t="s">
        <v>55</v>
      </c>
      <c r="AR29" t="s">
        <v>55</v>
      </c>
      <c r="AS29" t="s">
        <v>55</v>
      </c>
      <c r="AT29" t="s">
        <v>55</v>
      </c>
      <c r="AU29" t="s">
        <v>55</v>
      </c>
      <c r="AV29" t="b">
        <v>0</v>
      </c>
      <c r="AW29" t="s">
        <v>55</v>
      </c>
      <c r="AX29" t="s">
        <v>55</v>
      </c>
      <c r="AY29" s="1">
        <v>43169</v>
      </c>
      <c r="AZ29" t="s">
        <v>81</v>
      </c>
    </row>
    <row r="30" spans="1:52" x14ac:dyDescent="0.2">
      <c r="A30">
        <v>3242182</v>
      </c>
      <c r="B30">
        <v>35</v>
      </c>
      <c r="C30" s="1">
        <v>43080</v>
      </c>
      <c r="D30" t="s">
        <v>114</v>
      </c>
      <c r="E30" s="1">
        <v>42996</v>
      </c>
      <c r="F30" t="s">
        <v>52</v>
      </c>
      <c r="G30" t="s">
        <v>53</v>
      </c>
      <c r="H30" t="s">
        <v>81</v>
      </c>
      <c r="I30" t="s">
        <v>55</v>
      </c>
      <c r="J30" t="s">
        <v>56</v>
      </c>
      <c r="K30" t="s">
        <v>74</v>
      </c>
      <c r="L30" t="s">
        <v>82</v>
      </c>
      <c r="M30" t="s">
        <v>115</v>
      </c>
      <c r="N30" t="s">
        <v>88</v>
      </c>
      <c r="O30" t="s">
        <v>89</v>
      </c>
      <c r="P30" t="s">
        <v>62</v>
      </c>
      <c r="Q30" t="s">
        <v>85</v>
      </c>
      <c r="R30" s="1">
        <v>42705</v>
      </c>
      <c r="S30" s="1">
        <v>43020</v>
      </c>
      <c r="T30" t="s">
        <v>63</v>
      </c>
      <c r="U30" s="1">
        <v>43126</v>
      </c>
      <c r="V30" t="s">
        <v>64</v>
      </c>
      <c r="W30" t="s">
        <v>55</v>
      </c>
      <c r="X30" t="s">
        <v>55</v>
      </c>
      <c r="Y30" t="s">
        <v>55</v>
      </c>
      <c r="Z30" t="s">
        <v>67</v>
      </c>
      <c r="AA30" t="s">
        <v>78</v>
      </c>
      <c r="AB30" t="s">
        <v>55</v>
      </c>
      <c r="AC30">
        <v>1825</v>
      </c>
      <c r="AD30">
        <v>1825</v>
      </c>
      <c r="AE30" t="s">
        <v>55</v>
      </c>
      <c r="AF30" t="s">
        <v>55</v>
      </c>
      <c r="AG30" t="s">
        <v>55</v>
      </c>
      <c r="AH30" t="s">
        <v>55</v>
      </c>
      <c r="AI30" t="s">
        <v>55</v>
      </c>
      <c r="AJ30" t="s">
        <v>86</v>
      </c>
      <c r="AK30">
        <v>3650</v>
      </c>
      <c r="AL30" t="s">
        <v>70</v>
      </c>
      <c r="AM30" t="s">
        <v>55</v>
      </c>
      <c r="AN30" t="s">
        <v>55</v>
      </c>
      <c r="AO30" t="s">
        <v>55</v>
      </c>
      <c r="AP30" t="s">
        <v>55</v>
      </c>
      <c r="AQ30" t="s">
        <v>55</v>
      </c>
      <c r="AR30" t="s">
        <v>55</v>
      </c>
      <c r="AS30" t="s">
        <v>55</v>
      </c>
      <c r="AT30" t="s">
        <v>55</v>
      </c>
      <c r="AU30" t="s">
        <v>55</v>
      </c>
      <c r="AV30" t="s">
        <v>55</v>
      </c>
      <c r="AW30" t="s">
        <v>55</v>
      </c>
      <c r="AX30" t="s">
        <v>55</v>
      </c>
      <c r="AY30" s="1">
        <v>43169</v>
      </c>
      <c r="AZ30" t="s">
        <v>81</v>
      </c>
    </row>
    <row r="31" spans="1:52" x14ac:dyDescent="0.2">
      <c r="A31">
        <v>3242183</v>
      </c>
      <c r="B31">
        <v>35</v>
      </c>
      <c r="C31" s="1">
        <v>43080</v>
      </c>
      <c r="D31" t="s">
        <v>113</v>
      </c>
      <c r="E31" s="1">
        <v>42996</v>
      </c>
      <c r="F31" t="s">
        <v>52</v>
      </c>
      <c r="G31" t="s">
        <v>53</v>
      </c>
      <c r="H31" t="s">
        <v>81</v>
      </c>
      <c r="I31" t="s">
        <v>55</v>
      </c>
      <c r="J31" t="s">
        <v>56</v>
      </c>
      <c r="K31" t="s">
        <v>74</v>
      </c>
      <c r="L31" t="s">
        <v>82</v>
      </c>
      <c r="M31" t="s">
        <v>55</v>
      </c>
      <c r="N31" t="s">
        <v>83</v>
      </c>
      <c r="O31" t="s">
        <v>84</v>
      </c>
      <c r="P31" t="s">
        <v>62</v>
      </c>
      <c r="Q31" t="s">
        <v>85</v>
      </c>
      <c r="R31" s="1">
        <v>42705</v>
      </c>
      <c r="S31" s="1">
        <v>43020</v>
      </c>
      <c r="T31" t="s">
        <v>63</v>
      </c>
      <c r="U31" s="1">
        <v>43126</v>
      </c>
      <c r="V31" t="s">
        <v>64</v>
      </c>
      <c r="W31" t="s">
        <v>55</v>
      </c>
      <c r="X31" t="s">
        <v>55</v>
      </c>
      <c r="Y31" t="s">
        <v>55</v>
      </c>
      <c r="Z31" t="s">
        <v>67</v>
      </c>
      <c r="AA31" t="s">
        <v>78</v>
      </c>
      <c r="AB31" t="s">
        <v>55</v>
      </c>
      <c r="AC31">
        <v>1825</v>
      </c>
      <c r="AD31">
        <v>1825</v>
      </c>
      <c r="AE31" t="s">
        <v>55</v>
      </c>
      <c r="AF31" t="s">
        <v>55</v>
      </c>
      <c r="AG31" t="s">
        <v>55</v>
      </c>
      <c r="AH31" t="s">
        <v>55</v>
      </c>
      <c r="AI31" t="s">
        <v>55</v>
      </c>
      <c r="AJ31" t="s">
        <v>86</v>
      </c>
      <c r="AK31">
        <v>3650</v>
      </c>
      <c r="AL31" t="s">
        <v>70</v>
      </c>
      <c r="AM31" t="s">
        <v>55</v>
      </c>
      <c r="AN31" t="s">
        <v>55</v>
      </c>
      <c r="AO31" t="s">
        <v>55</v>
      </c>
      <c r="AP31" t="s">
        <v>55</v>
      </c>
      <c r="AQ31" t="s">
        <v>55</v>
      </c>
      <c r="AR31" t="s">
        <v>55</v>
      </c>
      <c r="AS31" t="s">
        <v>55</v>
      </c>
      <c r="AT31" t="s">
        <v>55</v>
      </c>
      <c r="AU31" t="s">
        <v>55</v>
      </c>
      <c r="AV31" t="s">
        <v>55</v>
      </c>
      <c r="AW31" t="s">
        <v>55</v>
      </c>
      <c r="AX31" t="s">
        <v>55</v>
      </c>
      <c r="AY31" s="1">
        <v>43169</v>
      </c>
      <c r="AZ31" t="s">
        <v>81</v>
      </c>
    </row>
    <row r="32" spans="1:52" x14ac:dyDescent="0.2">
      <c r="A32">
        <v>3242184</v>
      </c>
      <c r="B32">
        <v>35</v>
      </c>
      <c r="C32" s="1">
        <v>43080</v>
      </c>
      <c r="D32" t="s">
        <v>112</v>
      </c>
      <c r="E32" s="1">
        <v>42996</v>
      </c>
      <c r="F32" t="s">
        <v>52</v>
      </c>
      <c r="G32" t="s">
        <v>53</v>
      </c>
      <c r="H32" t="s">
        <v>81</v>
      </c>
      <c r="I32" t="s">
        <v>55</v>
      </c>
      <c r="J32" t="s">
        <v>56</v>
      </c>
      <c r="K32" t="s">
        <v>74</v>
      </c>
      <c r="L32" t="s">
        <v>82</v>
      </c>
      <c r="M32" t="s">
        <v>55</v>
      </c>
      <c r="N32" t="s">
        <v>111</v>
      </c>
      <c r="O32" t="s">
        <v>84</v>
      </c>
      <c r="P32" t="s">
        <v>62</v>
      </c>
      <c r="Q32" t="s">
        <v>85</v>
      </c>
      <c r="R32" s="1">
        <v>42705</v>
      </c>
      <c r="S32" s="1">
        <v>43020</v>
      </c>
      <c r="T32" t="s">
        <v>63</v>
      </c>
      <c r="U32" s="1">
        <v>43126</v>
      </c>
      <c r="V32" t="s">
        <v>64</v>
      </c>
      <c r="W32" t="s">
        <v>55</v>
      </c>
      <c r="X32" t="s">
        <v>55</v>
      </c>
      <c r="Y32" t="s">
        <v>55</v>
      </c>
      <c r="Z32" t="s">
        <v>67</v>
      </c>
      <c r="AA32" t="s">
        <v>78</v>
      </c>
      <c r="AB32" t="s">
        <v>55</v>
      </c>
      <c r="AC32">
        <v>1825</v>
      </c>
      <c r="AD32">
        <v>1825</v>
      </c>
      <c r="AE32" t="s">
        <v>55</v>
      </c>
      <c r="AF32" t="s">
        <v>55</v>
      </c>
      <c r="AG32" t="s">
        <v>55</v>
      </c>
      <c r="AH32" t="s">
        <v>55</v>
      </c>
      <c r="AI32" t="s">
        <v>55</v>
      </c>
      <c r="AJ32" t="s">
        <v>86</v>
      </c>
      <c r="AK32">
        <v>3650</v>
      </c>
      <c r="AL32" t="s">
        <v>70</v>
      </c>
      <c r="AM32" t="s">
        <v>55</v>
      </c>
      <c r="AN32" t="s">
        <v>55</v>
      </c>
      <c r="AO32" t="s">
        <v>55</v>
      </c>
      <c r="AP32" t="s">
        <v>55</v>
      </c>
      <c r="AQ32" t="s">
        <v>55</v>
      </c>
      <c r="AR32" t="s">
        <v>55</v>
      </c>
      <c r="AS32" t="s">
        <v>55</v>
      </c>
      <c r="AT32" t="s">
        <v>55</v>
      </c>
      <c r="AU32" t="s">
        <v>55</v>
      </c>
      <c r="AV32" t="b">
        <v>0</v>
      </c>
      <c r="AW32" t="s">
        <v>55</v>
      </c>
      <c r="AX32" t="s">
        <v>55</v>
      </c>
      <c r="AY32" s="1">
        <v>43169</v>
      </c>
      <c r="AZ32" t="s">
        <v>81</v>
      </c>
    </row>
    <row r="33" spans="1:52" x14ac:dyDescent="0.2">
      <c r="A33">
        <v>3242185</v>
      </c>
      <c r="B33">
        <v>35</v>
      </c>
      <c r="C33" s="1">
        <v>43080</v>
      </c>
      <c r="D33" t="s">
        <v>110</v>
      </c>
      <c r="E33" s="1">
        <v>42996</v>
      </c>
      <c r="F33" t="s">
        <v>52</v>
      </c>
      <c r="G33" t="s">
        <v>53</v>
      </c>
      <c r="H33" t="s">
        <v>81</v>
      </c>
      <c r="I33" t="s">
        <v>55</v>
      </c>
      <c r="J33" t="s">
        <v>56</v>
      </c>
      <c r="K33" t="s">
        <v>74</v>
      </c>
      <c r="L33" t="s">
        <v>82</v>
      </c>
      <c r="M33" t="s">
        <v>55</v>
      </c>
      <c r="N33" t="s">
        <v>111</v>
      </c>
      <c r="O33" t="s">
        <v>84</v>
      </c>
      <c r="P33" t="s">
        <v>62</v>
      </c>
      <c r="Q33" t="s">
        <v>85</v>
      </c>
      <c r="R33" s="1">
        <v>42706</v>
      </c>
      <c r="S33" s="1">
        <v>43020</v>
      </c>
      <c r="T33" t="s">
        <v>63</v>
      </c>
      <c r="U33" s="1">
        <v>43126</v>
      </c>
      <c r="V33" t="s">
        <v>64</v>
      </c>
      <c r="W33" t="s">
        <v>55</v>
      </c>
      <c r="X33" t="s">
        <v>55</v>
      </c>
      <c r="Y33" t="s">
        <v>55</v>
      </c>
      <c r="Z33" t="s">
        <v>67</v>
      </c>
      <c r="AA33" t="s">
        <v>78</v>
      </c>
      <c r="AB33" t="s">
        <v>55</v>
      </c>
      <c r="AC33">
        <v>1825</v>
      </c>
      <c r="AD33">
        <v>1825</v>
      </c>
      <c r="AE33" t="s">
        <v>55</v>
      </c>
      <c r="AF33" t="s">
        <v>55</v>
      </c>
      <c r="AG33" t="s">
        <v>55</v>
      </c>
      <c r="AH33" t="s">
        <v>55</v>
      </c>
      <c r="AI33" t="s">
        <v>55</v>
      </c>
      <c r="AJ33" t="s">
        <v>86</v>
      </c>
      <c r="AK33">
        <v>3650</v>
      </c>
      <c r="AL33" t="s">
        <v>70</v>
      </c>
      <c r="AM33" t="s">
        <v>55</v>
      </c>
      <c r="AN33" t="s">
        <v>55</v>
      </c>
      <c r="AO33" t="s">
        <v>55</v>
      </c>
      <c r="AP33" t="s">
        <v>55</v>
      </c>
      <c r="AQ33" t="s">
        <v>55</v>
      </c>
      <c r="AR33" t="s">
        <v>55</v>
      </c>
      <c r="AS33" t="s">
        <v>55</v>
      </c>
      <c r="AT33" t="s">
        <v>55</v>
      </c>
      <c r="AU33" t="s">
        <v>55</v>
      </c>
      <c r="AV33" t="b">
        <v>0</v>
      </c>
      <c r="AW33" t="s">
        <v>55</v>
      </c>
      <c r="AX33" t="s">
        <v>55</v>
      </c>
      <c r="AY33" s="1">
        <v>43169</v>
      </c>
      <c r="AZ33" t="s">
        <v>81</v>
      </c>
    </row>
    <row r="34" spans="1:52" x14ac:dyDescent="0.2">
      <c r="A34">
        <v>3242186</v>
      </c>
      <c r="B34">
        <v>35</v>
      </c>
      <c r="C34" s="1">
        <v>43080</v>
      </c>
      <c r="D34" t="s">
        <v>109</v>
      </c>
      <c r="E34" s="1">
        <v>42996</v>
      </c>
      <c r="F34" t="s">
        <v>52</v>
      </c>
      <c r="G34" t="s">
        <v>53</v>
      </c>
      <c r="H34" t="s">
        <v>81</v>
      </c>
      <c r="I34" t="s">
        <v>55</v>
      </c>
      <c r="J34" t="s">
        <v>56</v>
      </c>
      <c r="K34" t="s">
        <v>74</v>
      </c>
      <c r="L34" t="s">
        <v>82</v>
      </c>
      <c r="M34" t="s">
        <v>55</v>
      </c>
      <c r="N34" t="s">
        <v>83</v>
      </c>
      <c r="O34" t="s">
        <v>84</v>
      </c>
      <c r="P34" t="s">
        <v>62</v>
      </c>
      <c r="Q34" t="s">
        <v>85</v>
      </c>
      <c r="R34" s="1">
        <v>42714</v>
      </c>
      <c r="S34" s="1">
        <v>43020</v>
      </c>
      <c r="T34" t="s">
        <v>63</v>
      </c>
      <c r="U34" s="1">
        <v>43126</v>
      </c>
      <c r="V34" t="s">
        <v>64</v>
      </c>
      <c r="W34" t="s">
        <v>55</v>
      </c>
      <c r="X34" t="s">
        <v>55</v>
      </c>
      <c r="Y34" t="s">
        <v>55</v>
      </c>
      <c r="Z34" t="s">
        <v>67</v>
      </c>
      <c r="AA34" t="s">
        <v>78</v>
      </c>
      <c r="AB34" t="s">
        <v>55</v>
      </c>
      <c r="AC34">
        <v>1825</v>
      </c>
      <c r="AD34">
        <v>1825</v>
      </c>
      <c r="AE34" t="s">
        <v>55</v>
      </c>
      <c r="AF34" t="s">
        <v>55</v>
      </c>
      <c r="AG34" t="s">
        <v>55</v>
      </c>
      <c r="AH34" t="s">
        <v>55</v>
      </c>
      <c r="AI34" t="s">
        <v>55</v>
      </c>
      <c r="AJ34" t="s">
        <v>86</v>
      </c>
      <c r="AK34">
        <v>3650</v>
      </c>
      <c r="AL34" t="s">
        <v>70</v>
      </c>
      <c r="AM34" t="s">
        <v>55</v>
      </c>
      <c r="AN34" t="s">
        <v>55</v>
      </c>
      <c r="AO34" t="s">
        <v>55</v>
      </c>
      <c r="AP34" t="s">
        <v>55</v>
      </c>
      <c r="AQ34" t="s">
        <v>55</v>
      </c>
      <c r="AR34" t="s">
        <v>55</v>
      </c>
      <c r="AS34" t="s">
        <v>55</v>
      </c>
      <c r="AT34" t="s">
        <v>55</v>
      </c>
      <c r="AU34" t="s">
        <v>55</v>
      </c>
      <c r="AV34" t="b">
        <v>0</v>
      </c>
      <c r="AW34" t="s">
        <v>55</v>
      </c>
      <c r="AX34" t="s">
        <v>55</v>
      </c>
      <c r="AY34" s="1">
        <v>43169</v>
      </c>
      <c r="AZ34" t="s">
        <v>81</v>
      </c>
    </row>
    <row r="35" spans="1:52" x14ac:dyDescent="0.2">
      <c r="A35">
        <v>3242187</v>
      </c>
      <c r="B35">
        <v>35</v>
      </c>
      <c r="C35" s="1">
        <v>43080</v>
      </c>
      <c r="D35" t="s">
        <v>108</v>
      </c>
      <c r="E35" s="1">
        <v>42996</v>
      </c>
      <c r="F35" t="s">
        <v>52</v>
      </c>
      <c r="G35" t="s">
        <v>53</v>
      </c>
      <c r="H35" t="s">
        <v>81</v>
      </c>
      <c r="I35" t="s">
        <v>55</v>
      </c>
      <c r="J35" t="s">
        <v>56</v>
      </c>
      <c r="K35" t="s">
        <v>74</v>
      </c>
      <c r="L35" t="s">
        <v>82</v>
      </c>
      <c r="M35" t="s">
        <v>55</v>
      </c>
      <c r="N35" t="s">
        <v>83</v>
      </c>
      <c r="O35" t="s">
        <v>84</v>
      </c>
      <c r="P35" t="s">
        <v>62</v>
      </c>
      <c r="Q35" t="s">
        <v>85</v>
      </c>
      <c r="R35" s="1">
        <v>42739</v>
      </c>
      <c r="S35" s="1">
        <v>43020</v>
      </c>
      <c r="T35" t="s">
        <v>63</v>
      </c>
      <c r="U35" s="1">
        <v>43126</v>
      </c>
      <c r="V35" t="s">
        <v>64</v>
      </c>
      <c r="W35" t="s">
        <v>55</v>
      </c>
      <c r="X35" t="s">
        <v>55</v>
      </c>
      <c r="Y35" t="s">
        <v>55</v>
      </c>
      <c r="Z35" t="s">
        <v>67</v>
      </c>
      <c r="AA35" t="s">
        <v>78</v>
      </c>
      <c r="AB35" t="s">
        <v>55</v>
      </c>
      <c r="AC35">
        <v>1825</v>
      </c>
      <c r="AD35">
        <v>1825</v>
      </c>
      <c r="AE35" t="s">
        <v>55</v>
      </c>
      <c r="AF35" t="s">
        <v>55</v>
      </c>
      <c r="AG35" t="s">
        <v>55</v>
      </c>
      <c r="AH35" t="s">
        <v>55</v>
      </c>
      <c r="AI35" t="s">
        <v>55</v>
      </c>
      <c r="AJ35" t="s">
        <v>86</v>
      </c>
      <c r="AK35">
        <v>3650</v>
      </c>
      <c r="AL35" t="s">
        <v>70</v>
      </c>
      <c r="AM35" t="s">
        <v>55</v>
      </c>
      <c r="AN35" t="s">
        <v>55</v>
      </c>
      <c r="AO35" t="s">
        <v>55</v>
      </c>
      <c r="AP35" t="s">
        <v>55</v>
      </c>
      <c r="AQ35" t="s">
        <v>55</v>
      </c>
      <c r="AR35" t="s">
        <v>55</v>
      </c>
      <c r="AS35" t="s">
        <v>55</v>
      </c>
      <c r="AT35" t="s">
        <v>55</v>
      </c>
      <c r="AU35" t="s">
        <v>55</v>
      </c>
      <c r="AV35" t="b">
        <v>0</v>
      </c>
      <c r="AW35" t="s">
        <v>55</v>
      </c>
      <c r="AX35" t="s">
        <v>55</v>
      </c>
      <c r="AY35" s="1">
        <v>43169</v>
      </c>
      <c r="AZ35" t="s">
        <v>81</v>
      </c>
    </row>
    <row r="36" spans="1:52" x14ac:dyDescent="0.2">
      <c r="A36">
        <v>3242188</v>
      </c>
      <c r="B36">
        <v>35</v>
      </c>
      <c r="C36" s="1">
        <v>43080</v>
      </c>
      <c r="D36" t="s">
        <v>107</v>
      </c>
      <c r="E36" s="1">
        <v>42996</v>
      </c>
      <c r="F36" t="s">
        <v>52</v>
      </c>
      <c r="G36" t="s">
        <v>53</v>
      </c>
      <c r="H36" t="s">
        <v>81</v>
      </c>
      <c r="I36" t="s">
        <v>55</v>
      </c>
      <c r="J36" t="s">
        <v>56</v>
      </c>
      <c r="K36" t="s">
        <v>74</v>
      </c>
      <c r="L36" t="s">
        <v>82</v>
      </c>
      <c r="M36" t="s">
        <v>55</v>
      </c>
      <c r="N36" t="s">
        <v>88</v>
      </c>
      <c r="O36" t="s">
        <v>89</v>
      </c>
      <c r="P36" t="s">
        <v>62</v>
      </c>
      <c r="Q36" t="s">
        <v>85</v>
      </c>
      <c r="R36" s="1">
        <v>42813</v>
      </c>
      <c r="S36" s="1">
        <v>43020</v>
      </c>
      <c r="T36" t="s">
        <v>63</v>
      </c>
      <c r="U36" s="1">
        <v>43126</v>
      </c>
      <c r="V36" t="s">
        <v>64</v>
      </c>
      <c r="W36" t="s">
        <v>55</v>
      </c>
      <c r="X36" t="s">
        <v>55</v>
      </c>
      <c r="Y36" t="s">
        <v>55</v>
      </c>
      <c r="Z36" t="s">
        <v>67</v>
      </c>
      <c r="AA36" t="s">
        <v>78</v>
      </c>
      <c r="AB36" t="s">
        <v>55</v>
      </c>
      <c r="AC36">
        <v>1825</v>
      </c>
      <c r="AD36">
        <v>1825</v>
      </c>
      <c r="AE36" t="s">
        <v>55</v>
      </c>
      <c r="AF36" t="s">
        <v>55</v>
      </c>
      <c r="AG36" t="s">
        <v>55</v>
      </c>
      <c r="AH36" t="s">
        <v>55</v>
      </c>
      <c r="AI36" t="s">
        <v>55</v>
      </c>
      <c r="AJ36" t="s">
        <v>86</v>
      </c>
      <c r="AK36">
        <v>3650</v>
      </c>
      <c r="AL36" t="s">
        <v>70</v>
      </c>
      <c r="AM36" t="s">
        <v>55</v>
      </c>
      <c r="AN36" t="s">
        <v>55</v>
      </c>
      <c r="AO36" t="s">
        <v>55</v>
      </c>
      <c r="AP36" t="s">
        <v>55</v>
      </c>
      <c r="AQ36" t="s">
        <v>55</v>
      </c>
      <c r="AR36" t="s">
        <v>55</v>
      </c>
      <c r="AS36" t="s">
        <v>55</v>
      </c>
      <c r="AT36" t="s">
        <v>55</v>
      </c>
      <c r="AU36" t="s">
        <v>55</v>
      </c>
      <c r="AV36" t="b">
        <v>0</v>
      </c>
      <c r="AW36" t="s">
        <v>55</v>
      </c>
      <c r="AX36" t="s">
        <v>55</v>
      </c>
      <c r="AY36" s="1">
        <v>43169</v>
      </c>
      <c r="AZ36" t="s">
        <v>81</v>
      </c>
    </row>
    <row r="37" spans="1:52" x14ac:dyDescent="0.2">
      <c r="A37">
        <v>3242189</v>
      </c>
      <c r="B37">
        <v>35</v>
      </c>
      <c r="C37" s="1">
        <v>43080</v>
      </c>
      <c r="D37" t="s">
        <v>106</v>
      </c>
      <c r="E37" s="1">
        <v>42996</v>
      </c>
      <c r="F37" t="s">
        <v>52</v>
      </c>
      <c r="G37" t="s">
        <v>53</v>
      </c>
      <c r="H37" t="s">
        <v>81</v>
      </c>
      <c r="I37" t="s">
        <v>55</v>
      </c>
      <c r="J37" t="s">
        <v>56</v>
      </c>
      <c r="K37" t="s">
        <v>74</v>
      </c>
      <c r="L37" t="s">
        <v>82</v>
      </c>
      <c r="M37" t="s">
        <v>55</v>
      </c>
      <c r="N37" t="s">
        <v>83</v>
      </c>
      <c r="O37" t="s">
        <v>84</v>
      </c>
      <c r="P37" t="s">
        <v>62</v>
      </c>
      <c r="Q37" t="s">
        <v>85</v>
      </c>
      <c r="R37" s="1">
        <v>42813</v>
      </c>
      <c r="S37" s="1">
        <v>43020</v>
      </c>
      <c r="T37" t="s">
        <v>63</v>
      </c>
      <c r="U37" s="1">
        <v>43126</v>
      </c>
      <c r="V37" t="s">
        <v>64</v>
      </c>
      <c r="W37" t="s">
        <v>55</v>
      </c>
      <c r="X37" t="s">
        <v>55</v>
      </c>
      <c r="Y37" t="s">
        <v>55</v>
      </c>
      <c r="Z37" t="s">
        <v>55</v>
      </c>
      <c r="AA37" t="s">
        <v>55</v>
      </c>
      <c r="AB37" t="s">
        <v>55</v>
      </c>
      <c r="AC37" t="s">
        <v>55</v>
      </c>
      <c r="AD37" t="s">
        <v>55</v>
      </c>
      <c r="AE37" t="s">
        <v>55</v>
      </c>
      <c r="AF37" t="s">
        <v>55</v>
      </c>
      <c r="AG37" t="s">
        <v>55</v>
      </c>
      <c r="AH37" t="s">
        <v>55</v>
      </c>
      <c r="AI37" t="s">
        <v>55</v>
      </c>
      <c r="AJ37" t="s">
        <v>55</v>
      </c>
      <c r="AK37" t="s">
        <v>55</v>
      </c>
      <c r="AL37" t="s">
        <v>55</v>
      </c>
      <c r="AM37" t="s">
        <v>55</v>
      </c>
      <c r="AN37" t="s">
        <v>55</v>
      </c>
      <c r="AO37" t="s">
        <v>55</v>
      </c>
      <c r="AP37" t="s">
        <v>55</v>
      </c>
      <c r="AQ37" t="s">
        <v>55</v>
      </c>
      <c r="AR37" t="s">
        <v>55</v>
      </c>
      <c r="AS37" t="s">
        <v>55</v>
      </c>
      <c r="AT37" t="s">
        <v>55</v>
      </c>
      <c r="AU37" t="s">
        <v>55</v>
      </c>
      <c r="AV37" t="b">
        <v>0</v>
      </c>
      <c r="AW37" t="s">
        <v>55</v>
      </c>
      <c r="AX37" t="s">
        <v>55</v>
      </c>
      <c r="AY37" s="1">
        <v>43169</v>
      </c>
      <c r="AZ37" t="s">
        <v>81</v>
      </c>
    </row>
    <row r="38" spans="1:52" x14ac:dyDescent="0.2">
      <c r="A38">
        <v>3242190</v>
      </c>
      <c r="B38">
        <v>35</v>
      </c>
      <c r="C38" s="1">
        <v>43080</v>
      </c>
      <c r="D38" t="s">
        <v>105</v>
      </c>
      <c r="E38" s="1">
        <v>42996</v>
      </c>
      <c r="F38" t="s">
        <v>52</v>
      </c>
      <c r="G38" t="s">
        <v>53</v>
      </c>
      <c r="H38" t="s">
        <v>81</v>
      </c>
      <c r="I38" t="s">
        <v>55</v>
      </c>
      <c r="J38" t="s">
        <v>56</v>
      </c>
      <c r="K38" t="s">
        <v>74</v>
      </c>
      <c r="L38" t="s">
        <v>82</v>
      </c>
      <c r="M38" t="s">
        <v>55</v>
      </c>
      <c r="N38" t="s">
        <v>92</v>
      </c>
      <c r="O38" t="s">
        <v>89</v>
      </c>
      <c r="P38" t="s">
        <v>62</v>
      </c>
      <c r="Q38" t="s">
        <v>85</v>
      </c>
      <c r="R38" s="1">
        <v>42817</v>
      </c>
      <c r="S38" s="1">
        <v>43020</v>
      </c>
      <c r="T38" t="s">
        <v>63</v>
      </c>
      <c r="U38" s="1">
        <v>43126</v>
      </c>
      <c r="V38" t="s">
        <v>64</v>
      </c>
      <c r="W38" t="s">
        <v>55</v>
      </c>
      <c r="X38" t="s">
        <v>55</v>
      </c>
      <c r="Y38" t="s">
        <v>55</v>
      </c>
      <c r="Z38" t="s">
        <v>67</v>
      </c>
      <c r="AA38" t="s">
        <v>78</v>
      </c>
      <c r="AB38" t="s">
        <v>55</v>
      </c>
      <c r="AC38">
        <v>1825</v>
      </c>
      <c r="AD38">
        <v>1825</v>
      </c>
      <c r="AE38" t="s">
        <v>55</v>
      </c>
      <c r="AF38" t="s">
        <v>55</v>
      </c>
      <c r="AG38" t="s">
        <v>55</v>
      </c>
      <c r="AH38" t="s">
        <v>55</v>
      </c>
      <c r="AI38" t="s">
        <v>55</v>
      </c>
      <c r="AJ38" t="s">
        <v>86</v>
      </c>
      <c r="AK38">
        <v>3650</v>
      </c>
      <c r="AL38" t="s">
        <v>70</v>
      </c>
      <c r="AM38" t="s">
        <v>55</v>
      </c>
      <c r="AN38" t="s">
        <v>55</v>
      </c>
      <c r="AO38" t="s">
        <v>55</v>
      </c>
      <c r="AP38" t="s">
        <v>55</v>
      </c>
      <c r="AQ38" t="s">
        <v>55</v>
      </c>
      <c r="AR38" t="s">
        <v>55</v>
      </c>
      <c r="AS38" t="s">
        <v>55</v>
      </c>
      <c r="AT38" t="s">
        <v>55</v>
      </c>
      <c r="AU38" t="s">
        <v>55</v>
      </c>
      <c r="AV38" t="b">
        <v>0</v>
      </c>
      <c r="AW38" t="s">
        <v>55</v>
      </c>
      <c r="AX38" t="s">
        <v>55</v>
      </c>
      <c r="AY38" s="1">
        <v>43169</v>
      </c>
      <c r="AZ38" t="s">
        <v>81</v>
      </c>
    </row>
    <row r="39" spans="1:52" x14ac:dyDescent="0.2">
      <c r="A39">
        <v>3242191</v>
      </c>
      <c r="B39">
        <v>35</v>
      </c>
      <c r="C39" s="1">
        <v>43080</v>
      </c>
      <c r="D39" t="s">
        <v>104</v>
      </c>
      <c r="E39" s="1">
        <v>42996</v>
      </c>
      <c r="F39" t="s">
        <v>52</v>
      </c>
      <c r="G39" t="s">
        <v>53</v>
      </c>
      <c r="H39" t="s">
        <v>81</v>
      </c>
      <c r="I39" t="s">
        <v>55</v>
      </c>
      <c r="J39" t="s">
        <v>56</v>
      </c>
      <c r="K39" t="s">
        <v>74</v>
      </c>
      <c r="L39" t="s">
        <v>82</v>
      </c>
      <c r="M39" t="s">
        <v>55</v>
      </c>
      <c r="N39" t="s">
        <v>83</v>
      </c>
      <c r="O39" t="s">
        <v>84</v>
      </c>
      <c r="P39" t="s">
        <v>62</v>
      </c>
      <c r="Q39" t="s">
        <v>85</v>
      </c>
      <c r="R39" s="1">
        <v>42817</v>
      </c>
      <c r="S39" s="1">
        <v>43020</v>
      </c>
      <c r="T39" t="s">
        <v>63</v>
      </c>
      <c r="U39" s="1">
        <v>43126</v>
      </c>
      <c r="V39" t="s">
        <v>64</v>
      </c>
      <c r="W39" t="s">
        <v>55</v>
      </c>
      <c r="X39" t="s">
        <v>55</v>
      </c>
      <c r="Y39" t="s">
        <v>55</v>
      </c>
      <c r="Z39" t="s">
        <v>67</v>
      </c>
      <c r="AA39" t="s">
        <v>78</v>
      </c>
      <c r="AB39" t="s">
        <v>55</v>
      </c>
      <c r="AC39">
        <v>1825</v>
      </c>
      <c r="AD39">
        <v>1825</v>
      </c>
      <c r="AE39" t="s">
        <v>55</v>
      </c>
      <c r="AF39" t="s">
        <v>55</v>
      </c>
      <c r="AG39" t="s">
        <v>55</v>
      </c>
      <c r="AH39" t="s">
        <v>55</v>
      </c>
      <c r="AI39" t="s">
        <v>55</v>
      </c>
      <c r="AJ39" t="s">
        <v>86</v>
      </c>
      <c r="AK39">
        <v>1825</v>
      </c>
      <c r="AL39" t="s">
        <v>70</v>
      </c>
      <c r="AM39" t="s">
        <v>55</v>
      </c>
      <c r="AN39" t="s">
        <v>55</v>
      </c>
      <c r="AO39" t="s">
        <v>55</v>
      </c>
      <c r="AP39" t="s">
        <v>55</v>
      </c>
      <c r="AQ39" t="s">
        <v>55</v>
      </c>
      <c r="AR39" t="s">
        <v>55</v>
      </c>
      <c r="AS39" t="s">
        <v>55</v>
      </c>
      <c r="AT39" t="s">
        <v>55</v>
      </c>
      <c r="AU39" t="s">
        <v>55</v>
      </c>
      <c r="AV39" t="b">
        <v>0</v>
      </c>
      <c r="AW39" t="s">
        <v>55</v>
      </c>
      <c r="AX39" t="s">
        <v>55</v>
      </c>
      <c r="AY39" s="1">
        <v>43169</v>
      </c>
      <c r="AZ39" t="s">
        <v>81</v>
      </c>
    </row>
    <row r="40" spans="1:52" x14ac:dyDescent="0.2">
      <c r="A40">
        <v>3242192</v>
      </c>
      <c r="B40">
        <v>35</v>
      </c>
      <c r="C40" s="1">
        <v>43080</v>
      </c>
      <c r="D40" t="s">
        <v>103</v>
      </c>
      <c r="E40" s="1">
        <v>42996</v>
      </c>
      <c r="F40" t="s">
        <v>52</v>
      </c>
      <c r="G40" t="s">
        <v>53</v>
      </c>
      <c r="H40" t="s">
        <v>81</v>
      </c>
      <c r="I40" t="s">
        <v>55</v>
      </c>
      <c r="J40" t="s">
        <v>56</v>
      </c>
      <c r="K40" t="s">
        <v>74</v>
      </c>
      <c r="L40" t="s">
        <v>82</v>
      </c>
      <c r="M40" t="s">
        <v>55</v>
      </c>
      <c r="N40" t="s">
        <v>92</v>
      </c>
      <c r="O40" t="s">
        <v>89</v>
      </c>
      <c r="P40" t="s">
        <v>62</v>
      </c>
      <c r="Q40" t="s">
        <v>85</v>
      </c>
      <c r="R40" s="1">
        <v>42812</v>
      </c>
      <c r="S40" s="1">
        <v>43020</v>
      </c>
      <c r="T40" t="s">
        <v>63</v>
      </c>
      <c r="U40" s="1">
        <v>43126</v>
      </c>
      <c r="V40" t="s">
        <v>64</v>
      </c>
      <c r="W40" t="s">
        <v>55</v>
      </c>
      <c r="X40" t="s">
        <v>55</v>
      </c>
      <c r="Y40" t="s">
        <v>55</v>
      </c>
      <c r="Z40" t="s">
        <v>67</v>
      </c>
      <c r="AA40" t="s">
        <v>78</v>
      </c>
      <c r="AB40" t="s">
        <v>55</v>
      </c>
      <c r="AC40">
        <v>1825</v>
      </c>
      <c r="AD40">
        <v>1825</v>
      </c>
      <c r="AE40" t="s">
        <v>55</v>
      </c>
      <c r="AF40" t="s">
        <v>55</v>
      </c>
      <c r="AG40" t="s">
        <v>55</v>
      </c>
      <c r="AH40" t="s">
        <v>55</v>
      </c>
      <c r="AI40" t="s">
        <v>55</v>
      </c>
      <c r="AJ40" t="s">
        <v>86</v>
      </c>
      <c r="AK40">
        <v>3650</v>
      </c>
      <c r="AL40" t="s">
        <v>70</v>
      </c>
      <c r="AM40" t="s">
        <v>55</v>
      </c>
      <c r="AN40" t="s">
        <v>55</v>
      </c>
      <c r="AO40" t="s">
        <v>55</v>
      </c>
      <c r="AP40" t="s">
        <v>55</v>
      </c>
      <c r="AQ40" t="s">
        <v>55</v>
      </c>
      <c r="AR40" t="s">
        <v>55</v>
      </c>
      <c r="AS40" t="s">
        <v>55</v>
      </c>
      <c r="AT40" t="s">
        <v>55</v>
      </c>
      <c r="AU40" t="s">
        <v>55</v>
      </c>
      <c r="AV40" t="b">
        <v>0</v>
      </c>
      <c r="AW40" t="s">
        <v>55</v>
      </c>
      <c r="AX40" t="s">
        <v>55</v>
      </c>
      <c r="AY40" s="1">
        <v>43169</v>
      </c>
      <c r="AZ40" t="s">
        <v>81</v>
      </c>
    </row>
    <row r="41" spans="1:52" x14ac:dyDescent="0.2">
      <c r="A41">
        <v>3242193</v>
      </c>
      <c r="B41">
        <v>35</v>
      </c>
      <c r="C41" s="1">
        <v>43080</v>
      </c>
      <c r="D41" t="s">
        <v>102</v>
      </c>
      <c r="E41" s="1">
        <v>42996</v>
      </c>
      <c r="F41" t="s">
        <v>52</v>
      </c>
      <c r="G41" t="s">
        <v>53</v>
      </c>
      <c r="H41" t="s">
        <v>81</v>
      </c>
      <c r="I41" t="s">
        <v>55</v>
      </c>
      <c r="J41" t="s">
        <v>56</v>
      </c>
      <c r="K41" t="s">
        <v>74</v>
      </c>
      <c r="L41" t="s">
        <v>82</v>
      </c>
      <c r="M41" t="s">
        <v>55</v>
      </c>
      <c r="N41" t="s">
        <v>83</v>
      </c>
      <c r="O41" t="s">
        <v>84</v>
      </c>
      <c r="P41" t="s">
        <v>62</v>
      </c>
      <c r="Q41" t="s">
        <v>85</v>
      </c>
      <c r="R41" s="1">
        <v>42812</v>
      </c>
      <c r="S41" s="1">
        <v>43020</v>
      </c>
      <c r="T41" t="s">
        <v>63</v>
      </c>
      <c r="U41" s="1">
        <v>43126</v>
      </c>
      <c r="V41" t="s">
        <v>64</v>
      </c>
      <c r="W41" t="s">
        <v>55</v>
      </c>
      <c r="X41" t="s">
        <v>55</v>
      </c>
      <c r="Y41" t="s">
        <v>55</v>
      </c>
      <c r="Z41" t="s">
        <v>67</v>
      </c>
      <c r="AA41" t="s">
        <v>78</v>
      </c>
      <c r="AB41" t="s">
        <v>55</v>
      </c>
      <c r="AC41">
        <v>1825</v>
      </c>
      <c r="AD41">
        <v>1825</v>
      </c>
      <c r="AE41" t="s">
        <v>55</v>
      </c>
      <c r="AF41" t="s">
        <v>55</v>
      </c>
      <c r="AG41" t="s">
        <v>55</v>
      </c>
      <c r="AH41" t="s">
        <v>55</v>
      </c>
      <c r="AI41" t="s">
        <v>55</v>
      </c>
      <c r="AJ41" t="s">
        <v>86</v>
      </c>
      <c r="AK41">
        <v>1825</v>
      </c>
      <c r="AL41" t="s">
        <v>70</v>
      </c>
      <c r="AM41" t="s">
        <v>55</v>
      </c>
      <c r="AN41" t="s">
        <v>55</v>
      </c>
      <c r="AO41" t="s">
        <v>55</v>
      </c>
      <c r="AP41" t="s">
        <v>55</v>
      </c>
      <c r="AQ41" t="s">
        <v>55</v>
      </c>
      <c r="AR41" t="s">
        <v>55</v>
      </c>
      <c r="AS41" t="s">
        <v>55</v>
      </c>
      <c r="AT41" t="s">
        <v>55</v>
      </c>
      <c r="AU41" t="s">
        <v>55</v>
      </c>
      <c r="AV41" t="b">
        <v>0</v>
      </c>
      <c r="AW41" t="s">
        <v>55</v>
      </c>
      <c r="AX41" t="s">
        <v>55</v>
      </c>
      <c r="AY41" s="1">
        <v>43169</v>
      </c>
      <c r="AZ41" t="s">
        <v>81</v>
      </c>
    </row>
    <row r="42" spans="1:52" x14ac:dyDescent="0.2">
      <c r="A42">
        <v>3242194</v>
      </c>
      <c r="B42">
        <v>35</v>
      </c>
      <c r="C42" s="1">
        <v>43080</v>
      </c>
      <c r="D42" t="s">
        <v>101</v>
      </c>
      <c r="E42" s="1">
        <v>42996</v>
      </c>
      <c r="F42" t="s">
        <v>52</v>
      </c>
      <c r="G42" t="s">
        <v>53</v>
      </c>
      <c r="H42" t="s">
        <v>81</v>
      </c>
      <c r="I42" t="s">
        <v>55</v>
      </c>
      <c r="J42" t="s">
        <v>56</v>
      </c>
      <c r="K42" t="s">
        <v>74</v>
      </c>
      <c r="L42" t="s">
        <v>82</v>
      </c>
      <c r="M42" t="s">
        <v>55</v>
      </c>
      <c r="N42" t="s">
        <v>92</v>
      </c>
      <c r="O42" t="s">
        <v>89</v>
      </c>
      <c r="P42" t="s">
        <v>62</v>
      </c>
      <c r="Q42" t="s">
        <v>85</v>
      </c>
      <c r="R42" s="1">
        <v>42706</v>
      </c>
      <c r="S42" s="1">
        <v>43020</v>
      </c>
      <c r="T42" t="s">
        <v>63</v>
      </c>
      <c r="U42" s="1">
        <v>43126</v>
      </c>
      <c r="V42" t="s">
        <v>64</v>
      </c>
      <c r="W42" t="s">
        <v>55</v>
      </c>
      <c r="X42" t="s">
        <v>55</v>
      </c>
      <c r="Y42" t="s">
        <v>55</v>
      </c>
      <c r="Z42" t="s">
        <v>67</v>
      </c>
      <c r="AA42" t="s">
        <v>78</v>
      </c>
      <c r="AB42" t="s">
        <v>55</v>
      </c>
      <c r="AC42">
        <v>1825</v>
      </c>
      <c r="AD42">
        <v>1825</v>
      </c>
      <c r="AE42" t="s">
        <v>55</v>
      </c>
      <c r="AF42" t="s">
        <v>55</v>
      </c>
      <c r="AG42" t="s">
        <v>55</v>
      </c>
      <c r="AH42" t="s">
        <v>55</v>
      </c>
      <c r="AI42" t="s">
        <v>55</v>
      </c>
      <c r="AJ42" t="s">
        <v>86</v>
      </c>
      <c r="AK42">
        <v>3650</v>
      </c>
      <c r="AL42" t="s">
        <v>70</v>
      </c>
      <c r="AM42" t="s">
        <v>55</v>
      </c>
      <c r="AN42" t="s">
        <v>55</v>
      </c>
      <c r="AO42" t="s">
        <v>55</v>
      </c>
      <c r="AP42" t="s">
        <v>55</v>
      </c>
      <c r="AQ42" t="s">
        <v>55</v>
      </c>
      <c r="AR42" t="s">
        <v>55</v>
      </c>
      <c r="AS42" t="s">
        <v>55</v>
      </c>
      <c r="AT42" t="s">
        <v>55</v>
      </c>
      <c r="AU42" t="s">
        <v>55</v>
      </c>
      <c r="AV42" t="b">
        <v>0</v>
      </c>
      <c r="AW42" t="s">
        <v>55</v>
      </c>
      <c r="AX42" t="s">
        <v>55</v>
      </c>
      <c r="AY42" s="1">
        <v>43169</v>
      </c>
      <c r="AZ42" t="s">
        <v>81</v>
      </c>
    </row>
    <row r="43" spans="1:52" x14ac:dyDescent="0.2">
      <c r="A43">
        <v>3242196</v>
      </c>
      <c r="B43">
        <v>35</v>
      </c>
      <c r="C43" s="1">
        <v>43080</v>
      </c>
      <c r="D43" t="s">
        <v>100</v>
      </c>
      <c r="E43" s="1">
        <v>42996</v>
      </c>
      <c r="F43" t="s">
        <v>52</v>
      </c>
      <c r="G43" t="s">
        <v>53</v>
      </c>
      <c r="H43" t="s">
        <v>81</v>
      </c>
      <c r="I43" t="s">
        <v>55</v>
      </c>
      <c r="J43" t="s">
        <v>56</v>
      </c>
      <c r="K43" t="s">
        <v>74</v>
      </c>
      <c r="L43" t="s">
        <v>82</v>
      </c>
      <c r="M43" t="s">
        <v>55</v>
      </c>
      <c r="N43" t="s">
        <v>83</v>
      </c>
      <c r="O43" t="s">
        <v>84</v>
      </c>
      <c r="P43" t="s">
        <v>62</v>
      </c>
      <c r="Q43" t="s">
        <v>85</v>
      </c>
      <c r="R43" s="1">
        <v>42706</v>
      </c>
      <c r="S43" s="1">
        <v>43020</v>
      </c>
      <c r="T43" t="s">
        <v>63</v>
      </c>
      <c r="U43" s="1">
        <v>43126</v>
      </c>
      <c r="V43" t="s">
        <v>64</v>
      </c>
      <c r="W43" t="s">
        <v>55</v>
      </c>
      <c r="X43" t="s">
        <v>55</v>
      </c>
      <c r="Y43" t="s">
        <v>55</v>
      </c>
      <c r="Z43" t="s">
        <v>67</v>
      </c>
      <c r="AA43" t="s">
        <v>78</v>
      </c>
      <c r="AB43" t="s">
        <v>55</v>
      </c>
      <c r="AC43">
        <v>1825</v>
      </c>
      <c r="AD43">
        <v>1825</v>
      </c>
      <c r="AE43" t="s">
        <v>55</v>
      </c>
      <c r="AF43" t="s">
        <v>55</v>
      </c>
      <c r="AG43" t="s">
        <v>55</v>
      </c>
      <c r="AH43" t="s">
        <v>55</v>
      </c>
      <c r="AI43" t="s">
        <v>55</v>
      </c>
      <c r="AJ43" t="s">
        <v>86</v>
      </c>
      <c r="AK43">
        <v>3650</v>
      </c>
      <c r="AL43" t="s">
        <v>70</v>
      </c>
      <c r="AM43" t="s">
        <v>55</v>
      </c>
      <c r="AN43" t="s">
        <v>55</v>
      </c>
      <c r="AO43" t="s">
        <v>55</v>
      </c>
      <c r="AP43" t="s">
        <v>55</v>
      </c>
      <c r="AQ43" t="s">
        <v>55</v>
      </c>
      <c r="AR43" t="s">
        <v>55</v>
      </c>
      <c r="AS43" t="s">
        <v>55</v>
      </c>
      <c r="AT43" t="s">
        <v>55</v>
      </c>
      <c r="AU43" t="s">
        <v>55</v>
      </c>
      <c r="AV43" t="b">
        <v>0</v>
      </c>
      <c r="AW43" t="s">
        <v>55</v>
      </c>
      <c r="AX43" t="s">
        <v>55</v>
      </c>
      <c r="AY43" s="1">
        <v>43169</v>
      </c>
      <c r="AZ43" t="s">
        <v>81</v>
      </c>
    </row>
    <row r="44" spans="1:52" x14ac:dyDescent="0.2">
      <c r="A44">
        <v>3242198</v>
      </c>
      <c r="B44">
        <v>35</v>
      </c>
      <c r="C44" s="1">
        <v>43080</v>
      </c>
      <c r="D44" t="s">
        <v>99</v>
      </c>
      <c r="E44" s="1">
        <v>42996</v>
      </c>
      <c r="F44" t="s">
        <v>52</v>
      </c>
      <c r="G44" t="s">
        <v>53</v>
      </c>
      <c r="H44" t="s">
        <v>81</v>
      </c>
      <c r="I44" t="s">
        <v>55</v>
      </c>
      <c r="J44" t="s">
        <v>56</v>
      </c>
      <c r="K44" t="s">
        <v>74</v>
      </c>
      <c r="L44" t="s">
        <v>82</v>
      </c>
      <c r="M44" t="s">
        <v>55</v>
      </c>
      <c r="N44" t="s">
        <v>92</v>
      </c>
      <c r="O44" t="s">
        <v>89</v>
      </c>
      <c r="P44" t="s">
        <v>62</v>
      </c>
      <c r="Q44" t="s">
        <v>85</v>
      </c>
      <c r="R44" s="1">
        <v>42706</v>
      </c>
      <c r="S44" s="1">
        <v>43020</v>
      </c>
      <c r="T44" t="s">
        <v>63</v>
      </c>
      <c r="U44" s="1">
        <v>43126</v>
      </c>
      <c r="V44" t="s">
        <v>64</v>
      </c>
      <c r="W44" t="s">
        <v>55</v>
      </c>
      <c r="X44" t="s">
        <v>55</v>
      </c>
      <c r="Y44" t="s">
        <v>55</v>
      </c>
      <c r="Z44" t="s">
        <v>67</v>
      </c>
      <c r="AA44" t="s">
        <v>78</v>
      </c>
      <c r="AB44" t="s">
        <v>55</v>
      </c>
      <c r="AC44">
        <v>1825</v>
      </c>
      <c r="AD44">
        <v>1825</v>
      </c>
      <c r="AE44" t="s">
        <v>55</v>
      </c>
      <c r="AF44" t="s">
        <v>55</v>
      </c>
      <c r="AG44" t="s">
        <v>55</v>
      </c>
      <c r="AH44" t="s">
        <v>55</v>
      </c>
      <c r="AI44" t="s">
        <v>55</v>
      </c>
      <c r="AJ44" t="s">
        <v>86</v>
      </c>
      <c r="AK44">
        <v>3650</v>
      </c>
      <c r="AL44" t="s">
        <v>70</v>
      </c>
      <c r="AM44" t="s">
        <v>55</v>
      </c>
      <c r="AN44" t="s">
        <v>55</v>
      </c>
      <c r="AO44" t="s">
        <v>55</v>
      </c>
      <c r="AP44" t="s">
        <v>55</v>
      </c>
      <c r="AQ44" t="s">
        <v>55</v>
      </c>
      <c r="AR44" t="s">
        <v>55</v>
      </c>
      <c r="AS44" t="s">
        <v>55</v>
      </c>
      <c r="AT44" t="s">
        <v>55</v>
      </c>
      <c r="AU44" t="s">
        <v>55</v>
      </c>
      <c r="AV44" t="b">
        <v>0</v>
      </c>
      <c r="AW44" t="s">
        <v>55</v>
      </c>
      <c r="AX44" t="s">
        <v>55</v>
      </c>
      <c r="AY44" s="1">
        <v>43169</v>
      </c>
      <c r="AZ44" t="s">
        <v>81</v>
      </c>
    </row>
    <row r="45" spans="1:52" x14ac:dyDescent="0.2">
      <c r="A45">
        <v>3242199</v>
      </c>
      <c r="B45">
        <v>35</v>
      </c>
      <c r="C45" s="1">
        <v>43080</v>
      </c>
      <c r="D45" t="s">
        <v>98</v>
      </c>
      <c r="E45" s="1">
        <v>42996</v>
      </c>
      <c r="F45" t="s">
        <v>52</v>
      </c>
      <c r="G45" t="s">
        <v>53</v>
      </c>
      <c r="H45" t="s">
        <v>81</v>
      </c>
      <c r="I45" t="s">
        <v>55</v>
      </c>
      <c r="J45" t="s">
        <v>56</v>
      </c>
      <c r="K45" t="s">
        <v>74</v>
      </c>
      <c r="L45" t="s">
        <v>82</v>
      </c>
      <c r="M45" t="s">
        <v>55</v>
      </c>
      <c r="N45" t="s">
        <v>92</v>
      </c>
      <c r="O45" t="s">
        <v>89</v>
      </c>
      <c r="P45" t="s">
        <v>62</v>
      </c>
      <c r="Q45" t="s">
        <v>85</v>
      </c>
      <c r="R45" s="1">
        <v>42856</v>
      </c>
      <c r="S45" s="1">
        <v>43020</v>
      </c>
      <c r="T45" t="s">
        <v>63</v>
      </c>
      <c r="U45" s="1">
        <v>43126</v>
      </c>
      <c r="V45" t="s">
        <v>64</v>
      </c>
      <c r="W45" t="s">
        <v>55</v>
      </c>
      <c r="X45" t="s">
        <v>55</v>
      </c>
      <c r="Y45" t="s">
        <v>55</v>
      </c>
      <c r="Z45" t="s">
        <v>67</v>
      </c>
      <c r="AA45" t="s">
        <v>78</v>
      </c>
      <c r="AB45" t="s">
        <v>55</v>
      </c>
      <c r="AC45">
        <v>1825</v>
      </c>
      <c r="AD45">
        <v>1825</v>
      </c>
      <c r="AE45" t="s">
        <v>55</v>
      </c>
      <c r="AF45" t="s">
        <v>55</v>
      </c>
      <c r="AG45" t="s">
        <v>55</v>
      </c>
      <c r="AH45" t="s">
        <v>55</v>
      </c>
      <c r="AI45" t="s">
        <v>55</v>
      </c>
      <c r="AJ45" t="s">
        <v>86</v>
      </c>
      <c r="AK45">
        <v>3650</v>
      </c>
      <c r="AL45" t="s">
        <v>70</v>
      </c>
      <c r="AM45" t="s">
        <v>55</v>
      </c>
      <c r="AN45" t="s">
        <v>55</v>
      </c>
      <c r="AO45" t="s">
        <v>55</v>
      </c>
      <c r="AP45" t="s">
        <v>55</v>
      </c>
      <c r="AQ45" t="s">
        <v>55</v>
      </c>
      <c r="AR45" t="s">
        <v>55</v>
      </c>
      <c r="AS45" t="s">
        <v>55</v>
      </c>
      <c r="AT45" t="s">
        <v>55</v>
      </c>
      <c r="AU45" t="s">
        <v>55</v>
      </c>
      <c r="AV45" t="b">
        <v>0</v>
      </c>
      <c r="AW45" t="s">
        <v>55</v>
      </c>
      <c r="AX45" t="s">
        <v>55</v>
      </c>
      <c r="AY45" s="1">
        <v>43169</v>
      </c>
      <c r="AZ45" t="s">
        <v>81</v>
      </c>
    </row>
    <row r="46" spans="1:52" x14ac:dyDescent="0.2">
      <c r="A46">
        <v>3242200</v>
      </c>
      <c r="B46">
        <v>35</v>
      </c>
      <c r="C46" s="1">
        <v>43080</v>
      </c>
      <c r="D46" t="s">
        <v>97</v>
      </c>
      <c r="E46" s="1">
        <v>42996</v>
      </c>
      <c r="F46" t="s">
        <v>52</v>
      </c>
      <c r="G46" t="s">
        <v>53</v>
      </c>
      <c r="H46" t="s">
        <v>81</v>
      </c>
      <c r="I46" t="s">
        <v>55</v>
      </c>
      <c r="J46" t="s">
        <v>56</v>
      </c>
      <c r="K46" t="s">
        <v>74</v>
      </c>
      <c r="L46" t="s">
        <v>82</v>
      </c>
      <c r="M46" t="s">
        <v>55</v>
      </c>
      <c r="N46" t="s">
        <v>83</v>
      </c>
      <c r="O46" t="s">
        <v>84</v>
      </c>
      <c r="P46" t="s">
        <v>62</v>
      </c>
      <c r="Q46" t="s">
        <v>85</v>
      </c>
      <c r="R46" s="1">
        <v>42856</v>
      </c>
      <c r="S46" s="1">
        <v>43020</v>
      </c>
      <c r="T46" t="s">
        <v>63</v>
      </c>
      <c r="U46" s="1">
        <v>43126</v>
      </c>
      <c r="V46" t="s">
        <v>64</v>
      </c>
      <c r="W46" t="s">
        <v>55</v>
      </c>
      <c r="X46" t="s">
        <v>55</v>
      </c>
      <c r="Y46" t="s">
        <v>55</v>
      </c>
      <c r="Z46" t="s">
        <v>67</v>
      </c>
      <c r="AA46" t="s">
        <v>78</v>
      </c>
      <c r="AB46" t="s">
        <v>55</v>
      </c>
      <c r="AC46">
        <v>1825</v>
      </c>
      <c r="AD46">
        <v>1825</v>
      </c>
      <c r="AE46" t="s">
        <v>55</v>
      </c>
      <c r="AF46" t="s">
        <v>55</v>
      </c>
      <c r="AG46" t="s">
        <v>55</v>
      </c>
      <c r="AH46" t="s">
        <v>55</v>
      </c>
      <c r="AI46" t="s">
        <v>55</v>
      </c>
      <c r="AJ46" t="s">
        <v>86</v>
      </c>
      <c r="AK46">
        <v>3650</v>
      </c>
      <c r="AL46" t="s">
        <v>70</v>
      </c>
      <c r="AM46" t="s">
        <v>55</v>
      </c>
      <c r="AN46" t="s">
        <v>55</v>
      </c>
      <c r="AO46" t="s">
        <v>55</v>
      </c>
      <c r="AP46" t="s">
        <v>55</v>
      </c>
      <c r="AQ46" t="s">
        <v>55</v>
      </c>
      <c r="AR46" t="s">
        <v>55</v>
      </c>
      <c r="AS46" t="s">
        <v>55</v>
      </c>
      <c r="AT46" t="s">
        <v>55</v>
      </c>
      <c r="AU46" t="s">
        <v>55</v>
      </c>
      <c r="AV46" t="b">
        <v>0</v>
      </c>
      <c r="AW46" t="s">
        <v>55</v>
      </c>
      <c r="AX46" t="s">
        <v>55</v>
      </c>
      <c r="AY46" s="1">
        <v>43169</v>
      </c>
      <c r="AZ46" t="s">
        <v>81</v>
      </c>
    </row>
    <row r="47" spans="1:52" x14ac:dyDescent="0.2">
      <c r="A47">
        <v>3242201</v>
      </c>
      <c r="B47">
        <v>35</v>
      </c>
      <c r="C47" s="1">
        <v>43080</v>
      </c>
      <c r="D47" t="s">
        <v>94</v>
      </c>
      <c r="E47" s="1">
        <v>42996</v>
      </c>
      <c r="F47" t="s">
        <v>52</v>
      </c>
      <c r="G47" t="s">
        <v>53</v>
      </c>
      <c r="H47" t="s">
        <v>81</v>
      </c>
      <c r="I47" t="s">
        <v>55</v>
      </c>
      <c r="J47" t="s">
        <v>56</v>
      </c>
      <c r="K47" t="s">
        <v>74</v>
      </c>
      <c r="L47" t="s">
        <v>82</v>
      </c>
      <c r="M47" t="s">
        <v>55</v>
      </c>
      <c r="N47" t="s">
        <v>95</v>
      </c>
      <c r="O47" t="s">
        <v>96</v>
      </c>
      <c r="P47" t="s">
        <v>62</v>
      </c>
      <c r="Q47">
        <v>5</v>
      </c>
      <c r="R47" s="1">
        <v>42845</v>
      </c>
      <c r="S47" s="1">
        <v>43020</v>
      </c>
      <c r="T47" t="s">
        <v>63</v>
      </c>
      <c r="U47" s="1">
        <v>43126</v>
      </c>
      <c r="V47" t="s">
        <v>64</v>
      </c>
      <c r="W47" t="s">
        <v>55</v>
      </c>
      <c r="X47" t="s">
        <v>55</v>
      </c>
      <c r="Y47" t="s">
        <v>55</v>
      </c>
      <c r="Z47" t="s">
        <v>67</v>
      </c>
      <c r="AA47" t="s">
        <v>78</v>
      </c>
      <c r="AB47" t="s">
        <v>55</v>
      </c>
      <c r="AC47">
        <v>1825</v>
      </c>
      <c r="AD47">
        <v>1825</v>
      </c>
      <c r="AE47" t="s">
        <v>55</v>
      </c>
      <c r="AF47" t="s">
        <v>55</v>
      </c>
      <c r="AG47" t="s">
        <v>55</v>
      </c>
      <c r="AH47" t="s">
        <v>55</v>
      </c>
      <c r="AI47" t="s">
        <v>55</v>
      </c>
      <c r="AJ47" t="s">
        <v>86</v>
      </c>
      <c r="AK47">
        <v>3650</v>
      </c>
      <c r="AL47" t="s">
        <v>70</v>
      </c>
      <c r="AM47" t="s">
        <v>55</v>
      </c>
      <c r="AN47" t="s">
        <v>55</v>
      </c>
      <c r="AO47" t="s">
        <v>55</v>
      </c>
      <c r="AP47" t="s">
        <v>55</v>
      </c>
      <c r="AQ47" t="s">
        <v>55</v>
      </c>
      <c r="AR47" t="s">
        <v>55</v>
      </c>
      <c r="AS47" t="s">
        <v>55</v>
      </c>
      <c r="AT47" t="s">
        <v>55</v>
      </c>
      <c r="AU47" t="s">
        <v>55</v>
      </c>
      <c r="AV47" t="b">
        <v>0</v>
      </c>
      <c r="AW47" t="s">
        <v>55</v>
      </c>
      <c r="AX47" t="s">
        <v>55</v>
      </c>
      <c r="AY47" s="1">
        <v>43169</v>
      </c>
      <c r="AZ47" t="s">
        <v>81</v>
      </c>
    </row>
    <row r="48" spans="1:52" x14ac:dyDescent="0.2">
      <c r="A48">
        <v>3242202</v>
      </c>
      <c r="B48">
        <v>35</v>
      </c>
      <c r="C48" s="1">
        <v>43080</v>
      </c>
      <c r="D48" t="s">
        <v>93</v>
      </c>
      <c r="E48" s="1">
        <v>42996</v>
      </c>
      <c r="F48" t="s">
        <v>52</v>
      </c>
      <c r="G48" t="s">
        <v>53</v>
      </c>
      <c r="H48" t="s">
        <v>81</v>
      </c>
      <c r="I48" t="s">
        <v>55</v>
      </c>
      <c r="J48" t="s">
        <v>56</v>
      </c>
      <c r="K48" t="s">
        <v>74</v>
      </c>
      <c r="L48" t="s">
        <v>82</v>
      </c>
      <c r="M48" t="s">
        <v>55</v>
      </c>
      <c r="N48" t="s">
        <v>83</v>
      </c>
      <c r="O48" t="s">
        <v>84</v>
      </c>
      <c r="P48" t="s">
        <v>62</v>
      </c>
      <c r="Q48" t="s">
        <v>85</v>
      </c>
      <c r="R48" s="1">
        <v>42845</v>
      </c>
      <c r="S48" s="1">
        <v>43020</v>
      </c>
      <c r="T48" t="s">
        <v>63</v>
      </c>
      <c r="U48" s="1">
        <v>43126</v>
      </c>
      <c r="V48" t="s">
        <v>64</v>
      </c>
      <c r="W48" t="s">
        <v>55</v>
      </c>
      <c r="X48" t="s">
        <v>55</v>
      </c>
      <c r="Y48" t="s">
        <v>55</v>
      </c>
      <c r="Z48" t="s">
        <v>67</v>
      </c>
      <c r="AA48" t="s">
        <v>78</v>
      </c>
      <c r="AB48" t="s">
        <v>55</v>
      </c>
      <c r="AC48">
        <v>1825</v>
      </c>
      <c r="AD48">
        <v>1825</v>
      </c>
      <c r="AE48" t="s">
        <v>55</v>
      </c>
      <c r="AF48" t="s">
        <v>55</v>
      </c>
      <c r="AG48" t="s">
        <v>55</v>
      </c>
      <c r="AH48" t="s">
        <v>55</v>
      </c>
      <c r="AI48" t="s">
        <v>55</v>
      </c>
      <c r="AJ48" t="s">
        <v>86</v>
      </c>
      <c r="AK48">
        <v>3650</v>
      </c>
      <c r="AL48" t="s">
        <v>70</v>
      </c>
      <c r="AM48" t="s">
        <v>55</v>
      </c>
      <c r="AN48" t="s">
        <v>55</v>
      </c>
      <c r="AO48" t="s">
        <v>55</v>
      </c>
      <c r="AP48" t="s">
        <v>55</v>
      </c>
      <c r="AQ48" t="s">
        <v>55</v>
      </c>
      <c r="AR48" t="s">
        <v>55</v>
      </c>
      <c r="AS48" t="s">
        <v>55</v>
      </c>
      <c r="AT48" t="s">
        <v>55</v>
      </c>
      <c r="AU48" t="s">
        <v>55</v>
      </c>
      <c r="AV48" t="b">
        <v>0</v>
      </c>
      <c r="AW48" t="s">
        <v>55</v>
      </c>
      <c r="AX48" t="s">
        <v>55</v>
      </c>
      <c r="AY48" s="1">
        <v>43169</v>
      </c>
      <c r="AZ48" t="s">
        <v>81</v>
      </c>
    </row>
    <row r="49" spans="1:52" x14ac:dyDescent="0.2">
      <c r="A49">
        <v>3242203</v>
      </c>
      <c r="B49">
        <v>35</v>
      </c>
      <c r="C49" s="1">
        <v>43080</v>
      </c>
      <c r="D49" t="s">
        <v>91</v>
      </c>
      <c r="E49" s="1">
        <v>42996</v>
      </c>
      <c r="F49" t="s">
        <v>52</v>
      </c>
      <c r="G49" t="s">
        <v>53</v>
      </c>
      <c r="H49" t="s">
        <v>81</v>
      </c>
      <c r="I49" t="s">
        <v>55</v>
      </c>
      <c r="J49" t="s">
        <v>56</v>
      </c>
      <c r="K49" t="s">
        <v>74</v>
      </c>
      <c r="L49" t="s">
        <v>82</v>
      </c>
      <c r="M49" t="s">
        <v>55</v>
      </c>
      <c r="N49" t="s">
        <v>92</v>
      </c>
      <c r="O49" t="s">
        <v>89</v>
      </c>
      <c r="P49" t="s">
        <v>62</v>
      </c>
      <c r="Q49" t="s">
        <v>85</v>
      </c>
      <c r="R49" s="1">
        <v>42826</v>
      </c>
      <c r="S49" s="1">
        <v>43020</v>
      </c>
      <c r="T49" t="s">
        <v>63</v>
      </c>
      <c r="U49" s="1">
        <v>43126</v>
      </c>
      <c r="V49" t="s">
        <v>64</v>
      </c>
      <c r="W49" t="s">
        <v>55</v>
      </c>
      <c r="X49" t="s">
        <v>55</v>
      </c>
      <c r="Y49" t="s">
        <v>55</v>
      </c>
      <c r="Z49" t="s">
        <v>67</v>
      </c>
      <c r="AA49" t="s">
        <v>78</v>
      </c>
      <c r="AB49" t="s">
        <v>55</v>
      </c>
      <c r="AC49">
        <v>1825</v>
      </c>
      <c r="AD49">
        <v>1825</v>
      </c>
      <c r="AE49" t="s">
        <v>55</v>
      </c>
      <c r="AF49" t="s">
        <v>55</v>
      </c>
      <c r="AG49" t="s">
        <v>55</v>
      </c>
      <c r="AH49" t="s">
        <v>55</v>
      </c>
      <c r="AI49" t="s">
        <v>55</v>
      </c>
      <c r="AJ49" t="s">
        <v>86</v>
      </c>
      <c r="AK49">
        <v>3650</v>
      </c>
      <c r="AL49" t="s">
        <v>70</v>
      </c>
      <c r="AM49" t="s">
        <v>55</v>
      </c>
      <c r="AN49" t="s">
        <v>55</v>
      </c>
      <c r="AO49" t="s">
        <v>55</v>
      </c>
      <c r="AP49" t="s">
        <v>55</v>
      </c>
      <c r="AQ49" t="s">
        <v>55</v>
      </c>
      <c r="AR49" t="s">
        <v>55</v>
      </c>
      <c r="AS49" t="s">
        <v>55</v>
      </c>
      <c r="AT49" t="s">
        <v>55</v>
      </c>
      <c r="AU49" t="s">
        <v>55</v>
      </c>
      <c r="AV49" t="b">
        <v>0</v>
      </c>
      <c r="AW49" t="s">
        <v>55</v>
      </c>
      <c r="AX49" t="s">
        <v>55</v>
      </c>
      <c r="AY49" s="1">
        <v>43169</v>
      </c>
      <c r="AZ49" t="s">
        <v>81</v>
      </c>
    </row>
    <row r="50" spans="1:52" x14ac:dyDescent="0.2">
      <c r="A50">
        <v>3242204</v>
      </c>
      <c r="B50">
        <v>35</v>
      </c>
      <c r="C50" s="1">
        <v>43080</v>
      </c>
      <c r="D50" t="s">
        <v>90</v>
      </c>
      <c r="E50" s="1">
        <v>42996</v>
      </c>
      <c r="F50" t="s">
        <v>52</v>
      </c>
      <c r="G50" t="s">
        <v>53</v>
      </c>
      <c r="H50" t="s">
        <v>81</v>
      </c>
      <c r="I50" t="s">
        <v>55</v>
      </c>
      <c r="J50" t="s">
        <v>56</v>
      </c>
      <c r="K50" t="s">
        <v>74</v>
      </c>
      <c r="L50" t="s">
        <v>82</v>
      </c>
      <c r="M50" t="s">
        <v>55</v>
      </c>
      <c r="N50" t="s">
        <v>83</v>
      </c>
      <c r="O50" t="s">
        <v>84</v>
      </c>
      <c r="P50" t="s">
        <v>62</v>
      </c>
      <c r="Q50" t="s">
        <v>85</v>
      </c>
      <c r="R50" s="1">
        <v>42826</v>
      </c>
      <c r="S50" s="1">
        <v>43020</v>
      </c>
      <c r="T50" t="s">
        <v>63</v>
      </c>
      <c r="U50" s="1">
        <v>43126</v>
      </c>
      <c r="V50" t="s">
        <v>64</v>
      </c>
      <c r="W50" t="s">
        <v>55</v>
      </c>
      <c r="X50" t="s">
        <v>55</v>
      </c>
      <c r="Y50" t="s">
        <v>55</v>
      </c>
      <c r="Z50" t="s">
        <v>67</v>
      </c>
      <c r="AA50" t="s">
        <v>78</v>
      </c>
      <c r="AB50" t="s">
        <v>55</v>
      </c>
      <c r="AC50">
        <v>1825</v>
      </c>
      <c r="AD50">
        <v>1825</v>
      </c>
      <c r="AE50" t="s">
        <v>55</v>
      </c>
      <c r="AF50" t="s">
        <v>55</v>
      </c>
      <c r="AG50" t="s">
        <v>55</v>
      </c>
      <c r="AH50" t="s">
        <v>55</v>
      </c>
      <c r="AI50" t="s">
        <v>55</v>
      </c>
      <c r="AJ50" t="s">
        <v>86</v>
      </c>
      <c r="AK50">
        <v>3650</v>
      </c>
      <c r="AL50" t="s">
        <v>70</v>
      </c>
      <c r="AM50" t="s">
        <v>55</v>
      </c>
      <c r="AN50" t="s">
        <v>55</v>
      </c>
      <c r="AO50" t="s">
        <v>55</v>
      </c>
      <c r="AP50" t="s">
        <v>55</v>
      </c>
      <c r="AQ50" t="s">
        <v>55</v>
      </c>
      <c r="AR50" t="s">
        <v>55</v>
      </c>
      <c r="AS50" t="s">
        <v>55</v>
      </c>
      <c r="AT50" t="s">
        <v>55</v>
      </c>
      <c r="AU50" t="s">
        <v>55</v>
      </c>
      <c r="AV50" t="b">
        <v>0</v>
      </c>
      <c r="AW50" t="s">
        <v>55</v>
      </c>
      <c r="AX50" t="s">
        <v>55</v>
      </c>
      <c r="AY50" s="1">
        <v>43169</v>
      </c>
      <c r="AZ50" t="s">
        <v>81</v>
      </c>
    </row>
    <row r="51" spans="1:52" x14ac:dyDescent="0.2">
      <c r="A51">
        <v>3242205</v>
      </c>
      <c r="B51">
        <v>35</v>
      </c>
      <c r="C51" s="1">
        <v>43080</v>
      </c>
      <c r="D51" t="s">
        <v>87</v>
      </c>
      <c r="E51" s="1">
        <v>42996</v>
      </c>
      <c r="F51" t="s">
        <v>52</v>
      </c>
      <c r="G51" t="s">
        <v>53</v>
      </c>
      <c r="H51" t="s">
        <v>81</v>
      </c>
      <c r="I51" t="s">
        <v>55</v>
      </c>
      <c r="J51" t="s">
        <v>56</v>
      </c>
      <c r="K51" t="s">
        <v>74</v>
      </c>
      <c r="L51" t="s">
        <v>82</v>
      </c>
      <c r="M51" t="s">
        <v>55</v>
      </c>
      <c r="N51" t="s">
        <v>88</v>
      </c>
      <c r="O51" t="s">
        <v>89</v>
      </c>
      <c r="P51" t="s">
        <v>62</v>
      </c>
      <c r="Q51" t="s">
        <v>85</v>
      </c>
      <c r="R51" s="1">
        <v>42856</v>
      </c>
      <c r="S51" s="1">
        <v>43020</v>
      </c>
      <c r="T51" t="s">
        <v>63</v>
      </c>
      <c r="U51" s="1">
        <v>43126</v>
      </c>
      <c r="V51" t="s">
        <v>64</v>
      </c>
      <c r="W51" t="s">
        <v>55</v>
      </c>
      <c r="X51" t="s">
        <v>55</v>
      </c>
      <c r="Y51" t="s">
        <v>55</v>
      </c>
      <c r="Z51" t="s">
        <v>67</v>
      </c>
      <c r="AA51" t="s">
        <v>78</v>
      </c>
      <c r="AB51" t="s">
        <v>55</v>
      </c>
      <c r="AC51">
        <v>1825</v>
      </c>
      <c r="AD51">
        <v>1825</v>
      </c>
      <c r="AE51" t="s">
        <v>55</v>
      </c>
      <c r="AF51" t="s">
        <v>55</v>
      </c>
      <c r="AG51" t="s">
        <v>55</v>
      </c>
      <c r="AH51" t="s">
        <v>55</v>
      </c>
      <c r="AI51" t="s">
        <v>55</v>
      </c>
      <c r="AJ51" t="s">
        <v>86</v>
      </c>
      <c r="AK51">
        <v>3650</v>
      </c>
      <c r="AL51" t="s">
        <v>70</v>
      </c>
      <c r="AM51" t="s">
        <v>55</v>
      </c>
      <c r="AN51" t="s">
        <v>55</v>
      </c>
      <c r="AO51" t="s">
        <v>55</v>
      </c>
      <c r="AP51" t="s">
        <v>55</v>
      </c>
      <c r="AQ51" t="s">
        <v>55</v>
      </c>
      <c r="AR51" t="s">
        <v>55</v>
      </c>
      <c r="AS51" t="s">
        <v>55</v>
      </c>
      <c r="AT51" t="s">
        <v>55</v>
      </c>
      <c r="AU51" t="s">
        <v>55</v>
      </c>
      <c r="AV51" t="b">
        <v>0</v>
      </c>
      <c r="AW51" t="s">
        <v>55</v>
      </c>
      <c r="AX51" t="s">
        <v>55</v>
      </c>
      <c r="AY51" s="1">
        <v>43169</v>
      </c>
      <c r="AZ51" t="s">
        <v>81</v>
      </c>
    </row>
    <row r="52" spans="1:52" x14ac:dyDescent="0.2">
      <c r="A52">
        <v>3242206</v>
      </c>
      <c r="B52">
        <v>35</v>
      </c>
      <c r="C52" s="1">
        <v>43080</v>
      </c>
      <c r="D52" t="s">
        <v>80</v>
      </c>
      <c r="E52" s="1">
        <v>42996</v>
      </c>
      <c r="F52" t="s">
        <v>52</v>
      </c>
      <c r="G52" t="s">
        <v>53</v>
      </c>
      <c r="H52" t="s">
        <v>81</v>
      </c>
      <c r="I52" t="s">
        <v>55</v>
      </c>
      <c r="J52" t="s">
        <v>56</v>
      </c>
      <c r="K52" t="s">
        <v>74</v>
      </c>
      <c r="L52" t="s">
        <v>82</v>
      </c>
      <c r="M52" t="s">
        <v>55</v>
      </c>
      <c r="N52" t="s">
        <v>83</v>
      </c>
      <c r="O52" t="s">
        <v>84</v>
      </c>
      <c r="P52" t="s">
        <v>62</v>
      </c>
      <c r="Q52" t="s">
        <v>85</v>
      </c>
      <c r="R52" s="1">
        <v>42856</v>
      </c>
      <c r="S52" s="1">
        <v>43020</v>
      </c>
      <c r="T52" t="s">
        <v>63</v>
      </c>
      <c r="U52" s="1">
        <v>43126</v>
      </c>
      <c r="V52" t="s">
        <v>64</v>
      </c>
      <c r="W52" t="s">
        <v>55</v>
      </c>
      <c r="X52" t="s">
        <v>55</v>
      </c>
      <c r="Y52" t="s">
        <v>55</v>
      </c>
      <c r="Z52" t="s">
        <v>67</v>
      </c>
      <c r="AA52" t="s">
        <v>78</v>
      </c>
      <c r="AB52" t="s">
        <v>55</v>
      </c>
      <c r="AC52">
        <v>1825</v>
      </c>
      <c r="AD52">
        <v>1825</v>
      </c>
      <c r="AE52" t="s">
        <v>55</v>
      </c>
      <c r="AF52" t="s">
        <v>55</v>
      </c>
      <c r="AG52" t="s">
        <v>55</v>
      </c>
      <c r="AH52" t="s">
        <v>55</v>
      </c>
      <c r="AI52" t="s">
        <v>55</v>
      </c>
      <c r="AJ52" t="s">
        <v>86</v>
      </c>
      <c r="AK52">
        <v>3650</v>
      </c>
      <c r="AL52" t="s">
        <v>70</v>
      </c>
      <c r="AM52" t="s">
        <v>55</v>
      </c>
      <c r="AN52" t="s">
        <v>55</v>
      </c>
      <c r="AO52" t="s">
        <v>55</v>
      </c>
      <c r="AP52" t="s">
        <v>55</v>
      </c>
      <c r="AQ52" t="s">
        <v>55</v>
      </c>
      <c r="AR52" t="s">
        <v>55</v>
      </c>
      <c r="AS52" t="s">
        <v>55</v>
      </c>
      <c r="AT52" t="s">
        <v>55</v>
      </c>
      <c r="AU52" t="s">
        <v>55</v>
      </c>
      <c r="AV52" t="b">
        <v>0</v>
      </c>
      <c r="AW52" t="s">
        <v>55</v>
      </c>
      <c r="AX52" t="s">
        <v>55</v>
      </c>
      <c r="AY52" s="1">
        <v>43169</v>
      </c>
      <c r="AZ52" t="s">
        <v>81</v>
      </c>
    </row>
    <row r="53" spans="1:52" x14ac:dyDescent="0.2">
      <c r="A53">
        <v>3237246</v>
      </c>
      <c r="B53">
        <v>111</v>
      </c>
      <c r="C53" s="1">
        <v>43088</v>
      </c>
      <c r="D53" t="s">
        <v>162</v>
      </c>
      <c r="E53" s="1">
        <v>42891</v>
      </c>
      <c r="F53" t="s">
        <v>52</v>
      </c>
      <c r="G53" t="s">
        <v>53</v>
      </c>
      <c r="H53" t="s">
        <v>163</v>
      </c>
      <c r="I53" t="s">
        <v>55</v>
      </c>
      <c r="J53" t="s">
        <v>56</v>
      </c>
      <c r="K53" t="s">
        <v>74</v>
      </c>
      <c r="L53" t="s">
        <v>164</v>
      </c>
      <c r="M53" t="s">
        <v>165</v>
      </c>
      <c r="N53" t="s">
        <v>128</v>
      </c>
      <c r="O53" t="s">
        <v>129</v>
      </c>
      <c r="P53" t="s">
        <v>62</v>
      </c>
      <c r="Q53">
        <v>6</v>
      </c>
      <c r="R53" s="1">
        <v>42823</v>
      </c>
      <c r="S53" s="1">
        <v>42894</v>
      </c>
      <c r="T53" t="s">
        <v>63</v>
      </c>
      <c r="U53" s="1">
        <v>43088</v>
      </c>
      <c r="V53" t="s">
        <v>64</v>
      </c>
      <c r="W53" t="s">
        <v>55</v>
      </c>
      <c r="X53" t="s">
        <v>55</v>
      </c>
      <c r="Y53" t="s">
        <v>55</v>
      </c>
      <c r="Z53" t="s">
        <v>67</v>
      </c>
      <c r="AA53" t="s">
        <v>55</v>
      </c>
      <c r="AB53" t="s">
        <v>55</v>
      </c>
      <c r="AC53">
        <v>1825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43168</v>
      </c>
      <c r="AZ53" t="s">
        <v>163</v>
      </c>
    </row>
    <row r="54" spans="1:52" x14ac:dyDescent="0.2">
      <c r="A54">
        <v>3237240</v>
      </c>
      <c r="B54">
        <v>111</v>
      </c>
      <c r="C54" s="1">
        <v>43088</v>
      </c>
      <c r="D54" t="s">
        <v>166</v>
      </c>
      <c r="E54" s="1">
        <v>42891</v>
      </c>
      <c r="F54" t="s">
        <v>52</v>
      </c>
      <c r="G54" t="s">
        <v>53</v>
      </c>
      <c r="H54" t="s">
        <v>163</v>
      </c>
      <c r="I54" t="s">
        <v>55</v>
      </c>
      <c r="J54" t="s">
        <v>56</v>
      </c>
      <c r="K54" t="s">
        <v>74</v>
      </c>
      <c r="L54" t="s">
        <v>164</v>
      </c>
      <c r="M54" t="s">
        <v>165</v>
      </c>
      <c r="N54" t="s">
        <v>167</v>
      </c>
      <c r="O54" t="s">
        <v>168</v>
      </c>
      <c r="P54" t="s">
        <v>62</v>
      </c>
      <c r="Q54" t="s">
        <v>85</v>
      </c>
      <c r="R54" s="1">
        <v>42823</v>
      </c>
      <c r="S54" s="1">
        <v>42894</v>
      </c>
      <c r="T54" t="s">
        <v>63</v>
      </c>
      <c r="U54" s="1">
        <v>43088</v>
      </c>
      <c r="V54" t="s">
        <v>64</v>
      </c>
      <c r="W54" t="s">
        <v>55</v>
      </c>
      <c r="X54" t="s">
        <v>55</v>
      </c>
      <c r="Y54" t="s">
        <v>55</v>
      </c>
      <c r="Z54" t="s">
        <v>67</v>
      </c>
      <c r="AA54" t="s">
        <v>55</v>
      </c>
      <c r="AB54" t="s">
        <v>55</v>
      </c>
      <c r="AC54">
        <v>1825</v>
      </c>
      <c r="AD54">
        <v>730</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s="1">
        <v>43168</v>
      </c>
      <c r="AZ54" t="s">
        <v>163</v>
      </c>
    </row>
    <row r="55" spans="1:52" x14ac:dyDescent="0.2">
      <c r="A55">
        <v>3237237</v>
      </c>
      <c r="B55">
        <v>111</v>
      </c>
      <c r="C55" s="1">
        <v>43088</v>
      </c>
      <c r="D55" t="s">
        <v>169</v>
      </c>
      <c r="E55" s="1">
        <v>42891</v>
      </c>
      <c r="F55" t="s">
        <v>52</v>
      </c>
      <c r="G55" t="s">
        <v>53</v>
      </c>
      <c r="H55" t="s">
        <v>163</v>
      </c>
      <c r="I55" t="s">
        <v>55</v>
      </c>
      <c r="J55" t="s">
        <v>56</v>
      </c>
      <c r="K55" t="s">
        <v>74</v>
      </c>
      <c r="L55" t="s">
        <v>164</v>
      </c>
      <c r="M55" t="s">
        <v>165</v>
      </c>
      <c r="N55" t="s">
        <v>144</v>
      </c>
      <c r="O55" t="s">
        <v>61</v>
      </c>
      <c r="P55" t="s">
        <v>62</v>
      </c>
      <c r="Q55">
        <v>2</v>
      </c>
      <c r="R55" s="1">
        <v>42823</v>
      </c>
      <c r="S55" s="1">
        <v>42894</v>
      </c>
      <c r="T55" t="s">
        <v>63</v>
      </c>
      <c r="U55" s="1">
        <v>43088</v>
      </c>
      <c r="V55" t="s">
        <v>64</v>
      </c>
      <c r="W55" t="s">
        <v>55</v>
      </c>
      <c r="X55" t="s">
        <v>55</v>
      </c>
      <c r="Y55" t="s">
        <v>55</v>
      </c>
      <c r="Z55" t="s">
        <v>67</v>
      </c>
      <c r="AA55" t="s">
        <v>55</v>
      </c>
      <c r="AB55" t="s">
        <v>55</v>
      </c>
      <c r="AC55">
        <v>18250</v>
      </c>
      <c r="AD55">
        <v>17520</v>
      </c>
      <c r="AE55" t="s">
        <v>55</v>
      </c>
      <c r="AF55">
        <v>0</v>
      </c>
      <c r="AG55">
        <v>1240</v>
      </c>
      <c r="AH55" t="s">
        <v>55</v>
      </c>
      <c r="AI55" t="s">
        <v>55</v>
      </c>
      <c r="AJ55" t="s">
        <v>55</v>
      </c>
      <c r="AK55" t="s">
        <v>55</v>
      </c>
      <c r="AL55" t="s">
        <v>55</v>
      </c>
      <c r="AM55" t="s">
        <v>55</v>
      </c>
      <c r="AN55" t="s">
        <v>55</v>
      </c>
      <c r="AO55" t="s">
        <v>55</v>
      </c>
      <c r="AP55" t="s">
        <v>55</v>
      </c>
      <c r="AQ55" t="s">
        <v>55</v>
      </c>
      <c r="AR55" t="s">
        <v>55</v>
      </c>
      <c r="AS55" t="s">
        <v>55</v>
      </c>
      <c r="AT55">
        <v>0</v>
      </c>
      <c r="AU55" t="s">
        <v>55</v>
      </c>
      <c r="AV55" t="s">
        <v>55</v>
      </c>
      <c r="AW55" t="s">
        <v>55</v>
      </c>
      <c r="AX55" t="s">
        <v>55</v>
      </c>
      <c r="AY55" s="1">
        <v>43168</v>
      </c>
      <c r="AZ55" t="s">
        <v>163</v>
      </c>
    </row>
    <row r="56" spans="1:52" x14ac:dyDescent="0.2">
      <c r="A56">
        <v>3223794</v>
      </c>
      <c r="B56">
        <v>195</v>
      </c>
      <c r="C56" s="1">
        <v>43012</v>
      </c>
      <c r="D56" t="s">
        <v>170</v>
      </c>
      <c r="E56" s="1">
        <v>42998</v>
      </c>
      <c r="F56" t="s">
        <v>52</v>
      </c>
      <c r="G56" t="s">
        <v>53</v>
      </c>
      <c r="H56" t="s">
        <v>81</v>
      </c>
      <c r="I56" t="s">
        <v>55</v>
      </c>
      <c r="J56" t="s">
        <v>56</v>
      </c>
      <c r="K56" t="s">
        <v>74</v>
      </c>
      <c r="L56" t="s">
        <v>82</v>
      </c>
      <c r="M56" t="s">
        <v>171</v>
      </c>
      <c r="N56" t="s">
        <v>117</v>
      </c>
      <c r="O56" t="s">
        <v>84</v>
      </c>
      <c r="P56" t="s">
        <v>62</v>
      </c>
      <c r="Q56" t="s">
        <v>85</v>
      </c>
      <c r="R56" s="1">
        <v>42863</v>
      </c>
      <c r="S56" s="1">
        <v>43011</v>
      </c>
      <c r="T56" t="s">
        <v>63</v>
      </c>
      <c r="U56" s="1">
        <v>43109</v>
      </c>
      <c r="V56" t="s">
        <v>64</v>
      </c>
      <c r="W56" t="s">
        <v>55</v>
      </c>
      <c r="X56" t="s">
        <v>55</v>
      </c>
      <c r="Y56" t="s">
        <v>55</v>
      </c>
      <c r="Z56" t="s">
        <v>67</v>
      </c>
      <c r="AA56" t="s">
        <v>55</v>
      </c>
      <c r="AB56" t="s">
        <v>55</v>
      </c>
      <c r="AC56">
        <v>1825</v>
      </c>
      <c r="AD56">
        <v>1095</v>
      </c>
      <c r="AE56">
        <v>180</v>
      </c>
      <c r="AF56">
        <v>0</v>
      </c>
      <c r="AG56">
        <v>433</v>
      </c>
      <c r="AH56" t="s">
        <v>55</v>
      </c>
      <c r="AI56" t="s">
        <v>172</v>
      </c>
      <c r="AJ56" t="s">
        <v>86</v>
      </c>
      <c r="AK56">
        <v>1095</v>
      </c>
      <c r="AL56" t="s">
        <v>55</v>
      </c>
      <c r="AM56" t="s">
        <v>118</v>
      </c>
      <c r="AN56" t="s">
        <v>55</v>
      </c>
      <c r="AO56" t="s">
        <v>55</v>
      </c>
      <c r="AP56" t="s">
        <v>55</v>
      </c>
      <c r="AQ56" t="s">
        <v>55</v>
      </c>
      <c r="AR56" t="s">
        <v>55</v>
      </c>
      <c r="AS56" t="s">
        <v>55</v>
      </c>
      <c r="AT56">
        <v>1100</v>
      </c>
      <c r="AU56" t="s">
        <v>55</v>
      </c>
      <c r="AV56" t="b">
        <v>0</v>
      </c>
      <c r="AW56" t="s">
        <v>55</v>
      </c>
      <c r="AX56" t="s">
        <v>55</v>
      </c>
      <c r="AY56" s="1">
        <v>43168</v>
      </c>
      <c r="AZ56" t="s">
        <v>81</v>
      </c>
    </row>
    <row r="57" spans="1:52" x14ac:dyDescent="0.2">
      <c r="A57">
        <v>3160592</v>
      </c>
      <c r="B57">
        <v>85</v>
      </c>
      <c r="C57" s="1">
        <v>43048</v>
      </c>
      <c r="D57" t="s">
        <v>173</v>
      </c>
      <c r="E57" s="1">
        <v>42839</v>
      </c>
      <c r="F57" t="s">
        <v>72</v>
      </c>
      <c r="G57" t="s">
        <v>53</v>
      </c>
      <c r="H57" t="s">
        <v>174</v>
      </c>
      <c r="I57" t="s">
        <v>55</v>
      </c>
      <c r="J57" t="s">
        <v>56</v>
      </c>
      <c r="K57" t="s">
        <v>74</v>
      </c>
      <c r="L57" t="s">
        <v>175</v>
      </c>
      <c r="M57" t="s">
        <v>176</v>
      </c>
      <c r="N57" t="s">
        <v>177</v>
      </c>
      <c r="O57" t="s">
        <v>132</v>
      </c>
      <c r="P57" t="s">
        <v>62</v>
      </c>
      <c r="Q57">
        <v>5</v>
      </c>
      <c r="R57" s="1">
        <v>42759</v>
      </c>
      <c r="S57" s="1">
        <v>42759</v>
      </c>
      <c r="T57" t="s">
        <v>63</v>
      </c>
      <c r="U57" s="1">
        <v>43048</v>
      </c>
      <c r="V57" t="s">
        <v>64</v>
      </c>
      <c r="W57" t="s">
        <v>55</v>
      </c>
      <c r="X57" t="s">
        <v>55</v>
      </c>
      <c r="Y57" t="s">
        <v>55</v>
      </c>
      <c r="Z57" t="s">
        <v>67</v>
      </c>
      <c r="AA57" t="s">
        <v>78</v>
      </c>
      <c r="AB57" t="s">
        <v>55</v>
      </c>
      <c r="AC57">
        <v>1825</v>
      </c>
      <c r="AD57">
        <v>1825</v>
      </c>
      <c r="AE57">
        <v>180</v>
      </c>
      <c r="AF57">
        <v>0</v>
      </c>
      <c r="AG57">
        <v>558</v>
      </c>
      <c r="AH57" t="s">
        <v>55</v>
      </c>
      <c r="AI57" t="s">
        <v>55</v>
      </c>
      <c r="AJ57" t="s">
        <v>69</v>
      </c>
      <c r="AK57" t="s">
        <v>55</v>
      </c>
      <c r="AL57" t="s">
        <v>55</v>
      </c>
      <c r="AM57" t="s">
        <v>118</v>
      </c>
      <c r="AN57" t="s">
        <v>55</v>
      </c>
      <c r="AO57" t="s">
        <v>55</v>
      </c>
      <c r="AP57" t="s">
        <v>55</v>
      </c>
      <c r="AQ57" t="s">
        <v>55</v>
      </c>
      <c r="AR57" t="s">
        <v>55</v>
      </c>
      <c r="AS57" t="s">
        <v>55</v>
      </c>
      <c r="AT57">
        <v>0</v>
      </c>
      <c r="AU57" t="s">
        <v>55</v>
      </c>
      <c r="AV57" t="b">
        <v>0</v>
      </c>
      <c r="AW57" t="s">
        <v>55</v>
      </c>
      <c r="AX57" t="s">
        <v>55</v>
      </c>
      <c r="AY57" s="1">
        <v>43166</v>
      </c>
      <c r="AZ57" t="s">
        <v>174</v>
      </c>
    </row>
    <row r="58" spans="1:52" x14ac:dyDescent="0.2">
      <c r="A58">
        <v>3160590</v>
      </c>
      <c r="B58">
        <v>85</v>
      </c>
      <c r="C58" s="1">
        <v>43048</v>
      </c>
      <c r="D58" t="s">
        <v>178</v>
      </c>
      <c r="E58" s="1">
        <v>42839</v>
      </c>
      <c r="F58" t="s">
        <v>72</v>
      </c>
      <c r="G58" t="s">
        <v>53</v>
      </c>
      <c r="H58" t="s">
        <v>174</v>
      </c>
      <c r="I58" t="s">
        <v>55</v>
      </c>
      <c r="J58" t="s">
        <v>56</v>
      </c>
      <c r="K58" t="s">
        <v>74</v>
      </c>
      <c r="L58" t="s">
        <v>175</v>
      </c>
      <c r="M58" t="s">
        <v>176</v>
      </c>
      <c r="N58" t="s">
        <v>83</v>
      </c>
      <c r="O58" t="s">
        <v>84</v>
      </c>
      <c r="P58" t="s">
        <v>62</v>
      </c>
      <c r="Q58" t="s">
        <v>85</v>
      </c>
      <c r="R58" s="1">
        <v>42755</v>
      </c>
      <c r="S58" s="1">
        <v>42759</v>
      </c>
      <c r="T58" t="s">
        <v>63</v>
      </c>
      <c r="U58" s="1">
        <v>43048</v>
      </c>
      <c r="V58" t="s">
        <v>64</v>
      </c>
      <c r="W58" t="s">
        <v>55</v>
      </c>
      <c r="X58" t="s">
        <v>55</v>
      </c>
      <c r="Y58" t="s">
        <v>55</v>
      </c>
      <c r="Z58" t="s">
        <v>67</v>
      </c>
      <c r="AA58" t="s">
        <v>78</v>
      </c>
      <c r="AB58" t="s">
        <v>55</v>
      </c>
      <c r="AC58">
        <v>3650</v>
      </c>
      <c r="AD58">
        <v>3650</v>
      </c>
      <c r="AE58" t="s">
        <v>55</v>
      </c>
      <c r="AF58">
        <v>0</v>
      </c>
      <c r="AG58">
        <v>408</v>
      </c>
      <c r="AH58" t="s">
        <v>55</v>
      </c>
      <c r="AI58" t="s">
        <v>55</v>
      </c>
      <c r="AJ58" t="s">
        <v>69</v>
      </c>
      <c r="AK58" t="s">
        <v>55</v>
      </c>
      <c r="AL58" t="s">
        <v>55</v>
      </c>
      <c r="AM58" t="s">
        <v>55</v>
      </c>
      <c r="AN58" t="s">
        <v>55</v>
      </c>
      <c r="AO58" t="s">
        <v>55</v>
      </c>
      <c r="AP58" t="s">
        <v>55</v>
      </c>
      <c r="AQ58" t="s">
        <v>55</v>
      </c>
      <c r="AR58" t="s">
        <v>55</v>
      </c>
      <c r="AS58" t="s">
        <v>55</v>
      </c>
      <c r="AT58">
        <v>0</v>
      </c>
      <c r="AU58" t="s">
        <v>55</v>
      </c>
      <c r="AV58" t="b">
        <v>0</v>
      </c>
      <c r="AW58" t="s">
        <v>55</v>
      </c>
      <c r="AX58" t="s">
        <v>55</v>
      </c>
      <c r="AY58" s="1">
        <v>43166</v>
      </c>
      <c r="AZ58" t="s">
        <v>174</v>
      </c>
    </row>
    <row r="59" spans="1:52" x14ac:dyDescent="0.2">
      <c r="A59">
        <v>3160589</v>
      </c>
      <c r="B59">
        <v>85</v>
      </c>
      <c r="C59" s="1">
        <v>43048</v>
      </c>
      <c r="D59" t="s">
        <v>179</v>
      </c>
      <c r="E59" s="1">
        <v>42839</v>
      </c>
      <c r="F59" t="s">
        <v>72</v>
      </c>
      <c r="G59" t="s">
        <v>53</v>
      </c>
      <c r="H59" t="s">
        <v>174</v>
      </c>
      <c r="I59" t="s">
        <v>55</v>
      </c>
      <c r="J59" t="s">
        <v>56</v>
      </c>
      <c r="K59" t="s">
        <v>74</v>
      </c>
      <c r="L59" t="s">
        <v>175</v>
      </c>
      <c r="M59" t="s">
        <v>176</v>
      </c>
      <c r="N59" t="s">
        <v>144</v>
      </c>
      <c r="O59" t="s">
        <v>61</v>
      </c>
      <c r="P59" t="s">
        <v>62</v>
      </c>
      <c r="Q59">
        <v>2</v>
      </c>
      <c r="R59" s="1">
        <v>42759</v>
      </c>
      <c r="S59" s="1">
        <v>42759</v>
      </c>
      <c r="T59" t="s">
        <v>63</v>
      </c>
      <c r="U59" s="1">
        <v>43048</v>
      </c>
      <c r="V59" t="s">
        <v>64</v>
      </c>
      <c r="W59" t="s">
        <v>180</v>
      </c>
      <c r="X59" t="s">
        <v>181</v>
      </c>
      <c r="Y59" t="s">
        <v>62</v>
      </c>
      <c r="Z59" t="s">
        <v>67</v>
      </c>
      <c r="AA59" t="s">
        <v>78</v>
      </c>
      <c r="AB59" t="s">
        <v>55</v>
      </c>
      <c r="AC59">
        <v>3650</v>
      </c>
      <c r="AD59">
        <v>1825</v>
      </c>
      <c r="AE59" t="s">
        <v>55</v>
      </c>
      <c r="AF59">
        <v>0</v>
      </c>
      <c r="AG59">
        <v>408</v>
      </c>
      <c r="AH59" t="s">
        <v>55</v>
      </c>
      <c r="AI59" t="s">
        <v>55</v>
      </c>
      <c r="AJ59" t="s">
        <v>69</v>
      </c>
      <c r="AK59" t="s">
        <v>55</v>
      </c>
      <c r="AL59" t="s">
        <v>55</v>
      </c>
      <c r="AM59" t="s">
        <v>55</v>
      </c>
      <c r="AN59" t="s">
        <v>55</v>
      </c>
      <c r="AO59" t="s">
        <v>55</v>
      </c>
      <c r="AP59" t="s">
        <v>55</v>
      </c>
      <c r="AQ59" t="s">
        <v>55</v>
      </c>
      <c r="AR59" t="s">
        <v>55</v>
      </c>
      <c r="AS59" t="s">
        <v>55</v>
      </c>
      <c r="AT59">
        <v>0</v>
      </c>
      <c r="AU59" t="s">
        <v>55</v>
      </c>
      <c r="AV59" t="b">
        <v>0</v>
      </c>
      <c r="AW59" t="s">
        <v>55</v>
      </c>
      <c r="AX59" t="s">
        <v>55</v>
      </c>
      <c r="AY59" s="1">
        <v>43166</v>
      </c>
      <c r="AZ59" t="s">
        <v>174</v>
      </c>
    </row>
    <row r="60" spans="1:52" x14ac:dyDescent="0.2">
      <c r="A60">
        <v>3160587</v>
      </c>
      <c r="B60">
        <v>85</v>
      </c>
      <c r="C60" s="1">
        <v>43048</v>
      </c>
      <c r="D60" t="s">
        <v>182</v>
      </c>
      <c r="E60" s="1">
        <v>42839</v>
      </c>
      <c r="F60" t="s">
        <v>72</v>
      </c>
      <c r="G60" t="s">
        <v>53</v>
      </c>
      <c r="H60" t="s">
        <v>174</v>
      </c>
      <c r="I60" t="s">
        <v>55</v>
      </c>
      <c r="J60" t="s">
        <v>56</v>
      </c>
      <c r="K60" t="s">
        <v>74</v>
      </c>
      <c r="L60" t="s">
        <v>175</v>
      </c>
      <c r="M60" t="s">
        <v>176</v>
      </c>
      <c r="N60" t="s">
        <v>183</v>
      </c>
      <c r="O60" t="s">
        <v>121</v>
      </c>
      <c r="P60" t="s">
        <v>62</v>
      </c>
      <c r="Q60">
        <v>6</v>
      </c>
      <c r="R60" s="1">
        <v>42759</v>
      </c>
      <c r="S60" s="1">
        <v>42759</v>
      </c>
      <c r="T60" t="s">
        <v>63</v>
      </c>
      <c r="U60" s="1">
        <v>43048</v>
      </c>
      <c r="V60" t="s">
        <v>64</v>
      </c>
      <c r="W60" t="s">
        <v>55</v>
      </c>
      <c r="X60" t="s">
        <v>55</v>
      </c>
      <c r="Y60" t="s">
        <v>55</v>
      </c>
      <c r="Z60" t="s">
        <v>67</v>
      </c>
      <c r="AA60" t="s">
        <v>78</v>
      </c>
      <c r="AB60" t="s">
        <v>55</v>
      </c>
      <c r="AC60">
        <v>1825</v>
      </c>
      <c r="AD60">
        <v>1825</v>
      </c>
      <c r="AE60" t="s">
        <v>55</v>
      </c>
      <c r="AF60">
        <v>0</v>
      </c>
      <c r="AG60">
        <v>733</v>
      </c>
      <c r="AH60" t="s">
        <v>55</v>
      </c>
      <c r="AI60" t="s">
        <v>55</v>
      </c>
      <c r="AJ60" t="s">
        <v>69</v>
      </c>
      <c r="AK60" t="s">
        <v>55</v>
      </c>
      <c r="AL60" t="s">
        <v>55</v>
      </c>
      <c r="AM60" t="s">
        <v>55</v>
      </c>
      <c r="AN60" t="s">
        <v>55</v>
      </c>
      <c r="AO60" t="s">
        <v>55</v>
      </c>
      <c r="AP60" t="s">
        <v>55</v>
      </c>
      <c r="AQ60" t="s">
        <v>55</v>
      </c>
      <c r="AR60" t="s">
        <v>55</v>
      </c>
      <c r="AS60" t="s">
        <v>55</v>
      </c>
      <c r="AT60">
        <v>544.5</v>
      </c>
      <c r="AU60" t="s">
        <v>55</v>
      </c>
      <c r="AV60" t="b">
        <v>0</v>
      </c>
      <c r="AW60" t="s">
        <v>55</v>
      </c>
      <c r="AX60" t="s">
        <v>55</v>
      </c>
      <c r="AY60" s="1">
        <v>43166</v>
      </c>
      <c r="AZ60" t="s">
        <v>174</v>
      </c>
    </row>
    <row r="61" spans="1:52" x14ac:dyDescent="0.2">
      <c r="A61">
        <v>3157726</v>
      </c>
      <c r="B61">
        <v>81</v>
      </c>
      <c r="C61" s="1">
        <v>43055</v>
      </c>
      <c r="D61" t="s">
        <v>184</v>
      </c>
      <c r="E61" s="1">
        <v>42942</v>
      </c>
      <c r="F61" t="s">
        <v>72</v>
      </c>
      <c r="G61" t="s">
        <v>53</v>
      </c>
      <c r="H61" t="s">
        <v>185</v>
      </c>
      <c r="I61" t="s">
        <v>55</v>
      </c>
      <c r="J61" t="s">
        <v>56</v>
      </c>
      <c r="K61" t="s">
        <v>57</v>
      </c>
      <c r="L61" t="s">
        <v>186</v>
      </c>
      <c r="M61" t="s">
        <v>187</v>
      </c>
      <c r="N61" t="s">
        <v>128</v>
      </c>
      <c r="O61" t="s">
        <v>129</v>
      </c>
      <c r="P61" t="s">
        <v>62</v>
      </c>
      <c r="Q61">
        <v>6</v>
      </c>
      <c r="R61" s="1">
        <v>42778</v>
      </c>
      <c r="S61" s="1">
        <v>42780</v>
      </c>
      <c r="T61" t="s">
        <v>63</v>
      </c>
      <c r="U61" s="1">
        <v>43055</v>
      </c>
      <c r="V61" t="s">
        <v>64</v>
      </c>
      <c r="W61" t="s">
        <v>55</v>
      </c>
      <c r="X61" t="s">
        <v>55</v>
      </c>
      <c r="Y61" t="s">
        <v>55</v>
      </c>
      <c r="Z61" t="s">
        <v>67</v>
      </c>
      <c r="AA61" t="s">
        <v>78</v>
      </c>
      <c r="AB61" t="s">
        <v>55</v>
      </c>
      <c r="AC61">
        <v>1825</v>
      </c>
      <c r="AD61" t="s">
        <v>55</v>
      </c>
      <c r="AE61" t="s">
        <v>55</v>
      </c>
      <c r="AF61" t="s">
        <v>55</v>
      </c>
      <c r="AG61" t="s">
        <v>55</v>
      </c>
      <c r="AH61" t="s">
        <v>55</v>
      </c>
      <c r="AI61" t="s">
        <v>55</v>
      </c>
      <c r="AJ61" t="s">
        <v>55</v>
      </c>
      <c r="AK61" t="s">
        <v>55</v>
      </c>
      <c r="AL61" t="s">
        <v>55</v>
      </c>
      <c r="AM61" t="s">
        <v>55</v>
      </c>
      <c r="AN61" t="s">
        <v>55</v>
      </c>
      <c r="AO61" t="s">
        <v>55</v>
      </c>
      <c r="AP61" t="s">
        <v>55</v>
      </c>
      <c r="AQ61" t="s">
        <v>55</v>
      </c>
      <c r="AR61" t="s">
        <v>55</v>
      </c>
      <c r="AS61" t="s">
        <v>55</v>
      </c>
      <c r="AT61" t="s">
        <v>55</v>
      </c>
      <c r="AU61" t="s">
        <v>55</v>
      </c>
      <c r="AV61" t="s">
        <v>55</v>
      </c>
      <c r="AW61" t="s">
        <v>55</v>
      </c>
      <c r="AX61" t="s">
        <v>55</v>
      </c>
      <c r="AY61" s="1">
        <v>43166</v>
      </c>
      <c r="AZ61" t="s">
        <v>185</v>
      </c>
    </row>
    <row r="62" spans="1:52" x14ac:dyDescent="0.2">
      <c r="A62">
        <v>3157719</v>
      </c>
      <c r="B62">
        <v>81</v>
      </c>
      <c r="C62" s="1">
        <v>43055</v>
      </c>
      <c r="D62" t="s">
        <v>188</v>
      </c>
      <c r="E62" s="1">
        <v>42942</v>
      </c>
      <c r="F62" t="s">
        <v>72</v>
      </c>
      <c r="G62" t="s">
        <v>53</v>
      </c>
      <c r="H62" t="s">
        <v>185</v>
      </c>
      <c r="I62" t="s">
        <v>55</v>
      </c>
      <c r="J62" t="s">
        <v>56</v>
      </c>
      <c r="K62" t="s">
        <v>57</v>
      </c>
      <c r="L62" t="s">
        <v>186</v>
      </c>
      <c r="M62" t="s">
        <v>187</v>
      </c>
      <c r="N62" t="s">
        <v>167</v>
      </c>
      <c r="O62" t="s">
        <v>168</v>
      </c>
      <c r="P62" t="s">
        <v>62</v>
      </c>
      <c r="Q62" t="s">
        <v>85</v>
      </c>
      <c r="R62" s="1">
        <v>42778</v>
      </c>
      <c r="S62" s="1">
        <v>42780</v>
      </c>
      <c r="T62" t="s">
        <v>63</v>
      </c>
      <c r="U62" s="1">
        <v>43055</v>
      </c>
      <c r="V62" t="s">
        <v>64</v>
      </c>
      <c r="W62" t="s">
        <v>55</v>
      </c>
      <c r="X62" t="s">
        <v>55</v>
      </c>
      <c r="Y62" t="s">
        <v>55</v>
      </c>
      <c r="Z62" t="s">
        <v>67</v>
      </c>
      <c r="AA62" t="s">
        <v>78</v>
      </c>
      <c r="AB62" t="s">
        <v>55</v>
      </c>
      <c r="AC62">
        <v>1095</v>
      </c>
      <c r="AD62" t="s">
        <v>55</v>
      </c>
      <c r="AE62" t="s">
        <v>55</v>
      </c>
      <c r="AF62" t="s">
        <v>55</v>
      </c>
      <c r="AG62" t="s">
        <v>55</v>
      </c>
      <c r="AH62" t="s">
        <v>55</v>
      </c>
      <c r="AI62" t="s">
        <v>55</v>
      </c>
      <c r="AJ62" t="s">
        <v>55</v>
      </c>
      <c r="AK62" t="s">
        <v>55</v>
      </c>
      <c r="AL62" t="s">
        <v>55</v>
      </c>
      <c r="AM62" t="s">
        <v>55</v>
      </c>
      <c r="AN62" t="s">
        <v>55</v>
      </c>
      <c r="AO62" t="s">
        <v>55</v>
      </c>
      <c r="AP62" t="s">
        <v>55</v>
      </c>
      <c r="AQ62" t="s">
        <v>55</v>
      </c>
      <c r="AR62" t="s">
        <v>55</v>
      </c>
      <c r="AS62" t="s">
        <v>55</v>
      </c>
      <c r="AT62" t="s">
        <v>55</v>
      </c>
      <c r="AU62" t="s">
        <v>55</v>
      </c>
      <c r="AV62" t="s">
        <v>55</v>
      </c>
      <c r="AW62" t="s">
        <v>55</v>
      </c>
      <c r="AX62" t="s">
        <v>55</v>
      </c>
      <c r="AY62" s="1">
        <v>43166</v>
      </c>
      <c r="AZ62" t="s">
        <v>185</v>
      </c>
    </row>
    <row r="63" spans="1:52" x14ac:dyDescent="0.2">
      <c r="A63">
        <v>3157713</v>
      </c>
      <c r="B63">
        <v>81</v>
      </c>
      <c r="C63" s="1">
        <v>43055</v>
      </c>
      <c r="D63" t="s">
        <v>189</v>
      </c>
      <c r="E63" s="1">
        <v>42942</v>
      </c>
      <c r="F63" t="s">
        <v>72</v>
      </c>
      <c r="G63" t="s">
        <v>53</v>
      </c>
      <c r="H63" t="s">
        <v>185</v>
      </c>
      <c r="I63" t="s">
        <v>55</v>
      </c>
      <c r="J63" t="s">
        <v>56</v>
      </c>
      <c r="K63" t="s">
        <v>57</v>
      </c>
      <c r="L63" t="s">
        <v>186</v>
      </c>
      <c r="M63" t="s">
        <v>187</v>
      </c>
      <c r="N63" t="s">
        <v>144</v>
      </c>
      <c r="O63" t="s">
        <v>61</v>
      </c>
      <c r="P63" t="s">
        <v>62</v>
      </c>
      <c r="Q63">
        <v>2</v>
      </c>
      <c r="R63" s="1">
        <v>42778</v>
      </c>
      <c r="S63" s="1">
        <v>42780</v>
      </c>
      <c r="T63" t="s">
        <v>63</v>
      </c>
      <c r="U63" s="1">
        <v>43055</v>
      </c>
      <c r="V63" t="s">
        <v>64</v>
      </c>
      <c r="W63" t="s">
        <v>55</v>
      </c>
      <c r="X63" t="s">
        <v>55</v>
      </c>
      <c r="Y63" t="s">
        <v>55</v>
      </c>
      <c r="Z63" t="s">
        <v>67</v>
      </c>
      <c r="AA63" t="s">
        <v>78</v>
      </c>
      <c r="AB63" t="s">
        <v>55</v>
      </c>
      <c r="AC63">
        <v>7300</v>
      </c>
      <c r="AD63">
        <v>5475</v>
      </c>
      <c r="AE63" t="s">
        <v>55</v>
      </c>
      <c r="AF63">
        <v>0</v>
      </c>
      <c r="AG63">
        <v>2221</v>
      </c>
      <c r="AH63" t="s">
        <v>55</v>
      </c>
      <c r="AI63" t="s">
        <v>55</v>
      </c>
      <c r="AJ63" t="s">
        <v>69</v>
      </c>
      <c r="AK63" t="s">
        <v>55</v>
      </c>
      <c r="AL63" t="s">
        <v>55</v>
      </c>
      <c r="AM63" t="s">
        <v>55</v>
      </c>
      <c r="AN63" t="s">
        <v>55</v>
      </c>
      <c r="AO63" t="s">
        <v>55</v>
      </c>
      <c r="AP63" t="s">
        <v>55</v>
      </c>
      <c r="AQ63" t="s">
        <v>55</v>
      </c>
      <c r="AR63" t="s">
        <v>55</v>
      </c>
      <c r="AS63" t="s">
        <v>55</v>
      </c>
      <c r="AT63">
        <v>0</v>
      </c>
      <c r="AU63" t="s">
        <v>55</v>
      </c>
      <c r="AV63" t="s">
        <v>55</v>
      </c>
      <c r="AW63" t="s">
        <v>55</v>
      </c>
      <c r="AX63" t="s">
        <v>55</v>
      </c>
      <c r="AY63" s="1">
        <v>43166</v>
      </c>
      <c r="AZ63" t="s">
        <v>185</v>
      </c>
    </row>
    <row r="64" spans="1:52" x14ac:dyDescent="0.2">
      <c r="A64">
        <v>3140934</v>
      </c>
      <c r="B64">
        <v>550</v>
      </c>
      <c r="C64" s="1">
        <v>43000</v>
      </c>
      <c r="D64" t="s">
        <v>190</v>
      </c>
      <c r="E64" s="1">
        <v>42846</v>
      </c>
      <c r="F64" t="s">
        <v>72</v>
      </c>
      <c r="G64" t="s">
        <v>53</v>
      </c>
      <c r="H64" t="s">
        <v>191</v>
      </c>
      <c r="I64" t="s">
        <v>55</v>
      </c>
      <c r="J64" t="s">
        <v>192</v>
      </c>
      <c r="K64" t="s">
        <v>57</v>
      </c>
      <c r="L64" t="s">
        <v>193</v>
      </c>
      <c r="M64" t="s">
        <v>194</v>
      </c>
      <c r="N64" t="s">
        <v>195</v>
      </c>
      <c r="O64" t="s">
        <v>196</v>
      </c>
      <c r="P64" t="s">
        <v>62</v>
      </c>
      <c r="Q64">
        <v>3</v>
      </c>
      <c r="R64" s="1">
        <v>42720</v>
      </c>
      <c r="S64" s="1">
        <v>42720</v>
      </c>
      <c r="T64" t="s">
        <v>63</v>
      </c>
      <c r="U64" s="1">
        <v>43000</v>
      </c>
      <c r="V64" t="s">
        <v>64</v>
      </c>
      <c r="W64" t="s">
        <v>197</v>
      </c>
      <c r="X64" t="s">
        <v>198</v>
      </c>
      <c r="Y64" t="s">
        <v>199</v>
      </c>
      <c r="Z64" t="s">
        <v>200</v>
      </c>
      <c r="AA64" t="s">
        <v>55</v>
      </c>
      <c r="AB64" t="s">
        <v>55</v>
      </c>
      <c r="AC64">
        <v>365</v>
      </c>
      <c r="AD64">
        <v>365</v>
      </c>
      <c r="AE64" t="s">
        <v>55</v>
      </c>
      <c r="AF64">
        <v>0</v>
      </c>
      <c r="AG64">
        <v>358</v>
      </c>
      <c r="AH64" t="s">
        <v>55</v>
      </c>
      <c r="AI64" t="s">
        <v>201</v>
      </c>
      <c r="AJ64" t="s">
        <v>202</v>
      </c>
      <c r="AK64">
        <v>365</v>
      </c>
      <c r="AL64" t="s">
        <v>55</v>
      </c>
      <c r="AM64" t="s">
        <v>55</v>
      </c>
      <c r="AN64" t="s">
        <v>55</v>
      </c>
      <c r="AO64" t="s">
        <v>55</v>
      </c>
      <c r="AP64" t="s">
        <v>55</v>
      </c>
      <c r="AQ64" t="s">
        <v>55</v>
      </c>
      <c r="AR64" t="s">
        <v>55</v>
      </c>
      <c r="AS64" t="s">
        <v>55</v>
      </c>
      <c r="AT64">
        <v>0</v>
      </c>
      <c r="AU64" t="s">
        <v>203</v>
      </c>
      <c r="AV64" t="s">
        <v>55</v>
      </c>
      <c r="AW64" t="s">
        <v>55</v>
      </c>
      <c r="AX64" t="s">
        <v>55</v>
      </c>
      <c r="AY64" s="1">
        <v>43165</v>
      </c>
      <c r="AZ64" t="s">
        <v>191</v>
      </c>
    </row>
    <row r="65" spans="1:52" x14ac:dyDescent="0.2">
      <c r="A65">
        <v>3121601</v>
      </c>
      <c r="B65">
        <v>75</v>
      </c>
      <c r="C65" s="1">
        <v>42941</v>
      </c>
      <c r="D65" t="s">
        <v>204</v>
      </c>
      <c r="E65" s="1">
        <v>42776</v>
      </c>
      <c r="F65" t="s">
        <v>52</v>
      </c>
      <c r="G65" t="s">
        <v>53</v>
      </c>
      <c r="H65" t="s">
        <v>205</v>
      </c>
      <c r="I65" t="s">
        <v>55</v>
      </c>
      <c r="J65" t="s">
        <v>56</v>
      </c>
      <c r="K65" t="s">
        <v>74</v>
      </c>
      <c r="L65" t="s">
        <v>206</v>
      </c>
      <c r="M65" t="s">
        <v>207</v>
      </c>
      <c r="N65" t="s">
        <v>208</v>
      </c>
      <c r="O65" t="s">
        <v>129</v>
      </c>
      <c r="P65" t="s">
        <v>62</v>
      </c>
      <c r="Q65">
        <v>6</v>
      </c>
      <c r="R65" s="1">
        <v>42658</v>
      </c>
      <c r="S65" s="1">
        <v>42822</v>
      </c>
      <c r="T65" t="s">
        <v>63</v>
      </c>
      <c r="U65" s="1">
        <v>42941</v>
      </c>
      <c r="V65" t="s">
        <v>64</v>
      </c>
      <c r="W65" t="s">
        <v>55</v>
      </c>
      <c r="X65" t="s">
        <v>55</v>
      </c>
      <c r="Y65" t="s">
        <v>55</v>
      </c>
      <c r="Z65" t="s">
        <v>67</v>
      </c>
      <c r="AA65" t="s">
        <v>55</v>
      </c>
      <c r="AB65" t="s">
        <v>55</v>
      </c>
      <c r="AC65">
        <v>1825</v>
      </c>
      <c r="AD65">
        <v>1095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s="1">
        <v>43165</v>
      </c>
      <c r="AZ65" t="s">
        <v>205</v>
      </c>
    </row>
    <row r="66" spans="1:52" x14ac:dyDescent="0.2">
      <c r="A66">
        <v>3121600</v>
      </c>
      <c r="B66">
        <v>75</v>
      </c>
      <c r="C66" s="1">
        <v>42941</v>
      </c>
      <c r="D66" t="s">
        <v>209</v>
      </c>
      <c r="E66" s="1">
        <v>42776</v>
      </c>
      <c r="F66" t="s">
        <v>52</v>
      </c>
      <c r="G66" t="s">
        <v>53</v>
      </c>
      <c r="H66" t="s">
        <v>205</v>
      </c>
      <c r="I66" t="s">
        <v>55</v>
      </c>
      <c r="J66" t="s">
        <v>56</v>
      </c>
      <c r="K66" t="s">
        <v>74</v>
      </c>
      <c r="L66" t="s">
        <v>206</v>
      </c>
      <c r="M66" t="s">
        <v>207</v>
      </c>
      <c r="N66" t="s">
        <v>210</v>
      </c>
      <c r="O66" t="s">
        <v>168</v>
      </c>
      <c r="P66" t="s">
        <v>62</v>
      </c>
      <c r="Q66" t="s">
        <v>85</v>
      </c>
      <c r="R66" s="1">
        <v>42658</v>
      </c>
      <c r="S66" s="1">
        <v>42822</v>
      </c>
      <c r="T66" t="s">
        <v>63</v>
      </c>
      <c r="U66" s="1">
        <v>42941</v>
      </c>
      <c r="V66" t="s">
        <v>64</v>
      </c>
      <c r="W66" t="s">
        <v>55</v>
      </c>
      <c r="X66" t="s">
        <v>55</v>
      </c>
      <c r="Y66" t="s">
        <v>55</v>
      </c>
      <c r="Z66" t="s">
        <v>67</v>
      </c>
      <c r="AA66" t="s">
        <v>55</v>
      </c>
      <c r="AB66" t="s">
        <v>55</v>
      </c>
      <c r="AC66">
        <v>1095</v>
      </c>
      <c r="AD66" t="s">
        <v>55</v>
      </c>
      <c r="AE66" t="s">
        <v>55</v>
      </c>
      <c r="AF66" t="s">
        <v>55</v>
      </c>
      <c r="AG66" t="s">
        <v>55</v>
      </c>
      <c r="AH66" t="s">
        <v>55</v>
      </c>
      <c r="AI66" t="s">
        <v>55</v>
      </c>
      <c r="AJ66" t="s">
        <v>55</v>
      </c>
      <c r="AK66" t="s">
        <v>55</v>
      </c>
      <c r="AL66" t="s">
        <v>55</v>
      </c>
      <c r="AM66" t="s">
        <v>55</v>
      </c>
      <c r="AN66" t="s">
        <v>55</v>
      </c>
      <c r="AO66" t="s">
        <v>55</v>
      </c>
      <c r="AP66" t="s">
        <v>55</v>
      </c>
      <c r="AQ66" t="s">
        <v>55</v>
      </c>
      <c r="AR66" t="s">
        <v>55</v>
      </c>
      <c r="AS66" t="s">
        <v>55</v>
      </c>
      <c r="AT66" t="s">
        <v>55</v>
      </c>
      <c r="AU66" t="s">
        <v>55</v>
      </c>
      <c r="AV66" t="s">
        <v>55</v>
      </c>
      <c r="AW66" t="s">
        <v>55</v>
      </c>
      <c r="AX66" t="s">
        <v>55</v>
      </c>
      <c r="AY66" s="1">
        <v>43165</v>
      </c>
      <c r="AZ66" t="s">
        <v>205</v>
      </c>
    </row>
    <row r="67" spans="1:52" x14ac:dyDescent="0.2">
      <c r="A67">
        <v>3121598</v>
      </c>
      <c r="B67">
        <v>75</v>
      </c>
      <c r="C67" s="1">
        <v>42941</v>
      </c>
      <c r="D67" t="s">
        <v>211</v>
      </c>
      <c r="E67" s="1">
        <v>42745</v>
      </c>
      <c r="F67" t="s">
        <v>72</v>
      </c>
      <c r="G67" t="s">
        <v>53</v>
      </c>
      <c r="H67" t="s">
        <v>205</v>
      </c>
      <c r="I67" t="s">
        <v>55</v>
      </c>
      <c r="J67" t="s">
        <v>56</v>
      </c>
      <c r="K67" t="s">
        <v>74</v>
      </c>
      <c r="L67" t="s">
        <v>206</v>
      </c>
      <c r="M67" t="s">
        <v>207</v>
      </c>
      <c r="N67" t="s">
        <v>144</v>
      </c>
      <c r="O67" t="s">
        <v>61</v>
      </c>
      <c r="P67" t="s">
        <v>62</v>
      </c>
      <c r="Q67">
        <v>2</v>
      </c>
      <c r="R67" s="1">
        <v>42658</v>
      </c>
      <c r="S67" s="1">
        <v>42659</v>
      </c>
      <c r="T67" t="s">
        <v>63</v>
      </c>
      <c r="U67" s="1">
        <v>42941</v>
      </c>
      <c r="V67" t="s">
        <v>64</v>
      </c>
      <c r="W67" t="s">
        <v>55</v>
      </c>
      <c r="X67" t="s">
        <v>55</v>
      </c>
      <c r="Y67" t="s">
        <v>55</v>
      </c>
      <c r="Z67" t="s">
        <v>67</v>
      </c>
      <c r="AA67" t="s">
        <v>55</v>
      </c>
      <c r="AB67" t="s">
        <v>55</v>
      </c>
      <c r="AC67">
        <v>18250</v>
      </c>
      <c r="AD67">
        <v>9125</v>
      </c>
      <c r="AE67" t="s">
        <v>55</v>
      </c>
      <c r="AF67">
        <v>0</v>
      </c>
      <c r="AG67">
        <v>3616.28</v>
      </c>
      <c r="AH67" t="s">
        <v>55</v>
      </c>
      <c r="AI67" t="s">
        <v>55</v>
      </c>
      <c r="AJ67" t="s">
        <v>86</v>
      </c>
      <c r="AK67">
        <v>36135</v>
      </c>
      <c r="AL67" t="s">
        <v>70</v>
      </c>
      <c r="AM67" t="s">
        <v>55</v>
      </c>
      <c r="AN67" t="s">
        <v>55</v>
      </c>
      <c r="AO67" t="s">
        <v>55</v>
      </c>
      <c r="AP67" t="s">
        <v>55</v>
      </c>
      <c r="AQ67" t="s">
        <v>55</v>
      </c>
      <c r="AR67" t="s">
        <v>55</v>
      </c>
      <c r="AS67" t="s">
        <v>55</v>
      </c>
      <c r="AT67">
        <v>2730.36</v>
      </c>
      <c r="AU67" t="s">
        <v>55</v>
      </c>
      <c r="AV67" t="s">
        <v>55</v>
      </c>
      <c r="AW67" t="s">
        <v>55</v>
      </c>
      <c r="AX67" t="s">
        <v>55</v>
      </c>
      <c r="AY67" s="1">
        <v>43165</v>
      </c>
      <c r="AZ67" t="s">
        <v>205</v>
      </c>
    </row>
    <row r="68" spans="1:52" x14ac:dyDescent="0.2">
      <c r="A68">
        <v>3121452</v>
      </c>
      <c r="B68">
        <v>75</v>
      </c>
      <c r="C68" s="1">
        <v>43004</v>
      </c>
      <c r="D68" t="s">
        <v>212</v>
      </c>
      <c r="E68" s="1">
        <v>42802</v>
      </c>
      <c r="F68" t="s">
        <v>72</v>
      </c>
      <c r="G68" t="s">
        <v>53</v>
      </c>
      <c r="H68" t="s">
        <v>213</v>
      </c>
      <c r="I68" t="s">
        <v>55</v>
      </c>
      <c r="J68" t="s">
        <v>192</v>
      </c>
      <c r="K68" t="s">
        <v>74</v>
      </c>
      <c r="L68" t="s">
        <v>214</v>
      </c>
      <c r="M68" t="s">
        <v>207</v>
      </c>
      <c r="N68" t="s">
        <v>183</v>
      </c>
      <c r="O68" t="s">
        <v>121</v>
      </c>
      <c r="P68" t="s">
        <v>62</v>
      </c>
      <c r="Q68">
        <v>6</v>
      </c>
      <c r="R68" s="1">
        <v>42658</v>
      </c>
      <c r="S68" s="1">
        <v>42744</v>
      </c>
      <c r="T68" t="s">
        <v>63</v>
      </c>
      <c r="U68" s="1">
        <v>43004</v>
      </c>
      <c r="V68" t="s">
        <v>64</v>
      </c>
      <c r="W68" t="s">
        <v>55</v>
      </c>
      <c r="X68" t="s">
        <v>55</v>
      </c>
      <c r="Y68" t="s">
        <v>55</v>
      </c>
      <c r="Z68" t="s">
        <v>67</v>
      </c>
      <c r="AA68" t="s">
        <v>55</v>
      </c>
      <c r="AB68" t="s">
        <v>55</v>
      </c>
      <c r="AC68">
        <v>1825</v>
      </c>
      <c r="AD68">
        <v>1460</v>
      </c>
      <c r="AE68">
        <v>180</v>
      </c>
      <c r="AF68" t="s">
        <v>55</v>
      </c>
      <c r="AG68" t="s">
        <v>55</v>
      </c>
      <c r="AH68" t="s">
        <v>55</v>
      </c>
      <c r="AI68" t="s">
        <v>55</v>
      </c>
      <c r="AJ68" t="s">
        <v>55</v>
      </c>
      <c r="AK68" t="s">
        <v>55</v>
      </c>
      <c r="AL68" t="s">
        <v>55</v>
      </c>
      <c r="AM68" t="s">
        <v>118</v>
      </c>
      <c r="AN68" t="s">
        <v>55</v>
      </c>
      <c r="AO68" t="s">
        <v>55</v>
      </c>
      <c r="AP68" t="s">
        <v>55</v>
      </c>
      <c r="AQ68" t="s">
        <v>55</v>
      </c>
      <c r="AR68" t="s">
        <v>55</v>
      </c>
      <c r="AS68" t="s">
        <v>55</v>
      </c>
      <c r="AT68" t="s">
        <v>55</v>
      </c>
      <c r="AU68" t="s">
        <v>55</v>
      </c>
      <c r="AV68" t="b">
        <v>0</v>
      </c>
      <c r="AW68" t="s">
        <v>55</v>
      </c>
      <c r="AX68" t="s">
        <v>55</v>
      </c>
      <c r="AY68" s="1">
        <v>43165</v>
      </c>
      <c r="AZ68" t="s">
        <v>213</v>
      </c>
    </row>
    <row r="69" spans="1:52" x14ac:dyDescent="0.2">
      <c r="A69">
        <v>3121450</v>
      </c>
      <c r="B69">
        <v>75</v>
      </c>
      <c r="C69" s="1">
        <v>43004</v>
      </c>
      <c r="D69" t="s">
        <v>215</v>
      </c>
      <c r="E69" s="1">
        <v>42802</v>
      </c>
      <c r="F69" t="s">
        <v>72</v>
      </c>
      <c r="G69" t="s">
        <v>53</v>
      </c>
      <c r="H69" t="s">
        <v>213</v>
      </c>
      <c r="I69" t="s">
        <v>55</v>
      </c>
      <c r="J69" t="s">
        <v>192</v>
      </c>
      <c r="K69" t="s">
        <v>74</v>
      </c>
      <c r="L69" t="s">
        <v>214</v>
      </c>
      <c r="M69" t="s">
        <v>207</v>
      </c>
      <c r="N69" t="s">
        <v>144</v>
      </c>
      <c r="O69" t="s">
        <v>61</v>
      </c>
      <c r="P69" t="s">
        <v>62</v>
      </c>
      <c r="Q69">
        <v>2</v>
      </c>
      <c r="R69" s="1">
        <v>42658</v>
      </c>
      <c r="S69" s="1">
        <v>42744</v>
      </c>
      <c r="T69" t="s">
        <v>63</v>
      </c>
      <c r="U69" s="1">
        <v>43004</v>
      </c>
      <c r="V69" t="s">
        <v>64</v>
      </c>
      <c r="W69" t="s">
        <v>124</v>
      </c>
      <c r="X69" t="s">
        <v>125</v>
      </c>
      <c r="Y69" t="s">
        <v>62</v>
      </c>
      <c r="Z69" t="s">
        <v>67</v>
      </c>
      <c r="AA69" t="s">
        <v>55</v>
      </c>
      <c r="AB69" t="s">
        <v>55</v>
      </c>
      <c r="AC69">
        <v>1825</v>
      </c>
      <c r="AD69">
        <v>1460</v>
      </c>
      <c r="AE69" t="s">
        <v>55</v>
      </c>
      <c r="AF69">
        <v>0</v>
      </c>
      <c r="AG69">
        <v>3181.04</v>
      </c>
      <c r="AH69" t="s">
        <v>55</v>
      </c>
      <c r="AI69" t="s">
        <v>55</v>
      </c>
      <c r="AJ69" t="s">
        <v>86</v>
      </c>
      <c r="AK69">
        <v>1095</v>
      </c>
      <c r="AL69" t="s">
        <v>70</v>
      </c>
      <c r="AM69" t="s">
        <v>55</v>
      </c>
      <c r="AN69" t="s">
        <v>55</v>
      </c>
      <c r="AO69" t="s">
        <v>55</v>
      </c>
      <c r="AP69" t="s">
        <v>55</v>
      </c>
      <c r="AQ69" t="s">
        <v>55</v>
      </c>
      <c r="AR69" t="s">
        <v>55</v>
      </c>
      <c r="AS69" t="s">
        <v>55</v>
      </c>
      <c r="AT69">
        <v>2730.36</v>
      </c>
      <c r="AU69" t="s">
        <v>55</v>
      </c>
      <c r="AV69" t="s">
        <v>55</v>
      </c>
      <c r="AW69" t="s">
        <v>55</v>
      </c>
      <c r="AX69" t="s">
        <v>55</v>
      </c>
      <c r="AY69" s="1">
        <v>43165</v>
      </c>
      <c r="AZ69" t="s">
        <v>213</v>
      </c>
    </row>
    <row r="70" spans="1:52" x14ac:dyDescent="0.2">
      <c r="A70">
        <v>3105562</v>
      </c>
      <c r="B70">
        <v>163</v>
      </c>
      <c r="C70" s="1">
        <v>42975</v>
      </c>
      <c r="D70" t="s">
        <v>216</v>
      </c>
      <c r="E70" s="1">
        <v>42761</v>
      </c>
      <c r="F70" t="s">
        <v>72</v>
      </c>
      <c r="G70" t="s">
        <v>53</v>
      </c>
      <c r="H70" t="s">
        <v>217</v>
      </c>
      <c r="I70" t="s">
        <v>55</v>
      </c>
      <c r="J70" t="s">
        <v>56</v>
      </c>
      <c r="K70" t="s">
        <v>74</v>
      </c>
      <c r="L70" t="s">
        <v>218</v>
      </c>
      <c r="M70" t="s">
        <v>219</v>
      </c>
      <c r="N70" t="s">
        <v>167</v>
      </c>
      <c r="O70" t="s">
        <v>168</v>
      </c>
      <c r="P70" t="s">
        <v>62</v>
      </c>
      <c r="Q70" t="s">
        <v>85</v>
      </c>
      <c r="R70" s="1">
        <v>42678</v>
      </c>
      <c r="S70" s="1">
        <v>42678</v>
      </c>
      <c r="T70" t="s">
        <v>63</v>
      </c>
      <c r="U70" s="1">
        <v>42975</v>
      </c>
      <c r="V70" t="s">
        <v>64</v>
      </c>
      <c r="W70" t="s">
        <v>55</v>
      </c>
      <c r="X70" t="s">
        <v>55</v>
      </c>
      <c r="Y70" t="s">
        <v>55</v>
      </c>
      <c r="Z70" t="s">
        <v>67</v>
      </c>
      <c r="AA70" t="s">
        <v>78</v>
      </c>
      <c r="AB70" t="s">
        <v>55</v>
      </c>
      <c r="AC70">
        <v>1095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s="1">
        <v>43165</v>
      </c>
      <c r="AZ70" t="s">
        <v>217</v>
      </c>
    </row>
    <row r="71" spans="1:52" x14ac:dyDescent="0.2">
      <c r="A71">
        <v>3105561</v>
      </c>
      <c r="B71">
        <v>163</v>
      </c>
      <c r="C71" s="1">
        <v>42975</v>
      </c>
      <c r="D71" t="s">
        <v>220</v>
      </c>
      <c r="E71" s="1">
        <v>42761</v>
      </c>
      <c r="F71" t="s">
        <v>72</v>
      </c>
      <c r="G71" t="s">
        <v>53</v>
      </c>
      <c r="H71" t="s">
        <v>217</v>
      </c>
      <c r="I71" t="s">
        <v>55</v>
      </c>
      <c r="J71" t="s">
        <v>56</v>
      </c>
      <c r="K71" t="s">
        <v>74</v>
      </c>
      <c r="L71" t="s">
        <v>218</v>
      </c>
      <c r="M71" t="s">
        <v>219</v>
      </c>
      <c r="N71" t="s">
        <v>221</v>
      </c>
      <c r="O71" t="s">
        <v>61</v>
      </c>
      <c r="P71" t="s">
        <v>62</v>
      </c>
      <c r="Q71">
        <v>2</v>
      </c>
      <c r="R71" s="1">
        <v>42678</v>
      </c>
      <c r="S71" s="1">
        <v>42678</v>
      </c>
      <c r="T71" t="s">
        <v>63</v>
      </c>
      <c r="U71" s="1">
        <v>42975</v>
      </c>
      <c r="V71" t="s">
        <v>64</v>
      </c>
      <c r="W71" t="s">
        <v>55</v>
      </c>
      <c r="X71" t="s">
        <v>55</v>
      </c>
      <c r="Y71" t="s">
        <v>55</v>
      </c>
      <c r="Z71" t="s">
        <v>67</v>
      </c>
      <c r="AA71" t="s">
        <v>78</v>
      </c>
      <c r="AB71" t="s">
        <v>55</v>
      </c>
      <c r="AC71">
        <v>10950</v>
      </c>
      <c r="AD71">
        <v>7300</v>
      </c>
      <c r="AE71" t="s">
        <v>55</v>
      </c>
      <c r="AF71" t="s">
        <v>55</v>
      </c>
      <c r="AG71" t="s">
        <v>55</v>
      </c>
      <c r="AH71" t="s">
        <v>55</v>
      </c>
      <c r="AI71" t="s">
        <v>55</v>
      </c>
      <c r="AJ71" t="s">
        <v>86</v>
      </c>
      <c r="AK71">
        <v>3650</v>
      </c>
      <c r="AL71" t="s">
        <v>70</v>
      </c>
      <c r="AM71" t="s">
        <v>55</v>
      </c>
      <c r="AN71" t="s">
        <v>55</v>
      </c>
      <c r="AO71" t="s">
        <v>55</v>
      </c>
      <c r="AP71" t="s">
        <v>55</v>
      </c>
      <c r="AQ71" t="s">
        <v>55</v>
      </c>
      <c r="AR71" t="s">
        <v>55</v>
      </c>
      <c r="AS71" t="s">
        <v>55</v>
      </c>
      <c r="AT71" t="s">
        <v>55</v>
      </c>
      <c r="AU71" t="s">
        <v>55</v>
      </c>
      <c r="AV71" t="s">
        <v>55</v>
      </c>
      <c r="AW71" t="s">
        <v>55</v>
      </c>
      <c r="AX71" t="s">
        <v>55</v>
      </c>
      <c r="AY71" s="1">
        <v>43165</v>
      </c>
      <c r="AZ71" t="s">
        <v>217</v>
      </c>
    </row>
    <row r="72" spans="1:52" x14ac:dyDescent="0.2">
      <c r="A72">
        <v>3105558</v>
      </c>
      <c r="B72">
        <v>163</v>
      </c>
      <c r="C72" s="1">
        <v>42975</v>
      </c>
      <c r="D72" t="s">
        <v>222</v>
      </c>
      <c r="E72" s="1">
        <v>42761</v>
      </c>
      <c r="F72" t="s">
        <v>72</v>
      </c>
      <c r="G72" t="s">
        <v>53</v>
      </c>
      <c r="H72" t="s">
        <v>217</v>
      </c>
      <c r="I72" t="s">
        <v>55</v>
      </c>
      <c r="J72" t="s">
        <v>56</v>
      </c>
      <c r="K72" t="s">
        <v>74</v>
      </c>
      <c r="L72" t="s">
        <v>218</v>
      </c>
      <c r="M72" t="s">
        <v>219</v>
      </c>
      <c r="N72" t="s">
        <v>128</v>
      </c>
      <c r="O72" t="s">
        <v>129</v>
      </c>
      <c r="P72" t="s">
        <v>62</v>
      </c>
      <c r="Q72">
        <v>6</v>
      </c>
      <c r="R72" s="1">
        <v>42678</v>
      </c>
      <c r="S72" s="1">
        <v>42678</v>
      </c>
      <c r="T72" t="s">
        <v>63</v>
      </c>
      <c r="U72" s="1">
        <v>42975</v>
      </c>
      <c r="V72" t="s">
        <v>64</v>
      </c>
      <c r="W72" t="s">
        <v>55</v>
      </c>
      <c r="X72" t="s">
        <v>55</v>
      </c>
      <c r="Y72" t="s">
        <v>55</v>
      </c>
      <c r="Z72" t="s">
        <v>67</v>
      </c>
      <c r="AA72" t="s">
        <v>55</v>
      </c>
      <c r="AB72" t="s">
        <v>55</v>
      </c>
      <c r="AC72">
        <v>1825</v>
      </c>
      <c r="AD72" t="s">
        <v>55</v>
      </c>
      <c r="AE72" t="s">
        <v>55</v>
      </c>
      <c r="AF72">
        <v>0</v>
      </c>
      <c r="AG72">
        <v>2744</v>
      </c>
      <c r="AH72" t="s">
        <v>55</v>
      </c>
      <c r="AI72" t="s">
        <v>55</v>
      </c>
      <c r="AJ72" t="s">
        <v>55</v>
      </c>
      <c r="AK72" t="s">
        <v>55</v>
      </c>
      <c r="AL72" t="s">
        <v>55</v>
      </c>
      <c r="AM72" t="s">
        <v>55</v>
      </c>
      <c r="AN72" t="s">
        <v>55</v>
      </c>
      <c r="AO72" t="s">
        <v>55</v>
      </c>
      <c r="AP72" t="s">
        <v>55</v>
      </c>
      <c r="AQ72" t="s">
        <v>55</v>
      </c>
      <c r="AR72" t="s">
        <v>55</v>
      </c>
      <c r="AS72" t="s">
        <v>55</v>
      </c>
      <c r="AT72">
        <v>0</v>
      </c>
      <c r="AU72" t="s">
        <v>55</v>
      </c>
      <c r="AV72" t="s">
        <v>55</v>
      </c>
      <c r="AW72" t="s">
        <v>55</v>
      </c>
      <c r="AX72" t="s">
        <v>55</v>
      </c>
      <c r="AY72" s="1">
        <v>43165</v>
      </c>
      <c r="AZ72" t="s">
        <v>217</v>
      </c>
    </row>
    <row r="73" spans="1:52" x14ac:dyDescent="0.2">
      <c r="A73">
        <v>3099028</v>
      </c>
      <c r="B73">
        <v>165</v>
      </c>
      <c r="C73" s="1">
        <v>43014</v>
      </c>
      <c r="D73" t="s">
        <v>223</v>
      </c>
      <c r="E73" s="1">
        <v>42970</v>
      </c>
      <c r="F73" t="s">
        <v>72</v>
      </c>
      <c r="G73" t="s">
        <v>53</v>
      </c>
      <c r="H73" t="s">
        <v>224</v>
      </c>
      <c r="I73" t="s">
        <v>55</v>
      </c>
      <c r="J73" t="s">
        <v>56</v>
      </c>
      <c r="K73" t="s">
        <v>74</v>
      </c>
      <c r="L73" t="s">
        <v>225</v>
      </c>
      <c r="M73" t="s">
        <v>226</v>
      </c>
      <c r="N73" t="s">
        <v>167</v>
      </c>
      <c r="O73" t="s">
        <v>168</v>
      </c>
      <c r="P73" t="s">
        <v>62</v>
      </c>
      <c r="Q73" t="s">
        <v>85</v>
      </c>
      <c r="R73" s="1">
        <v>42793</v>
      </c>
      <c r="S73" s="1">
        <v>42793</v>
      </c>
      <c r="T73" t="s">
        <v>63</v>
      </c>
      <c r="U73" s="1">
        <v>43152</v>
      </c>
      <c r="V73" t="s">
        <v>64</v>
      </c>
      <c r="W73" t="s">
        <v>55</v>
      </c>
      <c r="X73" t="s">
        <v>55</v>
      </c>
      <c r="Y73" t="s">
        <v>55</v>
      </c>
      <c r="Z73" t="s">
        <v>67</v>
      </c>
      <c r="AA73" t="s">
        <v>78</v>
      </c>
      <c r="AB73" t="s">
        <v>55</v>
      </c>
      <c r="AC73">
        <v>1095</v>
      </c>
      <c r="AD73" t="s">
        <v>55</v>
      </c>
      <c r="AE73" t="s">
        <v>55</v>
      </c>
      <c r="AF73" t="s">
        <v>55</v>
      </c>
      <c r="AG73" t="s">
        <v>55</v>
      </c>
      <c r="AH73" t="s">
        <v>55</v>
      </c>
      <c r="AI73" t="s">
        <v>55</v>
      </c>
      <c r="AJ73" t="s">
        <v>55</v>
      </c>
      <c r="AK73" t="s">
        <v>55</v>
      </c>
      <c r="AL73" t="s">
        <v>55</v>
      </c>
      <c r="AM73" t="s">
        <v>55</v>
      </c>
      <c r="AN73" t="s">
        <v>55</v>
      </c>
      <c r="AO73" t="s">
        <v>55</v>
      </c>
      <c r="AP73" t="s">
        <v>55</v>
      </c>
      <c r="AQ73" t="s">
        <v>55</v>
      </c>
      <c r="AR73" t="s">
        <v>55</v>
      </c>
      <c r="AS73" t="s">
        <v>55</v>
      </c>
      <c r="AT73" t="s">
        <v>55</v>
      </c>
      <c r="AU73" t="s">
        <v>55</v>
      </c>
      <c r="AV73" t="s">
        <v>55</v>
      </c>
      <c r="AW73" t="s">
        <v>55</v>
      </c>
      <c r="AX73" t="s">
        <v>55</v>
      </c>
      <c r="AY73" s="1">
        <v>43164</v>
      </c>
      <c r="AZ73" t="s">
        <v>224</v>
      </c>
    </row>
    <row r="74" spans="1:52" x14ac:dyDescent="0.2">
      <c r="A74">
        <v>3099026</v>
      </c>
      <c r="B74">
        <v>165</v>
      </c>
      <c r="C74" s="1">
        <v>43014</v>
      </c>
      <c r="D74" t="s">
        <v>227</v>
      </c>
      <c r="E74" s="1">
        <v>42970</v>
      </c>
      <c r="F74" t="s">
        <v>72</v>
      </c>
      <c r="G74" t="s">
        <v>53</v>
      </c>
      <c r="H74" t="s">
        <v>224</v>
      </c>
      <c r="I74" t="s">
        <v>55</v>
      </c>
      <c r="J74" t="s">
        <v>56</v>
      </c>
      <c r="K74" t="s">
        <v>74</v>
      </c>
      <c r="L74" t="s">
        <v>225</v>
      </c>
      <c r="M74" t="s">
        <v>226</v>
      </c>
      <c r="N74" t="s">
        <v>167</v>
      </c>
      <c r="O74" t="s">
        <v>168</v>
      </c>
      <c r="P74" t="s">
        <v>62</v>
      </c>
      <c r="Q74" t="s">
        <v>85</v>
      </c>
      <c r="R74" s="1">
        <v>42793</v>
      </c>
      <c r="S74" s="1">
        <v>42793</v>
      </c>
      <c r="T74" t="s">
        <v>63</v>
      </c>
      <c r="U74" s="1">
        <v>43152</v>
      </c>
      <c r="V74" t="s">
        <v>64</v>
      </c>
      <c r="W74" t="s">
        <v>55</v>
      </c>
      <c r="X74" t="s">
        <v>55</v>
      </c>
      <c r="Y74" t="s">
        <v>55</v>
      </c>
      <c r="Z74" t="s">
        <v>67</v>
      </c>
      <c r="AA74" t="s">
        <v>78</v>
      </c>
      <c r="AB74" t="s">
        <v>55</v>
      </c>
      <c r="AC74">
        <v>1095</v>
      </c>
      <c r="AD74" t="s">
        <v>55</v>
      </c>
      <c r="AE74" t="s">
        <v>55</v>
      </c>
      <c r="AF74" t="s">
        <v>55</v>
      </c>
      <c r="AG74" t="s">
        <v>55</v>
      </c>
      <c r="AH74" t="s">
        <v>55</v>
      </c>
      <c r="AI74" t="s">
        <v>55</v>
      </c>
      <c r="AJ74" t="s">
        <v>55</v>
      </c>
      <c r="AK74" t="s">
        <v>55</v>
      </c>
      <c r="AL74" t="s">
        <v>55</v>
      </c>
      <c r="AM74" t="s">
        <v>55</v>
      </c>
      <c r="AN74" t="s">
        <v>55</v>
      </c>
      <c r="AO74" t="s">
        <v>55</v>
      </c>
      <c r="AP74" t="s">
        <v>55</v>
      </c>
      <c r="AQ74" t="s">
        <v>55</v>
      </c>
      <c r="AR74" t="s">
        <v>55</v>
      </c>
      <c r="AS74" t="s">
        <v>55</v>
      </c>
      <c r="AT74" t="s">
        <v>55</v>
      </c>
      <c r="AU74" t="s">
        <v>55</v>
      </c>
      <c r="AV74" t="s">
        <v>55</v>
      </c>
      <c r="AW74" t="s">
        <v>55</v>
      </c>
      <c r="AX74" t="s">
        <v>55</v>
      </c>
      <c r="AY74" s="1">
        <v>43164</v>
      </c>
      <c r="AZ74" t="s">
        <v>224</v>
      </c>
    </row>
    <row r="75" spans="1:52" x14ac:dyDescent="0.2">
      <c r="A75">
        <v>3099024</v>
      </c>
      <c r="B75">
        <v>165</v>
      </c>
      <c r="C75" s="1">
        <v>43014</v>
      </c>
      <c r="D75" t="s">
        <v>228</v>
      </c>
      <c r="E75" s="1">
        <v>42970</v>
      </c>
      <c r="F75" t="s">
        <v>72</v>
      </c>
      <c r="G75" t="s">
        <v>53</v>
      </c>
      <c r="H75" t="s">
        <v>224</v>
      </c>
      <c r="I75" t="s">
        <v>55</v>
      </c>
      <c r="J75" t="s">
        <v>56</v>
      </c>
      <c r="K75" t="s">
        <v>74</v>
      </c>
      <c r="L75" t="s">
        <v>225</v>
      </c>
      <c r="M75" t="s">
        <v>226</v>
      </c>
      <c r="N75" t="s">
        <v>167</v>
      </c>
      <c r="O75" t="s">
        <v>168</v>
      </c>
      <c r="P75" t="s">
        <v>62</v>
      </c>
      <c r="Q75" t="s">
        <v>85</v>
      </c>
      <c r="R75" s="1">
        <v>42793</v>
      </c>
      <c r="S75" s="1">
        <v>42793</v>
      </c>
      <c r="T75" t="s">
        <v>63</v>
      </c>
      <c r="U75" s="1">
        <v>43152</v>
      </c>
      <c r="V75" t="s">
        <v>64</v>
      </c>
      <c r="W75" t="s">
        <v>55</v>
      </c>
      <c r="X75" t="s">
        <v>55</v>
      </c>
      <c r="Y75" t="s">
        <v>55</v>
      </c>
      <c r="Z75" t="s">
        <v>67</v>
      </c>
      <c r="AA75" t="s">
        <v>78</v>
      </c>
      <c r="AB75" t="s">
        <v>55</v>
      </c>
      <c r="AC75">
        <v>1095</v>
      </c>
      <c r="AD75" t="s">
        <v>55</v>
      </c>
      <c r="AE75" t="s">
        <v>55</v>
      </c>
      <c r="AF75" t="s">
        <v>55</v>
      </c>
      <c r="AG75" t="s">
        <v>55</v>
      </c>
      <c r="AH75" t="s">
        <v>55</v>
      </c>
      <c r="AI75" t="s">
        <v>55</v>
      </c>
      <c r="AJ75" t="s">
        <v>55</v>
      </c>
      <c r="AK75" t="s">
        <v>55</v>
      </c>
      <c r="AL75" t="s">
        <v>55</v>
      </c>
      <c r="AM75" t="s">
        <v>55</v>
      </c>
      <c r="AN75" t="s">
        <v>55</v>
      </c>
      <c r="AO75" t="s">
        <v>55</v>
      </c>
      <c r="AP75" t="s">
        <v>55</v>
      </c>
      <c r="AQ75" t="s">
        <v>55</v>
      </c>
      <c r="AR75" t="s">
        <v>55</v>
      </c>
      <c r="AS75" t="s">
        <v>55</v>
      </c>
      <c r="AT75" t="s">
        <v>55</v>
      </c>
      <c r="AU75" t="s">
        <v>55</v>
      </c>
      <c r="AV75" t="s">
        <v>55</v>
      </c>
      <c r="AW75" t="s">
        <v>55</v>
      </c>
      <c r="AX75" t="s">
        <v>55</v>
      </c>
      <c r="AY75" s="1">
        <v>43164</v>
      </c>
      <c r="AZ75" t="s">
        <v>224</v>
      </c>
    </row>
    <row r="76" spans="1:52" x14ac:dyDescent="0.2">
      <c r="A76">
        <v>3099022</v>
      </c>
      <c r="B76">
        <v>165</v>
      </c>
      <c r="C76" s="1">
        <v>43014</v>
      </c>
      <c r="D76" t="s">
        <v>229</v>
      </c>
      <c r="E76" s="1">
        <v>42970</v>
      </c>
      <c r="F76" t="s">
        <v>72</v>
      </c>
      <c r="G76" t="s">
        <v>53</v>
      </c>
      <c r="H76" t="s">
        <v>224</v>
      </c>
      <c r="I76" t="s">
        <v>55</v>
      </c>
      <c r="J76" t="s">
        <v>56</v>
      </c>
      <c r="K76" t="s">
        <v>74</v>
      </c>
      <c r="L76" t="s">
        <v>225</v>
      </c>
      <c r="M76" t="s">
        <v>226</v>
      </c>
      <c r="N76" t="s">
        <v>167</v>
      </c>
      <c r="O76" t="s">
        <v>168</v>
      </c>
      <c r="P76" t="s">
        <v>62</v>
      </c>
      <c r="Q76" t="s">
        <v>85</v>
      </c>
      <c r="R76" s="1">
        <v>42793</v>
      </c>
      <c r="S76" s="1">
        <v>42793</v>
      </c>
      <c r="T76" t="s">
        <v>63</v>
      </c>
      <c r="U76" s="1">
        <v>43152</v>
      </c>
      <c r="V76" t="s">
        <v>64</v>
      </c>
      <c r="W76" t="s">
        <v>55</v>
      </c>
      <c r="X76" t="s">
        <v>55</v>
      </c>
      <c r="Y76" t="s">
        <v>55</v>
      </c>
      <c r="Z76" t="s">
        <v>67</v>
      </c>
      <c r="AA76" t="s">
        <v>78</v>
      </c>
      <c r="AB76" t="s">
        <v>55</v>
      </c>
      <c r="AC76">
        <v>1095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s">
        <v>55</v>
      </c>
      <c r="AW76" t="s">
        <v>55</v>
      </c>
      <c r="AX76" t="s">
        <v>55</v>
      </c>
      <c r="AY76" s="1">
        <v>43164</v>
      </c>
      <c r="AZ76" t="s">
        <v>224</v>
      </c>
    </row>
    <row r="77" spans="1:52" x14ac:dyDescent="0.2">
      <c r="A77">
        <v>3099020</v>
      </c>
      <c r="B77">
        <v>165</v>
      </c>
      <c r="C77" s="1">
        <v>43014</v>
      </c>
      <c r="D77" t="s">
        <v>230</v>
      </c>
      <c r="E77" s="1">
        <v>42970</v>
      </c>
      <c r="F77" t="s">
        <v>72</v>
      </c>
      <c r="G77" t="s">
        <v>53</v>
      </c>
      <c r="H77" t="s">
        <v>224</v>
      </c>
      <c r="I77" t="s">
        <v>55</v>
      </c>
      <c r="J77" t="s">
        <v>56</v>
      </c>
      <c r="K77" t="s">
        <v>74</v>
      </c>
      <c r="L77" t="s">
        <v>225</v>
      </c>
      <c r="M77" t="s">
        <v>226</v>
      </c>
      <c r="N77" t="s">
        <v>144</v>
      </c>
      <c r="O77" t="s">
        <v>61</v>
      </c>
      <c r="P77" t="s">
        <v>62</v>
      </c>
      <c r="Q77">
        <v>2</v>
      </c>
      <c r="R77" s="1">
        <v>42793</v>
      </c>
      <c r="S77" s="1">
        <v>42793</v>
      </c>
      <c r="T77" t="s">
        <v>63</v>
      </c>
      <c r="U77" s="1">
        <v>43152</v>
      </c>
      <c r="V77" t="s">
        <v>64</v>
      </c>
      <c r="W77" t="s">
        <v>55</v>
      </c>
      <c r="X77" t="s">
        <v>55</v>
      </c>
      <c r="Y77" t="s">
        <v>55</v>
      </c>
      <c r="Z77" t="s">
        <v>67</v>
      </c>
      <c r="AA77" t="s">
        <v>78</v>
      </c>
      <c r="AB77" t="s">
        <v>55</v>
      </c>
      <c r="AC77">
        <v>7300</v>
      </c>
      <c r="AD77">
        <v>3650</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s">
        <v>55</v>
      </c>
      <c r="AW77" t="s">
        <v>55</v>
      </c>
      <c r="AX77" t="s">
        <v>55</v>
      </c>
      <c r="AY77" s="1">
        <v>43164</v>
      </c>
      <c r="AZ77" t="s">
        <v>224</v>
      </c>
    </row>
    <row r="78" spans="1:52" x14ac:dyDescent="0.2">
      <c r="A78">
        <v>3099018</v>
      </c>
      <c r="B78">
        <v>165</v>
      </c>
      <c r="C78" s="1">
        <v>43014</v>
      </c>
      <c r="D78" t="s">
        <v>231</v>
      </c>
      <c r="E78" s="1">
        <v>42970</v>
      </c>
      <c r="F78" t="s">
        <v>72</v>
      </c>
      <c r="G78" t="s">
        <v>53</v>
      </c>
      <c r="H78" t="s">
        <v>224</v>
      </c>
      <c r="I78" t="s">
        <v>55</v>
      </c>
      <c r="J78" t="s">
        <v>56</v>
      </c>
      <c r="K78" t="s">
        <v>74</v>
      </c>
      <c r="L78" t="s">
        <v>225</v>
      </c>
      <c r="M78" t="s">
        <v>226</v>
      </c>
      <c r="N78" t="s">
        <v>144</v>
      </c>
      <c r="O78" t="s">
        <v>61</v>
      </c>
      <c r="P78" t="s">
        <v>62</v>
      </c>
      <c r="Q78">
        <v>2</v>
      </c>
      <c r="R78" s="1">
        <v>42793</v>
      </c>
      <c r="S78" s="1">
        <v>42793</v>
      </c>
      <c r="T78" t="s">
        <v>63</v>
      </c>
      <c r="U78" s="1">
        <v>43152</v>
      </c>
      <c r="V78" t="s">
        <v>64</v>
      </c>
      <c r="W78" t="s">
        <v>55</v>
      </c>
      <c r="X78" t="s">
        <v>55</v>
      </c>
      <c r="Y78" t="s">
        <v>55</v>
      </c>
      <c r="Z78" t="s">
        <v>67</v>
      </c>
      <c r="AA78" t="s">
        <v>78</v>
      </c>
      <c r="AB78" t="s">
        <v>55</v>
      </c>
      <c r="AC78">
        <v>7300</v>
      </c>
      <c r="AD78">
        <v>3650</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s">
        <v>55</v>
      </c>
      <c r="AW78" t="s">
        <v>55</v>
      </c>
      <c r="AX78" t="s">
        <v>55</v>
      </c>
      <c r="AY78" s="1">
        <v>43164</v>
      </c>
      <c r="AZ78" t="s">
        <v>224</v>
      </c>
    </row>
    <row r="79" spans="1:52" x14ac:dyDescent="0.2">
      <c r="A79">
        <v>3099016</v>
      </c>
      <c r="B79">
        <v>165</v>
      </c>
      <c r="C79" s="1">
        <v>43014</v>
      </c>
      <c r="D79" t="s">
        <v>232</v>
      </c>
      <c r="E79" s="1">
        <v>42970</v>
      </c>
      <c r="F79" t="s">
        <v>72</v>
      </c>
      <c r="G79" t="s">
        <v>53</v>
      </c>
      <c r="H79" t="s">
        <v>224</v>
      </c>
      <c r="I79" t="s">
        <v>55</v>
      </c>
      <c r="J79" t="s">
        <v>56</v>
      </c>
      <c r="K79" t="s">
        <v>74</v>
      </c>
      <c r="L79" t="s">
        <v>225</v>
      </c>
      <c r="M79" t="s">
        <v>226</v>
      </c>
      <c r="N79" t="s">
        <v>144</v>
      </c>
      <c r="O79" t="s">
        <v>61</v>
      </c>
      <c r="P79" t="s">
        <v>62</v>
      </c>
      <c r="Q79">
        <v>2</v>
      </c>
      <c r="R79" s="1">
        <v>42793</v>
      </c>
      <c r="S79" s="1">
        <v>42793</v>
      </c>
      <c r="T79" t="s">
        <v>63</v>
      </c>
      <c r="U79" s="1">
        <v>43152</v>
      </c>
      <c r="V79" t="s">
        <v>64</v>
      </c>
      <c r="W79" t="s">
        <v>55</v>
      </c>
      <c r="X79" t="s">
        <v>55</v>
      </c>
      <c r="Y79" t="s">
        <v>55</v>
      </c>
      <c r="Z79" t="s">
        <v>67</v>
      </c>
      <c r="AA79" t="s">
        <v>78</v>
      </c>
      <c r="AB79" t="s">
        <v>55</v>
      </c>
      <c r="AC79">
        <v>7300</v>
      </c>
      <c r="AD79">
        <v>3650</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s">
        <v>55</v>
      </c>
      <c r="AW79" t="s">
        <v>55</v>
      </c>
      <c r="AX79" t="s">
        <v>55</v>
      </c>
      <c r="AY79" s="1">
        <v>43164</v>
      </c>
      <c r="AZ79" t="s">
        <v>224</v>
      </c>
    </row>
    <row r="80" spans="1:52" x14ac:dyDescent="0.2">
      <c r="A80">
        <v>3099014</v>
      </c>
      <c r="B80">
        <v>165</v>
      </c>
      <c r="C80" s="1">
        <v>43014</v>
      </c>
      <c r="D80" t="s">
        <v>233</v>
      </c>
      <c r="E80" s="1">
        <v>42970</v>
      </c>
      <c r="F80" t="s">
        <v>72</v>
      </c>
      <c r="G80" t="s">
        <v>53</v>
      </c>
      <c r="H80" t="s">
        <v>224</v>
      </c>
      <c r="I80" t="s">
        <v>55</v>
      </c>
      <c r="J80" t="s">
        <v>56</v>
      </c>
      <c r="K80" t="s">
        <v>74</v>
      </c>
      <c r="L80" t="s">
        <v>225</v>
      </c>
      <c r="M80" t="s">
        <v>226</v>
      </c>
      <c r="N80" t="s">
        <v>144</v>
      </c>
      <c r="O80" t="s">
        <v>61</v>
      </c>
      <c r="P80" t="s">
        <v>62</v>
      </c>
      <c r="Q80">
        <v>2</v>
      </c>
      <c r="R80" s="1">
        <v>42793</v>
      </c>
      <c r="S80" s="1">
        <v>42793</v>
      </c>
      <c r="T80" t="s">
        <v>63</v>
      </c>
      <c r="U80" s="1">
        <v>43152</v>
      </c>
      <c r="V80" t="s">
        <v>64</v>
      </c>
      <c r="W80" t="s">
        <v>55</v>
      </c>
      <c r="X80" t="s">
        <v>55</v>
      </c>
      <c r="Y80" t="s">
        <v>55</v>
      </c>
      <c r="Z80" t="s">
        <v>67</v>
      </c>
      <c r="AA80" t="s">
        <v>78</v>
      </c>
      <c r="AB80" t="s">
        <v>55</v>
      </c>
      <c r="AC80">
        <v>7300</v>
      </c>
      <c r="AD80">
        <v>3650</v>
      </c>
      <c r="AE80" t="s">
        <v>55</v>
      </c>
      <c r="AF80">
        <v>0</v>
      </c>
      <c r="AG80">
        <v>3818</v>
      </c>
      <c r="AH80" t="s">
        <v>55</v>
      </c>
      <c r="AI80" t="s">
        <v>55</v>
      </c>
      <c r="AJ80" t="s">
        <v>86</v>
      </c>
      <c r="AK80">
        <v>1825</v>
      </c>
      <c r="AL80" t="s">
        <v>70</v>
      </c>
      <c r="AM80" t="s">
        <v>55</v>
      </c>
      <c r="AN80" t="s">
        <v>55</v>
      </c>
      <c r="AO80" t="s">
        <v>55</v>
      </c>
      <c r="AP80" t="s">
        <v>55</v>
      </c>
      <c r="AQ80" t="s">
        <v>55</v>
      </c>
      <c r="AR80" t="s">
        <v>55</v>
      </c>
      <c r="AS80" t="s">
        <v>55</v>
      </c>
      <c r="AT80" t="s">
        <v>55</v>
      </c>
      <c r="AU80" t="s">
        <v>55</v>
      </c>
      <c r="AV80" t="s">
        <v>55</v>
      </c>
      <c r="AW80" t="s">
        <v>55</v>
      </c>
      <c r="AX80" t="s">
        <v>55</v>
      </c>
      <c r="AY80" s="1">
        <v>43164</v>
      </c>
      <c r="AZ80" t="s">
        <v>224</v>
      </c>
    </row>
    <row r="81" spans="1:52" x14ac:dyDescent="0.2">
      <c r="A81">
        <v>3089941</v>
      </c>
      <c r="B81">
        <v>69</v>
      </c>
      <c r="C81" s="1">
        <v>42901</v>
      </c>
      <c r="D81" t="s">
        <v>234</v>
      </c>
      <c r="E81" s="1">
        <v>42831</v>
      </c>
      <c r="F81" t="s">
        <v>52</v>
      </c>
      <c r="G81" t="s">
        <v>53</v>
      </c>
      <c r="H81" t="s">
        <v>235</v>
      </c>
      <c r="I81" t="s">
        <v>55</v>
      </c>
      <c r="J81" t="s">
        <v>56</v>
      </c>
      <c r="K81" t="s">
        <v>57</v>
      </c>
      <c r="L81" t="s">
        <v>236</v>
      </c>
      <c r="M81" t="s">
        <v>237</v>
      </c>
      <c r="N81" t="s">
        <v>238</v>
      </c>
      <c r="O81" t="s">
        <v>239</v>
      </c>
      <c r="P81" t="s">
        <v>62</v>
      </c>
      <c r="Q81">
        <v>6</v>
      </c>
      <c r="R81" s="1">
        <v>42776</v>
      </c>
      <c r="S81" s="1">
        <v>42838</v>
      </c>
      <c r="T81" t="s">
        <v>63</v>
      </c>
      <c r="U81" s="1">
        <v>42901</v>
      </c>
      <c r="V81" t="s">
        <v>64</v>
      </c>
      <c r="W81" t="s">
        <v>55</v>
      </c>
      <c r="X81" t="s">
        <v>55</v>
      </c>
      <c r="Y81" t="s">
        <v>55</v>
      </c>
      <c r="Z81" t="s">
        <v>67</v>
      </c>
      <c r="AA81" t="s">
        <v>55</v>
      </c>
      <c r="AB81" t="s">
        <v>55</v>
      </c>
      <c r="AC81">
        <v>730</v>
      </c>
      <c r="AD81">
        <v>730</v>
      </c>
      <c r="AE81" t="s">
        <v>55</v>
      </c>
      <c r="AF81">
        <v>0</v>
      </c>
      <c r="AG81">
        <v>853</v>
      </c>
      <c r="AH81" t="s">
        <v>55</v>
      </c>
      <c r="AI81" t="s">
        <v>55</v>
      </c>
      <c r="AJ81" t="s">
        <v>86</v>
      </c>
      <c r="AK81">
        <v>1825</v>
      </c>
      <c r="AL81" t="s">
        <v>70</v>
      </c>
      <c r="AM81" t="s">
        <v>55</v>
      </c>
      <c r="AN81" t="s">
        <v>55</v>
      </c>
      <c r="AO81" t="s">
        <v>55</v>
      </c>
      <c r="AP81" t="s">
        <v>55</v>
      </c>
      <c r="AQ81" t="s">
        <v>55</v>
      </c>
      <c r="AR81" t="s">
        <v>55</v>
      </c>
      <c r="AS81" t="s">
        <v>55</v>
      </c>
      <c r="AT81">
        <v>0</v>
      </c>
      <c r="AU81" t="s">
        <v>55</v>
      </c>
      <c r="AV81" t="s">
        <v>55</v>
      </c>
      <c r="AW81" t="s">
        <v>55</v>
      </c>
      <c r="AX81" t="s">
        <v>55</v>
      </c>
      <c r="AY81" s="1">
        <v>43164</v>
      </c>
      <c r="AZ81" t="s">
        <v>235</v>
      </c>
    </row>
    <row r="82" spans="1:52" x14ac:dyDescent="0.2">
      <c r="A82">
        <v>3089939</v>
      </c>
      <c r="B82">
        <v>69</v>
      </c>
      <c r="C82" s="1">
        <v>42901</v>
      </c>
      <c r="D82" t="s">
        <v>240</v>
      </c>
      <c r="E82" s="1">
        <v>42775</v>
      </c>
      <c r="F82" t="s">
        <v>52</v>
      </c>
      <c r="G82" t="s">
        <v>53</v>
      </c>
      <c r="H82" t="s">
        <v>235</v>
      </c>
      <c r="I82" t="s">
        <v>55</v>
      </c>
      <c r="J82" t="s">
        <v>56</v>
      </c>
      <c r="K82" t="s">
        <v>57</v>
      </c>
      <c r="L82" t="s">
        <v>236</v>
      </c>
      <c r="M82" t="s">
        <v>237</v>
      </c>
      <c r="N82" t="s">
        <v>241</v>
      </c>
      <c r="O82" t="s">
        <v>61</v>
      </c>
      <c r="P82" t="s">
        <v>62</v>
      </c>
      <c r="Q82" t="s">
        <v>85</v>
      </c>
      <c r="R82" s="1">
        <v>42716</v>
      </c>
      <c r="S82" s="1">
        <v>42776</v>
      </c>
      <c r="T82" t="s">
        <v>63</v>
      </c>
      <c r="U82" s="1">
        <v>42901</v>
      </c>
      <c r="V82" t="s">
        <v>64</v>
      </c>
      <c r="W82" t="s">
        <v>55</v>
      </c>
      <c r="X82" t="s">
        <v>55</v>
      </c>
      <c r="Y82" t="s">
        <v>55</v>
      </c>
      <c r="Z82" t="s">
        <v>67</v>
      </c>
      <c r="AA82" t="s">
        <v>55</v>
      </c>
      <c r="AB82" t="s">
        <v>55</v>
      </c>
      <c r="AC82">
        <v>3650</v>
      </c>
      <c r="AD82">
        <v>1825</v>
      </c>
      <c r="AE82" t="s">
        <v>55</v>
      </c>
      <c r="AF82">
        <v>0</v>
      </c>
      <c r="AG82">
        <v>1668</v>
      </c>
      <c r="AH82" t="s">
        <v>55</v>
      </c>
      <c r="AI82" t="s">
        <v>55</v>
      </c>
      <c r="AJ82" t="s">
        <v>86</v>
      </c>
      <c r="AK82">
        <v>1825</v>
      </c>
      <c r="AL82" t="s">
        <v>70</v>
      </c>
      <c r="AM82" t="s">
        <v>55</v>
      </c>
      <c r="AN82" t="s">
        <v>55</v>
      </c>
      <c r="AO82" t="s">
        <v>55</v>
      </c>
      <c r="AP82" t="s">
        <v>55</v>
      </c>
      <c r="AQ82" t="s">
        <v>55</v>
      </c>
      <c r="AR82" t="s">
        <v>55</v>
      </c>
      <c r="AS82" t="s">
        <v>55</v>
      </c>
      <c r="AT82">
        <v>0</v>
      </c>
      <c r="AU82" t="s">
        <v>55</v>
      </c>
      <c r="AV82" t="b">
        <v>0</v>
      </c>
      <c r="AW82" t="s">
        <v>55</v>
      </c>
      <c r="AX82" t="s">
        <v>55</v>
      </c>
      <c r="AY82" s="1">
        <v>43164</v>
      </c>
      <c r="AZ82" t="s">
        <v>235</v>
      </c>
    </row>
    <row r="83" spans="1:52" x14ac:dyDescent="0.2">
      <c r="A83">
        <v>3048329</v>
      </c>
      <c r="B83">
        <v>179</v>
      </c>
      <c r="C83" s="1">
        <v>42922</v>
      </c>
      <c r="D83" t="s">
        <v>242</v>
      </c>
      <c r="E83" s="1">
        <v>42845</v>
      </c>
      <c r="F83" t="s">
        <v>72</v>
      </c>
      <c r="G83" t="s">
        <v>53</v>
      </c>
      <c r="H83" t="s">
        <v>243</v>
      </c>
      <c r="I83" t="s">
        <v>55</v>
      </c>
      <c r="J83" t="s">
        <v>56</v>
      </c>
      <c r="K83" t="s">
        <v>57</v>
      </c>
      <c r="L83" t="s">
        <v>244</v>
      </c>
      <c r="M83" t="s">
        <v>245</v>
      </c>
      <c r="N83" t="s">
        <v>183</v>
      </c>
      <c r="O83" t="s">
        <v>121</v>
      </c>
      <c r="P83" t="s">
        <v>62</v>
      </c>
      <c r="Q83">
        <v>6</v>
      </c>
      <c r="R83" s="1">
        <v>42758</v>
      </c>
      <c r="S83" s="1">
        <v>42758</v>
      </c>
      <c r="T83" t="s">
        <v>63</v>
      </c>
      <c r="U83" s="1">
        <v>42922</v>
      </c>
      <c r="V83" t="s">
        <v>64</v>
      </c>
      <c r="W83" t="s">
        <v>55</v>
      </c>
      <c r="X83" t="s">
        <v>55</v>
      </c>
      <c r="Y83" t="s">
        <v>55</v>
      </c>
      <c r="Z83" t="s">
        <v>67</v>
      </c>
      <c r="AA83" t="s">
        <v>78</v>
      </c>
      <c r="AB83" t="s">
        <v>55</v>
      </c>
      <c r="AC83">
        <v>1275</v>
      </c>
      <c r="AD83">
        <v>1095</v>
      </c>
      <c r="AE83">
        <v>180</v>
      </c>
      <c r="AF83" t="s">
        <v>55</v>
      </c>
      <c r="AG83" t="s">
        <v>55</v>
      </c>
      <c r="AH83" t="s">
        <v>55</v>
      </c>
      <c r="AI83" t="s">
        <v>55</v>
      </c>
      <c r="AJ83" t="s">
        <v>69</v>
      </c>
      <c r="AK83">
        <v>3650</v>
      </c>
      <c r="AL83" t="s">
        <v>55</v>
      </c>
      <c r="AM83" t="s">
        <v>118</v>
      </c>
      <c r="AN83" t="s">
        <v>55</v>
      </c>
      <c r="AO83" t="s">
        <v>55</v>
      </c>
      <c r="AP83" t="s">
        <v>55</v>
      </c>
      <c r="AQ83" t="s">
        <v>55</v>
      </c>
      <c r="AR83" t="s">
        <v>55</v>
      </c>
      <c r="AS83" t="s">
        <v>55</v>
      </c>
      <c r="AT83" t="s">
        <v>55</v>
      </c>
      <c r="AU83" t="s">
        <v>55</v>
      </c>
      <c r="AV83" t="b">
        <v>0</v>
      </c>
      <c r="AW83" t="s">
        <v>55</v>
      </c>
      <c r="AX83" t="s">
        <v>55</v>
      </c>
      <c r="AY83" s="1">
        <v>43163</v>
      </c>
      <c r="AZ83" t="s">
        <v>243</v>
      </c>
    </row>
    <row r="84" spans="1:52" x14ac:dyDescent="0.2">
      <c r="A84">
        <v>3048327</v>
      </c>
      <c r="B84">
        <v>179</v>
      </c>
      <c r="C84" s="1">
        <v>42922</v>
      </c>
      <c r="D84" t="s">
        <v>246</v>
      </c>
      <c r="E84" s="1">
        <v>42845</v>
      </c>
      <c r="F84" t="s">
        <v>72</v>
      </c>
      <c r="G84" t="s">
        <v>53</v>
      </c>
      <c r="H84" t="s">
        <v>243</v>
      </c>
      <c r="I84" t="s">
        <v>55</v>
      </c>
      <c r="J84" t="s">
        <v>56</v>
      </c>
      <c r="K84" t="s">
        <v>57</v>
      </c>
      <c r="L84" t="s">
        <v>244</v>
      </c>
      <c r="M84" t="s">
        <v>245</v>
      </c>
      <c r="N84" t="s">
        <v>117</v>
      </c>
      <c r="O84" t="s">
        <v>84</v>
      </c>
      <c r="P84" t="s">
        <v>62</v>
      </c>
      <c r="Q84" t="s">
        <v>85</v>
      </c>
      <c r="R84" s="1">
        <v>42676</v>
      </c>
      <c r="S84" s="1">
        <v>42759</v>
      </c>
      <c r="T84" t="s">
        <v>63</v>
      </c>
      <c r="U84" s="1">
        <v>42922</v>
      </c>
      <c r="V84" t="s">
        <v>64</v>
      </c>
      <c r="W84" t="s">
        <v>247</v>
      </c>
      <c r="X84" t="s">
        <v>138</v>
      </c>
      <c r="Y84" t="s">
        <v>62</v>
      </c>
      <c r="Z84" t="s">
        <v>67</v>
      </c>
      <c r="AA84" t="s">
        <v>78</v>
      </c>
      <c r="AB84" t="s">
        <v>55</v>
      </c>
      <c r="AC84">
        <v>1095</v>
      </c>
      <c r="AD84">
        <v>1095</v>
      </c>
      <c r="AE84" t="s">
        <v>55</v>
      </c>
      <c r="AF84" t="s">
        <v>55</v>
      </c>
      <c r="AG84" t="s">
        <v>55</v>
      </c>
      <c r="AH84" t="s">
        <v>55</v>
      </c>
      <c r="AI84" t="s">
        <v>55</v>
      </c>
      <c r="AJ84" t="s">
        <v>69</v>
      </c>
      <c r="AK84">
        <v>3650</v>
      </c>
      <c r="AL84" t="s">
        <v>55</v>
      </c>
      <c r="AM84" t="s">
        <v>55</v>
      </c>
      <c r="AN84" t="s">
        <v>55</v>
      </c>
      <c r="AO84" t="s">
        <v>55</v>
      </c>
      <c r="AP84" t="s">
        <v>55</v>
      </c>
      <c r="AQ84" t="s">
        <v>55</v>
      </c>
      <c r="AR84" t="s">
        <v>55</v>
      </c>
      <c r="AS84" t="s">
        <v>55</v>
      </c>
      <c r="AT84" t="s">
        <v>55</v>
      </c>
      <c r="AU84" t="s">
        <v>55</v>
      </c>
      <c r="AV84" t="b">
        <v>0</v>
      </c>
      <c r="AW84" t="s">
        <v>55</v>
      </c>
      <c r="AX84" t="s">
        <v>55</v>
      </c>
      <c r="AY84" s="1">
        <v>43163</v>
      </c>
      <c r="AZ84" t="s">
        <v>243</v>
      </c>
    </row>
    <row r="85" spans="1:52" x14ac:dyDescent="0.2">
      <c r="A85">
        <v>3048325</v>
      </c>
      <c r="B85">
        <v>179</v>
      </c>
      <c r="C85" s="1">
        <v>42922</v>
      </c>
      <c r="D85" t="s">
        <v>149</v>
      </c>
      <c r="E85" s="1">
        <v>42845</v>
      </c>
      <c r="F85" t="s">
        <v>72</v>
      </c>
      <c r="G85" t="s">
        <v>53</v>
      </c>
      <c r="H85" t="s">
        <v>243</v>
      </c>
      <c r="I85" t="s">
        <v>55</v>
      </c>
      <c r="J85" t="s">
        <v>56</v>
      </c>
      <c r="K85" t="s">
        <v>57</v>
      </c>
      <c r="L85" t="s">
        <v>244</v>
      </c>
      <c r="M85" t="s">
        <v>245</v>
      </c>
      <c r="N85" t="s">
        <v>248</v>
      </c>
      <c r="O85" t="s">
        <v>61</v>
      </c>
      <c r="P85" t="s">
        <v>62</v>
      </c>
      <c r="Q85">
        <v>2</v>
      </c>
      <c r="R85" s="1">
        <v>42758</v>
      </c>
      <c r="S85" s="1">
        <v>42758</v>
      </c>
      <c r="T85" t="s">
        <v>63</v>
      </c>
      <c r="U85" s="1">
        <v>42922</v>
      </c>
      <c r="V85" t="s">
        <v>64</v>
      </c>
      <c r="W85" t="s">
        <v>124</v>
      </c>
      <c r="X85" t="s">
        <v>125</v>
      </c>
      <c r="Y85" t="s">
        <v>62</v>
      </c>
      <c r="Z85" t="s">
        <v>67</v>
      </c>
      <c r="AA85" t="s">
        <v>78</v>
      </c>
      <c r="AB85" t="s">
        <v>55</v>
      </c>
      <c r="AC85">
        <v>1275</v>
      </c>
      <c r="AD85">
        <v>1095</v>
      </c>
      <c r="AE85" t="s">
        <v>55</v>
      </c>
      <c r="AF85">
        <v>0</v>
      </c>
      <c r="AG85">
        <v>3772</v>
      </c>
      <c r="AH85" t="s">
        <v>55</v>
      </c>
      <c r="AI85" t="s">
        <v>55</v>
      </c>
      <c r="AJ85" t="s">
        <v>69</v>
      </c>
      <c r="AK85">
        <v>3650</v>
      </c>
      <c r="AL85" t="s">
        <v>55</v>
      </c>
      <c r="AM85" t="s">
        <v>55</v>
      </c>
      <c r="AN85" t="s">
        <v>55</v>
      </c>
      <c r="AO85" t="s">
        <v>55</v>
      </c>
      <c r="AP85" t="s">
        <v>55</v>
      </c>
      <c r="AQ85" t="s">
        <v>55</v>
      </c>
      <c r="AR85" t="s">
        <v>55</v>
      </c>
      <c r="AS85" t="s">
        <v>55</v>
      </c>
      <c r="AT85" t="s">
        <v>55</v>
      </c>
      <c r="AU85" t="s">
        <v>55</v>
      </c>
      <c r="AV85" t="s">
        <v>55</v>
      </c>
      <c r="AW85" t="s">
        <v>55</v>
      </c>
      <c r="AX85" t="s">
        <v>55</v>
      </c>
      <c r="AY85" s="1">
        <v>43163</v>
      </c>
      <c r="AZ85" t="s">
        <v>243</v>
      </c>
    </row>
    <row r="86" spans="1:52" x14ac:dyDescent="0.2">
      <c r="A86">
        <v>3043342</v>
      </c>
      <c r="B86">
        <v>179</v>
      </c>
      <c r="C86" s="1">
        <v>43055</v>
      </c>
      <c r="D86" t="s">
        <v>249</v>
      </c>
      <c r="E86" s="1">
        <v>42859</v>
      </c>
      <c r="F86" t="s">
        <v>72</v>
      </c>
      <c r="G86" t="s">
        <v>53</v>
      </c>
      <c r="H86" t="s">
        <v>250</v>
      </c>
      <c r="I86" t="s">
        <v>55</v>
      </c>
      <c r="J86" t="s">
        <v>56</v>
      </c>
      <c r="K86" t="s">
        <v>74</v>
      </c>
      <c r="L86" t="s">
        <v>251</v>
      </c>
      <c r="M86" t="s">
        <v>252</v>
      </c>
      <c r="N86" t="s">
        <v>183</v>
      </c>
      <c r="O86" t="s">
        <v>121</v>
      </c>
      <c r="P86" t="s">
        <v>62</v>
      </c>
      <c r="Q86">
        <v>6</v>
      </c>
      <c r="R86" s="1">
        <v>42776</v>
      </c>
      <c r="S86" s="1">
        <v>42776</v>
      </c>
      <c r="T86" t="s">
        <v>63</v>
      </c>
      <c r="U86" s="1">
        <v>43055</v>
      </c>
      <c r="V86" t="s">
        <v>64</v>
      </c>
      <c r="W86" t="s">
        <v>55</v>
      </c>
      <c r="X86" t="s">
        <v>55</v>
      </c>
      <c r="Y86" t="s">
        <v>55</v>
      </c>
      <c r="Z86" t="s">
        <v>67</v>
      </c>
      <c r="AA86" t="s">
        <v>78</v>
      </c>
      <c r="AB86" t="s">
        <v>55</v>
      </c>
      <c r="AC86">
        <v>1825</v>
      </c>
      <c r="AD86">
        <v>1460</v>
      </c>
      <c r="AE86" t="s">
        <v>55</v>
      </c>
      <c r="AF86" t="s">
        <v>55</v>
      </c>
      <c r="AG86" t="s">
        <v>55</v>
      </c>
      <c r="AH86" t="s">
        <v>55</v>
      </c>
      <c r="AI86" t="s">
        <v>55</v>
      </c>
      <c r="AJ86" t="s">
        <v>69</v>
      </c>
      <c r="AK86">
        <v>3650</v>
      </c>
      <c r="AL86" t="s">
        <v>55</v>
      </c>
      <c r="AM86" t="s">
        <v>55</v>
      </c>
      <c r="AN86" t="s">
        <v>55</v>
      </c>
      <c r="AO86" t="s">
        <v>55</v>
      </c>
      <c r="AP86" t="s">
        <v>55</v>
      </c>
      <c r="AQ86" t="s">
        <v>55</v>
      </c>
      <c r="AR86" t="s">
        <v>55</v>
      </c>
      <c r="AS86" t="s">
        <v>55</v>
      </c>
      <c r="AT86" t="s">
        <v>55</v>
      </c>
      <c r="AU86" t="s">
        <v>55</v>
      </c>
      <c r="AV86" t="b">
        <v>0</v>
      </c>
      <c r="AW86" t="s">
        <v>55</v>
      </c>
      <c r="AX86" t="s">
        <v>55</v>
      </c>
      <c r="AY86" s="1">
        <v>43163</v>
      </c>
      <c r="AZ86" t="s">
        <v>250</v>
      </c>
    </row>
    <row r="87" spans="1:52" x14ac:dyDescent="0.2">
      <c r="A87">
        <v>3043341</v>
      </c>
      <c r="B87">
        <v>179</v>
      </c>
      <c r="C87" s="1">
        <v>43055</v>
      </c>
      <c r="D87" t="s">
        <v>253</v>
      </c>
      <c r="E87" s="1">
        <v>42859</v>
      </c>
      <c r="F87" t="s">
        <v>72</v>
      </c>
      <c r="G87" t="s">
        <v>53</v>
      </c>
      <c r="H87" t="s">
        <v>250</v>
      </c>
      <c r="I87" t="s">
        <v>55</v>
      </c>
      <c r="J87" t="s">
        <v>56</v>
      </c>
      <c r="K87" t="s">
        <v>74</v>
      </c>
      <c r="L87" t="s">
        <v>251</v>
      </c>
      <c r="M87" t="s">
        <v>252</v>
      </c>
      <c r="N87" t="s">
        <v>254</v>
      </c>
      <c r="O87" t="s">
        <v>61</v>
      </c>
      <c r="P87" t="s">
        <v>62</v>
      </c>
      <c r="Q87">
        <v>2</v>
      </c>
      <c r="R87" s="1">
        <v>42776</v>
      </c>
      <c r="S87" s="1">
        <v>42776</v>
      </c>
      <c r="T87" t="s">
        <v>63</v>
      </c>
      <c r="U87" s="1">
        <v>43055</v>
      </c>
      <c r="V87" t="s">
        <v>64</v>
      </c>
      <c r="W87" t="s">
        <v>255</v>
      </c>
      <c r="X87" t="s">
        <v>256</v>
      </c>
      <c r="Y87" t="s">
        <v>62</v>
      </c>
      <c r="Z87" t="s">
        <v>67</v>
      </c>
      <c r="AA87" t="s">
        <v>78</v>
      </c>
      <c r="AB87" t="s">
        <v>55</v>
      </c>
      <c r="AC87">
        <v>1825</v>
      </c>
      <c r="AD87">
        <v>730</v>
      </c>
      <c r="AE87" t="s">
        <v>55</v>
      </c>
      <c r="AF87">
        <v>0</v>
      </c>
      <c r="AG87">
        <v>2106</v>
      </c>
      <c r="AH87" t="s">
        <v>55</v>
      </c>
      <c r="AI87" t="s">
        <v>55</v>
      </c>
      <c r="AJ87" t="s">
        <v>69</v>
      </c>
      <c r="AK87">
        <v>3650</v>
      </c>
      <c r="AL87" t="s">
        <v>55</v>
      </c>
      <c r="AM87" t="s">
        <v>55</v>
      </c>
      <c r="AN87" t="s">
        <v>55</v>
      </c>
      <c r="AO87" t="s">
        <v>55</v>
      </c>
      <c r="AP87" t="s">
        <v>55</v>
      </c>
      <c r="AQ87" t="s">
        <v>55</v>
      </c>
      <c r="AR87" t="s">
        <v>55</v>
      </c>
      <c r="AS87" t="s">
        <v>55</v>
      </c>
      <c r="AT87">
        <v>0</v>
      </c>
      <c r="AU87" t="s">
        <v>55</v>
      </c>
      <c r="AV87" t="s">
        <v>55</v>
      </c>
      <c r="AW87" t="s">
        <v>55</v>
      </c>
      <c r="AX87" t="s">
        <v>55</v>
      </c>
      <c r="AY87" s="1">
        <v>43163</v>
      </c>
      <c r="AZ87" t="s">
        <v>250</v>
      </c>
    </row>
    <row r="88" spans="1:52" x14ac:dyDescent="0.2">
      <c r="A88">
        <v>3034809</v>
      </c>
      <c r="B88">
        <v>41</v>
      </c>
      <c r="C88" s="1">
        <v>42857</v>
      </c>
      <c r="D88" t="s">
        <v>257</v>
      </c>
      <c r="E88" s="1">
        <v>42746</v>
      </c>
      <c r="F88" t="s">
        <v>72</v>
      </c>
      <c r="G88" t="s">
        <v>53</v>
      </c>
      <c r="H88" t="s">
        <v>258</v>
      </c>
      <c r="I88" t="s">
        <v>55</v>
      </c>
      <c r="J88" t="s">
        <v>56</v>
      </c>
      <c r="K88" t="s">
        <v>57</v>
      </c>
      <c r="L88" t="s">
        <v>259</v>
      </c>
      <c r="M88" t="s">
        <v>260</v>
      </c>
      <c r="N88" t="s">
        <v>261</v>
      </c>
      <c r="O88" t="s">
        <v>61</v>
      </c>
      <c r="P88" t="s">
        <v>62</v>
      </c>
      <c r="Q88">
        <v>2</v>
      </c>
      <c r="R88" s="1">
        <v>42698</v>
      </c>
      <c r="S88" s="1">
        <v>42698</v>
      </c>
      <c r="T88" t="s">
        <v>63</v>
      </c>
      <c r="U88" s="1">
        <v>42857</v>
      </c>
      <c r="V88" t="s">
        <v>64</v>
      </c>
      <c r="W88" t="s">
        <v>55</v>
      </c>
      <c r="X88" t="s">
        <v>55</v>
      </c>
      <c r="Y88" t="s">
        <v>55</v>
      </c>
      <c r="Z88" t="s">
        <v>67</v>
      </c>
      <c r="AA88" t="s">
        <v>55</v>
      </c>
      <c r="AB88" t="s">
        <v>55</v>
      </c>
      <c r="AC88">
        <v>7300</v>
      </c>
      <c r="AD88">
        <v>5110</v>
      </c>
      <c r="AE88" t="s">
        <v>55</v>
      </c>
      <c r="AF88" t="s">
        <v>55</v>
      </c>
      <c r="AG88" t="s">
        <v>55</v>
      </c>
      <c r="AH88" t="s">
        <v>55</v>
      </c>
      <c r="AI88" t="s">
        <v>55</v>
      </c>
      <c r="AJ88" t="s">
        <v>86</v>
      </c>
      <c r="AK88">
        <v>7300</v>
      </c>
      <c r="AL88" t="s">
        <v>70</v>
      </c>
      <c r="AM88" t="s">
        <v>55</v>
      </c>
      <c r="AN88" t="s">
        <v>55</v>
      </c>
      <c r="AO88" t="s">
        <v>55</v>
      </c>
      <c r="AP88" t="s">
        <v>55</v>
      </c>
      <c r="AQ88" t="s">
        <v>55</v>
      </c>
      <c r="AR88" t="s">
        <v>55</v>
      </c>
      <c r="AS88" t="s">
        <v>55</v>
      </c>
      <c r="AT88" t="s">
        <v>55</v>
      </c>
      <c r="AU88" t="s">
        <v>55</v>
      </c>
      <c r="AV88" t="b">
        <v>0</v>
      </c>
      <c r="AW88" t="s">
        <v>55</v>
      </c>
      <c r="AX88" t="s">
        <v>55</v>
      </c>
      <c r="AY88" s="1">
        <v>43163</v>
      </c>
      <c r="AZ88" t="s">
        <v>258</v>
      </c>
    </row>
    <row r="89" spans="1:52" x14ac:dyDescent="0.2">
      <c r="A89">
        <v>3034808</v>
      </c>
      <c r="B89">
        <v>41</v>
      </c>
      <c r="C89" s="1">
        <v>42857</v>
      </c>
      <c r="D89" t="s">
        <v>262</v>
      </c>
      <c r="E89" s="1">
        <v>42746</v>
      </c>
      <c r="F89" t="s">
        <v>72</v>
      </c>
      <c r="G89" t="s">
        <v>53</v>
      </c>
      <c r="H89" t="s">
        <v>258</v>
      </c>
      <c r="I89" t="s">
        <v>55</v>
      </c>
      <c r="J89" t="s">
        <v>56</v>
      </c>
      <c r="K89" t="s">
        <v>57</v>
      </c>
      <c r="L89" t="s">
        <v>259</v>
      </c>
      <c r="M89" t="s">
        <v>260</v>
      </c>
      <c r="N89" t="s">
        <v>263</v>
      </c>
      <c r="O89" t="s">
        <v>168</v>
      </c>
      <c r="P89" t="s">
        <v>62</v>
      </c>
      <c r="Q89" t="s">
        <v>85</v>
      </c>
      <c r="R89" s="1">
        <v>42698</v>
      </c>
      <c r="S89" s="1">
        <v>42698</v>
      </c>
      <c r="T89" t="s">
        <v>63</v>
      </c>
      <c r="U89" s="1">
        <v>42857</v>
      </c>
      <c r="V89" t="s">
        <v>64</v>
      </c>
      <c r="W89" t="s">
        <v>55</v>
      </c>
      <c r="X89" t="s">
        <v>55</v>
      </c>
      <c r="Y89" t="s">
        <v>55</v>
      </c>
      <c r="Z89" t="s">
        <v>67</v>
      </c>
      <c r="AA89" t="s">
        <v>55</v>
      </c>
      <c r="AB89" t="s">
        <v>55</v>
      </c>
      <c r="AC89">
        <v>1095</v>
      </c>
      <c r="AD89" t="s">
        <v>55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b">
        <v>0</v>
      </c>
      <c r="AW89" t="s">
        <v>55</v>
      </c>
      <c r="AX89" t="s">
        <v>55</v>
      </c>
      <c r="AY89" s="1">
        <v>43163</v>
      </c>
      <c r="AZ89" t="s">
        <v>258</v>
      </c>
    </row>
    <row r="90" spans="1:52" x14ac:dyDescent="0.2">
      <c r="A90">
        <v>3034806</v>
      </c>
      <c r="B90">
        <v>41</v>
      </c>
      <c r="C90" s="1">
        <v>42857</v>
      </c>
      <c r="D90" t="s">
        <v>264</v>
      </c>
      <c r="E90" s="1">
        <v>42746</v>
      </c>
      <c r="F90" t="s">
        <v>72</v>
      </c>
      <c r="G90" t="s">
        <v>53</v>
      </c>
      <c r="H90" t="s">
        <v>258</v>
      </c>
      <c r="I90" t="s">
        <v>55</v>
      </c>
      <c r="J90" t="s">
        <v>56</v>
      </c>
      <c r="K90" t="s">
        <v>57</v>
      </c>
      <c r="L90" t="s">
        <v>259</v>
      </c>
      <c r="M90" t="s">
        <v>260</v>
      </c>
      <c r="N90" t="s">
        <v>265</v>
      </c>
      <c r="O90" t="s">
        <v>266</v>
      </c>
      <c r="P90" t="s">
        <v>62</v>
      </c>
      <c r="Q90" t="s">
        <v>85</v>
      </c>
      <c r="R90" s="1">
        <v>42698</v>
      </c>
      <c r="S90" s="1">
        <v>42698</v>
      </c>
      <c r="T90" t="s">
        <v>63</v>
      </c>
      <c r="U90" s="1">
        <v>42857</v>
      </c>
      <c r="V90" t="s">
        <v>64</v>
      </c>
      <c r="W90" t="s">
        <v>55</v>
      </c>
      <c r="X90" t="s">
        <v>55</v>
      </c>
      <c r="Y90" t="s">
        <v>55</v>
      </c>
      <c r="Z90" t="s">
        <v>67</v>
      </c>
      <c r="AA90" t="s">
        <v>55</v>
      </c>
      <c r="AB90" t="s">
        <v>55</v>
      </c>
      <c r="AC90">
        <v>14600</v>
      </c>
      <c r="AD90">
        <v>14600</v>
      </c>
      <c r="AE90" t="s">
        <v>55</v>
      </c>
      <c r="AF90">
        <v>0</v>
      </c>
      <c r="AG90">
        <v>5306</v>
      </c>
      <c r="AH90" t="s">
        <v>55</v>
      </c>
      <c r="AI90" t="s">
        <v>55</v>
      </c>
      <c r="AJ90" t="s">
        <v>86</v>
      </c>
      <c r="AK90">
        <v>3650</v>
      </c>
      <c r="AL90" t="s">
        <v>142</v>
      </c>
      <c r="AM90" t="s">
        <v>55</v>
      </c>
      <c r="AN90" t="s">
        <v>55</v>
      </c>
      <c r="AO90" t="s">
        <v>55</v>
      </c>
      <c r="AP90" t="s">
        <v>55</v>
      </c>
      <c r="AQ90" t="s">
        <v>55</v>
      </c>
      <c r="AR90" t="s">
        <v>55</v>
      </c>
      <c r="AS90" t="s">
        <v>55</v>
      </c>
      <c r="AT90">
        <v>0</v>
      </c>
      <c r="AU90" t="s">
        <v>55</v>
      </c>
      <c r="AV90" t="b">
        <v>0</v>
      </c>
      <c r="AW90" t="s">
        <v>55</v>
      </c>
      <c r="AX90" t="s">
        <v>55</v>
      </c>
      <c r="AY90" s="1">
        <v>43163</v>
      </c>
      <c r="AZ90" t="s">
        <v>258</v>
      </c>
    </row>
    <row r="91" spans="1:52" x14ac:dyDescent="0.2">
      <c r="A91">
        <v>2985437</v>
      </c>
      <c r="B91">
        <v>760</v>
      </c>
      <c r="C91" s="1">
        <v>43027</v>
      </c>
      <c r="D91" t="s">
        <v>267</v>
      </c>
      <c r="E91" s="1">
        <v>42816</v>
      </c>
      <c r="F91" t="s">
        <v>52</v>
      </c>
      <c r="G91" t="s">
        <v>53</v>
      </c>
      <c r="H91" t="s">
        <v>268</v>
      </c>
      <c r="I91" t="s">
        <v>55</v>
      </c>
      <c r="J91" t="s">
        <v>56</v>
      </c>
      <c r="K91" t="s">
        <v>57</v>
      </c>
      <c r="L91" t="s">
        <v>269</v>
      </c>
      <c r="M91" t="s">
        <v>270</v>
      </c>
      <c r="N91" t="s">
        <v>271</v>
      </c>
      <c r="O91" t="s">
        <v>272</v>
      </c>
      <c r="P91" t="s">
        <v>62</v>
      </c>
      <c r="Q91">
        <v>4</v>
      </c>
      <c r="R91" s="1">
        <v>42801</v>
      </c>
      <c r="S91" s="1">
        <v>42822</v>
      </c>
      <c r="T91" t="s">
        <v>63</v>
      </c>
      <c r="U91" s="1">
        <v>43027</v>
      </c>
      <c r="V91" t="s">
        <v>64</v>
      </c>
      <c r="W91" t="s">
        <v>55</v>
      </c>
      <c r="X91" t="s">
        <v>55</v>
      </c>
      <c r="Y91" t="s">
        <v>55</v>
      </c>
      <c r="Z91" t="s">
        <v>67</v>
      </c>
      <c r="AA91" t="s">
        <v>78</v>
      </c>
      <c r="AB91" t="s">
        <v>55</v>
      </c>
      <c r="AC91">
        <v>1825</v>
      </c>
      <c r="AD91">
        <v>1825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268</v>
      </c>
    </row>
    <row r="92" spans="1:52" x14ac:dyDescent="0.2">
      <c r="A92">
        <v>2985432</v>
      </c>
      <c r="B92">
        <v>760</v>
      </c>
      <c r="C92" s="1">
        <v>43027</v>
      </c>
      <c r="D92" t="s">
        <v>273</v>
      </c>
      <c r="E92" s="1">
        <v>42816</v>
      </c>
      <c r="F92" t="s">
        <v>52</v>
      </c>
      <c r="G92" t="s">
        <v>53</v>
      </c>
      <c r="H92" t="s">
        <v>268</v>
      </c>
      <c r="I92" t="s">
        <v>55</v>
      </c>
      <c r="J92" t="s">
        <v>56</v>
      </c>
      <c r="K92" t="s">
        <v>57</v>
      </c>
      <c r="L92" t="s">
        <v>269</v>
      </c>
      <c r="M92" t="s">
        <v>270</v>
      </c>
      <c r="N92" t="s">
        <v>274</v>
      </c>
      <c r="O92" t="s">
        <v>168</v>
      </c>
      <c r="P92" t="s">
        <v>62</v>
      </c>
      <c r="Q92" t="s">
        <v>85</v>
      </c>
      <c r="R92" s="1">
        <v>42801</v>
      </c>
      <c r="S92" s="1">
        <v>42822</v>
      </c>
      <c r="T92" t="s">
        <v>63</v>
      </c>
      <c r="U92" s="1">
        <v>43027</v>
      </c>
      <c r="V92" t="s">
        <v>64</v>
      </c>
      <c r="W92" t="s">
        <v>55</v>
      </c>
      <c r="X92" t="s">
        <v>55</v>
      </c>
      <c r="Y92" t="s">
        <v>55</v>
      </c>
      <c r="Z92" t="s">
        <v>67</v>
      </c>
      <c r="AA92" t="s">
        <v>78</v>
      </c>
      <c r="AB92" t="s">
        <v>55</v>
      </c>
      <c r="AC92">
        <v>1095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268</v>
      </c>
    </row>
    <row r="93" spans="1:52" x14ac:dyDescent="0.2">
      <c r="A93">
        <v>2985431</v>
      </c>
      <c r="B93">
        <v>760</v>
      </c>
      <c r="C93" s="1">
        <v>43027</v>
      </c>
      <c r="D93" t="s">
        <v>275</v>
      </c>
      <c r="E93" s="1">
        <v>42816</v>
      </c>
      <c r="F93" t="s">
        <v>52</v>
      </c>
      <c r="G93" t="s">
        <v>53</v>
      </c>
      <c r="H93" t="s">
        <v>268</v>
      </c>
      <c r="I93" t="s">
        <v>55</v>
      </c>
      <c r="J93" t="s">
        <v>56</v>
      </c>
      <c r="K93" t="s">
        <v>57</v>
      </c>
      <c r="L93" t="s">
        <v>269</v>
      </c>
      <c r="M93" t="s">
        <v>270</v>
      </c>
      <c r="N93" t="s">
        <v>276</v>
      </c>
      <c r="O93" t="s">
        <v>61</v>
      </c>
      <c r="P93" t="s">
        <v>62</v>
      </c>
      <c r="Q93">
        <v>2</v>
      </c>
      <c r="R93" s="1">
        <v>42801</v>
      </c>
      <c r="S93" s="1">
        <v>42822</v>
      </c>
      <c r="T93" t="s">
        <v>63</v>
      </c>
      <c r="U93" s="1">
        <v>43027</v>
      </c>
      <c r="V93" t="s">
        <v>64</v>
      </c>
      <c r="W93" t="s">
        <v>55</v>
      </c>
      <c r="X93" t="s">
        <v>55</v>
      </c>
      <c r="Y93" t="s">
        <v>55</v>
      </c>
      <c r="Z93" t="s">
        <v>67</v>
      </c>
      <c r="AA93" t="s">
        <v>78</v>
      </c>
      <c r="AB93" t="s">
        <v>55</v>
      </c>
      <c r="AC93">
        <v>7300</v>
      </c>
      <c r="AD93">
        <v>4745</v>
      </c>
      <c r="AE93" t="s">
        <v>55</v>
      </c>
      <c r="AF93">
        <v>0</v>
      </c>
      <c r="AG93">
        <v>2406</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268</v>
      </c>
    </row>
    <row r="94" spans="1:52" x14ac:dyDescent="0.2">
      <c r="A94">
        <v>3076580</v>
      </c>
      <c r="B94">
        <v>650</v>
      </c>
      <c r="C94" s="1">
        <v>42845</v>
      </c>
      <c r="D94" t="s">
        <v>313</v>
      </c>
      <c r="E94" s="1">
        <v>42755</v>
      </c>
      <c r="F94" t="s">
        <v>72</v>
      </c>
      <c r="G94" t="s">
        <v>53</v>
      </c>
      <c r="H94" t="s">
        <v>314</v>
      </c>
      <c r="I94" t="s">
        <v>55</v>
      </c>
      <c r="J94" t="s">
        <v>56</v>
      </c>
      <c r="K94" t="s">
        <v>57</v>
      </c>
      <c r="L94" t="s">
        <v>315</v>
      </c>
      <c r="M94" t="s">
        <v>316</v>
      </c>
      <c r="N94" t="s">
        <v>167</v>
      </c>
      <c r="O94" t="s">
        <v>168</v>
      </c>
      <c r="P94" t="s">
        <v>62</v>
      </c>
      <c r="Q94" t="s">
        <v>85</v>
      </c>
      <c r="R94" s="1">
        <v>42588</v>
      </c>
      <c r="S94" s="1">
        <v>42627</v>
      </c>
      <c r="T94" t="s">
        <v>317</v>
      </c>
      <c r="U94" s="1">
        <v>42845</v>
      </c>
      <c r="V94" t="s">
        <v>318</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43164</v>
      </c>
      <c r="AZ94" t="s">
        <v>314</v>
      </c>
    </row>
    <row r="95" spans="1:52" x14ac:dyDescent="0.2">
      <c r="A95">
        <v>3076578</v>
      </c>
      <c r="B95">
        <v>650</v>
      </c>
      <c r="C95" s="1">
        <v>42845</v>
      </c>
      <c r="D95" t="s">
        <v>319</v>
      </c>
      <c r="E95" s="1">
        <v>42755</v>
      </c>
      <c r="F95" t="s">
        <v>72</v>
      </c>
      <c r="G95" t="s">
        <v>53</v>
      </c>
      <c r="H95" t="s">
        <v>314</v>
      </c>
      <c r="I95" t="s">
        <v>55</v>
      </c>
      <c r="J95" t="s">
        <v>56</v>
      </c>
      <c r="K95" t="s">
        <v>57</v>
      </c>
      <c r="L95" t="s">
        <v>315</v>
      </c>
      <c r="M95" t="s">
        <v>316</v>
      </c>
      <c r="N95" t="s">
        <v>320</v>
      </c>
      <c r="O95" t="s">
        <v>266</v>
      </c>
      <c r="P95" t="s">
        <v>62</v>
      </c>
      <c r="Q95">
        <v>5</v>
      </c>
      <c r="R95" s="1">
        <v>42588</v>
      </c>
      <c r="S95" s="1">
        <v>42627</v>
      </c>
      <c r="T95" t="s">
        <v>317</v>
      </c>
      <c r="U95" s="1">
        <v>42845</v>
      </c>
      <c r="V95" t="s">
        <v>318</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43164</v>
      </c>
      <c r="AZ95" t="s">
        <v>314</v>
      </c>
    </row>
    <row r="96" spans="1:52" x14ac:dyDescent="0.2">
      <c r="A96">
        <v>3076576</v>
      </c>
      <c r="B96">
        <v>650</v>
      </c>
      <c r="C96" s="1">
        <v>42845</v>
      </c>
      <c r="D96" t="s">
        <v>321</v>
      </c>
      <c r="E96" s="1">
        <v>42755</v>
      </c>
      <c r="F96" t="s">
        <v>72</v>
      </c>
      <c r="G96" t="s">
        <v>53</v>
      </c>
      <c r="H96" t="s">
        <v>314</v>
      </c>
      <c r="I96" t="s">
        <v>55</v>
      </c>
      <c r="J96" t="s">
        <v>56</v>
      </c>
      <c r="K96" t="s">
        <v>57</v>
      </c>
      <c r="L96" t="s">
        <v>315</v>
      </c>
      <c r="M96" t="s">
        <v>316</v>
      </c>
      <c r="N96" t="s">
        <v>265</v>
      </c>
      <c r="O96" t="s">
        <v>266</v>
      </c>
      <c r="P96" t="s">
        <v>62</v>
      </c>
      <c r="Q96" t="s">
        <v>85</v>
      </c>
      <c r="R96" s="1">
        <v>42588</v>
      </c>
      <c r="S96" s="1">
        <v>42627</v>
      </c>
      <c r="T96" t="s">
        <v>317</v>
      </c>
      <c r="U96" s="1">
        <v>42845</v>
      </c>
      <c r="V96" t="s">
        <v>318</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43164</v>
      </c>
      <c r="AZ96" t="s">
        <v>314</v>
      </c>
    </row>
    <row r="97" spans="1:52" x14ac:dyDescent="0.2">
      <c r="A97">
        <v>3076573</v>
      </c>
      <c r="B97">
        <v>650</v>
      </c>
      <c r="C97" s="1">
        <v>42845</v>
      </c>
      <c r="D97" t="s">
        <v>322</v>
      </c>
      <c r="E97" s="1">
        <v>42755</v>
      </c>
      <c r="F97" t="s">
        <v>72</v>
      </c>
      <c r="G97" t="s">
        <v>53</v>
      </c>
      <c r="H97" t="s">
        <v>314</v>
      </c>
      <c r="I97" t="s">
        <v>55</v>
      </c>
      <c r="J97" t="s">
        <v>56</v>
      </c>
      <c r="K97" t="s">
        <v>57</v>
      </c>
      <c r="L97" t="s">
        <v>315</v>
      </c>
      <c r="M97" t="s">
        <v>316</v>
      </c>
      <c r="N97" t="s">
        <v>323</v>
      </c>
      <c r="O97" t="s">
        <v>61</v>
      </c>
      <c r="P97" t="s">
        <v>62</v>
      </c>
      <c r="Q97">
        <v>2</v>
      </c>
      <c r="R97" s="1">
        <v>42588</v>
      </c>
      <c r="S97" s="1">
        <v>42627</v>
      </c>
      <c r="T97" t="s">
        <v>317</v>
      </c>
      <c r="U97" s="1">
        <v>42845</v>
      </c>
      <c r="V97" t="s">
        <v>318</v>
      </c>
      <c r="W97" t="s">
        <v>55</v>
      </c>
      <c r="X97" t="s">
        <v>55</v>
      </c>
      <c r="Y97" t="s">
        <v>55</v>
      </c>
      <c r="Z97" t="s">
        <v>55</v>
      </c>
      <c r="AA97" t="s">
        <v>55</v>
      </c>
      <c r="AB97" t="s">
        <v>55</v>
      </c>
      <c r="AC97" t="s">
        <v>55</v>
      </c>
      <c r="AD97" t="s">
        <v>55</v>
      </c>
      <c r="AE97" t="s">
        <v>55</v>
      </c>
      <c r="AF97" t="s">
        <v>55</v>
      </c>
      <c r="AG97" t="s">
        <v>55</v>
      </c>
      <c r="AH97" t="s">
        <v>55</v>
      </c>
      <c r="AI97" t="s">
        <v>55</v>
      </c>
      <c r="AJ97" t="s">
        <v>55</v>
      </c>
      <c r="AK97" t="s">
        <v>55</v>
      </c>
      <c r="AL97" t="s">
        <v>55</v>
      </c>
      <c r="AM97" t="s">
        <v>55</v>
      </c>
      <c r="AN97" t="s">
        <v>55</v>
      </c>
      <c r="AO97" t="s">
        <v>55</v>
      </c>
      <c r="AP97" t="s">
        <v>55</v>
      </c>
      <c r="AQ97" t="s">
        <v>55</v>
      </c>
      <c r="AR97" t="s">
        <v>55</v>
      </c>
      <c r="AS97" t="s">
        <v>55</v>
      </c>
      <c r="AT97" t="s">
        <v>55</v>
      </c>
      <c r="AU97" t="s">
        <v>55</v>
      </c>
      <c r="AV97" t="s">
        <v>55</v>
      </c>
      <c r="AW97" t="s">
        <v>55</v>
      </c>
      <c r="AX97" t="s">
        <v>55</v>
      </c>
      <c r="AY97" s="1">
        <v>43164</v>
      </c>
      <c r="AZ97" t="s">
        <v>314</v>
      </c>
    </row>
  </sheetData>
  <autoFilter ref="A1:AZ97" xr:uid="{00000000-0009-0000-0000-000000000000}"/>
  <sortState ref="A6:AZ56">
    <sortCondition ref="E2:E56"/>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AA302-AFF0-CD47-A506-02A02A01493E}">
  <dimension ref="A1:AC36"/>
  <sheetViews>
    <sheetView workbookViewId="0">
      <selection activeCell="A3" sqref="A3:XFD36"/>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3875</v>
      </c>
      <c r="B3" s="11" t="s">
        <v>362</v>
      </c>
      <c r="C3" s="11">
        <v>87</v>
      </c>
      <c r="D3" s="12">
        <v>42410</v>
      </c>
      <c r="E3" s="11" t="s">
        <v>361</v>
      </c>
      <c r="F3" s="11" t="s">
        <v>56</v>
      </c>
      <c r="G3" s="11" t="s">
        <v>74</v>
      </c>
      <c r="H3" s="11" t="s">
        <v>363</v>
      </c>
      <c r="I3" s="11" t="s">
        <v>3876</v>
      </c>
      <c r="J3" s="11">
        <v>1</v>
      </c>
      <c r="K3" s="11" t="s">
        <v>287</v>
      </c>
      <c r="L3" s="11" t="s">
        <v>63</v>
      </c>
      <c r="M3" s="11" t="s">
        <v>3877</v>
      </c>
      <c r="N3" s="11" t="s">
        <v>3878</v>
      </c>
      <c r="O3" s="13"/>
      <c r="P3" s="11" t="s">
        <v>288</v>
      </c>
      <c r="Q3" s="11" t="s">
        <v>288</v>
      </c>
      <c r="R3" s="11" t="s">
        <v>285</v>
      </c>
      <c r="S3" s="11" t="s">
        <v>288</v>
      </c>
      <c r="T3" s="11" t="s">
        <v>288</v>
      </c>
      <c r="U3" s="11" t="s">
        <v>3879</v>
      </c>
      <c r="V3" s="13"/>
      <c r="W3" s="13"/>
      <c r="X3" s="13"/>
      <c r="Y3" s="13"/>
      <c r="Z3" s="13"/>
      <c r="AA3" s="13"/>
      <c r="AB3" s="13"/>
      <c r="AC3" s="13"/>
    </row>
    <row r="4" spans="1:29" x14ac:dyDescent="0.2">
      <c r="A4" s="11" t="s">
        <v>3880</v>
      </c>
      <c r="B4" s="11" t="s">
        <v>366</v>
      </c>
      <c r="C4" s="11">
        <v>67</v>
      </c>
      <c r="D4" s="12">
        <v>42703</v>
      </c>
      <c r="E4" s="11" t="s">
        <v>365</v>
      </c>
      <c r="F4" s="11" t="s">
        <v>56</v>
      </c>
      <c r="G4" s="11" t="s">
        <v>74</v>
      </c>
      <c r="H4" s="11" t="s">
        <v>367</v>
      </c>
      <c r="I4" s="11" t="s">
        <v>368</v>
      </c>
      <c r="J4" s="11">
        <v>1</v>
      </c>
      <c r="K4" s="11" t="s">
        <v>370</v>
      </c>
      <c r="L4" s="11" t="s">
        <v>317</v>
      </c>
      <c r="M4" s="11" t="s">
        <v>3881</v>
      </c>
      <c r="N4" s="11" t="s">
        <v>342</v>
      </c>
      <c r="O4" s="13"/>
      <c r="P4" s="11" t="s">
        <v>342</v>
      </c>
      <c r="Q4" s="11" t="s">
        <v>342</v>
      </c>
      <c r="R4" s="11" t="s">
        <v>342</v>
      </c>
      <c r="S4" s="11" t="s">
        <v>342</v>
      </c>
      <c r="T4" s="11" t="s">
        <v>342</v>
      </c>
      <c r="U4" s="11" t="s">
        <v>3882</v>
      </c>
      <c r="V4" s="13"/>
      <c r="W4" s="13"/>
      <c r="X4" s="13"/>
      <c r="Y4" s="13"/>
      <c r="Z4" s="13"/>
      <c r="AA4" s="13"/>
      <c r="AB4" s="13"/>
      <c r="AC4" s="13"/>
    </row>
    <row r="5" spans="1:29" x14ac:dyDescent="0.2">
      <c r="A5" s="11" t="s">
        <v>3883</v>
      </c>
      <c r="B5" s="11" t="s">
        <v>372</v>
      </c>
      <c r="C5" s="11">
        <v>131</v>
      </c>
      <c r="D5" s="12">
        <v>42688</v>
      </c>
      <c r="E5" s="11" t="s">
        <v>3884</v>
      </c>
      <c r="F5" s="11" t="s">
        <v>56</v>
      </c>
      <c r="G5" s="11" t="s">
        <v>57</v>
      </c>
      <c r="H5" s="11" t="s">
        <v>373</v>
      </c>
      <c r="I5" s="11" t="s">
        <v>374</v>
      </c>
      <c r="J5" s="11">
        <v>2</v>
      </c>
      <c r="K5" s="11" t="s">
        <v>370</v>
      </c>
      <c r="L5" s="11" t="s">
        <v>317</v>
      </c>
      <c r="M5" s="11" t="s">
        <v>3885</v>
      </c>
      <c r="N5" s="11" t="s">
        <v>342</v>
      </c>
      <c r="O5" s="13"/>
      <c r="P5" s="11" t="s">
        <v>342</v>
      </c>
      <c r="Q5" s="11" t="s">
        <v>342</v>
      </c>
      <c r="R5" s="11" t="s">
        <v>342</v>
      </c>
      <c r="S5" s="11" t="s">
        <v>342</v>
      </c>
      <c r="T5" s="11" t="s">
        <v>342</v>
      </c>
      <c r="U5" s="11" t="s">
        <v>3886</v>
      </c>
      <c r="V5" s="13"/>
      <c r="W5" s="13"/>
      <c r="X5" s="13"/>
      <c r="Y5" s="13"/>
      <c r="Z5" s="13"/>
      <c r="AA5" s="13"/>
      <c r="AB5" s="13"/>
      <c r="AC5" s="13"/>
    </row>
    <row r="6" spans="1:29" x14ac:dyDescent="0.2">
      <c r="A6" s="11" t="s">
        <v>3887</v>
      </c>
      <c r="B6" s="11" t="s">
        <v>380</v>
      </c>
      <c r="C6" s="11">
        <v>710</v>
      </c>
      <c r="D6" s="12">
        <v>42466</v>
      </c>
      <c r="E6" s="11" t="s">
        <v>3888</v>
      </c>
      <c r="F6" s="11" t="s">
        <v>56</v>
      </c>
      <c r="G6" s="11" t="s">
        <v>57</v>
      </c>
      <c r="H6" s="11" t="s">
        <v>381</v>
      </c>
      <c r="I6" s="11" t="s">
        <v>382</v>
      </c>
      <c r="J6" s="11">
        <v>2</v>
      </c>
      <c r="K6" s="11" t="s">
        <v>287</v>
      </c>
      <c r="L6" s="11" t="s">
        <v>63</v>
      </c>
      <c r="M6" s="11" t="s">
        <v>3889</v>
      </c>
      <c r="N6" s="11" t="s">
        <v>3890</v>
      </c>
      <c r="O6" s="13"/>
      <c r="P6" s="11" t="s">
        <v>285</v>
      </c>
      <c r="Q6" s="11" t="s">
        <v>285</v>
      </c>
      <c r="R6" s="11" t="s">
        <v>288</v>
      </c>
      <c r="S6" s="11" t="s">
        <v>288</v>
      </c>
      <c r="T6" s="11" t="s">
        <v>288</v>
      </c>
      <c r="U6" s="11"/>
      <c r="V6" s="13"/>
      <c r="W6" s="13"/>
      <c r="X6" s="13"/>
      <c r="Y6" s="13"/>
      <c r="Z6" s="13"/>
      <c r="AA6" s="13"/>
      <c r="AB6" s="13"/>
      <c r="AC6" s="13"/>
    </row>
    <row r="7" spans="1:29" x14ac:dyDescent="0.2">
      <c r="A7" s="11" t="s">
        <v>3891</v>
      </c>
      <c r="B7" s="11" t="s">
        <v>388</v>
      </c>
      <c r="C7" s="11">
        <v>760</v>
      </c>
      <c r="D7" s="12">
        <v>42480</v>
      </c>
      <c r="E7" s="11" t="s">
        <v>387</v>
      </c>
      <c r="F7" s="11" t="s">
        <v>56</v>
      </c>
      <c r="G7" s="11" t="s">
        <v>57</v>
      </c>
      <c r="H7" s="11" t="s">
        <v>389</v>
      </c>
      <c r="I7" s="11" t="s">
        <v>3876</v>
      </c>
      <c r="J7" s="11">
        <v>1</v>
      </c>
      <c r="K7" s="11" t="s">
        <v>287</v>
      </c>
      <c r="L7" s="11" t="s">
        <v>63</v>
      </c>
      <c r="M7" s="11" t="s">
        <v>3892</v>
      </c>
      <c r="N7" s="11" t="s">
        <v>3893</v>
      </c>
      <c r="O7" s="13"/>
      <c r="P7" s="11" t="s">
        <v>285</v>
      </c>
      <c r="Q7" s="11" t="s">
        <v>288</v>
      </c>
      <c r="R7" s="11" t="s">
        <v>288</v>
      </c>
      <c r="S7" s="11" t="s">
        <v>288</v>
      </c>
      <c r="T7" s="11" t="s">
        <v>285</v>
      </c>
      <c r="U7" s="11"/>
      <c r="V7" s="13"/>
      <c r="W7" s="13"/>
      <c r="X7" s="13"/>
      <c r="Y7" s="13"/>
      <c r="Z7" s="13"/>
      <c r="AA7" s="13"/>
      <c r="AB7" s="13"/>
      <c r="AC7" s="13"/>
    </row>
    <row r="8" spans="1:29" x14ac:dyDescent="0.2">
      <c r="A8" s="11" t="s">
        <v>3894</v>
      </c>
      <c r="B8" s="11" t="s">
        <v>392</v>
      </c>
      <c r="C8" s="11">
        <v>177</v>
      </c>
      <c r="D8" s="11" t="s">
        <v>3895</v>
      </c>
      <c r="E8" s="11" t="s">
        <v>3896</v>
      </c>
      <c r="F8" s="11" t="s">
        <v>56</v>
      </c>
      <c r="G8" s="11" t="s">
        <v>57</v>
      </c>
      <c r="H8" s="11" t="s">
        <v>393</v>
      </c>
      <c r="I8" s="11" t="s">
        <v>3897</v>
      </c>
      <c r="J8" s="11">
        <v>7</v>
      </c>
      <c r="K8" s="11" t="s">
        <v>370</v>
      </c>
      <c r="L8" s="11" t="s">
        <v>63</v>
      </c>
      <c r="M8" s="11" t="s">
        <v>3898</v>
      </c>
      <c r="N8" s="11" t="s">
        <v>4326</v>
      </c>
      <c r="O8" s="13"/>
      <c r="P8" s="11" t="s">
        <v>288</v>
      </c>
      <c r="Q8" s="11" t="s">
        <v>288</v>
      </c>
      <c r="R8" s="11" t="s">
        <v>288</v>
      </c>
      <c r="S8" s="11" t="s">
        <v>288</v>
      </c>
      <c r="T8" s="11" t="s">
        <v>285</v>
      </c>
      <c r="U8" s="11" t="s">
        <v>3899</v>
      </c>
      <c r="V8" s="13"/>
      <c r="W8" s="13"/>
      <c r="X8" s="13"/>
      <c r="Y8" s="13"/>
      <c r="Z8" s="13"/>
      <c r="AA8" s="13"/>
      <c r="AB8" s="13"/>
      <c r="AC8" s="13"/>
    </row>
    <row r="9" spans="1:29" x14ac:dyDescent="0.2">
      <c r="A9" s="11" t="s">
        <v>3900</v>
      </c>
      <c r="B9" s="11" t="s">
        <v>408</v>
      </c>
      <c r="C9" s="11">
        <v>69</v>
      </c>
      <c r="D9" s="12">
        <v>42439</v>
      </c>
      <c r="E9" s="11" t="s">
        <v>3901</v>
      </c>
      <c r="F9" s="11" t="s">
        <v>56</v>
      </c>
      <c r="G9" s="11" t="s">
        <v>74</v>
      </c>
      <c r="H9" s="11" t="s">
        <v>409</v>
      </c>
      <c r="I9" s="11" t="s">
        <v>410</v>
      </c>
      <c r="J9" s="11">
        <v>4</v>
      </c>
      <c r="K9" s="11" t="s">
        <v>287</v>
      </c>
      <c r="L9" s="11" t="s">
        <v>63</v>
      </c>
      <c r="M9" s="11" t="s">
        <v>3902</v>
      </c>
      <c r="N9" s="11" t="s">
        <v>3903</v>
      </c>
      <c r="O9" s="13"/>
      <c r="P9" s="11" t="s">
        <v>285</v>
      </c>
      <c r="Q9" s="11" t="s">
        <v>288</v>
      </c>
      <c r="R9" s="11" t="s">
        <v>288</v>
      </c>
      <c r="S9" s="11" t="s">
        <v>288</v>
      </c>
      <c r="T9" s="11" t="s">
        <v>285</v>
      </c>
      <c r="U9" s="11" t="s">
        <v>3904</v>
      </c>
      <c r="V9" s="13"/>
      <c r="W9" s="13"/>
      <c r="X9" s="13"/>
      <c r="Y9" s="13"/>
      <c r="Z9" s="13"/>
      <c r="AA9" s="13"/>
      <c r="AB9" s="13"/>
      <c r="AC9" s="13"/>
    </row>
    <row r="10" spans="1:29" x14ac:dyDescent="0.2">
      <c r="A10" s="11" t="s">
        <v>3905</v>
      </c>
      <c r="B10" s="11" t="s">
        <v>408</v>
      </c>
      <c r="C10" s="11">
        <v>69</v>
      </c>
      <c r="D10" s="12">
        <v>42431</v>
      </c>
      <c r="E10" s="11" t="s">
        <v>3906</v>
      </c>
      <c r="F10" s="11" t="s">
        <v>56</v>
      </c>
      <c r="G10" s="11" t="s">
        <v>57</v>
      </c>
      <c r="H10" s="11" t="s">
        <v>409</v>
      </c>
      <c r="I10" s="11" t="s">
        <v>420</v>
      </c>
      <c r="J10" s="11">
        <v>3</v>
      </c>
      <c r="K10" s="11" t="s">
        <v>287</v>
      </c>
      <c r="L10" s="11" t="s">
        <v>3907</v>
      </c>
      <c r="M10" s="11" t="s">
        <v>3908</v>
      </c>
      <c r="N10" s="11" t="s">
        <v>3909</v>
      </c>
      <c r="O10" s="13"/>
      <c r="P10" s="11" t="s">
        <v>285</v>
      </c>
      <c r="Q10" s="11" t="s">
        <v>288</v>
      </c>
      <c r="R10" s="11" t="s">
        <v>288</v>
      </c>
      <c r="S10" s="11" t="s">
        <v>288</v>
      </c>
      <c r="T10" s="11" t="s">
        <v>285</v>
      </c>
      <c r="U10" s="11" t="s">
        <v>3910</v>
      </c>
      <c r="V10" s="13"/>
      <c r="W10" s="13"/>
      <c r="X10" s="13"/>
      <c r="Y10" s="13"/>
      <c r="Z10" s="13"/>
      <c r="AA10" s="13"/>
      <c r="AB10" s="13"/>
      <c r="AC10" s="13"/>
    </row>
    <row r="11" spans="1:29" x14ac:dyDescent="0.2">
      <c r="A11" s="11" t="s">
        <v>3911</v>
      </c>
      <c r="B11" s="11" t="s">
        <v>429</v>
      </c>
      <c r="C11" s="11">
        <v>143</v>
      </c>
      <c r="D11" s="12">
        <v>42536</v>
      </c>
      <c r="E11" s="11" t="s">
        <v>3912</v>
      </c>
      <c r="F11" s="11" t="s">
        <v>56</v>
      </c>
      <c r="G11" s="11" t="s">
        <v>74</v>
      </c>
      <c r="H11" s="11" t="s">
        <v>430</v>
      </c>
      <c r="I11" s="11" t="s">
        <v>431</v>
      </c>
      <c r="J11" s="11">
        <v>3</v>
      </c>
      <c r="K11" s="11" t="s">
        <v>370</v>
      </c>
      <c r="L11" s="11" t="s">
        <v>63</v>
      </c>
      <c r="M11" s="11" t="s">
        <v>3913</v>
      </c>
      <c r="N11" s="11" t="s">
        <v>3914</v>
      </c>
      <c r="O11" s="13"/>
      <c r="P11" s="11" t="s">
        <v>285</v>
      </c>
      <c r="Q11" s="11" t="s">
        <v>288</v>
      </c>
      <c r="R11" s="11" t="s">
        <v>288</v>
      </c>
      <c r="S11" s="11" t="s">
        <v>288</v>
      </c>
      <c r="T11" s="11" t="s">
        <v>285</v>
      </c>
      <c r="U11" s="11"/>
      <c r="V11" s="13"/>
      <c r="W11" s="13"/>
      <c r="X11" s="13"/>
      <c r="Y11" s="13"/>
      <c r="Z11" s="13"/>
      <c r="AA11" s="13"/>
      <c r="AB11" s="13"/>
      <c r="AC11" s="13"/>
    </row>
    <row r="12" spans="1:29" x14ac:dyDescent="0.2">
      <c r="A12" s="11" t="s">
        <v>3915</v>
      </c>
      <c r="B12" s="11" t="s">
        <v>438</v>
      </c>
      <c r="C12" s="11">
        <v>700</v>
      </c>
      <c r="D12" s="11" t="s">
        <v>3916</v>
      </c>
      <c r="E12" s="11" t="s">
        <v>3917</v>
      </c>
      <c r="F12" s="11" t="s">
        <v>56</v>
      </c>
      <c r="G12" s="11" t="s">
        <v>57</v>
      </c>
      <c r="H12" s="11" t="s">
        <v>439</v>
      </c>
      <c r="I12" s="11" t="s">
        <v>440</v>
      </c>
      <c r="J12" s="11">
        <v>14</v>
      </c>
      <c r="K12" s="11" t="s">
        <v>370</v>
      </c>
      <c r="L12" s="11" t="s">
        <v>3918</v>
      </c>
      <c r="M12" s="11" t="s">
        <v>3919</v>
      </c>
      <c r="N12" s="11" t="s">
        <v>3920</v>
      </c>
      <c r="O12" s="13"/>
      <c r="P12" s="11" t="s">
        <v>288</v>
      </c>
      <c r="Q12" s="11" t="s">
        <v>285</v>
      </c>
      <c r="R12" s="11" t="s">
        <v>285</v>
      </c>
      <c r="S12" s="11" t="s">
        <v>288</v>
      </c>
      <c r="T12" s="11" t="s">
        <v>288</v>
      </c>
      <c r="U12" s="11"/>
      <c r="V12" s="13"/>
      <c r="W12" s="13"/>
      <c r="X12" s="13"/>
      <c r="Y12" s="13"/>
      <c r="Z12" s="13"/>
      <c r="AA12" s="13"/>
      <c r="AB12" s="13"/>
      <c r="AC12" s="13"/>
    </row>
    <row r="13" spans="1:29" x14ac:dyDescent="0.2">
      <c r="A13" s="11" t="s">
        <v>3921</v>
      </c>
      <c r="B13" s="11" t="s">
        <v>464</v>
      </c>
      <c r="C13" s="11">
        <v>137</v>
      </c>
      <c r="D13" s="12">
        <v>42482</v>
      </c>
      <c r="E13" s="11" t="s">
        <v>3922</v>
      </c>
      <c r="F13" s="11" t="s">
        <v>56</v>
      </c>
      <c r="G13" s="11" t="s">
        <v>74</v>
      </c>
      <c r="H13" s="11" t="s">
        <v>465</v>
      </c>
      <c r="I13" s="11" t="s">
        <v>466</v>
      </c>
      <c r="J13" s="11">
        <v>2</v>
      </c>
      <c r="K13" s="11" t="s">
        <v>370</v>
      </c>
      <c r="L13" s="11" t="s">
        <v>3923</v>
      </c>
      <c r="M13" s="11" t="s">
        <v>3924</v>
      </c>
      <c r="N13" s="11" t="s">
        <v>3925</v>
      </c>
      <c r="O13" s="13"/>
      <c r="P13" s="11" t="s">
        <v>288</v>
      </c>
      <c r="Q13" s="11" t="s">
        <v>288</v>
      </c>
      <c r="R13" s="11" t="s">
        <v>288</v>
      </c>
      <c r="S13" s="11" t="s">
        <v>288</v>
      </c>
      <c r="T13" s="11" t="s">
        <v>288</v>
      </c>
      <c r="U13" s="11" t="s">
        <v>3926</v>
      </c>
      <c r="V13" s="13"/>
      <c r="W13" s="13"/>
      <c r="X13" s="13"/>
      <c r="Y13" s="13"/>
      <c r="Z13" s="13"/>
      <c r="AA13" s="13"/>
      <c r="AB13" s="13"/>
      <c r="AC13" s="13"/>
    </row>
    <row r="14" spans="1:29" x14ac:dyDescent="0.2">
      <c r="A14" s="11" t="s">
        <v>3927</v>
      </c>
      <c r="B14" s="11" t="s">
        <v>464</v>
      </c>
      <c r="C14" s="11">
        <v>109</v>
      </c>
      <c r="D14" s="12">
        <v>42417</v>
      </c>
      <c r="E14" s="11" t="s">
        <v>468</v>
      </c>
      <c r="F14" s="11" t="s">
        <v>56</v>
      </c>
      <c r="G14" s="11" t="s">
        <v>74</v>
      </c>
      <c r="H14" s="11" t="s">
        <v>465</v>
      </c>
      <c r="I14" s="11" t="s">
        <v>466</v>
      </c>
      <c r="J14" s="11">
        <v>1</v>
      </c>
      <c r="K14" s="11" t="s">
        <v>370</v>
      </c>
      <c r="L14" s="11" t="s">
        <v>63</v>
      </c>
      <c r="M14" s="11" t="s">
        <v>3928</v>
      </c>
      <c r="N14" s="11" t="s">
        <v>3929</v>
      </c>
      <c r="O14" s="13" t="s">
        <v>469</v>
      </c>
      <c r="P14" s="11" t="s">
        <v>288</v>
      </c>
      <c r="Q14" s="11" t="s">
        <v>288</v>
      </c>
      <c r="R14" s="11" t="s">
        <v>288</v>
      </c>
      <c r="S14" s="11" t="s">
        <v>288</v>
      </c>
      <c r="T14" s="11" t="s">
        <v>285</v>
      </c>
      <c r="U14" s="11" t="s">
        <v>3910</v>
      </c>
      <c r="V14" s="13"/>
      <c r="W14" s="13"/>
      <c r="X14" s="13"/>
      <c r="Y14" s="13"/>
      <c r="Z14" s="13"/>
      <c r="AA14" s="13"/>
      <c r="AB14" s="13"/>
      <c r="AC14" s="13"/>
    </row>
    <row r="15" spans="1:29" x14ac:dyDescent="0.2">
      <c r="A15" s="11" t="s">
        <v>3930</v>
      </c>
      <c r="B15" s="11" t="s">
        <v>472</v>
      </c>
      <c r="C15" s="11">
        <v>121</v>
      </c>
      <c r="D15" s="12">
        <v>42706</v>
      </c>
      <c r="E15" s="11" t="s">
        <v>3931</v>
      </c>
      <c r="F15" s="11" t="s">
        <v>56</v>
      </c>
      <c r="G15" s="11" t="s">
        <v>74</v>
      </c>
      <c r="H15" s="11" t="s">
        <v>473</v>
      </c>
      <c r="I15" s="11" t="s">
        <v>474</v>
      </c>
      <c r="J15" s="11">
        <v>2</v>
      </c>
      <c r="K15" s="11" t="s">
        <v>287</v>
      </c>
      <c r="L15" s="11" t="s">
        <v>63</v>
      </c>
      <c r="M15" s="11" t="s">
        <v>3932</v>
      </c>
      <c r="N15" s="11" t="s">
        <v>3933</v>
      </c>
      <c r="O15" s="13" t="s">
        <v>78</v>
      </c>
      <c r="P15" s="11" t="s">
        <v>285</v>
      </c>
      <c r="Q15" s="11" t="s">
        <v>285</v>
      </c>
      <c r="R15" s="11" t="s">
        <v>288</v>
      </c>
      <c r="S15" s="11" t="s">
        <v>288</v>
      </c>
      <c r="T15" s="11" t="s">
        <v>285</v>
      </c>
      <c r="U15" s="11"/>
      <c r="V15" s="13"/>
      <c r="W15" s="13"/>
      <c r="X15" s="13"/>
      <c r="Y15" s="13"/>
      <c r="Z15" s="13"/>
      <c r="AA15" s="13"/>
      <c r="AB15" s="13"/>
      <c r="AC15" s="13"/>
    </row>
    <row r="16" spans="1:29" x14ac:dyDescent="0.2">
      <c r="A16" s="11" t="s">
        <v>3934</v>
      </c>
      <c r="B16" s="11" t="s">
        <v>480</v>
      </c>
      <c r="C16" s="11">
        <v>143</v>
      </c>
      <c r="D16" s="12">
        <v>42515</v>
      </c>
      <c r="E16" s="11" t="s">
        <v>3935</v>
      </c>
      <c r="F16" s="11" t="s">
        <v>56</v>
      </c>
      <c r="G16" s="11" t="s">
        <v>74</v>
      </c>
      <c r="H16" s="11" t="s">
        <v>481</v>
      </c>
      <c r="I16" s="11" t="s">
        <v>482</v>
      </c>
      <c r="J16" s="11">
        <v>2</v>
      </c>
      <c r="K16" s="11" t="s">
        <v>370</v>
      </c>
      <c r="L16" s="11" t="s">
        <v>63</v>
      </c>
      <c r="M16" s="11" t="s">
        <v>3936</v>
      </c>
      <c r="N16" s="11" t="s">
        <v>3937</v>
      </c>
      <c r="O16" s="13"/>
      <c r="P16" s="11" t="s">
        <v>288</v>
      </c>
      <c r="Q16" s="11" t="s">
        <v>288</v>
      </c>
      <c r="R16" s="11" t="s">
        <v>288</v>
      </c>
      <c r="S16" s="11" t="s">
        <v>288</v>
      </c>
      <c r="T16" s="11" t="s">
        <v>288</v>
      </c>
      <c r="U16" s="11"/>
      <c r="V16" s="13"/>
      <c r="W16" s="13"/>
      <c r="X16" s="13"/>
      <c r="Y16" s="13"/>
      <c r="Z16" s="13"/>
      <c r="AA16" s="13"/>
      <c r="AB16" s="13"/>
      <c r="AC16" s="13"/>
    </row>
    <row r="17" spans="1:29" x14ac:dyDescent="0.2">
      <c r="A17" s="11" t="s">
        <v>3938</v>
      </c>
      <c r="B17" s="11" t="s">
        <v>486</v>
      </c>
      <c r="C17" s="11">
        <v>139</v>
      </c>
      <c r="D17" s="12">
        <v>42604</v>
      </c>
      <c r="E17" s="11" t="s">
        <v>3939</v>
      </c>
      <c r="F17" s="11" t="s">
        <v>56</v>
      </c>
      <c r="G17" s="11" t="s">
        <v>74</v>
      </c>
      <c r="H17" s="11" t="s">
        <v>487</v>
      </c>
      <c r="I17" s="11" t="s">
        <v>488</v>
      </c>
      <c r="J17" s="11">
        <v>8</v>
      </c>
      <c r="K17" s="11" t="s">
        <v>287</v>
      </c>
      <c r="L17" s="11" t="s">
        <v>63</v>
      </c>
      <c r="M17" s="11" t="s">
        <v>3940</v>
      </c>
      <c r="N17" s="11" t="s">
        <v>3941</v>
      </c>
      <c r="O17" s="13"/>
      <c r="P17" s="11" t="s">
        <v>285</v>
      </c>
      <c r="Q17" s="11" t="s">
        <v>288</v>
      </c>
      <c r="R17" s="11" t="s">
        <v>288</v>
      </c>
      <c r="S17" s="11" t="s">
        <v>288</v>
      </c>
      <c r="T17" s="11" t="s">
        <v>288</v>
      </c>
      <c r="U17" s="11" t="s">
        <v>3942</v>
      </c>
      <c r="V17" s="13"/>
      <c r="W17" s="13"/>
      <c r="X17" s="13"/>
      <c r="Y17" s="13"/>
      <c r="Z17" s="13"/>
      <c r="AA17" s="13"/>
      <c r="AB17" s="13"/>
      <c r="AC17" s="13"/>
    </row>
    <row r="18" spans="1:29" x14ac:dyDescent="0.2">
      <c r="A18" s="11" t="s">
        <v>3943</v>
      </c>
      <c r="B18" s="11" t="s">
        <v>504</v>
      </c>
      <c r="C18" s="11">
        <v>101</v>
      </c>
      <c r="D18" s="12">
        <v>42401</v>
      </c>
      <c r="E18" s="11" t="s">
        <v>3944</v>
      </c>
      <c r="F18" s="11" t="s">
        <v>56</v>
      </c>
      <c r="G18" s="11" t="s">
        <v>74</v>
      </c>
      <c r="H18" s="11" t="s">
        <v>505</v>
      </c>
      <c r="I18" s="11" t="s">
        <v>506</v>
      </c>
      <c r="J18" s="11">
        <v>3</v>
      </c>
      <c r="K18" s="11" t="s">
        <v>370</v>
      </c>
      <c r="L18" s="11" t="s">
        <v>3945</v>
      </c>
      <c r="M18" s="11" t="s">
        <v>3946</v>
      </c>
      <c r="N18" s="11" t="s">
        <v>3947</v>
      </c>
      <c r="O18" s="13"/>
      <c r="P18" s="11" t="s">
        <v>288</v>
      </c>
      <c r="Q18" s="11" t="s">
        <v>288</v>
      </c>
      <c r="R18" s="11" t="s">
        <v>288</v>
      </c>
      <c r="S18" s="11" t="s">
        <v>288</v>
      </c>
      <c r="T18" s="11" t="s">
        <v>285</v>
      </c>
      <c r="U18" s="11"/>
      <c r="V18" s="13"/>
      <c r="W18" s="13"/>
      <c r="X18" s="13"/>
      <c r="Y18" s="13"/>
      <c r="Z18" s="13"/>
      <c r="AA18" s="13"/>
      <c r="AB18" s="13"/>
      <c r="AC18" s="13"/>
    </row>
    <row r="19" spans="1:29" x14ac:dyDescent="0.2">
      <c r="A19" s="11" t="s">
        <v>3948</v>
      </c>
      <c r="B19" s="11" t="s">
        <v>512</v>
      </c>
      <c r="C19" s="11">
        <v>730</v>
      </c>
      <c r="D19" s="12">
        <v>42572</v>
      </c>
      <c r="E19" s="11" t="s">
        <v>3949</v>
      </c>
      <c r="F19" s="11" t="s">
        <v>56</v>
      </c>
      <c r="G19" s="11" t="s">
        <v>57</v>
      </c>
      <c r="H19" s="11" t="s">
        <v>513</v>
      </c>
      <c r="I19" s="11" t="s">
        <v>514</v>
      </c>
      <c r="J19" s="11">
        <v>3</v>
      </c>
      <c r="K19" s="11" t="s">
        <v>3950</v>
      </c>
      <c r="L19" s="11" t="s">
        <v>63</v>
      </c>
      <c r="M19" s="11" t="s">
        <v>3951</v>
      </c>
      <c r="N19" s="11" t="s">
        <v>3952</v>
      </c>
      <c r="O19" s="13"/>
      <c r="P19" s="11" t="s">
        <v>288</v>
      </c>
      <c r="Q19" s="11" t="s">
        <v>285</v>
      </c>
      <c r="R19" s="11" t="s">
        <v>285</v>
      </c>
      <c r="S19" s="11" t="s">
        <v>288</v>
      </c>
      <c r="T19" s="11" t="s">
        <v>288</v>
      </c>
      <c r="U19" s="11"/>
      <c r="V19" s="13"/>
      <c r="W19" s="13"/>
      <c r="X19" s="13"/>
      <c r="Y19" s="13"/>
      <c r="Z19" s="13"/>
      <c r="AA19" s="13"/>
      <c r="AB19" s="13"/>
      <c r="AC19" s="13"/>
    </row>
    <row r="20" spans="1:29" x14ac:dyDescent="0.2">
      <c r="A20" s="11" t="s">
        <v>3953</v>
      </c>
      <c r="B20" s="11" t="s">
        <v>522</v>
      </c>
      <c r="C20" s="11">
        <v>700</v>
      </c>
      <c r="D20" s="12">
        <v>42431</v>
      </c>
      <c r="E20" s="11" t="s">
        <v>3954</v>
      </c>
      <c r="F20" s="11" t="s">
        <v>192</v>
      </c>
      <c r="G20" s="11" t="s">
        <v>57</v>
      </c>
      <c r="H20" s="11" t="s">
        <v>523</v>
      </c>
      <c r="I20" s="11" t="s">
        <v>524</v>
      </c>
      <c r="J20" s="11">
        <v>5</v>
      </c>
      <c r="K20" s="11" t="s">
        <v>3950</v>
      </c>
      <c r="L20" s="11" t="s">
        <v>3955</v>
      </c>
      <c r="M20" s="11" t="s">
        <v>3956</v>
      </c>
      <c r="N20" s="11" t="s">
        <v>3957</v>
      </c>
      <c r="O20" s="13" t="s">
        <v>469</v>
      </c>
      <c r="P20" s="11" t="s">
        <v>285</v>
      </c>
      <c r="Q20" s="11" t="s">
        <v>288</v>
      </c>
      <c r="R20" s="11" t="s">
        <v>288</v>
      </c>
      <c r="S20" s="11" t="s">
        <v>288</v>
      </c>
      <c r="T20" s="11" t="s">
        <v>285</v>
      </c>
      <c r="U20" s="11" t="s">
        <v>3958</v>
      </c>
      <c r="V20" s="13"/>
      <c r="W20" s="13"/>
      <c r="X20" s="13"/>
      <c r="Y20" s="13"/>
      <c r="Z20" s="13"/>
      <c r="AA20" s="13"/>
      <c r="AB20" s="13"/>
      <c r="AC20" s="13"/>
    </row>
    <row r="21" spans="1:29" x14ac:dyDescent="0.2">
      <c r="A21" s="11" t="s">
        <v>3959</v>
      </c>
      <c r="B21" s="11" t="s">
        <v>535</v>
      </c>
      <c r="C21" s="11">
        <v>171</v>
      </c>
      <c r="D21" s="12">
        <v>42688</v>
      </c>
      <c r="E21" s="11" t="s">
        <v>3960</v>
      </c>
      <c r="F21" s="11" t="s">
        <v>56</v>
      </c>
      <c r="G21" s="11" t="s">
        <v>57</v>
      </c>
      <c r="H21" s="11" t="s">
        <v>536</v>
      </c>
      <c r="I21" s="11" t="s">
        <v>537</v>
      </c>
      <c r="J21" s="11">
        <v>5</v>
      </c>
      <c r="K21" s="11" t="s">
        <v>287</v>
      </c>
      <c r="L21" s="11" t="s">
        <v>63</v>
      </c>
      <c r="M21" s="11" t="s">
        <v>3961</v>
      </c>
      <c r="N21" s="11" t="s">
        <v>3962</v>
      </c>
      <c r="O21" s="13" t="s">
        <v>78</v>
      </c>
      <c r="P21" s="11" t="s">
        <v>285</v>
      </c>
      <c r="Q21" s="11" t="s">
        <v>285</v>
      </c>
      <c r="R21" s="11" t="s">
        <v>288</v>
      </c>
      <c r="S21" s="11" t="s">
        <v>288</v>
      </c>
      <c r="T21" s="11" t="s">
        <v>285</v>
      </c>
      <c r="U21" s="11"/>
      <c r="V21" s="13"/>
      <c r="W21" s="13"/>
      <c r="X21" s="13"/>
      <c r="Y21" s="13"/>
      <c r="Z21" s="13"/>
      <c r="AA21" s="13"/>
      <c r="AB21" s="13"/>
      <c r="AC21" s="13"/>
    </row>
    <row r="22" spans="1:29" x14ac:dyDescent="0.2">
      <c r="A22" s="11" t="s">
        <v>3963</v>
      </c>
      <c r="B22" s="11" t="s">
        <v>546</v>
      </c>
      <c r="C22" s="11">
        <v>41</v>
      </c>
      <c r="D22" s="11" t="s">
        <v>3964</v>
      </c>
      <c r="E22" s="11" t="s">
        <v>3965</v>
      </c>
      <c r="F22" s="11" t="s">
        <v>56</v>
      </c>
      <c r="G22" s="11" t="s">
        <v>74</v>
      </c>
      <c r="H22" s="11" t="s">
        <v>547</v>
      </c>
      <c r="I22" s="11" t="s">
        <v>548</v>
      </c>
      <c r="J22" s="11">
        <v>3</v>
      </c>
      <c r="K22" s="11" t="s">
        <v>287</v>
      </c>
      <c r="L22" s="11" t="s">
        <v>63</v>
      </c>
      <c r="M22" s="11" t="s">
        <v>3966</v>
      </c>
      <c r="N22" s="11" t="s">
        <v>3967</v>
      </c>
      <c r="O22" s="13"/>
      <c r="P22" s="11" t="s">
        <v>285</v>
      </c>
      <c r="Q22" s="11" t="s">
        <v>285</v>
      </c>
      <c r="R22" s="11" t="s">
        <v>288</v>
      </c>
      <c r="S22" s="11" t="s">
        <v>288</v>
      </c>
      <c r="T22" s="11" t="s">
        <v>285</v>
      </c>
      <c r="U22" s="11"/>
      <c r="V22" s="13"/>
      <c r="W22" s="13"/>
      <c r="X22" s="13"/>
      <c r="Y22" s="13"/>
      <c r="Z22" s="13"/>
      <c r="AA22" s="13"/>
      <c r="AB22" s="13"/>
      <c r="AC22" s="13"/>
    </row>
    <row r="23" spans="1:29" x14ac:dyDescent="0.2">
      <c r="A23" s="11" t="s">
        <v>3968</v>
      </c>
      <c r="B23" s="11" t="s">
        <v>558</v>
      </c>
      <c r="C23" s="11">
        <v>149</v>
      </c>
      <c r="D23" s="12">
        <v>42458</v>
      </c>
      <c r="E23" s="11" t="s">
        <v>3969</v>
      </c>
      <c r="F23" s="11" t="s">
        <v>56</v>
      </c>
      <c r="G23" s="11" t="s">
        <v>57</v>
      </c>
      <c r="H23" s="11" t="s">
        <v>559</v>
      </c>
      <c r="I23" s="11" t="s">
        <v>560</v>
      </c>
      <c r="J23" s="11">
        <v>2</v>
      </c>
      <c r="K23" s="11" t="s">
        <v>3950</v>
      </c>
      <c r="L23" s="11" t="s">
        <v>63</v>
      </c>
      <c r="M23" s="11" t="s">
        <v>3970</v>
      </c>
      <c r="N23" s="11" t="s">
        <v>3971</v>
      </c>
      <c r="O23" s="13"/>
      <c r="P23" s="11" t="s">
        <v>285</v>
      </c>
      <c r="Q23" s="11" t="s">
        <v>288</v>
      </c>
      <c r="R23" s="11" t="s">
        <v>288</v>
      </c>
      <c r="S23" s="11" t="s">
        <v>288</v>
      </c>
      <c r="T23" s="11" t="s">
        <v>285</v>
      </c>
      <c r="U23" s="11"/>
      <c r="V23" s="13"/>
      <c r="W23" s="13"/>
      <c r="X23" s="13"/>
      <c r="Y23" s="13"/>
      <c r="Z23" s="13"/>
      <c r="AA23" s="13"/>
      <c r="AB23" s="13"/>
      <c r="AC23" s="13"/>
    </row>
    <row r="24" spans="1:29" x14ac:dyDescent="0.2">
      <c r="A24" s="11" t="s">
        <v>3972</v>
      </c>
      <c r="B24" s="11" t="s">
        <v>564</v>
      </c>
      <c r="C24" s="11">
        <v>740</v>
      </c>
      <c r="D24" s="11" t="s">
        <v>3973</v>
      </c>
      <c r="E24" s="11" t="s">
        <v>3974</v>
      </c>
      <c r="F24" s="11" t="s">
        <v>56</v>
      </c>
      <c r="G24" s="11" t="s">
        <v>57</v>
      </c>
      <c r="H24" s="11" t="s">
        <v>565</v>
      </c>
      <c r="I24" s="11" t="s">
        <v>571</v>
      </c>
      <c r="J24" s="11">
        <v>11</v>
      </c>
      <c r="K24" s="11" t="s">
        <v>3975</v>
      </c>
      <c r="L24" s="11" t="s">
        <v>63</v>
      </c>
      <c r="M24" s="11" t="s">
        <v>3976</v>
      </c>
      <c r="N24" s="11" t="s">
        <v>3977</v>
      </c>
      <c r="O24" s="13" t="s">
        <v>3978</v>
      </c>
      <c r="P24" s="11" t="s">
        <v>285</v>
      </c>
      <c r="Q24" s="11" t="s">
        <v>288</v>
      </c>
      <c r="R24" s="11" t="s">
        <v>288</v>
      </c>
      <c r="S24" s="11" t="s">
        <v>288</v>
      </c>
      <c r="T24" s="11" t="s">
        <v>285</v>
      </c>
      <c r="U24" s="11"/>
      <c r="V24" s="13"/>
      <c r="W24" s="13"/>
      <c r="X24" s="13"/>
      <c r="Y24" s="13"/>
      <c r="Z24" s="13"/>
      <c r="AA24" s="13"/>
      <c r="AB24" s="13"/>
      <c r="AC24" s="13"/>
    </row>
    <row r="25" spans="1:29" x14ac:dyDescent="0.2">
      <c r="A25" s="11" t="s">
        <v>3979</v>
      </c>
      <c r="B25" s="11" t="s">
        <v>588</v>
      </c>
      <c r="C25" s="11">
        <v>141</v>
      </c>
      <c r="D25" s="12">
        <v>42590</v>
      </c>
      <c r="E25" s="11" t="s">
        <v>3980</v>
      </c>
      <c r="F25" s="11" t="s">
        <v>192</v>
      </c>
      <c r="G25" s="11" t="s">
        <v>74</v>
      </c>
      <c r="H25" s="11" t="s">
        <v>590</v>
      </c>
      <c r="I25" s="11" t="s">
        <v>591</v>
      </c>
      <c r="J25" s="11">
        <v>2</v>
      </c>
      <c r="K25" s="11" t="s">
        <v>287</v>
      </c>
      <c r="L25" s="11" t="s">
        <v>63</v>
      </c>
      <c r="M25" s="11" t="s">
        <v>3981</v>
      </c>
      <c r="N25" s="11" t="s">
        <v>3982</v>
      </c>
      <c r="O25" s="13"/>
      <c r="P25" s="11" t="s">
        <v>285</v>
      </c>
      <c r="Q25" s="11" t="s">
        <v>285</v>
      </c>
      <c r="R25" s="11" t="s">
        <v>288</v>
      </c>
      <c r="S25" s="11" t="s">
        <v>288</v>
      </c>
      <c r="T25" s="11" t="s">
        <v>285</v>
      </c>
      <c r="U25" s="11"/>
      <c r="V25" s="13"/>
      <c r="W25" s="13"/>
      <c r="X25" s="13"/>
      <c r="Y25" s="13"/>
      <c r="Z25" s="13"/>
      <c r="AA25" s="13"/>
      <c r="AB25" s="13"/>
      <c r="AC25" s="13"/>
    </row>
    <row r="26" spans="1:29" x14ac:dyDescent="0.2">
      <c r="A26" s="11" t="s">
        <v>3983</v>
      </c>
      <c r="B26" s="11" t="s">
        <v>595</v>
      </c>
      <c r="C26" s="11">
        <v>760</v>
      </c>
      <c r="D26" s="11" t="s">
        <v>3984</v>
      </c>
      <c r="E26" s="11" t="s">
        <v>3985</v>
      </c>
      <c r="F26" s="11" t="s">
        <v>56</v>
      </c>
      <c r="G26" s="11" t="s">
        <v>57</v>
      </c>
      <c r="H26" s="11" t="s">
        <v>596</v>
      </c>
      <c r="I26" s="11" t="s">
        <v>597</v>
      </c>
      <c r="J26" s="11">
        <v>14</v>
      </c>
      <c r="K26" s="11" t="s">
        <v>287</v>
      </c>
      <c r="L26" s="11" t="s">
        <v>63</v>
      </c>
      <c r="M26" s="11" t="s">
        <v>3986</v>
      </c>
      <c r="N26" s="11" t="s">
        <v>3987</v>
      </c>
      <c r="O26" s="13"/>
      <c r="P26" s="11" t="s">
        <v>285</v>
      </c>
      <c r="Q26" s="11" t="s">
        <v>288</v>
      </c>
      <c r="R26" s="11" t="s">
        <v>288</v>
      </c>
      <c r="S26" s="11" t="s">
        <v>288</v>
      </c>
      <c r="T26" s="11" t="s">
        <v>285</v>
      </c>
      <c r="U26" s="11"/>
      <c r="V26" s="13"/>
      <c r="W26" s="13"/>
      <c r="X26" s="13"/>
      <c r="Y26" s="13"/>
      <c r="Z26" s="13"/>
      <c r="AA26" s="13"/>
      <c r="AB26" s="13"/>
      <c r="AC26" s="13"/>
    </row>
    <row r="27" spans="1:29" x14ac:dyDescent="0.2">
      <c r="A27" s="11" t="s">
        <v>3988</v>
      </c>
      <c r="B27" s="11" t="s">
        <v>617</v>
      </c>
      <c r="C27" s="11" t="s">
        <v>3989</v>
      </c>
      <c r="D27" s="12">
        <v>42517</v>
      </c>
      <c r="E27" s="11" t="s">
        <v>3990</v>
      </c>
      <c r="F27" s="11" t="s">
        <v>56</v>
      </c>
      <c r="G27" s="11" t="s">
        <v>74</v>
      </c>
      <c r="H27" s="11" t="s">
        <v>618</v>
      </c>
      <c r="I27" s="11" t="s">
        <v>619</v>
      </c>
      <c r="J27" s="11">
        <v>4</v>
      </c>
      <c r="K27" s="11" t="s">
        <v>287</v>
      </c>
      <c r="L27" s="11" t="s">
        <v>63</v>
      </c>
      <c r="M27" s="11" t="s">
        <v>3991</v>
      </c>
      <c r="N27" s="11" t="s">
        <v>3992</v>
      </c>
      <c r="O27" s="13" t="s">
        <v>78</v>
      </c>
      <c r="P27" s="11" t="s">
        <v>285</v>
      </c>
      <c r="Q27" s="11" t="s">
        <v>285</v>
      </c>
      <c r="R27" s="11" t="s">
        <v>288</v>
      </c>
      <c r="S27" s="11" t="s">
        <v>288</v>
      </c>
      <c r="T27" s="11" t="s">
        <v>285</v>
      </c>
      <c r="U27" s="11" t="s">
        <v>3993</v>
      </c>
      <c r="V27" s="13"/>
      <c r="W27" s="13"/>
      <c r="X27" s="13"/>
      <c r="Y27" s="13"/>
      <c r="Z27" s="13"/>
      <c r="AA27" s="13"/>
      <c r="AB27" s="13"/>
      <c r="AC27" s="13"/>
    </row>
    <row r="28" spans="1:29" x14ac:dyDescent="0.2">
      <c r="A28" s="11" t="s">
        <v>3994</v>
      </c>
      <c r="B28" s="11" t="s">
        <v>626</v>
      </c>
      <c r="C28" s="11">
        <v>590</v>
      </c>
      <c r="D28" s="12">
        <v>42485</v>
      </c>
      <c r="E28" s="11" t="s">
        <v>3995</v>
      </c>
      <c r="F28" s="11" t="s">
        <v>56</v>
      </c>
      <c r="G28" s="11" t="s">
        <v>57</v>
      </c>
      <c r="H28" s="11" t="s">
        <v>628</v>
      </c>
      <c r="I28" s="11" t="s">
        <v>629</v>
      </c>
      <c r="J28" s="11">
        <v>5</v>
      </c>
      <c r="K28" s="11" t="s">
        <v>287</v>
      </c>
      <c r="L28" s="11" t="s">
        <v>63</v>
      </c>
      <c r="M28" s="11" t="s">
        <v>3996</v>
      </c>
      <c r="N28" s="11" t="s">
        <v>3997</v>
      </c>
      <c r="O28" s="13" t="s">
        <v>78</v>
      </c>
      <c r="P28" s="11" t="s">
        <v>288</v>
      </c>
      <c r="Q28" s="11" t="s">
        <v>285</v>
      </c>
      <c r="R28" s="11" t="s">
        <v>285</v>
      </c>
      <c r="S28" s="11" t="s">
        <v>288</v>
      </c>
      <c r="T28" s="11" t="s">
        <v>285</v>
      </c>
      <c r="U28" s="11"/>
      <c r="V28" s="13"/>
      <c r="W28" s="13"/>
      <c r="X28" s="13"/>
      <c r="Y28" s="13"/>
      <c r="Z28" s="13"/>
      <c r="AA28" s="13"/>
      <c r="AB28" s="13"/>
      <c r="AC28" s="13"/>
    </row>
    <row r="29" spans="1:29" x14ac:dyDescent="0.2">
      <c r="A29" s="11" t="s">
        <v>3998</v>
      </c>
      <c r="B29" s="11" t="s">
        <v>641</v>
      </c>
      <c r="C29" s="11">
        <v>630</v>
      </c>
      <c r="D29" s="12">
        <v>42606</v>
      </c>
      <c r="E29" s="11" t="s">
        <v>640</v>
      </c>
      <c r="F29" s="11" t="s">
        <v>192</v>
      </c>
      <c r="G29" s="11" t="s">
        <v>57</v>
      </c>
      <c r="H29" s="11" t="s">
        <v>643</v>
      </c>
      <c r="I29" s="11" t="s">
        <v>644</v>
      </c>
      <c r="J29" s="11">
        <v>1</v>
      </c>
      <c r="K29" s="11" t="s">
        <v>287</v>
      </c>
      <c r="L29" s="11" t="s">
        <v>63</v>
      </c>
      <c r="M29" s="11" t="s">
        <v>3999</v>
      </c>
      <c r="N29" s="11"/>
      <c r="O29" s="13"/>
      <c r="P29" s="11" t="s">
        <v>288</v>
      </c>
      <c r="Q29" s="11" t="s">
        <v>285</v>
      </c>
      <c r="R29" s="11" t="s">
        <v>288</v>
      </c>
      <c r="S29" s="11" t="s">
        <v>288</v>
      </c>
      <c r="T29" s="11" t="s">
        <v>285</v>
      </c>
      <c r="U29" s="11" t="s">
        <v>4000</v>
      </c>
      <c r="V29" s="13"/>
      <c r="W29" s="13"/>
      <c r="X29" s="13"/>
      <c r="Y29" s="13"/>
      <c r="Z29" s="13"/>
      <c r="AA29" s="13"/>
      <c r="AB29" s="13"/>
      <c r="AC29" s="13"/>
    </row>
    <row r="30" spans="1:29" x14ac:dyDescent="0.2">
      <c r="A30" s="11" t="s">
        <v>4001</v>
      </c>
      <c r="B30" s="11" t="s">
        <v>648</v>
      </c>
      <c r="C30" s="11">
        <v>139</v>
      </c>
      <c r="D30" s="12">
        <v>42604</v>
      </c>
      <c r="E30" s="11" t="s">
        <v>4002</v>
      </c>
      <c r="F30" s="11" t="s">
        <v>56</v>
      </c>
      <c r="G30" s="11" t="s">
        <v>74</v>
      </c>
      <c r="H30" s="11" t="s">
        <v>649</v>
      </c>
      <c r="I30" s="11" t="s">
        <v>650</v>
      </c>
      <c r="J30" s="11">
        <v>4</v>
      </c>
      <c r="K30" s="11" t="s">
        <v>287</v>
      </c>
      <c r="L30" s="11" t="s">
        <v>63</v>
      </c>
      <c r="M30" s="11" t="s">
        <v>4003</v>
      </c>
      <c r="N30" s="11" t="s">
        <v>4004</v>
      </c>
      <c r="O30" s="13"/>
      <c r="P30" s="11" t="s">
        <v>285</v>
      </c>
      <c r="Q30" s="11" t="s">
        <v>288</v>
      </c>
      <c r="R30" s="11" t="s">
        <v>285</v>
      </c>
      <c r="S30" s="11" t="s">
        <v>288</v>
      </c>
      <c r="T30" s="11" t="s">
        <v>285</v>
      </c>
      <c r="U30" s="11"/>
      <c r="V30" s="13"/>
      <c r="W30" s="13"/>
      <c r="X30" s="13"/>
      <c r="Y30" s="13"/>
      <c r="Z30" s="13"/>
      <c r="AA30" s="13"/>
      <c r="AB30" s="13"/>
      <c r="AC30" s="13"/>
    </row>
    <row r="31" spans="1:29" x14ac:dyDescent="0.2">
      <c r="A31" s="11" t="s">
        <v>4005</v>
      </c>
      <c r="B31" s="11" t="s">
        <v>655</v>
      </c>
      <c r="C31" s="11">
        <v>51</v>
      </c>
      <c r="D31" s="12">
        <v>42443</v>
      </c>
      <c r="E31" s="11" t="s">
        <v>4006</v>
      </c>
      <c r="F31" s="11" t="s">
        <v>192</v>
      </c>
      <c r="G31" s="11" t="s">
        <v>74</v>
      </c>
      <c r="H31" s="11" t="s">
        <v>656</v>
      </c>
      <c r="I31" s="11" t="s">
        <v>657</v>
      </c>
      <c r="J31" s="11">
        <v>13</v>
      </c>
      <c r="K31" s="11" t="s">
        <v>3950</v>
      </c>
      <c r="L31" s="11" t="s">
        <v>4007</v>
      </c>
      <c r="M31" s="11" t="s">
        <v>4008</v>
      </c>
      <c r="N31" s="11" t="s">
        <v>4009</v>
      </c>
      <c r="O31" s="13"/>
      <c r="P31" s="11" t="s">
        <v>288</v>
      </c>
      <c r="Q31" s="11" t="s">
        <v>288</v>
      </c>
      <c r="R31" s="11" t="s">
        <v>288</v>
      </c>
      <c r="S31" s="11" t="s">
        <v>288</v>
      </c>
      <c r="T31" s="11" t="s">
        <v>285</v>
      </c>
      <c r="U31" s="11"/>
      <c r="V31" s="13"/>
      <c r="W31" s="13"/>
      <c r="X31" s="13"/>
      <c r="Y31" s="13"/>
      <c r="Z31" s="13"/>
      <c r="AA31" s="13"/>
      <c r="AB31" s="13"/>
      <c r="AC31" s="13"/>
    </row>
    <row r="32" spans="1:29" x14ac:dyDescent="0.2">
      <c r="A32" s="11" t="s">
        <v>4010</v>
      </c>
      <c r="B32" s="11" t="s">
        <v>4011</v>
      </c>
      <c r="C32" s="11">
        <v>760</v>
      </c>
      <c r="D32" s="11" t="s">
        <v>4012</v>
      </c>
      <c r="E32" s="11" t="s">
        <v>4013</v>
      </c>
      <c r="F32" s="11" t="s">
        <v>56</v>
      </c>
      <c r="G32" s="11" t="s">
        <v>57</v>
      </c>
      <c r="H32" s="11" t="s">
        <v>676</v>
      </c>
      <c r="I32" s="11" t="s">
        <v>677</v>
      </c>
      <c r="J32" s="11">
        <v>5</v>
      </c>
      <c r="K32" s="11" t="s">
        <v>4014</v>
      </c>
      <c r="L32" s="11" t="s">
        <v>63</v>
      </c>
      <c r="M32" s="11" t="s">
        <v>4015</v>
      </c>
      <c r="N32" s="11" t="s">
        <v>4016</v>
      </c>
      <c r="O32" s="13"/>
      <c r="P32" s="11" t="s">
        <v>285</v>
      </c>
      <c r="Q32" s="11" t="s">
        <v>288</v>
      </c>
      <c r="R32" s="11" t="s">
        <v>288</v>
      </c>
      <c r="S32" s="11" t="s">
        <v>288</v>
      </c>
      <c r="T32" s="11" t="s">
        <v>285</v>
      </c>
      <c r="U32" s="11"/>
      <c r="V32" s="13"/>
      <c r="W32" s="13"/>
      <c r="X32" s="13"/>
      <c r="Y32" s="13"/>
      <c r="Z32" s="13"/>
      <c r="AA32" s="13"/>
      <c r="AB32" s="13"/>
      <c r="AC32" s="13"/>
    </row>
    <row r="33" spans="1:29" x14ac:dyDescent="0.2">
      <c r="A33" s="11" t="s">
        <v>4017</v>
      </c>
      <c r="B33" s="11" t="s">
        <v>686</v>
      </c>
      <c r="C33" s="11">
        <v>1</v>
      </c>
      <c r="D33" s="12">
        <v>42401</v>
      </c>
      <c r="E33" s="11" t="s">
        <v>4018</v>
      </c>
      <c r="F33" s="11" t="s">
        <v>56</v>
      </c>
      <c r="G33" s="11" t="s">
        <v>57</v>
      </c>
      <c r="H33" s="11" t="s">
        <v>523</v>
      </c>
      <c r="I33" s="11" t="s">
        <v>687</v>
      </c>
      <c r="J33" s="11">
        <v>8</v>
      </c>
      <c r="K33" s="11" t="s">
        <v>3950</v>
      </c>
      <c r="L33" s="11" t="s">
        <v>4019</v>
      </c>
      <c r="M33" s="11" t="s">
        <v>4020</v>
      </c>
      <c r="N33" s="11" t="s">
        <v>4021</v>
      </c>
      <c r="O33" s="13"/>
      <c r="P33" s="11" t="s">
        <v>285</v>
      </c>
      <c r="Q33" s="11" t="s">
        <v>288</v>
      </c>
      <c r="R33" s="11" t="s">
        <v>288</v>
      </c>
      <c r="S33" s="11" t="s">
        <v>288</v>
      </c>
      <c r="T33" s="11" t="s">
        <v>285</v>
      </c>
      <c r="U33" s="11"/>
      <c r="V33" s="13"/>
      <c r="W33" s="13"/>
      <c r="X33" s="13"/>
      <c r="Y33" s="13"/>
      <c r="Z33" s="13"/>
      <c r="AA33" s="13"/>
      <c r="AB33" s="13"/>
      <c r="AC33" s="13"/>
    </row>
    <row r="34" spans="1:29" x14ac:dyDescent="0.2">
      <c r="A34" s="11" t="s">
        <v>4022</v>
      </c>
      <c r="B34" s="11" t="s">
        <v>4023</v>
      </c>
      <c r="C34" s="11">
        <v>127</v>
      </c>
      <c r="D34" s="12">
        <v>42733</v>
      </c>
      <c r="E34" s="11" t="s">
        <v>4024</v>
      </c>
      <c r="F34" s="11" t="s">
        <v>56</v>
      </c>
      <c r="G34" s="11" t="s">
        <v>74</v>
      </c>
      <c r="H34" s="11" t="s">
        <v>705</v>
      </c>
      <c r="I34" s="11" t="s">
        <v>706</v>
      </c>
      <c r="J34" s="11">
        <v>5</v>
      </c>
      <c r="K34" s="11" t="s">
        <v>287</v>
      </c>
      <c r="L34" s="11" t="s">
        <v>63</v>
      </c>
      <c r="M34" s="11" t="s">
        <v>4025</v>
      </c>
      <c r="N34" s="11" t="s">
        <v>4026</v>
      </c>
      <c r="O34" s="13"/>
      <c r="P34" s="11" t="s">
        <v>285</v>
      </c>
      <c r="Q34" s="11" t="s">
        <v>285</v>
      </c>
      <c r="R34" s="11" t="s">
        <v>288</v>
      </c>
      <c r="S34" s="11" t="s">
        <v>288</v>
      </c>
      <c r="T34" s="11" t="s">
        <v>285</v>
      </c>
      <c r="U34" s="11"/>
      <c r="V34" s="13"/>
      <c r="W34" s="13"/>
      <c r="X34" s="13"/>
      <c r="Y34" s="13"/>
      <c r="Z34" s="13"/>
      <c r="AA34" s="13"/>
      <c r="AB34" s="13"/>
      <c r="AC34" s="13"/>
    </row>
    <row r="35" spans="1:29" x14ac:dyDescent="0.2">
      <c r="A35" s="11" t="s">
        <v>4027</v>
      </c>
      <c r="B35" s="11" t="s">
        <v>715</v>
      </c>
      <c r="C35" s="11">
        <v>75</v>
      </c>
      <c r="D35" s="11" t="s">
        <v>4028</v>
      </c>
      <c r="E35" s="11" t="s">
        <v>4029</v>
      </c>
      <c r="F35" s="11" t="s">
        <v>56</v>
      </c>
      <c r="G35" s="11" t="s">
        <v>74</v>
      </c>
      <c r="H35" s="11" t="s">
        <v>536</v>
      </c>
      <c r="I35" s="11" t="s">
        <v>716</v>
      </c>
      <c r="J35" s="11">
        <v>2</v>
      </c>
      <c r="K35" s="11" t="s">
        <v>287</v>
      </c>
      <c r="L35" s="11" t="s">
        <v>63</v>
      </c>
      <c r="M35" s="11" t="s">
        <v>4030</v>
      </c>
      <c r="N35" s="11" t="s">
        <v>4031</v>
      </c>
      <c r="O35" s="13"/>
      <c r="P35" s="11" t="s">
        <v>285</v>
      </c>
      <c r="Q35" s="11" t="s">
        <v>285</v>
      </c>
      <c r="R35" s="11" t="s">
        <v>288</v>
      </c>
      <c r="S35" s="11" t="s">
        <v>288</v>
      </c>
      <c r="T35" s="11" t="s">
        <v>285</v>
      </c>
      <c r="U35" s="11"/>
      <c r="V35" s="13"/>
      <c r="W35" s="13"/>
      <c r="X35" s="13"/>
      <c r="Y35" s="13"/>
      <c r="Z35" s="13"/>
      <c r="AA35" s="13"/>
      <c r="AB35" s="13"/>
      <c r="AC35" s="13"/>
    </row>
    <row r="36" spans="1:29" ht="17" x14ac:dyDescent="0.2">
      <c r="A36" s="11" t="s">
        <v>4032</v>
      </c>
      <c r="B36" s="11" t="s">
        <v>722</v>
      </c>
      <c r="C36" s="11">
        <v>119</v>
      </c>
      <c r="D36" s="12">
        <v>42521</v>
      </c>
      <c r="E36" s="11" t="s">
        <v>4033</v>
      </c>
      <c r="F36" s="11" t="s">
        <v>56</v>
      </c>
      <c r="G36" s="11" t="s">
        <v>57</v>
      </c>
      <c r="H36" s="11" t="s">
        <v>723</v>
      </c>
      <c r="I36" s="11" t="s">
        <v>724</v>
      </c>
      <c r="J36" s="11">
        <v>3</v>
      </c>
      <c r="K36" s="11" t="s">
        <v>287</v>
      </c>
      <c r="L36" s="11" t="s">
        <v>63</v>
      </c>
      <c r="M36" s="11" t="s">
        <v>4034</v>
      </c>
      <c r="N36" s="11" t="s">
        <v>4035</v>
      </c>
      <c r="O36" s="8"/>
      <c r="P36" s="11" t="s">
        <v>288</v>
      </c>
      <c r="Q36" s="11" t="s">
        <v>285</v>
      </c>
      <c r="R36" s="11" t="s">
        <v>288</v>
      </c>
      <c r="S36" s="11" t="s">
        <v>288</v>
      </c>
      <c r="T36" s="11" t="s">
        <v>285</v>
      </c>
      <c r="U36" s="11" t="s">
        <v>4036</v>
      </c>
      <c r="V36" s="8"/>
      <c r="W36" s="8"/>
      <c r="X36" s="8"/>
      <c r="Y36" s="8"/>
      <c r="Z36" s="8"/>
      <c r="AA36" s="8"/>
      <c r="AB36" s="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AE34-B930-9D4E-A30B-02DC04F729F7}">
  <sheetPr filterMode="1"/>
  <dimension ref="A1:AZ154"/>
  <sheetViews>
    <sheetView topLeftCell="J1" workbookViewId="0">
      <selection activeCell="T144" sqref="T144"/>
    </sheetView>
  </sheetViews>
  <sheetFormatPr baseColWidth="10" defaultRowHeight="16" x14ac:dyDescent="0.2"/>
  <cols>
    <col min="1" max="1" width="8.1640625" hidden="1" customWidth="1"/>
    <col min="2" max="2" width="4.1640625" bestFit="1" customWidth="1"/>
    <col min="3" max="3" width="29.5" hidden="1" customWidth="1"/>
    <col min="4" max="4" width="14" bestFit="1" customWidth="1"/>
    <col min="5" max="5" width="8.83203125" bestFit="1" customWidth="1"/>
    <col min="6" max="6" width="15.33203125" hidden="1" customWidth="1"/>
    <col min="7" max="7" width="22.5" bestFit="1" customWidth="1"/>
    <col min="8" max="8" width="31" bestFit="1" customWidth="1"/>
    <col min="9" max="9" width="25.83203125" hidden="1" customWidth="1"/>
    <col min="10" max="10" width="7.33203125" bestFit="1" customWidth="1"/>
    <col min="11" max="11" width="28" bestFit="1" customWidth="1"/>
    <col min="12" max="12" width="10.5" bestFit="1" customWidth="1"/>
    <col min="13" max="13" width="28.83203125" bestFit="1" customWidth="1"/>
    <col min="14" max="14" width="34.83203125" bestFit="1" customWidth="1"/>
    <col min="15" max="15" width="14.33203125" bestFit="1" customWidth="1"/>
    <col min="16" max="16" width="10.6640625" hidden="1" customWidth="1"/>
    <col min="17" max="17" width="5.5" hidden="1" customWidth="1"/>
    <col min="18" max="18" width="11.5" hidden="1" customWidth="1"/>
    <col min="19" max="19" width="10" hidden="1" customWidth="1"/>
    <col min="20" max="20" width="25" bestFit="1" customWidth="1"/>
    <col min="21" max="21" width="14" hidden="1" customWidth="1"/>
    <col min="22" max="22" width="23.1640625" bestFit="1" customWidth="1"/>
    <col min="23" max="23" width="32.6640625" bestFit="1" customWidth="1"/>
    <col min="24" max="24" width="19.1640625" bestFit="1" customWidth="1"/>
    <col min="25" max="25" width="18.6640625" hidden="1" customWidth="1"/>
    <col min="26" max="26" width="13.6640625" hidden="1" customWidth="1"/>
    <col min="27" max="27" width="19.83203125" hidden="1" customWidth="1"/>
    <col min="28" max="28" width="12.1640625" bestFit="1" customWidth="1"/>
    <col min="29" max="29" width="12.83203125" bestFit="1" customWidth="1"/>
    <col min="30" max="30" width="17.6640625" bestFit="1" customWidth="1"/>
    <col min="31" max="31" width="28.33203125" hidden="1" customWidth="1"/>
    <col min="32" max="32" width="11.1640625" hidden="1" customWidth="1"/>
    <col min="33" max="33" width="9.1640625" hidden="1" customWidth="1"/>
    <col min="34" max="34" width="12.5" hidden="1" customWidth="1"/>
    <col min="35" max="35" width="12" hidden="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hidden="1" customWidth="1"/>
    <col min="47" max="47" width="7.5" hidden="1" customWidth="1"/>
    <col min="48" max="49" width="12.6640625" hidden="1" customWidth="1"/>
    <col min="50" max="50" width="5.5" hidden="1" customWidth="1"/>
    <col min="51" max="51" width="8.5" hidden="1" customWidth="1"/>
    <col min="52" max="52" width="31" hidden="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hidden="1" x14ac:dyDescent="0.2">
      <c r="A2">
        <v>253923</v>
      </c>
      <c r="B2">
        <v>87</v>
      </c>
      <c r="C2" s="1">
        <v>42515</v>
      </c>
      <c r="D2" t="s">
        <v>361</v>
      </c>
      <c r="E2" s="1">
        <v>42410</v>
      </c>
      <c r="F2" t="s">
        <v>52</v>
      </c>
      <c r="G2" t="s">
        <v>53</v>
      </c>
      <c r="H2" t="s">
        <v>362</v>
      </c>
      <c r="I2" t="s">
        <v>55</v>
      </c>
      <c r="J2" t="s">
        <v>56</v>
      </c>
      <c r="K2" t="s">
        <v>74</v>
      </c>
      <c r="L2" t="s">
        <v>363</v>
      </c>
      <c r="M2" t="s">
        <v>55</v>
      </c>
      <c r="N2" t="s">
        <v>364</v>
      </c>
      <c r="O2" t="s">
        <v>61</v>
      </c>
      <c r="P2" t="s">
        <v>62</v>
      </c>
      <c r="Q2">
        <v>1</v>
      </c>
      <c r="R2" s="1">
        <v>38873</v>
      </c>
      <c r="S2" s="1">
        <v>42509</v>
      </c>
      <c r="T2" t="s">
        <v>63</v>
      </c>
      <c r="U2" s="1">
        <v>42515</v>
      </c>
      <c r="V2" t="s">
        <v>64</v>
      </c>
      <c r="W2" t="s">
        <v>55</v>
      </c>
      <c r="X2" t="s">
        <v>55</v>
      </c>
      <c r="Y2" t="s">
        <v>55</v>
      </c>
      <c r="Z2" t="s">
        <v>67</v>
      </c>
      <c r="AA2" t="s">
        <v>55</v>
      </c>
      <c r="AB2" t="s">
        <v>68</v>
      </c>
      <c r="AC2" t="s">
        <v>55</v>
      </c>
      <c r="AD2" t="s">
        <v>55</v>
      </c>
      <c r="AE2" t="s">
        <v>55</v>
      </c>
      <c r="AF2" t="s">
        <v>55</v>
      </c>
      <c r="AG2" t="s">
        <v>55</v>
      </c>
      <c r="AH2" t="s">
        <v>55</v>
      </c>
      <c r="AI2" t="s">
        <v>55</v>
      </c>
      <c r="AJ2" t="s">
        <v>55</v>
      </c>
      <c r="AK2" t="s">
        <v>55</v>
      </c>
      <c r="AL2" t="s">
        <v>55</v>
      </c>
      <c r="AM2" t="s">
        <v>55</v>
      </c>
      <c r="AN2" t="s">
        <v>55</v>
      </c>
      <c r="AO2" t="s">
        <v>55</v>
      </c>
      <c r="AP2" t="s">
        <v>55</v>
      </c>
      <c r="AQ2" t="s">
        <v>55</v>
      </c>
      <c r="AR2" t="s">
        <v>55</v>
      </c>
      <c r="AS2" t="s">
        <v>55</v>
      </c>
      <c r="AT2" t="s">
        <v>55</v>
      </c>
      <c r="AU2" t="s">
        <v>55</v>
      </c>
      <c r="AV2" t="s">
        <v>55</v>
      </c>
      <c r="AW2" t="s">
        <v>55</v>
      </c>
      <c r="AX2" t="s">
        <v>55</v>
      </c>
      <c r="AY2" t="s">
        <v>55</v>
      </c>
      <c r="AZ2" t="s">
        <v>362</v>
      </c>
    </row>
    <row r="3" spans="1:52" hidden="1" x14ac:dyDescent="0.2">
      <c r="A3">
        <v>3089702</v>
      </c>
      <c r="B3">
        <v>67</v>
      </c>
      <c r="C3" s="1">
        <v>42852</v>
      </c>
      <c r="D3" t="s">
        <v>365</v>
      </c>
      <c r="E3" s="1">
        <v>42703</v>
      </c>
      <c r="F3" t="s">
        <v>72</v>
      </c>
      <c r="G3" t="s">
        <v>53</v>
      </c>
      <c r="H3" t="s">
        <v>366</v>
      </c>
      <c r="I3" t="s">
        <v>55</v>
      </c>
      <c r="J3" t="s">
        <v>56</v>
      </c>
      <c r="K3" t="s">
        <v>74</v>
      </c>
      <c r="L3" t="s">
        <v>367</v>
      </c>
      <c r="M3" t="s">
        <v>368</v>
      </c>
      <c r="N3" t="s">
        <v>369</v>
      </c>
      <c r="O3" t="s">
        <v>61</v>
      </c>
      <c r="P3" t="s">
        <v>62</v>
      </c>
      <c r="Q3">
        <v>1</v>
      </c>
      <c r="R3" s="1">
        <v>42401</v>
      </c>
      <c r="S3" s="1">
        <v>42508</v>
      </c>
      <c r="T3" t="s">
        <v>317</v>
      </c>
      <c r="U3" s="1">
        <v>42852</v>
      </c>
      <c r="V3" t="s">
        <v>370</v>
      </c>
      <c r="W3" t="s">
        <v>55</v>
      </c>
      <c r="X3" t="s">
        <v>55</v>
      </c>
      <c r="Y3" t="s">
        <v>55</v>
      </c>
      <c r="Z3" t="s">
        <v>55</v>
      </c>
      <c r="AA3" t="s">
        <v>55</v>
      </c>
      <c r="AB3" t="s">
        <v>55</v>
      </c>
      <c r="AC3" t="s">
        <v>55</v>
      </c>
      <c r="AD3" t="s">
        <v>55</v>
      </c>
      <c r="AE3" t="s">
        <v>55</v>
      </c>
      <c r="AF3" t="s">
        <v>55</v>
      </c>
      <c r="AG3" t="s">
        <v>55</v>
      </c>
      <c r="AH3" t="s">
        <v>55</v>
      </c>
      <c r="AI3" t="s">
        <v>55</v>
      </c>
      <c r="AJ3" t="s">
        <v>55</v>
      </c>
      <c r="AK3" t="s">
        <v>55</v>
      </c>
      <c r="AL3" t="s">
        <v>55</v>
      </c>
      <c r="AM3" t="s">
        <v>55</v>
      </c>
      <c r="AN3" t="s">
        <v>55</v>
      </c>
      <c r="AO3" t="s">
        <v>55</v>
      </c>
      <c r="AP3" t="s">
        <v>55</v>
      </c>
      <c r="AQ3" t="s">
        <v>55</v>
      </c>
      <c r="AR3" t="s">
        <v>55</v>
      </c>
      <c r="AS3" t="s">
        <v>55</v>
      </c>
      <c r="AT3" t="s">
        <v>55</v>
      </c>
      <c r="AU3" t="s">
        <v>55</v>
      </c>
      <c r="AV3" t="s">
        <v>55</v>
      </c>
      <c r="AW3" t="s">
        <v>55</v>
      </c>
      <c r="AX3" t="s">
        <v>55</v>
      </c>
      <c r="AY3" s="1">
        <v>43164</v>
      </c>
      <c r="AZ3" t="s">
        <v>366</v>
      </c>
    </row>
    <row r="4" spans="1:52" hidden="1" x14ac:dyDescent="0.2">
      <c r="A4">
        <v>2991151</v>
      </c>
      <c r="B4">
        <v>131</v>
      </c>
      <c r="C4" s="1">
        <v>42768</v>
      </c>
      <c r="D4" t="s">
        <v>371</v>
      </c>
      <c r="E4" s="1">
        <v>42688</v>
      </c>
      <c r="F4" t="s">
        <v>52</v>
      </c>
      <c r="G4" t="s">
        <v>53</v>
      </c>
      <c r="H4" t="s">
        <v>372</v>
      </c>
      <c r="I4" t="s">
        <v>55</v>
      </c>
      <c r="J4" t="s">
        <v>56</v>
      </c>
      <c r="K4" t="s">
        <v>57</v>
      </c>
      <c r="L4" t="s">
        <v>373</v>
      </c>
      <c r="M4" t="s">
        <v>374</v>
      </c>
      <c r="N4" t="s">
        <v>375</v>
      </c>
      <c r="O4" t="s">
        <v>376</v>
      </c>
      <c r="P4" t="s">
        <v>62</v>
      </c>
      <c r="Q4">
        <v>2</v>
      </c>
      <c r="R4" s="1">
        <v>42310</v>
      </c>
      <c r="S4" s="1">
        <v>42695</v>
      </c>
      <c r="T4" t="s">
        <v>317</v>
      </c>
      <c r="U4" s="1">
        <v>42768</v>
      </c>
      <c r="V4" t="s">
        <v>370</v>
      </c>
      <c r="W4" t="s">
        <v>375</v>
      </c>
      <c r="X4" t="s">
        <v>377</v>
      </c>
      <c r="Y4" t="s">
        <v>62</v>
      </c>
      <c r="Z4" t="s">
        <v>55</v>
      </c>
      <c r="AA4" t="s">
        <v>55</v>
      </c>
      <c r="AB4" t="s">
        <v>55</v>
      </c>
      <c r="AC4" t="s">
        <v>55</v>
      </c>
      <c r="AD4" t="s">
        <v>55</v>
      </c>
      <c r="AE4" t="s">
        <v>55</v>
      </c>
      <c r="AF4" t="s">
        <v>55</v>
      </c>
      <c r="AG4" t="s">
        <v>55</v>
      </c>
      <c r="AH4" t="s">
        <v>55</v>
      </c>
      <c r="AI4" t="s">
        <v>55</v>
      </c>
      <c r="AJ4" t="s">
        <v>55</v>
      </c>
      <c r="AK4" t="s">
        <v>55</v>
      </c>
      <c r="AL4" t="s">
        <v>55</v>
      </c>
      <c r="AM4" t="s">
        <v>55</v>
      </c>
      <c r="AN4" t="s">
        <v>55</v>
      </c>
      <c r="AO4" t="s">
        <v>55</v>
      </c>
      <c r="AP4" t="s">
        <v>55</v>
      </c>
      <c r="AQ4" t="s">
        <v>55</v>
      </c>
      <c r="AR4" t="s">
        <v>55</v>
      </c>
      <c r="AS4" t="s">
        <v>55</v>
      </c>
      <c r="AT4" t="s">
        <v>55</v>
      </c>
      <c r="AU4" t="s">
        <v>55</v>
      </c>
      <c r="AV4" t="b">
        <v>0</v>
      </c>
      <c r="AW4" t="s">
        <v>55</v>
      </c>
      <c r="AX4" t="s">
        <v>55</v>
      </c>
      <c r="AY4" s="1">
        <v>43162</v>
      </c>
      <c r="AZ4" t="s">
        <v>372</v>
      </c>
    </row>
    <row r="5" spans="1:52" hidden="1" x14ac:dyDescent="0.2">
      <c r="A5">
        <v>2991149</v>
      </c>
      <c r="B5">
        <v>131</v>
      </c>
      <c r="C5" s="1">
        <v>42768</v>
      </c>
      <c r="D5" t="s">
        <v>378</v>
      </c>
      <c r="E5" s="1">
        <v>42688</v>
      </c>
      <c r="F5" t="s">
        <v>52</v>
      </c>
      <c r="G5" t="s">
        <v>53</v>
      </c>
      <c r="H5" t="s">
        <v>372</v>
      </c>
      <c r="I5" t="s">
        <v>55</v>
      </c>
      <c r="J5" t="s">
        <v>56</v>
      </c>
      <c r="K5" t="s">
        <v>57</v>
      </c>
      <c r="L5" t="s">
        <v>373</v>
      </c>
      <c r="M5" t="s">
        <v>374</v>
      </c>
      <c r="N5" t="s">
        <v>375</v>
      </c>
      <c r="O5" t="s">
        <v>376</v>
      </c>
      <c r="P5" t="s">
        <v>62</v>
      </c>
      <c r="Q5">
        <v>2</v>
      </c>
      <c r="R5" s="1">
        <v>42310</v>
      </c>
      <c r="S5" s="1">
        <v>42695</v>
      </c>
      <c r="T5" t="s">
        <v>317</v>
      </c>
      <c r="U5" s="1">
        <v>42768</v>
      </c>
      <c r="V5" t="s">
        <v>370</v>
      </c>
      <c r="W5" t="s">
        <v>375</v>
      </c>
      <c r="X5" t="s">
        <v>377</v>
      </c>
      <c r="Y5" t="s">
        <v>62</v>
      </c>
      <c r="Z5" t="s">
        <v>55</v>
      </c>
      <c r="AA5" t="s">
        <v>55</v>
      </c>
      <c r="AB5" t="s">
        <v>55</v>
      </c>
      <c r="AC5" t="s">
        <v>55</v>
      </c>
      <c r="AD5" t="s">
        <v>55</v>
      </c>
      <c r="AE5" t="s">
        <v>55</v>
      </c>
      <c r="AF5" t="s">
        <v>55</v>
      </c>
      <c r="AG5" t="s">
        <v>55</v>
      </c>
      <c r="AH5" t="s">
        <v>55</v>
      </c>
      <c r="AI5" t="s">
        <v>55</v>
      </c>
      <c r="AJ5" t="s">
        <v>55</v>
      </c>
      <c r="AK5" t="s">
        <v>55</v>
      </c>
      <c r="AL5" t="s">
        <v>55</v>
      </c>
      <c r="AM5" t="s">
        <v>55</v>
      </c>
      <c r="AN5" t="s">
        <v>55</v>
      </c>
      <c r="AO5" t="s">
        <v>55</v>
      </c>
      <c r="AP5" t="s">
        <v>55</v>
      </c>
      <c r="AQ5" t="s">
        <v>55</v>
      </c>
      <c r="AR5" t="s">
        <v>55</v>
      </c>
      <c r="AS5" t="s">
        <v>55</v>
      </c>
      <c r="AT5" t="s">
        <v>55</v>
      </c>
      <c r="AU5" t="s">
        <v>55</v>
      </c>
      <c r="AV5" t="b">
        <v>0</v>
      </c>
      <c r="AW5" t="s">
        <v>55</v>
      </c>
      <c r="AX5" t="s">
        <v>55</v>
      </c>
      <c r="AY5" s="1">
        <v>43162</v>
      </c>
      <c r="AZ5" t="s">
        <v>372</v>
      </c>
    </row>
    <row r="6" spans="1:52" hidden="1" x14ac:dyDescent="0.2">
      <c r="A6">
        <v>3187080</v>
      </c>
      <c r="B6">
        <v>710</v>
      </c>
      <c r="C6" s="1">
        <v>43047</v>
      </c>
      <c r="D6" t="s">
        <v>379</v>
      </c>
      <c r="E6" s="1">
        <v>42466</v>
      </c>
      <c r="F6" t="s">
        <v>52</v>
      </c>
      <c r="G6" t="s">
        <v>53</v>
      </c>
      <c r="H6" t="s">
        <v>380</v>
      </c>
      <c r="I6" t="s">
        <v>55</v>
      </c>
      <c r="J6" t="s">
        <v>56</v>
      </c>
      <c r="K6" t="s">
        <v>57</v>
      </c>
      <c r="L6" t="s">
        <v>381</v>
      </c>
      <c r="M6" t="s">
        <v>382</v>
      </c>
      <c r="N6" t="s">
        <v>383</v>
      </c>
      <c r="O6" t="s">
        <v>384</v>
      </c>
      <c r="P6" t="s">
        <v>62</v>
      </c>
      <c r="Q6">
        <v>2</v>
      </c>
      <c r="R6" s="1">
        <v>39463</v>
      </c>
      <c r="S6" s="1">
        <v>42467</v>
      </c>
      <c r="T6" t="s">
        <v>63</v>
      </c>
      <c r="U6" s="1">
        <v>43011</v>
      </c>
      <c r="V6" t="s">
        <v>64</v>
      </c>
      <c r="W6" t="s">
        <v>55</v>
      </c>
      <c r="X6" t="s">
        <v>55</v>
      </c>
      <c r="Y6" t="s">
        <v>55</v>
      </c>
      <c r="Z6" t="s">
        <v>67</v>
      </c>
      <c r="AA6" t="s">
        <v>55</v>
      </c>
      <c r="AB6" t="s">
        <v>55</v>
      </c>
      <c r="AC6">
        <v>7300</v>
      </c>
      <c r="AD6" t="s">
        <v>55</v>
      </c>
      <c r="AE6" t="s">
        <v>55</v>
      </c>
      <c r="AF6" t="s">
        <v>55</v>
      </c>
      <c r="AG6" t="s">
        <v>55</v>
      </c>
      <c r="AH6" t="s">
        <v>55</v>
      </c>
      <c r="AI6" t="s">
        <v>55</v>
      </c>
      <c r="AJ6" t="s">
        <v>55</v>
      </c>
      <c r="AK6" t="s">
        <v>55</v>
      </c>
      <c r="AL6" t="s">
        <v>55</v>
      </c>
      <c r="AM6" t="s">
        <v>55</v>
      </c>
      <c r="AN6" t="s">
        <v>55</v>
      </c>
      <c r="AO6" t="s">
        <v>55</v>
      </c>
      <c r="AP6" t="s">
        <v>55</v>
      </c>
      <c r="AQ6" t="s">
        <v>55</v>
      </c>
      <c r="AR6" t="s">
        <v>55</v>
      </c>
      <c r="AS6" t="s">
        <v>55</v>
      </c>
      <c r="AT6" t="s">
        <v>55</v>
      </c>
      <c r="AU6" t="s">
        <v>55</v>
      </c>
      <c r="AV6" t="s">
        <v>55</v>
      </c>
      <c r="AW6" t="s">
        <v>55</v>
      </c>
      <c r="AX6" t="s">
        <v>55</v>
      </c>
      <c r="AY6" s="1">
        <v>43167</v>
      </c>
      <c r="AZ6" t="s">
        <v>380</v>
      </c>
    </row>
    <row r="7" spans="1:52" hidden="1" x14ac:dyDescent="0.2">
      <c r="A7">
        <v>3187073</v>
      </c>
      <c r="B7">
        <v>710</v>
      </c>
      <c r="C7" s="1">
        <v>43047</v>
      </c>
      <c r="D7" t="s">
        <v>385</v>
      </c>
      <c r="E7" s="1">
        <v>42466</v>
      </c>
      <c r="F7" t="s">
        <v>52</v>
      </c>
      <c r="G7" t="s">
        <v>53</v>
      </c>
      <c r="H7" t="s">
        <v>380</v>
      </c>
      <c r="I7" t="s">
        <v>55</v>
      </c>
      <c r="J7" t="s">
        <v>56</v>
      </c>
      <c r="K7" t="s">
        <v>57</v>
      </c>
      <c r="L7" t="s">
        <v>381</v>
      </c>
      <c r="M7" t="s">
        <v>382</v>
      </c>
      <c r="N7" t="s">
        <v>386</v>
      </c>
      <c r="O7" t="s">
        <v>61</v>
      </c>
      <c r="P7" t="s">
        <v>62</v>
      </c>
      <c r="Q7">
        <v>1</v>
      </c>
      <c r="R7" s="1">
        <v>39463</v>
      </c>
      <c r="S7" s="1">
        <v>42467</v>
      </c>
      <c r="T7" t="s">
        <v>63</v>
      </c>
      <c r="U7" s="1">
        <v>43011</v>
      </c>
      <c r="V7" t="s">
        <v>64</v>
      </c>
      <c r="W7" t="s">
        <v>55</v>
      </c>
      <c r="X7" t="s">
        <v>55</v>
      </c>
      <c r="Y7" t="s">
        <v>55</v>
      </c>
      <c r="Z7" t="s">
        <v>67</v>
      </c>
      <c r="AA7" t="s">
        <v>55</v>
      </c>
      <c r="AB7" t="s">
        <v>55</v>
      </c>
      <c r="AC7">
        <v>13870</v>
      </c>
      <c r="AD7" t="s">
        <v>55</v>
      </c>
      <c r="AE7" t="s">
        <v>55</v>
      </c>
      <c r="AF7">
        <v>0</v>
      </c>
      <c r="AG7">
        <v>209311</v>
      </c>
      <c r="AH7" t="s">
        <v>55</v>
      </c>
      <c r="AI7" t="s">
        <v>55</v>
      </c>
      <c r="AJ7" t="s">
        <v>69</v>
      </c>
      <c r="AK7">
        <v>18250</v>
      </c>
      <c r="AL7" t="s">
        <v>142</v>
      </c>
      <c r="AM7" t="s">
        <v>55</v>
      </c>
      <c r="AN7" t="s">
        <v>55</v>
      </c>
      <c r="AO7" t="s">
        <v>55</v>
      </c>
      <c r="AP7" t="s">
        <v>55</v>
      </c>
      <c r="AQ7" t="s">
        <v>55</v>
      </c>
      <c r="AR7" t="s">
        <v>55</v>
      </c>
      <c r="AS7" t="s">
        <v>55</v>
      </c>
      <c r="AT7" t="s">
        <v>55</v>
      </c>
      <c r="AU7" t="s">
        <v>55</v>
      </c>
      <c r="AV7" t="s">
        <v>55</v>
      </c>
      <c r="AW7" t="s">
        <v>55</v>
      </c>
      <c r="AX7" t="s">
        <v>55</v>
      </c>
      <c r="AY7" s="1">
        <v>43167</v>
      </c>
      <c r="AZ7" t="s">
        <v>380</v>
      </c>
    </row>
    <row r="8" spans="1:52" hidden="1" x14ac:dyDescent="0.2">
      <c r="A8">
        <v>2998310</v>
      </c>
      <c r="B8">
        <v>760</v>
      </c>
      <c r="C8" s="1">
        <v>42755</v>
      </c>
      <c r="D8" t="s">
        <v>387</v>
      </c>
      <c r="E8" s="1">
        <v>42480</v>
      </c>
      <c r="F8" t="s">
        <v>52</v>
      </c>
      <c r="G8" t="s">
        <v>53</v>
      </c>
      <c r="H8" t="s">
        <v>388</v>
      </c>
      <c r="I8" t="s">
        <v>55</v>
      </c>
      <c r="J8" t="s">
        <v>56</v>
      </c>
      <c r="K8" t="s">
        <v>57</v>
      </c>
      <c r="L8" t="s">
        <v>389</v>
      </c>
      <c r="M8" t="s">
        <v>55</v>
      </c>
      <c r="N8" t="s">
        <v>390</v>
      </c>
      <c r="O8" t="s">
        <v>61</v>
      </c>
      <c r="P8" t="s">
        <v>62</v>
      </c>
      <c r="Q8">
        <v>2</v>
      </c>
      <c r="R8" s="1">
        <v>42349</v>
      </c>
      <c r="S8" s="1">
        <v>42523</v>
      </c>
      <c r="T8" t="s">
        <v>63</v>
      </c>
      <c r="U8" s="1">
        <v>42755</v>
      </c>
      <c r="V8" t="s">
        <v>64</v>
      </c>
      <c r="W8" t="s">
        <v>55</v>
      </c>
      <c r="X8" t="s">
        <v>55</v>
      </c>
      <c r="Y8" t="s">
        <v>55</v>
      </c>
      <c r="Z8" t="s">
        <v>67</v>
      </c>
      <c r="AA8" t="s">
        <v>55</v>
      </c>
      <c r="AB8" t="s">
        <v>55</v>
      </c>
      <c r="AC8">
        <v>1825</v>
      </c>
      <c r="AD8">
        <v>1825</v>
      </c>
      <c r="AE8" t="s">
        <v>55</v>
      </c>
      <c r="AF8">
        <v>0</v>
      </c>
      <c r="AG8">
        <v>396</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s="1">
        <v>43162</v>
      </c>
      <c r="AZ8" t="s">
        <v>388</v>
      </c>
    </row>
    <row r="9" spans="1:52" hidden="1" x14ac:dyDescent="0.2">
      <c r="A9">
        <v>3048866</v>
      </c>
      <c r="B9">
        <v>177</v>
      </c>
      <c r="C9" s="1">
        <v>43010</v>
      </c>
      <c r="D9" t="s">
        <v>391</v>
      </c>
      <c r="E9" s="1">
        <v>42723</v>
      </c>
      <c r="F9" t="s">
        <v>52</v>
      </c>
      <c r="G9" t="s">
        <v>53</v>
      </c>
      <c r="H9" t="s">
        <v>392</v>
      </c>
      <c r="I9" t="s">
        <v>55</v>
      </c>
      <c r="J9" t="s">
        <v>56</v>
      </c>
      <c r="K9" t="s">
        <v>57</v>
      </c>
      <c r="L9" t="s">
        <v>393</v>
      </c>
      <c r="M9" t="s">
        <v>394</v>
      </c>
      <c r="N9" t="s">
        <v>395</v>
      </c>
      <c r="O9" t="s">
        <v>396</v>
      </c>
      <c r="P9" t="s">
        <v>62</v>
      </c>
      <c r="Q9">
        <v>5</v>
      </c>
      <c r="R9" s="1">
        <v>42645</v>
      </c>
      <c r="S9" s="1">
        <v>42732</v>
      </c>
      <c r="T9" t="s">
        <v>63</v>
      </c>
      <c r="U9" s="1">
        <v>43010</v>
      </c>
      <c r="V9" t="s">
        <v>370</v>
      </c>
      <c r="W9" t="s">
        <v>55</v>
      </c>
      <c r="X9" t="s">
        <v>55</v>
      </c>
      <c r="Y9" t="s">
        <v>55</v>
      </c>
      <c r="Z9" t="s">
        <v>67</v>
      </c>
      <c r="AA9" t="s">
        <v>55</v>
      </c>
      <c r="AB9" t="s">
        <v>55</v>
      </c>
      <c r="AC9">
        <v>1825</v>
      </c>
      <c r="AD9">
        <v>1825</v>
      </c>
      <c r="AE9" t="s">
        <v>55</v>
      </c>
      <c r="AF9">
        <v>0</v>
      </c>
      <c r="AG9">
        <v>845</v>
      </c>
      <c r="AH9" t="s">
        <v>55</v>
      </c>
      <c r="AI9" t="s">
        <v>55</v>
      </c>
      <c r="AJ9" t="s">
        <v>55</v>
      </c>
      <c r="AK9" t="s">
        <v>55</v>
      </c>
      <c r="AL9" t="s">
        <v>55</v>
      </c>
      <c r="AM9" t="s">
        <v>55</v>
      </c>
      <c r="AN9" t="s">
        <v>55</v>
      </c>
      <c r="AO9" t="s">
        <v>55</v>
      </c>
      <c r="AP9" t="s">
        <v>55</v>
      </c>
      <c r="AQ9" t="s">
        <v>55</v>
      </c>
      <c r="AR9" t="s">
        <v>55</v>
      </c>
      <c r="AS9" t="s">
        <v>55</v>
      </c>
      <c r="AT9" t="s">
        <v>55</v>
      </c>
      <c r="AU9" t="s">
        <v>55</v>
      </c>
      <c r="AV9" t="s">
        <v>55</v>
      </c>
      <c r="AW9" s="1">
        <v>43024</v>
      </c>
      <c r="AX9" t="s">
        <v>55</v>
      </c>
      <c r="AY9" s="1">
        <v>43163</v>
      </c>
      <c r="AZ9" t="s">
        <v>392</v>
      </c>
    </row>
    <row r="10" spans="1:52" hidden="1" x14ac:dyDescent="0.2">
      <c r="A10">
        <v>3048860</v>
      </c>
      <c r="B10">
        <v>177</v>
      </c>
      <c r="C10" s="1">
        <v>43010</v>
      </c>
      <c r="D10" t="s">
        <v>397</v>
      </c>
      <c r="E10" s="1">
        <v>42723</v>
      </c>
      <c r="F10" t="s">
        <v>52</v>
      </c>
      <c r="G10" t="s">
        <v>53</v>
      </c>
      <c r="H10" t="s">
        <v>392</v>
      </c>
      <c r="I10" t="s">
        <v>55</v>
      </c>
      <c r="J10" t="s">
        <v>56</v>
      </c>
      <c r="K10" t="s">
        <v>57</v>
      </c>
      <c r="L10" t="s">
        <v>393</v>
      </c>
      <c r="M10" t="s">
        <v>394</v>
      </c>
      <c r="N10" t="s">
        <v>210</v>
      </c>
      <c r="O10" t="s">
        <v>168</v>
      </c>
      <c r="P10" t="s">
        <v>62</v>
      </c>
      <c r="Q10" t="s">
        <v>85</v>
      </c>
      <c r="R10" s="1">
        <v>42645</v>
      </c>
      <c r="S10" s="1">
        <v>42732</v>
      </c>
      <c r="T10" t="s">
        <v>63</v>
      </c>
      <c r="U10" s="1">
        <v>43010</v>
      </c>
      <c r="V10" t="s">
        <v>370</v>
      </c>
      <c r="W10" t="s">
        <v>55</v>
      </c>
      <c r="X10" t="s">
        <v>55</v>
      </c>
      <c r="Y10" t="s">
        <v>55</v>
      </c>
      <c r="Z10" t="s">
        <v>67</v>
      </c>
      <c r="AA10" t="s">
        <v>55</v>
      </c>
      <c r="AB10" t="s">
        <v>55</v>
      </c>
      <c r="AC10">
        <v>1095</v>
      </c>
      <c r="AD10" t="s">
        <v>55</v>
      </c>
      <c r="AE10" t="s">
        <v>55</v>
      </c>
      <c r="AF10">
        <v>0</v>
      </c>
      <c r="AG10">
        <v>845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s="1">
        <v>43024</v>
      </c>
      <c r="AX10" t="s">
        <v>55</v>
      </c>
      <c r="AY10" s="1">
        <v>43163</v>
      </c>
      <c r="AZ10" t="s">
        <v>392</v>
      </c>
    </row>
    <row r="11" spans="1:52" hidden="1" x14ac:dyDescent="0.2">
      <c r="A11">
        <v>3048853</v>
      </c>
      <c r="B11">
        <v>177</v>
      </c>
      <c r="C11" s="1">
        <v>43010</v>
      </c>
      <c r="D11" t="s">
        <v>398</v>
      </c>
      <c r="E11" s="1">
        <v>42723</v>
      </c>
      <c r="F11" t="s">
        <v>52</v>
      </c>
      <c r="G11" t="s">
        <v>53</v>
      </c>
      <c r="H11" t="s">
        <v>392</v>
      </c>
      <c r="I11" t="s">
        <v>55</v>
      </c>
      <c r="J11" t="s">
        <v>56</v>
      </c>
      <c r="K11" t="s">
        <v>57</v>
      </c>
      <c r="L11" t="s">
        <v>393</v>
      </c>
      <c r="M11" t="s">
        <v>394</v>
      </c>
      <c r="N11" t="s">
        <v>210</v>
      </c>
      <c r="O11" t="s">
        <v>168</v>
      </c>
      <c r="P11" t="s">
        <v>62</v>
      </c>
      <c r="Q11" t="s">
        <v>85</v>
      </c>
      <c r="R11" s="1">
        <v>42645</v>
      </c>
      <c r="S11" s="1">
        <v>42732</v>
      </c>
      <c r="T11" t="s">
        <v>63</v>
      </c>
      <c r="U11" s="1">
        <v>43010</v>
      </c>
      <c r="V11" t="s">
        <v>370</v>
      </c>
      <c r="W11" t="s">
        <v>55</v>
      </c>
      <c r="X11" t="s">
        <v>55</v>
      </c>
      <c r="Y11" t="s">
        <v>55</v>
      </c>
      <c r="Z11" t="s">
        <v>67</v>
      </c>
      <c r="AA11" t="s">
        <v>55</v>
      </c>
      <c r="AB11" t="s">
        <v>55</v>
      </c>
      <c r="AC11">
        <v>1095</v>
      </c>
      <c r="AD11" t="s">
        <v>55</v>
      </c>
      <c r="AE11" t="s">
        <v>55</v>
      </c>
      <c r="AF11">
        <v>0</v>
      </c>
      <c r="AG11">
        <v>845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s="1">
        <v>43024</v>
      </c>
      <c r="AX11" t="s">
        <v>55</v>
      </c>
      <c r="AY11" s="1">
        <v>43163</v>
      </c>
      <c r="AZ11" t="s">
        <v>392</v>
      </c>
    </row>
    <row r="12" spans="1:52" hidden="1" x14ac:dyDescent="0.2">
      <c r="A12">
        <v>3048848</v>
      </c>
      <c r="B12">
        <v>177</v>
      </c>
      <c r="C12" s="1">
        <v>43010</v>
      </c>
      <c r="D12" t="s">
        <v>399</v>
      </c>
      <c r="E12" s="1">
        <v>42697</v>
      </c>
      <c r="F12" t="s">
        <v>72</v>
      </c>
      <c r="G12" t="s">
        <v>53</v>
      </c>
      <c r="H12" t="s">
        <v>392</v>
      </c>
      <c r="I12" t="s">
        <v>55</v>
      </c>
      <c r="J12" t="s">
        <v>56</v>
      </c>
      <c r="K12" t="s">
        <v>57</v>
      </c>
      <c r="L12" t="s">
        <v>393</v>
      </c>
      <c r="M12" t="s">
        <v>400</v>
      </c>
      <c r="N12" t="s">
        <v>401</v>
      </c>
      <c r="O12" t="s">
        <v>125</v>
      </c>
      <c r="P12" t="s">
        <v>62</v>
      </c>
      <c r="Q12">
        <v>6</v>
      </c>
      <c r="R12" s="1">
        <v>42645</v>
      </c>
      <c r="S12" s="1">
        <v>42647</v>
      </c>
      <c r="T12" t="s">
        <v>63</v>
      </c>
      <c r="U12" s="1">
        <v>43010</v>
      </c>
      <c r="V12" t="s">
        <v>370</v>
      </c>
      <c r="W12" t="s">
        <v>55</v>
      </c>
      <c r="X12" t="s">
        <v>55</v>
      </c>
      <c r="Y12" t="s">
        <v>55</v>
      </c>
      <c r="Z12" t="s">
        <v>67</v>
      </c>
      <c r="AA12" t="s">
        <v>55</v>
      </c>
      <c r="AB12" t="s">
        <v>55</v>
      </c>
      <c r="AC12">
        <v>180</v>
      </c>
      <c r="AD12" t="s">
        <v>55</v>
      </c>
      <c r="AE12" t="s">
        <v>55</v>
      </c>
      <c r="AF12">
        <v>0</v>
      </c>
      <c r="AG12">
        <v>965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s="1">
        <v>43024</v>
      </c>
      <c r="AX12" t="s">
        <v>55</v>
      </c>
      <c r="AY12" s="1">
        <v>43163</v>
      </c>
      <c r="AZ12" t="s">
        <v>392</v>
      </c>
    </row>
    <row r="13" spans="1:52" hidden="1" x14ac:dyDescent="0.2">
      <c r="A13">
        <v>3048844</v>
      </c>
      <c r="B13">
        <v>177</v>
      </c>
      <c r="C13" s="1">
        <v>43010</v>
      </c>
      <c r="D13" t="s">
        <v>402</v>
      </c>
      <c r="E13" s="1">
        <v>42697</v>
      </c>
      <c r="F13" t="s">
        <v>72</v>
      </c>
      <c r="G13" t="s">
        <v>53</v>
      </c>
      <c r="H13" t="s">
        <v>392</v>
      </c>
      <c r="I13" t="s">
        <v>55</v>
      </c>
      <c r="J13" t="s">
        <v>56</v>
      </c>
      <c r="K13" t="s">
        <v>57</v>
      </c>
      <c r="L13" t="s">
        <v>393</v>
      </c>
      <c r="M13" t="s">
        <v>400</v>
      </c>
      <c r="N13" t="s">
        <v>403</v>
      </c>
      <c r="O13" t="s">
        <v>129</v>
      </c>
      <c r="P13" t="s">
        <v>62</v>
      </c>
      <c r="Q13">
        <v>6</v>
      </c>
      <c r="R13" s="1">
        <v>42645</v>
      </c>
      <c r="S13" s="1">
        <v>42647</v>
      </c>
      <c r="T13" t="s">
        <v>63</v>
      </c>
      <c r="U13" s="1">
        <v>43010</v>
      </c>
      <c r="V13" t="s">
        <v>370</v>
      </c>
      <c r="W13" t="s">
        <v>55</v>
      </c>
      <c r="X13" t="s">
        <v>55</v>
      </c>
      <c r="Y13" t="s">
        <v>55</v>
      </c>
      <c r="Z13" t="s">
        <v>67</v>
      </c>
      <c r="AA13" t="s">
        <v>55</v>
      </c>
      <c r="AB13" t="s">
        <v>55</v>
      </c>
      <c r="AC13">
        <v>730</v>
      </c>
      <c r="AD13" t="s">
        <v>55</v>
      </c>
      <c r="AE13" t="s">
        <v>55</v>
      </c>
      <c r="AF13">
        <v>0</v>
      </c>
      <c r="AG13">
        <v>965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s="1">
        <v>43024</v>
      </c>
      <c r="AX13" t="s">
        <v>55</v>
      </c>
      <c r="AY13" s="1">
        <v>43163</v>
      </c>
      <c r="AZ13" t="s">
        <v>392</v>
      </c>
    </row>
    <row r="14" spans="1:52" hidden="1" x14ac:dyDescent="0.2">
      <c r="A14">
        <v>3048839</v>
      </c>
      <c r="B14">
        <v>177</v>
      </c>
      <c r="C14" s="1">
        <v>43010</v>
      </c>
      <c r="D14" t="s">
        <v>404</v>
      </c>
      <c r="E14" s="1">
        <v>42697</v>
      </c>
      <c r="F14" t="s">
        <v>72</v>
      </c>
      <c r="G14" t="s">
        <v>53</v>
      </c>
      <c r="H14" t="s">
        <v>392</v>
      </c>
      <c r="I14" t="s">
        <v>55</v>
      </c>
      <c r="J14" t="s">
        <v>56</v>
      </c>
      <c r="K14" t="s">
        <v>57</v>
      </c>
      <c r="L14" t="s">
        <v>393</v>
      </c>
      <c r="M14" t="s">
        <v>400</v>
      </c>
      <c r="N14" t="s">
        <v>405</v>
      </c>
      <c r="O14" t="s">
        <v>61</v>
      </c>
      <c r="P14" t="s">
        <v>62</v>
      </c>
      <c r="Q14">
        <v>2</v>
      </c>
      <c r="R14" s="1">
        <v>42645</v>
      </c>
      <c r="S14" s="1">
        <v>42647</v>
      </c>
      <c r="T14" t="s">
        <v>63</v>
      </c>
      <c r="U14" s="1">
        <v>43010</v>
      </c>
      <c r="V14" t="s">
        <v>370</v>
      </c>
      <c r="W14" t="s">
        <v>55</v>
      </c>
      <c r="X14" t="s">
        <v>55</v>
      </c>
      <c r="Y14" t="s">
        <v>55</v>
      </c>
      <c r="Z14" t="s">
        <v>67</v>
      </c>
      <c r="AA14" t="s">
        <v>55</v>
      </c>
      <c r="AB14" t="s">
        <v>55</v>
      </c>
      <c r="AC14">
        <v>7300</v>
      </c>
      <c r="AD14">
        <v>6935</v>
      </c>
      <c r="AE14" t="s">
        <v>55</v>
      </c>
      <c r="AF14">
        <v>0</v>
      </c>
      <c r="AG14">
        <v>1755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s="1">
        <v>43024</v>
      </c>
      <c r="AX14" t="s">
        <v>55</v>
      </c>
      <c r="AY14" s="1">
        <v>43163</v>
      </c>
      <c r="AZ14" t="s">
        <v>392</v>
      </c>
    </row>
    <row r="15" spans="1:52" hidden="1" x14ac:dyDescent="0.2">
      <c r="A15">
        <v>3048833</v>
      </c>
      <c r="B15">
        <v>177</v>
      </c>
      <c r="C15" s="1">
        <v>43010</v>
      </c>
      <c r="D15" t="s">
        <v>406</v>
      </c>
      <c r="E15" s="1">
        <v>42697</v>
      </c>
      <c r="F15" t="s">
        <v>72</v>
      </c>
      <c r="G15" t="s">
        <v>53</v>
      </c>
      <c r="H15" t="s">
        <v>392</v>
      </c>
      <c r="I15" t="s">
        <v>55</v>
      </c>
      <c r="J15" t="s">
        <v>56</v>
      </c>
      <c r="K15" t="s">
        <v>57</v>
      </c>
      <c r="L15" t="s">
        <v>393</v>
      </c>
      <c r="M15" t="s">
        <v>400</v>
      </c>
      <c r="N15" t="s">
        <v>405</v>
      </c>
      <c r="O15" t="s">
        <v>61</v>
      </c>
      <c r="P15" t="s">
        <v>62</v>
      </c>
      <c r="Q15">
        <v>2</v>
      </c>
      <c r="R15" s="1">
        <v>42645</v>
      </c>
      <c r="S15" s="1">
        <v>42647</v>
      </c>
      <c r="T15" t="s">
        <v>63</v>
      </c>
      <c r="U15" s="1">
        <v>43010</v>
      </c>
      <c r="V15" t="s">
        <v>370</v>
      </c>
      <c r="W15" t="s">
        <v>55</v>
      </c>
      <c r="X15" t="s">
        <v>55</v>
      </c>
      <c r="Y15" t="s">
        <v>55</v>
      </c>
      <c r="Z15" t="s">
        <v>67</v>
      </c>
      <c r="AA15" t="s">
        <v>55</v>
      </c>
      <c r="AB15" t="s">
        <v>55</v>
      </c>
      <c r="AC15">
        <v>7300</v>
      </c>
      <c r="AD15">
        <v>6935</v>
      </c>
      <c r="AE15" t="s">
        <v>55</v>
      </c>
      <c r="AF15">
        <v>0</v>
      </c>
      <c r="AG15">
        <v>1780</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s="1">
        <v>43024</v>
      </c>
      <c r="AX15" t="s">
        <v>55</v>
      </c>
      <c r="AY15" s="1">
        <v>43163</v>
      </c>
      <c r="AZ15" t="s">
        <v>392</v>
      </c>
    </row>
    <row r="16" spans="1:52" hidden="1" x14ac:dyDescent="0.2">
      <c r="A16">
        <v>160667</v>
      </c>
      <c r="B16">
        <v>69</v>
      </c>
      <c r="C16" s="1">
        <v>42720</v>
      </c>
      <c r="D16" t="s">
        <v>407</v>
      </c>
      <c r="E16" s="1">
        <v>42439</v>
      </c>
      <c r="F16" t="s">
        <v>52</v>
      </c>
      <c r="G16" t="s">
        <v>53</v>
      </c>
      <c r="H16" t="s">
        <v>408</v>
      </c>
      <c r="I16" t="s">
        <v>55</v>
      </c>
      <c r="J16" t="s">
        <v>56</v>
      </c>
      <c r="K16" t="s">
        <v>74</v>
      </c>
      <c r="L16" t="s">
        <v>409</v>
      </c>
      <c r="M16" t="s">
        <v>410</v>
      </c>
      <c r="N16" t="s">
        <v>411</v>
      </c>
      <c r="O16" t="s">
        <v>61</v>
      </c>
      <c r="P16" t="s">
        <v>62</v>
      </c>
      <c r="Q16">
        <v>2</v>
      </c>
      <c r="R16" s="1">
        <v>42407</v>
      </c>
      <c r="S16" s="1">
        <v>42439</v>
      </c>
      <c r="T16" t="s">
        <v>63</v>
      </c>
      <c r="U16" s="1">
        <v>42720</v>
      </c>
      <c r="V16" t="s">
        <v>64</v>
      </c>
      <c r="W16" t="s">
        <v>55</v>
      </c>
      <c r="X16" t="s">
        <v>55</v>
      </c>
      <c r="Y16" t="s">
        <v>55</v>
      </c>
      <c r="Z16" t="s">
        <v>67</v>
      </c>
      <c r="AA16" t="s">
        <v>55</v>
      </c>
      <c r="AB16" t="s">
        <v>55</v>
      </c>
      <c r="AC16">
        <v>7300</v>
      </c>
      <c r="AD16">
        <v>5290</v>
      </c>
      <c r="AE16" t="s">
        <v>55</v>
      </c>
      <c r="AF16" t="s">
        <v>55</v>
      </c>
      <c r="AG16">
        <v>3722</v>
      </c>
      <c r="AH16" t="s">
        <v>55</v>
      </c>
      <c r="AI16" t="s">
        <v>55</v>
      </c>
      <c r="AJ16" t="s">
        <v>86</v>
      </c>
      <c r="AK16">
        <v>3650</v>
      </c>
      <c r="AL16" t="s">
        <v>70</v>
      </c>
      <c r="AM16" t="s">
        <v>55</v>
      </c>
      <c r="AN16" t="s">
        <v>55</v>
      </c>
      <c r="AO16" t="s">
        <v>55</v>
      </c>
      <c r="AP16" t="s">
        <v>55</v>
      </c>
      <c r="AQ16" t="s">
        <v>55</v>
      </c>
      <c r="AR16" t="s">
        <v>55</v>
      </c>
      <c r="AS16" t="s">
        <v>55</v>
      </c>
      <c r="AT16" t="s">
        <v>55</v>
      </c>
      <c r="AU16" t="s">
        <v>55</v>
      </c>
      <c r="AV16" t="s">
        <v>55</v>
      </c>
      <c r="AW16" t="s">
        <v>55</v>
      </c>
      <c r="AX16" t="s">
        <v>55</v>
      </c>
      <c r="AY16" t="s">
        <v>55</v>
      </c>
      <c r="AZ16" t="s">
        <v>408</v>
      </c>
    </row>
    <row r="17" spans="1:52" hidden="1" x14ac:dyDescent="0.2">
      <c r="A17">
        <v>160673</v>
      </c>
      <c r="B17">
        <v>69</v>
      </c>
      <c r="C17" s="1">
        <v>42720</v>
      </c>
      <c r="D17" t="s">
        <v>412</v>
      </c>
      <c r="E17" s="1">
        <v>42439</v>
      </c>
      <c r="F17" t="s">
        <v>52</v>
      </c>
      <c r="G17" t="s">
        <v>53</v>
      </c>
      <c r="H17" t="s">
        <v>408</v>
      </c>
      <c r="I17" t="s">
        <v>55</v>
      </c>
      <c r="J17" t="s">
        <v>56</v>
      </c>
      <c r="K17" t="s">
        <v>74</v>
      </c>
      <c r="L17" t="s">
        <v>409</v>
      </c>
      <c r="M17" t="s">
        <v>410</v>
      </c>
      <c r="N17" t="s">
        <v>413</v>
      </c>
      <c r="O17" t="s">
        <v>61</v>
      </c>
      <c r="P17" t="s">
        <v>62</v>
      </c>
      <c r="Q17">
        <v>2</v>
      </c>
      <c r="R17" s="1">
        <v>42407</v>
      </c>
      <c r="S17" s="1">
        <v>42439</v>
      </c>
      <c r="T17" t="s">
        <v>63</v>
      </c>
      <c r="U17" s="1">
        <v>42720</v>
      </c>
      <c r="V17" t="s">
        <v>64</v>
      </c>
      <c r="W17" t="s">
        <v>55</v>
      </c>
      <c r="X17" t="s">
        <v>55</v>
      </c>
      <c r="Y17" t="s">
        <v>55</v>
      </c>
      <c r="Z17" t="s">
        <v>67</v>
      </c>
      <c r="AA17" t="s">
        <v>55</v>
      </c>
      <c r="AB17" t="s">
        <v>55</v>
      </c>
      <c r="AC17">
        <v>7300</v>
      </c>
      <c r="AD17">
        <v>7300</v>
      </c>
      <c r="AE17" t="s">
        <v>55</v>
      </c>
      <c r="AF17" t="s">
        <v>55</v>
      </c>
      <c r="AG17" t="s">
        <v>55</v>
      </c>
      <c r="AH17" t="s">
        <v>55</v>
      </c>
      <c r="AI17" t="s">
        <v>55</v>
      </c>
      <c r="AJ17" t="s">
        <v>86</v>
      </c>
      <c r="AK17">
        <v>3650</v>
      </c>
      <c r="AL17" t="s">
        <v>55</v>
      </c>
      <c r="AM17" t="s">
        <v>55</v>
      </c>
      <c r="AN17" t="s">
        <v>55</v>
      </c>
      <c r="AO17" t="s">
        <v>55</v>
      </c>
      <c r="AP17" t="s">
        <v>55</v>
      </c>
      <c r="AQ17" t="s">
        <v>55</v>
      </c>
      <c r="AR17" t="s">
        <v>55</v>
      </c>
      <c r="AS17" t="s">
        <v>55</v>
      </c>
      <c r="AT17" t="s">
        <v>55</v>
      </c>
      <c r="AU17" t="s">
        <v>55</v>
      </c>
      <c r="AV17" t="s">
        <v>55</v>
      </c>
      <c r="AW17" t="s">
        <v>55</v>
      </c>
      <c r="AX17" t="s">
        <v>55</v>
      </c>
      <c r="AY17" t="s">
        <v>55</v>
      </c>
      <c r="AZ17" t="s">
        <v>408</v>
      </c>
    </row>
    <row r="18" spans="1:52" hidden="1" x14ac:dyDescent="0.2">
      <c r="A18">
        <v>160679</v>
      </c>
      <c r="B18">
        <v>69</v>
      </c>
      <c r="C18" s="1">
        <v>42720</v>
      </c>
      <c r="D18" t="s">
        <v>414</v>
      </c>
      <c r="E18" s="1">
        <v>42439</v>
      </c>
      <c r="F18" t="s">
        <v>52</v>
      </c>
      <c r="G18" t="s">
        <v>53</v>
      </c>
      <c r="H18" t="s">
        <v>408</v>
      </c>
      <c r="I18" t="s">
        <v>55</v>
      </c>
      <c r="J18" t="s">
        <v>56</v>
      </c>
      <c r="K18" t="s">
        <v>74</v>
      </c>
      <c r="L18" t="s">
        <v>409</v>
      </c>
      <c r="M18" t="s">
        <v>410</v>
      </c>
      <c r="N18" t="s">
        <v>415</v>
      </c>
      <c r="O18" t="s">
        <v>61</v>
      </c>
      <c r="P18" t="s">
        <v>62</v>
      </c>
      <c r="Q18">
        <v>2</v>
      </c>
      <c r="R18" s="1">
        <v>42407</v>
      </c>
      <c r="S18" s="1">
        <v>42439</v>
      </c>
      <c r="T18" t="s">
        <v>63</v>
      </c>
      <c r="U18" s="1">
        <v>42720</v>
      </c>
      <c r="V18" t="s">
        <v>64</v>
      </c>
      <c r="W18" t="s">
        <v>55</v>
      </c>
      <c r="X18" t="s">
        <v>55</v>
      </c>
      <c r="Y18" t="s">
        <v>55</v>
      </c>
      <c r="Z18" t="s">
        <v>67</v>
      </c>
      <c r="AA18" t="s">
        <v>55</v>
      </c>
      <c r="AB18" t="s">
        <v>55</v>
      </c>
      <c r="AC18">
        <v>7300</v>
      </c>
      <c r="AD18">
        <v>7300</v>
      </c>
      <c r="AE18" t="s">
        <v>55</v>
      </c>
      <c r="AF18" t="s">
        <v>55</v>
      </c>
      <c r="AG18" t="s">
        <v>55</v>
      </c>
      <c r="AH18" t="s">
        <v>55</v>
      </c>
      <c r="AI18" t="s">
        <v>55</v>
      </c>
      <c r="AJ18" t="s">
        <v>86</v>
      </c>
      <c r="AK18">
        <v>3650</v>
      </c>
      <c r="AL18" t="s">
        <v>55</v>
      </c>
      <c r="AM18" t="s">
        <v>55</v>
      </c>
      <c r="AN18" t="s">
        <v>55</v>
      </c>
      <c r="AO18" t="s">
        <v>55</v>
      </c>
      <c r="AP18" t="s">
        <v>55</v>
      </c>
      <c r="AQ18" t="s">
        <v>55</v>
      </c>
      <c r="AR18" t="s">
        <v>55</v>
      </c>
      <c r="AS18" t="s">
        <v>55</v>
      </c>
      <c r="AT18" t="s">
        <v>55</v>
      </c>
      <c r="AU18" t="s">
        <v>55</v>
      </c>
      <c r="AV18" t="s">
        <v>55</v>
      </c>
      <c r="AW18" t="s">
        <v>55</v>
      </c>
      <c r="AX18" t="s">
        <v>55</v>
      </c>
      <c r="AY18" t="s">
        <v>55</v>
      </c>
      <c r="AZ18" t="s">
        <v>408</v>
      </c>
    </row>
    <row r="19" spans="1:52" hidden="1" x14ac:dyDescent="0.2">
      <c r="A19">
        <v>160685</v>
      </c>
      <c r="B19">
        <v>69</v>
      </c>
      <c r="C19" s="1">
        <v>42720</v>
      </c>
      <c r="D19" t="s">
        <v>416</v>
      </c>
      <c r="E19" s="1">
        <v>42439</v>
      </c>
      <c r="F19" t="s">
        <v>52</v>
      </c>
      <c r="G19" t="s">
        <v>53</v>
      </c>
      <c r="H19" t="s">
        <v>408</v>
      </c>
      <c r="I19" t="s">
        <v>55</v>
      </c>
      <c r="J19" t="s">
        <v>56</v>
      </c>
      <c r="K19" t="s">
        <v>74</v>
      </c>
      <c r="L19" t="s">
        <v>409</v>
      </c>
      <c r="M19" t="s">
        <v>410</v>
      </c>
      <c r="N19" t="s">
        <v>417</v>
      </c>
      <c r="O19" t="s">
        <v>168</v>
      </c>
      <c r="P19" t="s">
        <v>62</v>
      </c>
      <c r="Q19" t="s">
        <v>85</v>
      </c>
      <c r="R19" s="1">
        <v>42407</v>
      </c>
      <c r="S19" s="1">
        <v>42439</v>
      </c>
      <c r="T19" t="s">
        <v>63</v>
      </c>
      <c r="U19" s="1">
        <v>42720</v>
      </c>
      <c r="V19" t="s">
        <v>64</v>
      </c>
      <c r="W19" t="s">
        <v>55</v>
      </c>
      <c r="X19" t="s">
        <v>55</v>
      </c>
      <c r="Y19" t="s">
        <v>55</v>
      </c>
      <c r="Z19" t="s">
        <v>67</v>
      </c>
      <c r="AA19" t="s">
        <v>55</v>
      </c>
      <c r="AB19" t="s">
        <v>55</v>
      </c>
      <c r="AC19">
        <v>1095</v>
      </c>
      <c r="AD19" t="s">
        <v>55</v>
      </c>
      <c r="AE19" t="s">
        <v>55</v>
      </c>
      <c r="AF19" t="s">
        <v>55</v>
      </c>
      <c r="AG19" t="s">
        <v>55</v>
      </c>
      <c r="AH19" t="s">
        <v>55</v>
      </c>
      <c r="AI19" t="s">
        <v>55</v>
      </c>
      <c r="AJ19" t="s">
        <v>55</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408</v>
      </c>
    </row>
    <row r="20" spans="1:52" hidden="1" x14ac:dyDescent="0.2">
      <c r="A20">
        <v>174065</v>
      </c>
      <c r="B20">
        <v>69</v>
      </c>
      <c r="C20" s="1">
        <v>42632</v>
      </c>
      <c r="D20" t="s">
        <v>418</v>
      </c>
      <c r="E20" s="1">
        <v>42431</v>
      </c>
      <c r="F20" t="s">
        <v>419</v>
      </c>
      <c r="G20" t="s">
        <v>53</v>
      </c>
      <c r="H20" t="s">
        <v>408</v>
      </c>
      <c r="I20" t="s">
        <v>55</v>
      </c>
      <c r="J20" t="s">
        <v>56</v>
      </c>
      <c r="K20" t="s">
        <v>57</v>
      </c>
      <c r="L20" t="s">
        <v>409</v>
      </c>
      <c r="M20" t="s">
        <v>420</v>
      </c>
      <c r="N20" t="s">
        <v>421</v>
      </c>
      <c r="O20" t="s">
        <v>422</v>
      </c>
      <c r="P20" t="s">
        <v>62</v>
      </c>
      <c r="Q20" t="s">
        <v>85</v>
      </c>
      <c r="R20" s="1">
        <v>38083</v>
      </c>
      <c r="S20" s="1">
        <v>42430</v>
      </c>
      <c r="T20" t="s">
        <v>423</v>
      </c>
      <c r="U20" s="1">
        <v>42632</v>
      </c>
      <c r="V20" t="s">
        <v>64</v>
      </c>
      <c r="W20" t="s">
        <v>55</v>
      </c>
      <c r="X20" t="s">
        <v>55</v>
      </c>
      <c r="Y20" t="s">
        <v>55</v>
      </c>
      <c r="Z20" t="s">
        <v>55</v>
      </c>
      <c r="AA20" t="s">
        <v>55</v>
      </c>
      <c r="AB20" t="s">
        <v>55</v>
      </c>
      <c r="AC20" t="s">
        <v>55</v>
      </c>
      <c r="AD20" t="s">
        <v>55</v>
      </c>
      <c r="AE20" t="s">
        <v>55</v>
      </c>
      <c r="AF20" t="s">
        <v>55</v>
      </c>
      <c r="AG20">
        <v>1451</v>
      </c>
      <c r="AH20" t="s">
        <v>55</v>
      </c>
      <c r="AI20" t="s">
        <v>55</v>
      </c>
      <c r="AJ20" t="s">
        <v>55</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408</v>
      </c>
    </row>
    <row r="21" spans="1:52" hidden="1" x14ac:dyDescent="0.2">
      <c r="A21">
        <v>174072</v>
      </c>
      <c r="B21">
        <v>69</v>
      </c>
      <c r="C21" s="1">
        <v>42632</v>
      </c>
      <c r="D21" t="s">
        <v>424</v>
      </c>
      <c r="E21" s="1">
        <v>42431</v>
      </c>
      <c r="F21" t="s">
        <v>419</v>
      </c>
      <c r="G21" t="s">
        <v>53</v>
      </c>
      <c r="H21" t="s">
        <v>408</v>
      </c>
      <c r="I21" t="s">
        <v>55</v>
      </c>
      <c r="J21" t="s">
        <v>56</v>
      </c>
      <c r="K21" t="s">
        <v>57</v>
      </c>
      <c r="L21" t="s">
        <v>409</v>
      </c>
      <c r="M21" t="s">
        <v>420</v>
      </c>
      <c r="N21" t="s">
        <v>425</v>
      </c>
      <c r="O21" t="s">
        <v>422</v>
      </c>
      <c r="P21" t="s">
        <v>62</v>
      </c>
      <c r="Q21" t="s">
        <v>85</v>
      </c>
      <c r="R21" s="1">
        <v>37755</v>
      </c>
      <c r="S21" s="1">
        <v>42430</v>
      </c>
      <c r="T21" t="s">
        <v>423</v>
      </c>
      <c r="U21" s="1">
        <v>42632</v>
      </c>
      <c r="V21" t="s">
        <v>64</v>
      </c>
      <c r="W21" t="s">
        <v>55</v>
      </c>
      <c r="X21" t="s">
        <v>55</v>
      </c>
      <c r="Y21" t="s">
        <v>55</v>
      </c>
      <c r="Z21" t="s">
        <v>55</v>
      </c>
      <c r="AA21" t="s">
        <v>55</v>
      </c>
      <c r="AB21" t="s">
        <v>55</v>
      </c>
      <c r="AC21" t="s">
        <v>55</v>
      </c>
      <c r="AD21" t="s">
        <v>55</v>
      </c>
      <c r="AE21" t="s">
        <v>55</v>
      </c>
      <c r="AF21" t="s">
        <v>55</v>
      </c>
      <c r="AG21" t="s">
        <v>55</v>
      </c>
      <c r="AH21" t="s">
        <v>55</v>
      </c>
      <c r="AI21" t="s">
        <v>55</v>
      </c>
      <c r="AJ21" t="s">
        <v>55</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408</v>
      </c>
    </row>
    <row r="22" spans="1:52" hidden="1" x14ac:dyDescent="0.2">
      <c r="A22">
        <v>174075</v>
      </c>
      <c r="B22">
        <v>69</v>
      </c>
      <c r="C22" s="1">
        <v>42632</v>
      </c>
      <c r="D22" t="s">
        <v>426</v>
      </c>
      <c r="E22" s="1">
        <v>42431</v>
      </c>
      <c r="F22" t="s">
        <v>419</v>
      </c>
      <c r="G22" t="s">
        <v>53</v>
      </c>
      <c r="H22" t="s">
        <v>408</v>
      </c>
      <c r="I22" t="s">
        <v>55</v>
      </c>
      <c r="J22" t="s">
        <v>56</v>
      </c>
      <c r="K22" t="s">
        <v>57</v>
      </c>
      <c r="L22" t="s">
        <v>409</v>
      </c>
      <c r="M22" t="s">
        <v>420</v>
      </c>
      <c r="N22" t="s">
        <v>427</v>
      </c>
      <c r="O22" t="s">
        <v>422</v>
      </c>
      <c r="P22" t="s">
        <v>62</v>
      </c>
      <c r="Q22" t="s">
        <v>85</v>
      </c>
      <c r="R22" s="1">
        <v>38662</v>
      </c>
      <c r="S22" s="1">
        <v>42430</v>
      </c>
      <c r="T22" t="s">
        <v>423</v>
      </c>
      <c r="U22" s="1">
        <v>42632</v>
      </c>
      <c r="V22" t="s">
        <v>64</v>
      </c>
      <c r="W22" t="s">
        <v>55</v>
      </c>
      <c r="X22" t="s">
        <v>55</v>
      </c>
      <c r="Y22" t="s">
        <v>55</v>
      </c>
      <c r="Z22" t="s">
        <v>67</v>
      </c>
      <c r="AA22" t="s">
        <v>55</v>
      </c>
      <c r="AB22" t="s">
        <v>55</v>
      </c>
      <c r="AC22">
        <v>8030</v>
      </c>
      <c r="AD22">
        <v>4380</v>
      </c>
      <c r="AE22" t="s">
        <v>55</v>
      </c>
      <c r="AF22" t="s">
        <v>55</v>
      </c>
      <c r="AG22" t="s">
        <v>55</v>
      </c>
      <c r="AH22" t="s">
        <v>55</v>
      </c>
      <c r="AI22" t="s">
        <v>55</v>
      </c>
      <c r="AJ22" t="s">
        <v>86</v>
      </c>
      <c r="AK22">
        <v>1460</v>
      </c>
      <c r="AL22" t="s">
        <v>70</v>
      </c>
      <c r="AM22" t="s">
        <v>55</v>
      </c>
      <c r="AN22" t="s">
        <v>55</v>
      </c>
      <c r="AO22" t="s">
        <v>55</v>
      </c>
      <c r="AP22" t="s">
        <v>55</v>
      </c>
      <c r="AQ22" t="s">
        <v>55</v>
      </c>
      <c r="AR22" t="s">
        <v>55</v>
      </c>
      <c r="AS22" t="s">
        <v>55</v>
      </c>
      <c r="AT22" t="s">
        <v>55</v>
      </c>
      <c r="AU22" t="s">
        <v>55</v>
      </c>
      <c r="AV22" t="s">
        <v>55</v>
      </c>
      <c r="AW22" t="s">
        <v>55</v>
      </c>
      <c r="AX22" t="s">
        <v>55</v>
      </c>
      <c r="AY22" t="s">
        <v>55</v>
      </c>
      <c r="AZ22" t="s">
        <v>408</v>
      </c>
    </row>
    <row r="23" spans="1:52" hidden="1" x14ac:dyDescent="0.2">
      <c r="A23">
        <v>224225</v>
      </c>
      <c r="B23">
        <v>143</v>
      </c>
      <c r="C23" s="1">
        <v>42718</v>
      </c>
      <c r="D23" t="s">
        <v>428</v>
      </c>
      <c r="E23" s="1">
        <v>42536</v>
      </c>
      <c r="F23" t="s">
        <v>72</v>
      </c>
      <c r="G23" t="s">
        <v>53</v>
      </c>
      <c r="H23" t="s">
        <v>429</v>
      </c>
      <c r="I23" t="s">
        <v>55</v>
      </c>
      <c r="J23" t="s">
        <v>56</v>
      </c>
      <c r="K23" t="s">
        <v>74</v>
      </c>
      <c r="L23" t="s">
        <v>430</v>
      </c>
      <c r="M23" t="s">
        <v>431</v>
      </c>
      <c r="N23" t="s">
        <v>432</v>
      </c>
      <c r="O23" t="s">
        <v>61</v>
      </c>
      <c r="P23" t="s">
        <v>62</v>
      </c>
      <c r="Q23">
        <v>2</v>
      </c>
      <c r="R23" s="1">
        <v>42486</v>
      </c>
      <c r="S23" s="1">
        <v>42487</v>
      </c>
      <c r="T23" t="s">
        <v>63</v>
      </c>
      <c r="U23" s="1">
        <v>42718</v>
      </c>
      <c r="V23" t="s">
        <v>370</v>
      </c>
      <c r="W23" t="s">
        <v>55</v>
      </c>
      <c r="X23" t="s">
        <v>55</v>
      </c>
      <c r="Y23" t="s">
        <v>55</v>
      </c>
      <c r="Z23" t="s">
        <v>67</v>
      </c>
      <c r="AA23" t="s">
        <v>55</v>
      </c>
      <c r="AB23" t="s">
        <v>55</v>
      </c>
      <c r="AC23">
        <v>36135</v>
      </c>
      <c r="AD23">
        <v>17885</v>
      </c>
      <c r="AE23" t="s">
        <v>55</v>
      </c>
      <c r="AF23" t="s">
        <v>55</v>
      </c>
      <c r="AG23">
        <v>2412.1999999999998</v>
      </c>
      <c r="AH23" t="s">
        <v>55</v>
      </c>
      <c r="AI23" t="s">
        <v>55</v>
      </c>
      <c r="AJ23" t="s">
        <v>86</v>
      </c>
      <c r="AK23">
        <v>1825</v>
      </c>
      <c r="AL23" t="s">
        <v>70</v>
      </c>
      <c r="AM23" t="s">
        <v>55</v>
      </c>
      <c r="AN23" t="s">
        <v>55</v>
      </c>
      <c r="AO23" t="s">
        <v>55</v>
      </c>
      <c r="AP23" t="s">
        <v>55</v>
      </c>
      <c r="AQ23" t="s">
        <v>55</v>
      </c>
      <c r="AR23" t="s">
        <v>55</v>
      </c>
      <c r="AS23" t="s">
        <v>55</v>
      </c>
      <c r="AT23" t="s">
        <v>55</v>
      </c>
      <c r="AU23" t="s">
        <v>55</v>
      </c>
      <c r="AV23" t="s">
        <v>55</v>
      </c>
      <c r="AW23" s="1">
        <v>42738</v>
      </c>
      <c r="AX23" t="s">
        <v>55</v>
      </c>
      <c r="AY23" t="s">
        <v>55</v>
      </c>
      <c r="AZ23" t="s">
        <v>429</v>
      </c>
    </row>
    <row r="24" spans="1:52" hidden="1" x14ac:dyDescent="0.2">
      <c r="A24">
        <v>224227</v>
      </c>
      <c r="B24">
        <v>143</v>
      </c>
      <c r="C24" s="1">
        <v>42718</v>
      </c>
      <c r="D24" t="s">
        <v>433</v>
      </c>
      <c r="E24" s="1">
        <v>42536</v>
      </c>
      <c r="F24" t="s">
        <v>72</v>
      </c>
      <c r="G24" t="s">
        <v>53</v>
      </c>
      <c r="H24" t="s">
        <v>429</v>
      </c>
      <c r="I24" t="s">
        <v>55</v>
      </c>
      <c r="J24" t="s">
        <v>56</v>
      </c>
      <c r="K24" t="s">
        <v>74</v>
      </c>
      <c r="L24" t="s">
        <v>430</v>
      </c>
      <c r="M24" t="s">
        <v>431</v>
      </c>
      <c r="N24" t="s">
        <v>434</v>
      </c>
      <c r="O24" t="s">
        <v>181</v>
      </c>
      <c r="P24" t="s">
        <v>62</v>
      </c>
      <c r="Q24" t="s">
        <v>55</v>
      </c>
      <c r="R24" s="1">
        <v>42486</v>
      </c>
      <c r="S24" s="1">
        <v>42487</v>
      </c>
      <c r="T24" t="s">
        <v>63</v>
      </c>
      <c r="U24" s="1">
        <v>42718</v>
      </c>
      <c r="V24" t="s">
        <v>370</v>
      </c>
      <c r="W24" t="s">
        <v>55</v>
      </c>
      <c r="X24" t="s">
        <v>55</v>
      </c>
      <c r="Y24" t="s">
        <v>55</v>
      </c>
      <c r="Z24" t="s">
        <v>67</v>
      </c>
      <c r="AA24" t="s">
        <v>55</v>
      </c>
      <c r="AB24" t="s">
        <v>55</v>
      </c>
      <c r="AC24">
        <v>7300</v>
      </c>
      <c r="AD24">
        <v>3650</v>
      </c>
      <c r="AE24" t="s">
        <v>55</v>
      </c>
      <c r="AF24" t="s">
        <v>55</v>
      </c>
      <c r="AG24" t="s">
        <v>55</v>
      </c>
      <c r="AH24" t="s">
        <v>55</v>
      </c>
      <c r="AI24" t="s">
        <v>55</v>
      </c>
      <c r="AJ24" t="s">
        <v>86</v>
      </c>
      <c r="AK24">
        <v>1825</v>
      </c>
      <c r="AL24" t="s">
        <v>70</v>
      </c>
      <c r="AM24" t="s">
        <v>55</v>
      </c>
      <c r="AN24" t="s">
        <v>55</v>
      </c>
      <c r="AO24" t="s">
        <v>55</v>
      </c>
      <c r="AP24" t="s">
        <v>55</v>
      </c>
      <c r="AQ24" t="s">
        <v>55</v>
      </c>
      <c r="AR24" t="s">
        <v>55</v>
      </c>
      <c r="AS24" t="s">
        <v>55</v>
      </c>
      <c r="AT24" t="s">
        <v>55</v>
      </c>
      <c r="AU24" t="s">
        <v>55</v>
      </c>
      <c r="AV24" t="s">
        <v>55</v>
      </c>
      <c r="AW24" s="1">
        <v>42738</v>
      </c>
      <c r="AX24" t="s">
        <v>55</v>
      </c>
      <c r="AY24" t="s">
        <v>55</v>
      </c>
      <c r="AZ24" t="s">
        <v>429</v>
      </c>
    </row>
    <row r="25" spans="1:52" hidden="1" x14ac:dyDescent="0.2">
      <c r="A25">
        <v>224235</v>
      </c>
      <c r="B25">
        <v>143</v>
      </c>
      <c r="C25" s="1">
        <v>42718</v>
      </c>
      <c r="D25" t="s">
        <v>435</v>
      </c>
      <c r="E25" s="1">
        <v>42536</v>
      </c>
      <c r="F25" t="s">
        <v>72</v>
      </c>
      <c r="G25" t="s">
        <v>53</v>
      </c>
      <c r="H25" t="s">
        <v>429</v>
      </c>
      <c r="I25" t="s">
        <v>55</v>
      </c>
      <c r="J25" t="s">
        <v>56</v>
      </c>
      <c r="K25" t="s">
        <v>74</v>
      </c>
      <c r="L25" t="s">
        <v>430</v>
      </c>
      <c r="M25" t="s">
        <v>431</v>
      </c>
      <c r="N25" t="s">
        <v>436</v>
      </c>
      <c r="O25" t="s">
        <v>168</v>
      </c>
      <c r="P25" t="s">
        <v>62</v>
      </c>
      <c r="Q25" t="s">
        <v>55</v>
      </c>
      <c r="R25" s="1">
        <v>42486</v>
      </c>
      <c r="S25" s="1">
        <v>42487</v>
      </c>
      <c r="T25" t="s">
        <v>63</v>
      </c>
      <c r="U25" s="1">
        <v>42718</v>
      </c>
      <c r="V25" t="s">
        <v>370</v>
      </c>
      <c r="W25" t="s">
        <v>55</v>
      </c>
      <c r="X25" t="s">
        <v>55</v>
      </c>
      <c r="Y25" t="s">
        <v>55</v>
      </c>
      <c r="Z25" t="s">
        <v>67</v>
      </c>
      <c r="AA25" t="s">
        <v>55</v>
      </c>
      <c r="AB25" t="s">
        <v>55</v>
      </c>
      <c r="AC25">
        <v>1095</v>
      </c>
      <c r="AD25" t="s">
        <v>55</v>
      </c>
      <c r="AE25" t="s">
        <v>55</v>
      </c>
      <c r="AF25" t="s">
        <v>55</v>
      </c>
      <c r="AG25" t="s">
        <v>55</v>
      </c>
      <c r="AH25" t="s">
        <v>55</v>
      </c>
      <c r="AI25" t="s">
        <v>55</v>
      </c>
      <c r="AJ25" t="s">
        <v>55</v>
      </c>
      <c r="AK25" t="s">
        <v>55</v>
      </c>
      <c r="AL25" t="s">
        <v>55</v>
      </c>
      <c r="AM25" t="s">
        <v>55</v>
      </c>
      <c r="AN25" t="s">
        <v>55</v>
      </c>
      <c r="AO25" t="s">
        <v>55</v>
      </c>
      <c r="AP25" t="s">
        <v>55</v>
      </c>
      <c r="AQ25" t="s">
        <v>55</v>
      </c>
      <c r="AR25" t="s">
        <v>55</v>
      </c>
      <c r="AS25" t="s">
        <v>55</v>
      </c>
      <c r="AT25" t="s">
        <v>55</v>
      </c>
      <c r="AU25" t="s">
        <v>55</v>
      </c>
      <c r="AV25" t="s">
        <v>55</v>
      </c>
      <c r="AW25" s="1">
        <v>42738</v>
      </c>
      <c r="AX25" t="s">
        <v>55</v>
      </c>
      <c r="AY25" t="s">
        <v>55</v>
      </c>
      <c r="AZ25" t="s">
        <v>429</v>
      </c>
    </row>
    <row r="26" spans="1:52" hidden="1" x14ac:dyDescent="0.2">
      <c r="A26">
        <v>3236798</v>
      </c>
      <c r="B26">
        <v>700</v>
      </c>
      <c r="C26" s="1">
        <v>42797</v>
      </c>
      <c r="D26" t="s">
        <v>437</v>
      </c>
      <c r="E26" s="1">
        <v>42523</v>
      </c>
      <c r="F26" t="s">
        <v>52</v>
      </c>
      <c r="G26" t="s">
        <v>53</v>
      </c>
      <c r="H26" t="s">
        <v>438</v>
      </c>
      <c r="I26" t="s">
        <v>55</v>
      </c>
      <c r="J26" t="s">
        <v>56</v>
      </c>
      <c r="K26" t="s">
        <v>57</v>
      </c>
      <c r="L26" t="s">
        <v>439</v>
      </c>
      <c r="M26" t="s">
        <v>440</v>
      </c>
      <c r="N26" t="s">
        <v>441</v>
      </c>
      <c r="O26" t="s">
        <v>442</v>
      </c>
      <c r="P26" t="s">
        <v>62</v>
      </c>
      <c r="Q26" t="s">
        <v>55</v>
      </c>
      <c r="R26" s="1">
        <v>42383</v>
      </c>
      <c r="S26" s="1">
        <v>42536</v>
      </c>
      <c r="T26" t="s">
        <v>63</v>
      </c>
      <c r="U26" s="1">
        <v>42797</v>
      </c>
      <c r="V26" t="s">
        <v>318</v>
      </c>
      <c r="W26" t="s">
        <v>55</v>
      </c>
      <c r="X26" t="s">
        <v>55</v>
      </c>
      <c r="Y26" t="s">
        <v>55</v>
      </c>
      <c r="Z26" t="s">
        <v>67</v>
      </c>
      <c r="AA26" t="s">
        <v>55</v>
      </c>
      <c r="AB26" t="s">
        <v>55</v>
      </c>
      <c r="AC26">
        <v>1825</v>
      </c>
      <c r="AD26" t="s">
        <v>55</v>
      </c>
      <c r="AE26" t="s">
        <v>55</v>
      </c>
      <c r="AF26">
        <v>0</v>
      </c>
      <c r="AG26">
        <v>405</v>
      </c>
      <c r="AH26" t="s">
        <v>55</v>
      </c>
      <c r="AI26" t="s">
        <v>55</v>
      </c>
      <c r="AJ26" t="s">
        <v>55</v>
      </c>
      <c r="AK26" t="s">
        <v>55</v>
      </c>
      <c r="AL26" t="s">
        <v>55</v>
      </c>
      <c r="AM26" t="s">
        <v>55</v>
      </c>
      <c r="AN26" t="s">
        <v>55</v>
      </c>
      <c r="AO26" t="s">
        <v>55</v>
      </c>
      <c r="AP26" t="s">
        <v>55</v>
      </c>
      <c r="AQ26" t="s">
        <v>55</v>
      </c>
      <c r="AR26" t="s">
        <v>55</v>
      </c>
      <c r="AS26" t="s">
        <v>55</v>
      </c>
      <c r="AT26" t="s">
        <v>55</v>
      </c>
      <c r="AU26" t="s">
        <v>55</v>
      </c>
      <c r="AV26" t="s">
        <v>55</v>
      </c>
      <c r="AW26" s="1">
        <v>42801</v>
      </c>
      <c r="AX26" t="s">
        <v>55</v>
      </c>
      <c r="AY26" s="1">
        <v>43168</v>
      </c>
      <c r="AZ26" t="s">
        <v>438</v>
      </c>
    </row>
    <row r="27" spans="1:52" hidden="1" x14ac:dyDescent="0.2">
      <c r="A27">
        <v>3236796</v>
      </c>
      <c r="B27">
        <v>700</v>
      </c>
      <c r="C27" s="1">
        <v>42797</v>
      </c>
      <c r="D27" t="s">
        <v>443</v>
      </c>
      <c r="E27" s="1">
        <v>42523</v>
      </c>
      <c r="F27" t="s">
        <v>52</v>
      </c>
      <c r="G27" t="s">
        <v>53</v>
      </c>
      <c r="H27" t="s">
        <v>438</v>
      </c>
      <c r="I27" t="s">
        <v>55</v>
      </c>
      <c r="J27" t="s">
        <v>56</v>
      </c>
      <c r="K27" t="s">
        <v>57</v>
      </c>
      <c r="L27" t="s">
        <v>439</v>
      </c>
      <c r="M27" t="s">
        <v>440</v>
      </c>
      <c r="N27" t="s">
        <v>444</v>
      </c>
      <c r="O27" t="s">
        <v>442</v>
      </c>
      <c r="P27" t="s">
        <v>62</v>
      </c>
      <c r="Q27" t="s">
        <v>55</v>
      </c>
      <c r="R27" s="1">
        <v>42383</v>
      </c>
      <c r="S27" s="1">
        <v>42536</v>
      </c>
      <c r="T27" t="s">
        <v>63</v>
      </c>
      <c r="U27" s="1">
        <v>42797</v>
      </c>
      <c r="V27" t="s">
        <v>318</v>
      </c>
      <c r="W27" t="s">
        <v>55</v>
      </c>
      <c r="X27" t="s">
        <v>55</v>
      </c>
      <c r="Y27" t="s">
        <v>55</v>
      </c>
      <c r="Z27" t="s">
        <v>67</v>
      </c>
      <c r="AA27" t="s">
        <v>55</v>
      </c>
      <c r="AB27" t="s">
        <v>55</v>
      </c>
      <c r="AC27">
        <v>1825</v>
      </c>
      <c r="AD27" t="s">
        <v>55</v>
      </c>
      <c r="AE27" t="s">
        <v>55</v>
      </c>
      <c r="AF27">
        <v>0</v>
      </c>
      <c r="AG27">
        <v>405</v>
      </c>
      <c r="AH27" t="s">
        <v>55</v>
      </c>
      <c r="AI27" t="s">
        <v>55</v>
      </c>
      <c r="AJ27" t="s">
        <v>55</v>
      </c>
      <c r="AK27" t="s">
        <v>55</v>
      </c>
      <c r="AL27" t="s">
        <v>55</v>
      </c>
      <c r="AM27" t="s">
        <v>55</v>
      </c>
      <c r="AN27" t="s">
        <v>55</v>
      </c>
      <c r="AO27" t="s">
        <v>55</v>
      </c>
      <c r="AP27" t="s">
        <v>55</v>
      </c>
      <c r="AQ27" t="s">
        <v>55</v>
      </c>
      <c r="AR27" t="s">
        <v>55</v>
      </c>
      <c r="AS27" t="s">
        <v>55</v>
      </c>
      <c r="AT27" t="s">
        <v>55</v>
      </c>
      <c r="AU27" t="s">
        <v>55</v>
      </c>
      <c r="AV27" t="s">
        <v>55</v>
      </c>
      <c r="AW27" s="1">
        <v>42801</v>
      </c>
      <c r="AX27" t="s">
        <v>55</v>
      </c>
      <c r="AY27" s="1">
        <v>43168</v>
      </c>
      <c r="AZ27" t="s">
        <v>438</v>
      </c>
    </row>
    <row r="28" spans="1:52" hidden="1" x14ac:dyDescent="0.2">
      <c r="A28">
        <v>3236791</v>
      </c>
      <c r="B28">
        <v>700</v>
      </c>
      <c r="C28" s="1">
        <v>42797</v>
      </c>
      <c r="D28" t="s">
        <v>445</v>
      </c>
      <c r="E28" s="1">
        <v>42523</v>
      </c>
      <c r="F28" t="s">
        <v>52</v>
      </c>
      <c r="G28" t="s">
        <v>53</v>
      </c>
      <c r="H28" t="s">
        <v>438</v>
      </c>
      <c r="I28" t="s">
        <v>55</v>
      </c>
      <c r="J28" t="s">
        <v>56</v>
      </c>
      <c r="K28" t="s">
        <v>57</v>
      </c>
      <c r="L28" t="s">
        <v>439</v>
      </c>
      <c r="M28" t="s">
        <v>440</v>
      </c>
      <c r="N28" t="s">
        <v>446</v>
      </c>
      <c r="O28" t="s">
        <v>168</v>
      </c>
      <c r="P28" t="s">
        <v>62</v>
      </c>
      <c r="Q28" t="s">
        <v>85</v>
      </c>
      <c r="R28" s="1">
        <v>42383</v>
      </c>
      <c r="S28" s="1">
        <v>42537</v>
      </c>
      <c r="T28" t="s">
        <v>317</v>
      </c>
      <c r="U28" s="1">
        <v>42797</v>
      </c>
      <c r="V28" t="s">
        <v>318</v>
      </c>
      <c r="W28" t="s">
        <v>55</v>
      </c>
      <c r="X28" t="s">
        <v>55</v>
      </c>
      <c r="Y28" t="s">
        <v>55</v>
      </c>
      <c r="Z28" t="s">
        <v>55</v>
      </c>
      <c r="AA28" t="s">
        <v>55</v>
      </c>
      <c r="AB28" t="s">
        <v>55</v>
      </c>
      <c r="AC28" t="s">
        <v>55</v>
      </c>
      <c r="AD28" t="s">
        <v>55</v>
      </c>
      <c r="AE28" t="s">
        <v>55</v>
      </c>
      <c r="AF28" t="s">
        <v>55</v>
      </c>
      <c r="AG28" t="s">
        <v>55</v>
      </c>
      <c r="AH28" t="s">
        <v>55</v>
      </c>
      <c r="AI28" t="s">
        <v>55</v>
      </c>
      <c r="AJ28" t="s">
        <v>55</v>
      </c>
      <c r="AK28" t="s">
        <v>55</v>
      </c>
      <c r="AL28" t="s">
        <v>55</v>
      </c>
      <c r="AM28" t="s">
        <v>55</v>
      </c>
      <c r="AN28" t="s">
        <v>55</v>
      </c>
      <c r="AO28" t="s">
        <v>55</v>
      </c>
      <c r="AP28" t="s">
        <v>55</v>
      </c>
      <c r="AQ28" t="s">
        <v>55</v>
      </c>
      <c r="AR28" t="s">
        <v>55</v>
      </c>
      <c r="AS28" t="s">
        <v>55</v>
      </c>
      <c r="AT28" t="s">
        <v>55</v>
      </c>
      <c r="AU28" t="s">
        <v>55</v>
      </c>
      <c r="AV28" t="s">
        <v>55</v>
      </c>
      <c r="AW28" t="s">
        <v>55</v>
      </c>
      <c r="AX28" t="s">
        <v>55</v>
      </c>
      <c r="AY28" s="1">
        <v>43168</v>
      </c>
      <c r="AZ28" t="s">
        <v>438</v>
      </c>
    </row>
    <row r="29" spans="1:52" hidden="1" x14ac:dyDescent="0.2">
      <c r="A29">
        <v>3236789</v>
      </c>
      <c r="B29">
        <v>700</v>
      </c>
      <c r="C29" s="1">
        <v>42797</v>
      </c>
      <c r="D29" t="s">
        <v>447</v>
      </c>
      <c r="E29" s="1">
        <v>42523</v>
      </c>
      <c r="F29" t="s">
        <v>52</v>
      </c>
      <c r="G29" t="s">
        <v>53</v>
      </c>
      <c r="H29" t="s">
        <v>438</v>
      </c>
      <c r="I29" t="s">
        <v>55</v>
      </c>
      <c r="J29" t="s">
        <v>56</v>
      </c>
      <c r="K29" t="s">
        <v>57</v>
      </c>
      <c r="L29" t="s">
        <v>439</v>
      </c>
      <c r="M29" t="s">
        <v>440</v>
      </c>
      <c r="N29" t="s">
        <v>446</v>
      </c>
      <c r="O29" t="s">
        <v>168</v>
      </c>
      <c r="P29" t="s">
        <v>62</v>
      </c>
      <c r="Q29" t="s">
        <v>85</v>
      </c>
      <c r="R29" s="1">
        <v>42383</v>
      </c>
      <c r="S29" s="1">
        <v>42536</v>
      </c>
      <c r="T29" t="s">
        <v>63</v>
      </c>
      <c r="U29" s="1">
        <v>42797</v>
      </c>
      <c r="V29" t="s">
        <v>318</v>
      </c>
      <c r="W29" t="s">
        <v>55</v>
      </c>
      <c r="X29" t="s">
        <v>55</v>
      </c>
      <c r="Y29" t="s">
        <v>55</v>
      </c>
      <c r="Z29" t="s">
        <v>67</v>
      </c>
      <c r="AA29" t="s">
        <v>55</v>
      </c>
      <c r="AB29" t="s">
        <v>55</v>
      </c>
      <c r="AC29">
        <v>1825</v>
      </c>
      <c r="AD29" t="s">
        <v>55</v>
      </c>
      <c r="AE29" t="s">
        <v>55</v>
      </c>
      <c r="AF29">
        <v>0</v>
      </c>
      <c r="AG29">
        <v>405</v>
      </c>
      <c r="AH29" t="s">
        <v>55</v>
      </c>
      <c r="AI29" t="s">
        <v>55</v>
      </c>
      <c r="AJ29" t="s">
        <v>55</v>
      </c>
      <c r="AK29" t="s">
        <v>55</v>
      </c>
      <c r="AL29" t="s">
        <v>55</v>
      </c>
      <c r="AM29" t="s">
        <v>55</v>
      </c>
      <c r="AN29" t="s">
        <v>55</v>
      </c>
      <c r="AO29" t="s">
        <v>55</v>
      </c>
      <c r="AP29" t="s">
        <v>55</v>
      </c>
      <c r="AQ29" t="s">
        <v>55</v>
      </c>
      <c r="AR29" t="s">
        <v>55</v>
      </c>
      <c r="AS29" t="s">
        <v>55</v>
      </c>
      <c r="AT29" t="s">
        <v>55</v>
      </c>
      <c r="AU29" t="s">
        <v>55</v>
      </c>
      <c r="AV29" t="s">
        <v>55</v>
      </c>
      <c r="AW29" s="1">
        <v>42801</v>
      </c>
      <c r="AX29" t="s">
        <v>55</v>
      </c>
      <c r="AY29" s="1">
        <v>43168</v>
      </c>
      <c r="AZ29" t="s">
        <v>438</v>
      </c>
    </row>
    <row r="30" spans="1:52" hidden="1" x14ac:dyDescent="0.2">
      <c r="A30">
        <v>3236787</v>
      </c>
      <c r="B30">
        <v>700</v>
      </c>
      <c r="C30" s="1">
        <v>42797</v>
      </c>
      <c r="D30" t="s">
        <v>448</v>
      </c>
      <c r="E30" s="1">
        <v>42523</v>
      </c>
      <c r="F30" t="s">
        <v>52</v>
      </c>
      <c r="G30" t="s">
        <v>53</v>
      </c>
      <c r="H30" t="s">
        <v>438</v>
      </c>
      <c r="I30" t="s">
        <v>55</v>
      </c>
      <c r="J30" t="s">
        <v>56</v>
      </c>
      <c r="K30" t="s">
        <v>57</v>
      </c>
      <c r="L30" t="s">
        <v>439</v>
      </c>
      <c r="M30" t="s">
        <v>440</v>
      </c>
      <c r="N30" t="s">
        <v>446</v>
      </c>
      <c r="O30" t="s">
        <v>168</v>
      </c>
      <c r="P30" t="s">
        <v>62</v>
      </c>
      <c r="Q30" t="s">
        <v>85</v>
      </c>
      <c r="R30" s="1">
        <v>42383</v>
      </c>
      <c r="S30" s="1">
        <v>42536</v>
      </c>
      <c r="T30" t="s">
        <v>63</v>
      </c>
      <c r="U30" s="1">
        <v>42797</v>
      </c>
      <c r="V30" t="s">
        <v>318</v>
      </c>
      <c r="W30" t="s">
        <v>55</v>
      </c>
      <c r="X30" t="s">
        <v>55</v>
      </c>
      <c r="Y30" t="s">
        <v>55</v>
      </c>
      <c r="Z30" t="s">
        <v>67</v>
      </c>
      <c r="AA30" t="s">
        <v>55</v>
      </c>
      <c r="AB30" t="s">
        <v>55</v>
      </c>
      <c r="AC30">
        <v>1825</v>
      </c>
      <c r="AD30" t="s">
        <v>55</v>
      </c>
      <c r="AE30" t="s">
        <v>55</v>
      </c>
      <c r="AF30">
        <v>0</v>
      </c>
      <c r="AG30">
        <v>405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s="1">
        <v>42801</v>
      </c>
      <c r="AX30" t="s">
        <v>55</v>
      </c>
      <c r="AY30" s="1">
        <v>43168</v>
      </c>
      <c r="AZ30" t="s">
        <v>438</v>
      </c>
    </row>
    <row r="31" spans="1:52" hidden="1" x14ac:dyDescent="0.2">
      <c r="A31">
        <v>3236785</v>
      </c>
      <c r="B31">
        <v>700</v>
      </c>
      <c r="C31" s="1">
        <v>42797</v>
      </c>
      <c r="D31" t="s">
        <v>449</v>
      </c>
      <c r="E31" s="1">
        <v>42523</v>
      </c>
      <c r="F31" t="s">
        <v>52</v>
      </c>
      <c r="G31" t="s">
        <v>53</v>
      </c>
      <c r="H31" t="s">
        <v>438</v>
      </c>
      <c r="I31" t="s">
        <v>55</v>
      </c>
      <c r="J31" t="s">
        <v>56</v>
      </c>
      <c r="K31" t="s">
        <v>57</v>
      </c>
      <c r="L31" t="s">
        <v>439</v>
      </c>
      <c r="M31" t="s">
        <v>440</v>
      </c>
      <c r="N31" t="s">
        <v>446</v>
      </c>
      <c r="O31" t="s">
        <v>168</v>
      </c>
      <c r="P31" t="s">
        <v>62</v>
      </c>
      <c r="Q31" t="s">
        <v>85</v>
      </c>
      <c r="R31" s="1">
        <v>42383</v>
      </c>
      <c r="S31" s="1">
        <v>42536</v>
      </c>
      <c r="T31" t="s">
        <v>63</v>
      </c>
      <c r="U31" s="1">
        <v>42797</v>
      </c>
      <c r="V31" t="s">
        <v>318</v>
      </c>
      <c r="W31" t="s">
        <v>55</v>
      </c>
      <c r="X31" t="s">
        <v>55</v>
      </c>
      <c r="Y31" t="s">
        <v>55</v>
      </c>
      <c r="Z31" t="s">
        <v>67</v>
      </c>
      <c r="AA31" t="s">
        <v>55</v>
      </c>
      <c r="AB31" t="s">
        <v>55</v>
      </c>
      <c r="AC31">
        <v>1095</v>
      </c>
      <c r="AD31" t="s">
        <v>55</v>
      </c>
      <c r="AE31" t="s">
        <v>55</v>
      </c>
      <c r="AF31">
        <v>0</v>
      </c>
      <c r="AG31">
        <v>405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s="1">
        <v>42801</v>
      </c>
      <c r="AX31" t="s">
        <v>55</v>
      </c>
      <c r="AY31" s="1">
        <v>43168</v>
      </c>
      <c r="AZ31" t="s">
        <v>438</v>
      </c>
    </row>
    <row r="32" spans="1:52" hidden="1" x14ac:dyDescent="0.2">
      <c r="A32">
        <v>3236783</v>
      </c>
      <c r="B32">
        <v>700</v>
      </c>
      <c r="C32" s="1">
        <v>42797</v>
      </c>
      <c r="D32" t="s">
        <v>450</v>
      </c>
      <c r="E32" s="1">
        <v>42523</v>
      </c>
      <c r="F32" t="s">
        <v>52</v>
      </c>
      <c r="G32" t="s">
        <v>53</v>
      </c>
      <c r="H32" t="s">
        <v>438</v>
      </c>
      <c r="I32" t="s">
        <v>55</v>
      </c>
      <c r="J32" t="s">
        <v>56</v>
      </c>
      <c r="K32" t="s">
        <v>57</v>
      </c>
      <c r="L32" t="s">
        <v>439</v>
      </c>
      <c r="M32" t="s">
        <v>440</v>
      </c>
      <c r="N32" t="s">
        <v>451</v>
      </c>
      <c r="O32" t="s">
        <v>452</v>
      </c>
      <c r="P32" t="s">
        <v>62</v>
      </c>
      <c r="Q32" t="s">
        <v>55</v>
      </c>
      <c r="R32" s="1">
        <v>42383</v>
      </c>
      <c r="S32" s="1">
        <v>42536</v>
      </c>
      <c r="T32" t="s">
        <v>317</v>
      </c>
      <c r="U32" s="1">
        <v>42797</v>
      </c>
      <c r="V32" t="s">
        <v>318</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s="1">
        <v>43168</v>
      </c>
      <c r="AZ32" t="s">
        <v>438</v>
      </c>
    </row>
    <row r="33" spans="1:52" hidden="1" x14ac:dyDescent="0.2">
      <c r="A33">
        <v>3236781</v>
      </c>
      <c r="B33">
        <v>700</v>
      </c>
      <c r="C33" s="1">
        <v>42797</v>
      </c>
      <c r="D33" t="s">
        <v>453</v>
      </c>
      <c r="E33" s="1">
        <v>42521</v>
      </c>
      <c r="F33" t="s">
        <v>72</v>
      </c>
      <c r="G33" t="s">
        <v>53</v>
      </c>
      <c r="H33" t="s">
        <v>438</v>
      </c>
      <c r="I33" t="s">
        <v>55</v>
      </c>
      <c r="J33" t="s">
        <v>56</v>
      </c>
      <c r="K33" t="s">
        <v>57</v>
      </c>
      <c r="L33" t="s">
        <v>439</v>
      </c>
      <c r="M33" t="s">
        <v>440</v>
      </c>
      <c r="N33" t="s">
        <v>454</v>
      </c>
      <c r="O33" t="s">
        <v>266</v>
      </c>
      <c r="P33" t="s">
        <v>62</v>
      </c>
      <c r="Q33" t="s">
        <v>55</v>
      </c>
      <c r="R33" s="1">
        <v>42383</v>
      </c>
      <c r="S33" s="1">
        <v>42387</v>
      </c>
      <c r="T33" t="s">
        <v>63</v>
      </c>
      <c r="U33" s="1">
        <v>42797</v>
      </c>
      <c r="V33" t="s">
        <v>318</v>
      </c>
      <c r="W33" t="s">
        <v>55</v>
      </c>
      <c r="X33" t="s">
        <v>55</v>
      </c>
      <c r="Y33" t="s">
        <v>55</v>
      </c>
      <c r="Z33" t="s">
        <v>67</v>
      </c>
      <c r="AA33" t="s">
        <v>55</v>
      </c>
      <c r="AB33" t="s">
        <v>55</v>
      </c>
      <c r="AC33">
        <v>3650</v>
      </c>
      <c r="AD33" t="s">
        <v>55</v>
      </c>
      <c r="AE33" t="s">
        <v>55</v>
      </c>
      <c r="AF33">
        <v>100000</v>
      </c>
      <c r="AG33">
        <v>405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s="1">
        <v>42801</v>
      </c>
      <c r="AX33" t="s">
        <v>55</v>
      </c>
      <c r="AY33" s="1">
        <v>43168</v>
      </c>
      <c r="AZ33" t="s">
        <v>438</v>
      </c>
    </row>
    <row r="34" spans="1:52" hidden="1" x14ac:dyDescent="0.2">
      <c r="A34">
        <v>3236780</v>
      </c>
      <c r="B34">
        <v>700</v>
      </c>
      <c r="C34" s="1">
        <v>42797</v>
      </c>
      <c r="D34" t="s">
        <v>455</v>
      </c>
      <c r="E34" s="1">
        <v>42521</v>
      </c>
      <c r="F34" t="s">
        <v>72</v>
      </c>
      <c r="G34" t="s">
        <v>53</v>
      </c>
      <c r="H34" t="s">
        <v>438</v>
      </c>
      <c r="I34" t="s">
        <v>55</v>
      </c>
      <c r="J34" t="s">
        <v>56</v>
      </c>
      <c r="K34" t="s">
        <v>57</v>
      </c>
      <c r="L34" t="s">
        <v>439</v>
      </c>
      <c r="M34" t="s">
        <v>440</v>
      </c>
      <c r="N34" t="s">
        <v>454</v>
      </c>
      <c r="O34" t="s">
        <v>266</v>
      </c>
      <c r="P34" t="s">
        <v>62</v>
      </c>
      <c r="Q34" t="s">
        <v>55</v>
      </c>
      <c r="R34" s="1">
        <v>42383</v>
      </c>
      <c r="S34" s="1">
        <v>42387</v>
      </c>
      <c r="T34" t="s">
        <v>63</v>
      </c>
      <c r="U34" s="1">
        <v>42797</v>
      </c>
      <c r="V34" t="s">
        <v>318</v>
      </c>
      <c r="W34" t="s">
        <v>55</v>
      </c>
      <c r="X34" t="s">
        <v>55</v>
      </c>
      <c r="Y34" t="s">
        <v>55</v>
      </c>
      <c r="Z34" t="s">
        <v>67</v>
      </c>
      <c r="AA34" t="s">
        <v>55</v>
      </c>
      <c r="AB34" t="s">
        <v>55</v>
      </c>
      <c r="AC34">
        <v>3650</v>
      </c>
      <c r="AD34" t="s">
        <v>55</v>
      </c>
      <c r="AE34" t="s">
        <v>55</v>
      </c>
      <c r="AF34">
        <v>100000</v>
      </c>
      <c r="AG34">
        <v>405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s="1">
        <v>42801</v>
      </c>
      <c r="AX34" t="s">
        <v>55</v>
      </c>
      <c r="AY34" s="1">
        <v>43168</v>
      </c>
      <c r="AZ34" t="s">
        <v>438</v>
      </c>
    </row>
    <row r="35" spans="1:52" hidden="1" x14ac:dyDescent="0.2">
      <c r="A35">
        <v>3236778</v>
      </c>
      <c r="B35">
        <v>700</v>
      </c>
      <c r="C35" s="1">
        <v>42797</v>
      </c>
      <c r="D35" t="s">
        <v>456</v>
      </c>
      <c r="E35" s="1">
        <v>42521</v>
      </c>
      <c r="F35" t="s">
        <v>72</v>
      </c>
      <c r="G35" t="s">
        <v>53</v>
      </c>
      <c r="H35" t="s">
        <v>438</v>
      </c>
      <c r="I35" t="s">
        <v>55</v>
      </c>
      <c r="J35" t="s">
        <v>56</v>
      </c>
      <c r="K35" t="s">
        <v>57</v>
      </c>
      <c r="L35" t="s">
        <v>439</v>
      </c>
      <c r="M35" t="s">
        <v>440</v>
      </c>
      <c r="N35" t="s">
        <v>454</v>
      </c>
      <c r="O35" t="s">
        <v>266</v>
      </c>
      <c r="P35" t="s">
        <v>62</v>
      </c>
      <c r="Q35" t="s">
        <v>55</v>
      </c>
      <c r="R35" s="1">
        <v>42383</v>
      </c>
      <c r="S35" s="1">
        <v>42387</v>
      </c>
      <c r="T35" t="s">
        <v>63</v>
      </c>
      <c r="U35" s="1">
        <v>42797</v>
      </c>
      <c r="V35" t="s">
        <v>318</v>
      </c>
      <c r="W35" t="s">
        <v>55</v>
      </c>
      <c r="X35" t="s">
        <v>55</v>
      </c>
      <c r="Y35" t="s">
        <v>55</v>
      </c>
      <c r="Z35" t="s">
        <v>67</v>
      </c>
      <c r="AA35" t="s">
        <v>55</v>
      </c>
      <c r="AB35" t="s">
        <v>55</v>
      </c>
      <c r="AC35">
        <v>3650</v>
      </c>
      <c r="AD35" t="s">
        <v>55</v>
      </c>
      <c r="AE35" t="s">
        <v>55</v>
      </c>
      <c r="AF35">
        <v>100000</v>
      </c>
      <c r="AG35">
        <v>765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s="1">
        <v>42801</v>
      </c>
      <c r="AX35" t="s">
        <v>55</v>
      </c>
      <c r="AY35" s="1">
        <v>43168</v>
      </c>
      <c r="AZ35" t="s">
        <v>438</v>
      </c>
    </row>
    <row r="36" spans="1:52" hidden="1" x14ac:dyDescent="0.2">
      <c r="A36">
        <v>3236771</v>
      </c>
      <c r="B36">
        <v>700</v>
      </c>
      <c r="C36" s="1">
        <v>42797</v>
      </c>
      <c r="D36" t="s">
        <v>457</v>
      </c>
      <c r="E36" s="1">
        <v>42521</v>
      </c>
      <c r="F36" t="s">
        <v>72</v>
      </c>
      <c r="G36" t="s">
        <v>53</v>
      </c>
      <c r="H36" t="s">
        <v>438</v>
      </c>
      <c r="I36" t="s">
        <v>55</v>
      </c>
      <c r="J36" t="s">
        <v>56</v>
      </c>
      <c r="K36" t="s">
        <v>57</v>
      </c>
      <c r="L36" t="s">
        <v>439</v>
      </c>
      <c r="M36" t="s">
        <v>440</v>
      </c>
      <c r="N36" t="s">
        <v>446</v>
      </c>
      <c r="O36" t="s">
        <v>168</v>
      </c>
      <c r="P36" t="s">
        <v>62</v>
      </c>
      <c r="Q36" t="s">
        <v>85</v>
      </c>
      <c r="R36" s="1">
        <v>42383</v>
      </c>
      <c r="S36" s="1">
        <v>42387</v>
      </c>
      <c r="T36" t="s">
        <v>63</v>
      </c>
      <c r="U36" s="1">
        <v>42797</v>
      </c>
      <c r="V36" t="s">
        <v>318</v>
      </c>
      <c r="W36" t="s">
        <v>55</v>
      </c>
      <c r="X36" t="s">
        <v>55</v>
      </c>
      <c r="Y36" t="s">
        <v>55</v>
      </c>
      <c r="Z36" t="s">
        <v>67</v>
      </c>
      <c r="AA36" t="s">
        <v>55</v>
      </c>
      <c r="AB36" t="s">
        <v>55</v>
      </c>
      <c r="AC36">
        <v>1825</v>
      </c>
      <c r="AD36" t="s">
        <v>55</v>
      </c>
      <c r="AE36" t="s">
        <v>55</v>
      </c>
      <c r="AF36">
        <v>0</v>
      </c>
      <c r="AG36">
        <v>405</v>
      </c>
      <c r="AH36" t="s">
        <v>55</v>
      </c>
      <c r="AI36" t="s">
        <v>55</v>
      </c>
      <c r="AJ36" t="s">
        <v>55</v>
      </c>
      <c r="AK36" t="s">
        <v>55</v>
      </c>
      <c r="AL36" t="s">
        <v>55</v>
      </c>
      <c r="AM36" t="s">
        <v>55</v>
      </c>
      <c r="AN36" t="s">
        <v>55</v>
      </c>
      <c r="AO36" t="s">
        <v>55</v>
      </c>
      <c r="AP36" t="s">
        <v>55</v>
      </c>
      <c r="AQ36" t="s">
        <v>55</v>
      </c>
      <c r="AR36" t="s">
        <v>55</v>
      </c>
      <c r="AS36" t="s">
        <v>55</v>
      </c>
      <c r="AT36" t="s">
        <v>55</v>
      </c>
      <c r="AU36" t="s">
        <v>55</v>
      </c>
      <c r="AV36" t="s">
        <v>55</v>
      </c>
      <c r="AW36" t="s">
        <v>55</v>
      </c>
      <c r="AX36" t="s">
        <v>55</v>
      </c>
      <c r="AY36" s="1">
        <v>43168</v>
      </c>
      <c r="AZ36" t="s">
        <v>438</v>
      </c>
    </row>
    <row r="37" spans="1:52" hidden="1" x14ac:dyDescent="0.2">
      <c r="A37">
        <v>3236769</v>
      </c>
      <c r="B37">
        <v>700</v>
      </c>
      <c r="C37" s="1">
        <v>42797</v>
      </c>
      <c r="D37" t="s">
        <v>458</v>
      </c>
      <c r="E37" s="1">
        <v>42521</v>
      </c>
      <c r="F37" t="s">
        <v>72</v>
      </c>
      <c r="G37" t="s">
        <v>53</v>
      </c>
      <c r="H37" t="s">
        <v>438</v>
      </c>
      <c r="I37" t="s">
        <v>55</v>
      </c>
      <c r="J37" t="s">
        <v>56</v>
      </c>
      <c r="K37" t="s">
        <v>57</v>
      </c>
      <c r="L37" t="s">
        <v>439</v>
      </c>
      <c r="M37" t="s">
        <v>440</v>
      </c>
      <c r="N37" t="s">
        <v>446</v>
      </c>
      <c r="O37" t="s">
        <v>168</v>
      </c>
      <c r="P37" t="s">
        <v>62</v>
      </c>
      <c r="Q37" t="s">
        <v>85</v>
      </c>
      <c r="R37" s="1">
        <v>42383</v>
      </c>
      <c r="S37" s="1">
        <v>42387</v>
      </c>
      <c r="T37" t="s">
        <v>63</v>
      </c>
      <c r="U37" s="1">
        <v>42797</v>
      </c>
      <c r="V37" t="s">
        <v>318</v>
      </c>
      <c r="W37" t="s">
        <v>55</v>
      </c>
      <c r="X37" t="s">
        <v>55</v>
      </c>
      <c r="Y37" t="s">
        <v>55</v>
      </c>
      <c r="Z37" t="s">
        <v>67</v>
      </c>
      <c r="AA37" t="s">
        <v>55</v>
      </c>
      <c r="AB37" t="s">
        <v>55</v>
      </c>
      <c r="AC37">
        <v>1825</v>
      </c>
      <c r="AD37" t="s">
        <v>55</v>
      </c>
      <c r="AE37" t="s">
        <v>55</v>
      </c>
      <c r="AF37">
        <v>0</v>
      </c>
      <c r="AG37">
        <v>765</v>
      </c>
      <c r="AH37" t="s">
        <v>55</v>
      </c>
      <c r="AI37" t="s">
        <v>55</v>
      </c>
      <c r="AJ37" t="s">
        <v>55</v>
      </c>
      <c r="AK37" t="s">
        <v>55</v>
      </c>
      <c r="AL37" t="s">
        <v>55</v>
      </c>
      <c r="AM37" t="s">
        <v>55</v>
      </c>
      <c r="AN37" t="s">
        <v>55</v>
      </c>
      <c r="AO37" t="s">
        <v>55</v>
      </c>
      <c r="AP37" t="s">
        <v>55</v>
      </c>
      <c r="AQ37" t="s">
        <v>55</v>
      </c>
      <c r="AR37" t="s">
        <v>55</v>
      </c>
      <c r="AS37" t="s">
        <v>55</v>
      </c>
      <c r="AT37" t="s">
        <v>55</v>
      </c>
      <c r="AU37" t="s">
        <v>55</v>
      </c>
      <c r="AV37" t="s">
        <v>55</v>
      </c>
      <c r="AW37" s="1">
        <v>42801</v>
      </c>
      <c r="AX37" t="s">
        <v>55</v>
      </c>
      <c r="AY37" s="1">
        <v>43168</v>
      </c>
      <c r="AZ37" t="s">
        <v>438</v>
      </c>
    </row>
    <row r="38" spans="1:52" hidden="1" x14ac:dyDescent="0.2">
      <c r="A38">
        <v>3236767</v>
      </c>
      <c r="B38">
        <v>700</v>
      </c>
      <c r="C38" s="1">
        <v>42797</v>
      </c>
      <c r="D38" t="s">
        <v>459</v>
      </c>
      <c r="E38" s="1">
        <v>42521</v>
      </c>
      <c r="F38" t="s">
        <v>72</v>
      </c>
      <c r="G38" t="s">
        <v>53</v>
      </c>
      <c r="H38" t="s">
        <v>438</v>
      </c>
      <c r="I38" t="s">
        <v>55</v>
      </c>
      <c r="J38" t="s">
        <v>56</v>
      </c>
      <c r="K38" t="s">
        <v>57</v>
      </c>
      <c r="L38" t="s">
        <v>439</v>
      </c>
      <c r="M38" t="s">
        <v>440</v>
      </c>
      <c r="N38" t="s">
        <v>460</v>
      </c>
      <c r="O38" t="s">
        <v>61</v>
      </c>
      <c r="P38" t="s">
        <v>62</v>
      </c>
      <c r="Q38">
        <v>1</v>
      </c>
      <c r="R38" s="1">
        <v>42383</v>
      </c>
      <c r="S38" s="1">
        <v>42387</v>
      </c>
      <c r="T38" t="s">
        <v>63</v>
      </c>
      <c r="U38" s="1">
        <v>42797</v>
      </c>
      <c r="V38" t="s">
        <v>318</v>
      </c>
      <c r="W38" t="s">
        <v>65</v>
      </c>
      <c r="X38" t="s">
        <v>66</v>
      </c>
      <c r="Y38" t="s">
        <v>62</v>
      </c>
      <c r="Z38" t="s">
        <v>67</v>
      </c>
      <c r="AA38" t="s">
        <v>55</v>
      </c>
      <c r="AB38" t="s">
        <v>68</v>
      </c>
      <c r="AC38" t="s">
        <v>55</v>
      </c>
      <c r="AD38" t="s">
        <v>55</v>
      </c>
      <c r="AE38" t="s">
        <v>55</v>
      </c>
      <c r="AF38">
        <v>100000</v>
      </c>
      <c r="AG38">
        <v>1485</v>
      </c>
      <c r="AH38" t="s">
        <v>55</v>
      </c>
      <c r="AI38" t="s">
        <v>55</v>
      </c>
      <c r="AJ38" t="s">
        <v>55</v>
      </c>
      <c r="AK38" t="s">
        <v>55</v>
      </c>
      <c r="AL38" t="s">
        <v>55</v>
      </c>
      <c r="AM38" t="s">
        <v>55</v>
      </c>
      <c r="AN38" t="s">
        <v>55</v>
      </c>
      <c r="AO38" t="s">
        <v>55</v>
      </c>
      <c r="AP38" t="s">
        <v>55</v>
      </c>
      <c r="AQ38" t="s">
        <v>55</v>
      </c>
      <c r="AR38" t="s">
        <v>55</v>
      </c>
      <c r="AS38" t="s">
        <v>55</v>
      </c>
      <c r="AT38" t="s">
        <v>55</v>
      </c>
      <c r="AU38" t="s">
        <v>55</v>
      </c>
      <c r="AV38" t="s">
        <v>55</v>
      </c>
      <c r="AW38" s="1">
        <v>42801</v>
      </c>
      <c r="AX38" t="s">
        <v>55</v>
      </c>
      <c r="AY38" s="1">
        <v>43168</v>
      </c>
      <c r="AZ38" t="s">
        <v>438</v>
      </c>
    </row>
    <row r="39" spans="1:52" hidden="1" x14ac:dyDescent="0.2">
      <c r="A39">
        <v>3234929</v>
      </c>
      <c r="B39">
        <v>700</v>
      </c>
      <c r="C39" s="1">
        <v>42874</v>
      </c>
      <c r="D39" t="s">
        <v>461</v>
      </c>
      <c r="E39" s="1">
        <v>42521</v>
      </c>
      <c r="F39" t="s">
        <v>72</v>
      </c>
      <c r="G39" t="s">
        <v>53</v>
      </c>
      <c r="H39" t="s">
        <v>438</v>
      </c>
      <c r="I39" t="s">
        <v>55</v>
      </c>
      <c r="J39" t="s">
        <v>56</v>
      </c>
      <c r="K39" t="s">
        <v>57</v>
      </c>
      <c r="L39" t="s">
        <v>439</v>
      </c>
      <c r="M39" t="s">
        <v>440</v>
      </c>
      <c r="N39" t="s">
        <v>462</v>
      </c>
      <c r="O39" t="s">
        <v>66</v>
      </c>
      <c r="P39" t="s">
        <v>62</v>
      </c>
      <c r="Q39">
        <v>2</v>
      </c>
      <c r="R39" s="1">
        <v>42383</v>
      </c>
      <c r="S39" s="1">
        <v>42387</v>
      </c>
      <c r="T39" t="s">
        <v>63</v>
      </c>
      <c r="U39" s="1">
        <v>42797</v>
      </c>
      <c r="V39" t="s">
        <v>318</v>
      </c>
      <c r="W39" t="s">
        <v>55</v>
      </c>
      <c r="X39" t="s">
        <v>55</v>
      </c>
      <c r="Y39" t="s">
        <v>55</v>
      </c>
      <c r="Z39" t="s">
        <v>67</v>
      </c>
      <c r="AA39" t="s">
        <v>55</v>
      </c>
      <c r="AB39" t="s">
        <v>68</v>
      </c>
      <c r="AC39" t="s">
        <v>55</v>
      </c>
      <c r="AD39" t="s">
        <v>55</v>
      </c>
      <c r="AE39" t="s">
        <v>55</v>
      </c>
      <c r="AF39">
        <v>100000</v>
      </c>
      <c r="AG39">
        <v>13738</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s="1">
        <v>42801</v>
      </c>
      <c r="AX39" t="s">
        <v>55</v>
      </c>
      <c r="AY39" s="1">
        <v>43168</v>
      </c>
      <c r="AZ39" t="s">
        <v>438</v>
      </c>
    </row>
    <row r="40" spans="1:52" hidden="1" x14ac:dyDescent="0.2">
      <c r="A40">
        <v>7471</v>
      </c>
      <c r="B40">
        <v>137</v>
      </c>
      <c r="C40" s="1">
        <v>42692</v>
      </c>
      <c r="D40" t="s">
        <v>463</v>
      </c>
      <c r="E40" s="1">
        <v>42482</v>
      </c>
      <c r="F40" t="s">
        <v>72</v>
      </c>
      <c r="G40" t="s">
        <v>53</v>
      </c>
      <c r="H40" t="s">
        <v>464</v>
      </c>
      <c r="I40" t="s">
        <v>55</v>
      </c>
      <c r="J40" t="s">
        <v>56</v>
      </c>
      <c r="K40" t="s">
        <v>74</v>
      </c>
      <c r="L40" t="s">
        <v>465</v>
      </c>
      <c r="M40" t="s">
        <v>466</v>
      </c>
      <c r="N40" t="s">
        <v>150</v>
      </c>
      <c r="O40" t="s">
        <v>151</v>
      </c>
      <c r="P40" t="s">
        <v>62</v>
      </c>
      <c r="Q40">
        <v>6</v>
      </c>
      <c r="R40" s="1">
        <v>42399</v>
      </c>
      <c r="S40" s="1">
        <v>42400</v>
      </c>
      <c r="T40" t="s">
        <v>63</v>
      </c>
      <c r="U40" s="1">
        <v>42692</v>
      </c>
      <c r="V40" t="s">
        <v>318</v>
      </c>
      <c r="W40" t="s">
        <v>55</v>
      </c>
      <c r="X40" t="s">
        <v>55</v>
      </c>
      <c r="Y40" t="s">
        <v>55</v>
      </c>
      <c r="Z40" t="s">
        <v>67</v>
      </c>
      <c r="AA40" t="s">
        <v>55</v>
      </c>
      <c r="AB40" t="s">
        <v>55</v>
      </c>
      <c r="AC40">
        <v>1825</v>
      </c>
      <c r="AD40" t="s">
        <v>55</v>
      </c>
      <c r="AE40" t="s">
        <v>55</v>
      </c>
      <c r="AF40" t="s">
        <v>55</v>
      </c>
      <c r="AG40">
        <v>2513</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s="1">
        <v>42719</v>
      </c>
      <c r="AX40" t="s">
        <v>55</v>
      </c>
      <c r="AY40" t="s">
        <v>55</v>
      </c>
      <c r="AZ40" t="s">
        <v>464</v>
      </c>
    </row>
    <row r="41" spans="1:52" hidden="1" x14ac:dyDescent="0.2">
      <c r="A41">
        <v>9398</v>
      </c>
      <c r="B41">
        <v>137</v>
      </c>
      <c r="C41" s="1">
        <v>42635</v>
      </c>
      <c r="D41" t="s">
        <v>467</v>
      </c>
      <c r="E41" s="1">
        <v>42482</v>
      </c>
      <c r="F41" t="s">
        <v>72</v>
      </c>
      <c r="G41" t="s">
        <v>53</v>
      </c>
      <c r="H41" t="s">
        <v>464</v>
      </c>
      <c r="I41" t="s">
        <v>55</v>
      </c>
      <c r="J41" t="s">
        <v>56</v>
      </c>
      <c r="K41" t="s">
        <v>74</v>
      </c>
      <c r="L41" t="s">
        <v>465</v>
      </c>
      <c r="M41" t="s">
        <v>466</v>
      </c>
      <c r="N41" t="s">
        <v>144</v>
      </c>
      <c r="O41" t="s">
        <v>61</v>
      </c>
      <c r="P41" t="s">
        <v>62</v>
      </c>
      <c r="Q41">
        <v>2</v>
      </c>
      <c r="R41" s="1">
        <v>42399</v>
      </c>
      <c r="S41" s="1">
        <v>42400</v>
      </c>
      <c r="T41" t="s">
        <v>317</v>
      </c>
      <c r="U41" s="1">
        <v>42635</v>
      </c>
      <c r="V41" t="s">
        <v>318</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t="s">
        <v>55</v>
      </c>
      <c r="AZ41" t="s">
        <v>464</v>
      </c>
    </row>
    <row r="42" spans="1:52" hidden="1" x14ac:dyDescent="0.2">
      <c r="A42">
        <v>97406</v>
      </c>
      <c r="B42">
        <v>109</v>
      </c>
      <c r="C42" s="1">
        <v>42646</v>
      </c>
      <c r="D42" t="s">
        <v>468</v>
      </c>
      <c r="E42" s="1">
        <v>42417</v>
      </c>
      <c r="F42" t="s">
        <v>72</v>
      </c>
      <c r="G42" t="s">
        <v>53</v>
      </c>
      <c r="H42" t="s">
        <v>464</v>
      </c>
      <c r="I42" t="s">
        <v>55</v>
      </c>
      <c r="J42" t="s">
        <v>56</v>
      </c>
      <c r="K42" t="s">
        <v>74</v>
      </c>
      <c r="L42" t="s">
        <v>465</v>
      </c>
      <c r="M42" t="s">
        <v>466</v>
      </c>
      <c r="N42" t="s">
        <v>120</v>
      </c>
      <c r="O42" t="s">
        <v>121</v>
      </c>
      <c r="P42" t="s">
        <v>62</v>
      </c>
      <c r="Q42">
        <v>6</v>
      </c>
      <c r="R42" s="1">
        <v>42399</v>
      </c>
      <c r="S42" s="1">
        <v>42400</v>
      </c>
      <c r="T42" t="s">
        <v>63</v>
      </c>
      <c r="U42" s="1">
        <v>42646</v>
      </c>
      <c r="V42" t="s">
        <v>370</v>
      </c>
      <c r="W42" t="s">
        <v>55</v>
      </c>
      <c r="X42" t="s">
        <v>55</v>
      </c>
      <c r="Y42" t="s">
        <v>55</v>
      </c>
      <c r="Z42" t="s">
        <v>67</v>
      </c>
      <c r="AA42" t="s">
        <v>469</v>
      </c>
      <c r="AB42" t="s">
        <v>55</v>
      </c>
      <c r="AC42">
        <v>1825</v>
      </c>
      <c r="AD42">
        <v>1095</v>
      </c>
      <c r="AE42" t="s">
        <v>55</v>
      </c>
      <c r="AF42" t="s">
        <v>55</v>
      </c>
      <c r="AG42">
        <v>870</v>
      </c>
      <c r="AH42" t="s">
        <v>55</v>
      </c>
      <c r="AI42" t="s">
        <v>55</v>
      </c>
      <c r="AJ42" t="s">
        <v>55</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464</v>
      </c>
    </row>
    <row r="43" spans="1:52" hidden="1" x14ac:dyDescent="0.2">
      <c r="A43">
        <v>34732</v>
      </c>
      <c r="B43">
        <v>121</v>
      </c>
      <c r="C43" s="1">
        <v>42716</v>
      </c>
      <c r="D43" t="s">
        <v>470</v>
      </c>
      <c r="E43" s="1">
        <v>42706</v>
      </c>
      <c r="F43" t="s">
        <v>471</v>
      </c>
      <c r="G43" t="s">
        <v>53</v>
      </c>
      <c r="H43" t="s">
        <v>472</v>
      </c>
      <c r="I43" t="s">
        <v>55</v>
      </c>
      <c r="J43" t="s">
        <v>56</v>
      </c>
      <c r="K43" t="s">
        <v>74</v>
      </c>
      <c r="L43" t="s">
        <v>473</v>
      </c>
      <c r="M43" t="s">
        <v>474</v>
      </c>
      <c r="N43" t="s">
        <v>475</v>
      </c>
      <c r="O43" t="s">
        <v>61</v>
      </c>
      <c r="P43" t="s">
        <v>62</v>
      </c>
      <c r="Q43">
        <v>2</v>
      </c>
      <c r="R43" s="1">
        <v>42507</v>
      </c>
      <c r="S43" s="1">
        <v>42507</v>
      </c>
      <c r="T43" t="s">
        <v>63</v>
      </c>
      <c r="U43" s="1">
        <v>42716</v>
      </c>
      <c r="V43" t="s">
        <v>64</v>
      </c>
      <c r="W43" t="s">
        <v>476</v>
      </c>
      <c r="X43" t="s">
        <v>125</v>
      </c>
      <c r="Y43" t="s">
        <v>62</v>
      </c>
      <c r="Z43" t="s">
        <v>67</v>
      </c>
      <c r="AA43" t="s">
        <v>78</v>
      </c>
      <c r="AB43" t="s">
        <v>55</v>
      </c>
      <c r="AC43">
        <v>1825</v>
      </c>
      <c r="AD43">
        <v>1640</v>
      </c>
      <c r="AE43" t="s">
        <v>55</v>
      </c>
      <c r="AF43" t="s">
        <v>55</v>
      </c>
      <c r="AG43">
        <v>831</v>
      </c>
      <c r="AH43" t="s">
        <v>55</v>
      </c>
      <c r="AI43" t="s">
        <v>55</v>
      </c>
      <c r="AJ43" t="s">
        <v>86</v>
      </c>
      <c r="AK43">
        <v>1825</v>
      </c>
      <c r="AL43" t="s">
        <v>70</v>
      </c>
      <c r="AM43" t="s">
        <v>55</v>
      </c>
      <c r="AN43" t="s">
        <v>55</v>
      </c>
      <c r="AO43" t="s">
        <v>55</v>
      </c>
      <c r="AP43" t="s">
        <v>55</v>
      </c>
      <c r="AQ43" t="s">
        <v>55</v>
      </c>
      <c r="AR43" t="s">
        <v>55</v>
      </c>
      <c r="AS43" t="s">
        <v>55</v>
      </c>
      <c r="AT43" t="s">
        <v>55</v>
      </c>
      <c r="AU43" t="s">
        <v>55</v>
      </c>
      <c r="AV43" t="s">
        <v>55</v>
      </c>
      <c r="AW43" t="s">
        <v>55</v>
      </c>
      <c r="AX43" t="s">
        <v>55</v>
      </c>
      <c r="AY43" t="s">
        <v>55</v>
      </c>
      <c r="AZ43" t="s">
        <v>472</v>
      </c>
    </row>
    <row r="44" spans="1:52" hidden="1" x14ac:dyDescent="0.2">
      <c r="A44">
        <v>34738</v>
      </c>
      <c r="B44">
        <v>121</v>
      </c>
      <c r="C44" s="1">
        <v>42716</v>
      </c>
      <c r="D44" t="s">
        <v>477</v>
      </c>
      <c r="E44" s="1">
        <v>42706</v>
      </c>
      <c r="F44" t="s">
        <v>471</v>
      </c>
      <c r="G44" t="s">
        <v>53</v>
      </c>
      <c r="H44" t="s">
        <v>472</v>
      </c>
      <c r="I44" t="s">
        <v>55</v>
      </c>
      <c r="J44" t="s">
        <v>56</v>
      </c>
      <c r="K44" t="s">
        <v>74</v>
      </c>
      <c r="L44" t="s">
        <v>473</v>
      </c>
      <c r="M44" t="s">
        <v>474</v>
      </c>
      <c r="N44" t="s">
        <v>478</v>
      </c>
      <c r="O44" t="s">
        <v>121</v>
      </c>
      <c r="P44" t="s">
        <v>62</v>
      </c>
      <c r="Q44">
        <v>6</v>
      </c>
      <c r="R44" s="1">
        <v>42507</v>
      </c>
      <c r="S44" s="1">
        <v>42508</v>
      </c>
      <c r="T44" t="s">
        <v>63</v>
      </c>
      <c r="U44" s="1">
        <v>42716</v>
      </c>
      <c r="V44" t="s">
        <v>64</v>
      </c>
      <c r="W44" t="s">
        <v>55</v>
      </c>
      <c r="X44" t="s">
        <v>55</v>
      </c>
      <c r="Y44" t="s">
        <v>55</v>
      </c>
      <c r="Z44" t="s">
        <v>67</v>
      </c>
      <c r="AA44" t="s">
        <v>78</v>
      </c>
      <c r="AB44" t="s">
        <v>55</v>
      </c>
      <c r="AC44">
        <v>365</v>
      </c>
      <c r="AD44">
        <v>270</v>
      </c>
      <c r="AE44">
        <v>180</v>
      </c>
      <c r="AF44" t="s">
        <v>55</v>
      </c>
      <c r="AG44" t="s">
        <v>55</v>
      </c>
      <c r="AH44" t="s">
        <v>55</v>
      </c>
      <c r="AI44" t="s">
        <v>55</v>
      </c>
      <c r="AJ44" t="s">
        <v>86</v>
      </c>
      <c r="AK44">
        <v>1825</v>
      </c>
      <c r="AL44" t="s">
        <v>70</v>
      </c>
      <c r="AM44" t="s">
        <v>118</v>
      </c>
      <c r="AN44" t="s">
        <v>55</v>
      </c>
      <c r="AO44" t="s">
        <v>55</v>
      </c>
      <c r="AP44" t="s">
        <v>55</v>
      </c>
      <c r="AQ44" t="s">
        <v>55</v>
      </c>
      <c r="AR44" t="s">
        <v>55</v>
      </c>
      <c r="AS44" t="s">
        <v>55</v>
      </c>
      <c r="AT44" t="s">
        <v>55</v>
      </c>
      <c r="AU44" t="s">
        <v>55</v>
      </c>
      <c r="AV44" t="s">
        <v>55</v>
      </c>
      <c r="AW44" t="s">
        <v>55</v>
      </c>
      <c r="AX44" t="s">
        <v>55</v>
      </c>
      <c r="AY44" t="s">
        <v>55</v>
      </c>
      <c r="AZ44" t="s">
        <v>472</v>
      </c>
    </row>
    <row r="45" spans="1:52" hidden="1" x14ac:dyDescent="0.2">
      <c r="A45">
        <v>224137</v>
      </c>
      <c r="B45">
        <v>143</v>
      </c>
      <c r="C45" s="1">
        <v>42719</v>
      </c>
      <c r="D45" t="s">
        <v>479</v>
      </c>
      <c r="E45" s="1">
        <v>42515</v>
      </c>
      <c r="F45" t="s">
        <v>72</v>
      </c>
      <c r="G45" t="s">
        <v>53</v>
      </c>
      <c r="H45" t="s">
        <v>480</v>
      </c>
      <c r="I45" t="s">
        <v>55</v>
      </c>
      <c r="J45" t="s">
        <v>56</v>
      </c>
      <c r="K45" t="s">
        <v>74</v>
      </c>
      <c r="L45" t="s">
        <v>481</v>
      </c>
      <c r="M45" t="s">
        <v>482</v>
      </c>
      <c r="N45" t="s">
        <v>432</v>
      </c>
      <c r="O45" t="s">
        <v>61</v>
      </c>
      <c r="P45" t="s">
        <v>62</v>
      </c>
      <c r="Q45">
        <v>2</v>
      </c>
      <c r="R45" s="1">
        <v>42307</v>
      </c>
      <c r="S45" s="1">
        <v>42308</v>
      </c>
      <c r="T45" t="s">
        <v>63</v>
      </c>
      <c r="U45" s="1">
        <v>42719</v>
      </c>
      <c r="V45" t="s">
        <v>318</v>
      </c>
      <c r="W45" t="s">
        <v>55</v>
      </c>
      <c r="X45" t="s">
        <v>55</v>
      </c>
      <c r="Y45" t="s">
        <v>55</v>
      </c>
      <c r="Z45" t="s">
        <v>67</v>
      </c>
      <c r="AA45" t="s">
        <v>55</v>
      </c>
      <c r="AB45" t="s">
        <v>55</v>
      </c>
      <c r="AC45">
        <v>7300</v>
      </c>
      <c r="AD45" t="s">
        <v>55</v>
      </c>
      <c r="AE45" t="s">
        <v>55</v>
      </c>
      <c r="AF45" t="s">
        <v>55</v>
      </c>
      <c r="AG45">
        <v>825</v>
      </c>
      <c r="AH45" t="s">
        <v>55</v>
      </c>
      <c r="AI45" t="s">
        <v>55</v>
      </c>
      <c r="AJ45" t="s">
        <v>55</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480</v>
      </c>
    </row>
    <row r="46" spans="1:52" hidden="1" x14ac:dyDescent="0.2">
      <c r="A46">
        <v>224144</v>
      </c>
      <c r="B46">
        <v>143</v>
      </c>
      <c r="C46" s="1">
        <v>42719</v>
      </c>
      <c r="D46" t="s">
        <v>483</v>
      </c>
      <c r="E46" s="1">
        <v>42515</v>
      </c>
      <c r="F46" t="s">
        <v>72</v>
      </c>
      <c r="G46" t="s">
        <v>53</v>
      </c>
      <c r="H46" t="s">
        <v>480</v>
      </c>
      <c r="I46" t="s">
        <v>55</v>
      </c>
      <c r="J46" t="s">
        <v>56</v>
      </c>
      <c r="K46" t="s">
        <v>74</v>
      </c>
      <c r="L46" t="s">
        <v>481</v>
      </c>
      <c r="M46" t="s">
        <v>482</v>
      </c>
      <c r="N46" t="s">
        <v>484</v>
      </c>
      <c r="O46" t="s">
        <v>168</v>
      </c>
      <c r="P46" t="s">
        <v>62</v>
      </c>
      <c r="Q46" t="s">
        <v>55</v>
      </c>
      <c r="R46" s="1">
        <v>42307</v>
      </c>
      <c r="S46" s="1">
        <v>42308</v>
      </c>
      <c r="T46" t="s">
        <v>63</v>
      </c>
      <c r="U46" s="1">
        <v>42719</v>
      </c>
      <c r="V46" t="s">
        <v>318</v>
      </c>
      <c r="W46" t="s">
        <v>55</v>
      </c>
      <c r="X46" t="s">
        <v>55</v>
      </c>
      <c r="Y46" t="s">
        <v>55</v>
      </c>
      <c r="Z46" t="s">
        <v>67</v>
      </c>
      <c r="AA46" t="s">
        <v>55</v>
      </c>
      <c r="AB46" t="s">
        <v>55</v>
      </c>
      <c r="AC46">
        <v>1095</v>
      </c>
      <c r="AD46" t="s">
        <v>55</v>
      </c>
      <c r="AE46" t="s">
        <v>55</v>
      </c>
      <c r="AF46" t="s">
        <v>55</v>
      </c>
      <c r="AG46" t="s">
        <v>55</v>
      </c>
      <c r="AH46" t="s">
        <v>55</v>
      </c>
      <c r="AI46" t="s">
        <v>55</v>
      </c>
      <c r="AJ46" t="s">
        <v>55</v>
      </c>
      <c r="AK46" t="s">
        <v>55</v>
      </c>
      <c r="AL46" t="s">
        <v>55</v>
      </c>
      <c r="AM46" t="s">
        <v>55</v>
      </c>
      <c r="AN46" t="s">
        <v>55</v>
      </c>
      <c r="AO46" t="s">
        <v>55</v>
      </c>
      <c r="AP46" t="s">
        <v>55</v>
      </c>
      <c r="AQ46" t="s">
        <v>55</v>
      </c>
      <c r="AR46" t="s">
        <v>55</v>
      </c>
      <c r="AS46" t="s">
        <v>55</v>
      </c>
      <c r="AT46" t="s">
        <v>55</v>
      </c>
      <c r="AU46" t="s">
        <v>55</v>
      </c>
      <c r="AV46" t="s">
        <v>55</v>
      </c>
      <c r="AW46" t="s">
        <v>55</v>
      </c>
      <c r="AX46" t="s">
        <v>55</v>
      </c>
      <c r="AY46" t="s">
        <v>55</v>
      </c>
      <c r="AZ46" t="s">
        <v>480</v>
      </c>
    </row>
    <row r="47" spans="1:52" hidden="1" x14ac:dyDescent="0.2">
      <c r="A47">
        <v>3008833</v>
      </c>
      <c r="B47">
        <v>139</v>
      </c>
      <c r="C47" s="1">
        <v>42858</v>
      </c>
      <c r="D47" t="s">
        <v>485</v>
      </c>
      <c r="E47" s="1">
        <v>42604</v>
      </c>
      <c r="F47" t="s">
        <v>72</v>
      </c>
      <c r="G47" t="s">
        <v>53</v>
      </c>
      <c r="H47" t="s">
        <v>486</v>
      </c>
      <c r="I47" t="s">
        <v>55</v>
      </c>
      <c r="J47" t="s">
        <v>56</v>
      </c>
      <c r="K47" t="s">
        <v>74</v>
      </c>
      <c r="L47" t="s">
        <v>487</v>
      </c>
      <c r="M47" t="s">
        <v>488</v>
      </c>
      <c r="N47" t="s">
        <v>111</v>
      </c>
      <c r="O47" t="s">
        <v>84</v>
      </c>
      <c r="P47" t="s">
        <v>62</v>
      </c>
      <c r="Q47">
        <v>5</v>
      </c>
      <c r="R47" s="1">
        <v>42464</v>
      </c>
      <c r="S47" s="1">
        <v>42479</v>
      </c>
      <c r="T47" t="s">
        <v>63</v>
      </c>
      <c r="U47" s="1">
        <v>42858</v>
      </c>
      <c r="V47" t="s">
        <v>64</v>
      </c>
      <c r="W47" t="s">
        <v>55</v>
      </c>
      <c r="X47" t="s">
        <v>55</v>
      </c>
      <c r="Y47" t="s">
        <v>55</v>
      </c>
      <c r="Z47" t="s">
        <v>67</v>
      </c>
      <c r="AA47" t="s">
        <v>55</v>
      </c>
      <c r="AB47" t="s">
        <v>55</v>
      </c>
      <c r="AC47">
        <v>3650</v>
      </c>
      <c r="AD47">
        <v>3650</v>
      </c>
      <c r="AE47" t="s">
        <v>55</v>
      </c>
      <c r="AF47" t="s">
        <v>55</v>
      </c>
      <c r="AG47" t="s">
        <v>55</v>
      </c>
      <c r="AH47" t="s">
        <v>55</v>
      </c>
      <c r="AI47" t="s">
        <v>55</v>
      </c>
      <c r="AJ47" t="s">
        <v>69</v>
      </c>
      <c r="AK47" t="s">
        <v>55</v>
      </c>
      <c r="AL47" t="s">
        <v>55</v>
      </c>
      <c r="AM47" t="s">
        <v>55</v>
      </c>
      <c r="AN47" t="s">
        <v>55</v>
      </c>
      <c r="AO47" t="s">
        <v>55</v>
      </c>
      <c r="AP47" t="s">
        <v>55</v>
      </c>
      <c r="AQ47" t="s">
        <v>55</v>
      </c>
      <c r="AR47" t="s">
        <v>55</v>
      </c>
      <c r="AS47" t="s">
        <v>55</v>
      </c>
      <c r="AT47" t="s">
        <v>55</v>
      </c>
      <c r="AU47" t="s">
        <v>55</v>
      </c>
      <c r="AV47" t="s">
        <v>55</v>
      </c>
      <c r="AW47" t="s">
        <v>55</v>
      </c>
      <c r="AX47" t="s">
        <v>55</v>
      </c>
      <c r="AY47" s="1">
        <v>43163</v>
      </c>
      <c r="AZ47" t="s">
        <v>486</v>
      </c>
    </row>
    <row r="48" spans="1:52" hidden="1" x14ac:dyDescent="0.2">
      <c r="A48">
        <v>3008832</v>
      </c>
      <c r="B48">
        <v>139</v>
      </c>
      <c r="C48" s="1">
        <v>42858</v>
      </c>
      <c r="D48" t="s">
        <v>489</v>
      </c>
      <c r="E48" s="1">
        <v>42604</v>
      </c>
      <c r="F48" t="s">
        <v>72</v>
      </c>
      <c r="G48" t="s">
        <v>53</v>
      </c>
      <c r="H48" t="s">
        <v>486</v>
      </c>
      <c r="I48" t="s">
        <v>55</v>
      </c>
      <c r="J48" t="s">
        <v>56</v>
      </c>
      <c r="K48" t="s">
        <v>74</v>
      </c>
      <c r="L48" t="s">
        <v>487</v>
      </c>
      <c r="M48" t="s">
        <v>488</v>
      </c>
      <c r="N48" t="s">
        <v>490</v>
      </c>
      <c r="O48" t="s">
        <v>491</v>
      </c>
      <c r="P48" t="s">
        <v>62</v>
      </c>
      <c r="Q48">
        <v>6</v>
      </c>
      <c r="R48" s="1">
        <v>42464</v>
      </c>
      <c r="S48" s="1">
        <v>42479</v>
      </c>
      <c r="T48" t="s">
        <v>63</v>
      </c>
      <c r="U48" s="1">
        <v>42858</v>
      </c>
      <c r="V48" t="s">
        <v>64</v>
      </c>
      <c r="W48" t="s">
        <v>55</v>
      </c>
      <c r="X48" t="s">
        <v>55</v>
      </c>
      <c r="Y48" t="s">
        <v>55</v>
      </c>
      <c r="Z48" t="s">
        <v>67</v>
      </c>
      <c r="AA48" t="s">
        <v>55</v>
      </c>
      <c r="AB48" t="s">
        <v>55</v>
      </c>
      <c r="AC48">
        <v>1825</v>
      </c>
      <c r="AD48">
        <v>1825</v>
      </c>
      <c r="AE48" t="s">
        <v>55</v>
      </c>
      <c r="AF48" t="s">
        <v>55</v>
      </c>
      <c r="AG48" t="s">
        <v>55</v>
      </c>
      <c r="AH48" t="s">
        <v>55</v>
      </c>
      <c r="AI48" t="s">
        <v>55</v>
      </c>
      <c r="AJ48" t="s">
        <v>69</v>
      </c>
      <c r="AK48" t="s">
        <v>55</v>
      </c>
      <c r="AL48" t="s">
        <v>55</v>
      </c>
      <c r="AM48" t="s">
        <v>55</v>
      </c>
      <c r="AN48" t="s">
        <v>55</v>
      </c>
      <c r="AO48" t="s">
        <v>55</v>
      </c>
      <c r="AP48" t="s">
        <v>55</v>
      </c>
      <c r="AQ48" t="s">
        <v>55</v>
      </c>
      <c r="AR48" t="s">
        <v>55</v>
      </c>
      <c r="AS48" t="s">
        <v>55</v>
      </c>
      <c r="AT48" t="s">
        <v>55</v>
      </c>
      <c r="AU48" t="s">
        <v>55</v>
      </c>
      <c r="AV48" t="s">
        <v>55</v>
      </c>
      <c r="AW48" t="s">
        <v>55</v>
      </c>
      <c r="AX48" t="s">
        <v>55</v>
      </c>
      <c r="AY48" s="1">
        <v>43163</v>
      </c>
      <c r="AZ48" t="s">
        <v>486</v>
      </c>
    </row>
    <row r="49" spans="1:52" hidden="1" x14ac:dyDescent="0.2">
      <c r="A49">
        <v>3008830</v>
      </c>
      <c r="B49">
        <v>139</v>
      </c>
      <c r="C49" s="1">
        <v>42858</v>
      </c>
      <c r="D49" t="s">
        <v>492</v>
      </c>
      <c r="E49" s="1">
        <v>42604</v>
      </c>
      <c r="F49" t="s">
        <v>72</v>
      </c>
      <c r="G49" t="s">
        <v>53</v>
      </c>
      <c r="H49" t="s">
        <v>486</v>
      </c>
      <c r="I49" t="s">
        <v>55</v>
      </c>
      <c r="J49" t="s">
        <v>56</v>
      </c>
      <c r="K49" t="s">
        <v>74</v>
      </c>
      <c r="L49" t="s">
        <v>487</v>
      </c>
      <c r="M49" t="s">
        <v>488</v>
      </c>
      <c r="N49" t="s">
        <v>493</v>
      </c>
      <c r="O49" t="s">
        <v>494</v>
      </c>
      <c r="P49" t="s">
        <v>62</v>
      </c>
      <c r="Q49">
        <v>5</v>
      </c>
      <c r="R49" s="1">
        <v>42464</v>
      </c>
      <c r="S49" s="1">
        <v>42479</v>
      </c>
      <c r="T49" t="s">
        <v>63</v>
      </c>
      <c r="U49" s="1">
        <v>42858</v>
      </c>
      <c r="V49" t="s">
        <v>64</v>
      </c>
      <c r="W49" t="s">
        <v>55</v>
      </c>
      <c r="X49" t="s">
        <v>55</v>
      </c>
      <c r="Y49" t="s">
        <v>55</v>
      </c>
      <c r="Z49" t="s">
        <v>67</v>
      </c>
      <c r="AA49" t="s">
        <v>55</v>
      </c>
      <c r="AB49" t="s">
        <v>55</v>
      </c>
      <c r="AC49">
        <v>3650</v>
      </c>
      <c r="AD49">
        <v>3650</v>
      </c>
      <c r="AE49" t="s">
        <v>55</v>
      </c>
      <c r="AF49" t="s">
        <v>55</v>
      </c>
      <c r="AG49" t="s">
        <v>55</v>
      </c>
      <c r="AH49" t="s">
        <v>55</v>
      </c>
      <c r="AI49" t="s">
        <v>55</v>
      </c>
      <c r="AJ49" t="s">
        <v>69</v>
      </c>
      <c r="AK49" t="s">
        <v>55</v>
      </c>
      <c r="AL49" t="s">
        <v>55</v>
      </c>
      <c r="AM49" t="s">
        <v>55</v>
      </c>
      <c r="AN49" t="s">
        <v>55</v>
      </c>
      <c r="AO49" t="s">
        <v>55</v>
      </c>
      <c r="AP49" t="s">
        <v>55</v>
      </c>
      <c r="AQ49" t="s">
        <v>55</v>
      </c>
      <c r="AR49" t="s">
        <v>55</v>
      </c>
      <c r="AS49" t="s">
        <v>55</v>
      </c>
      <c r="AT49" t="s">
        <v>55</v>
      </c>
      <c r="AU49" t="s">
        <v>55</v>
      </c>
      <c r="AV49" t="s">
        <v>55</v>
      </c>
      <c r="AW49" t="s">
        <v>55</v>
      </c>
      <c r="AX49" t="s">
        <v>55</v>
      </c>
      <c r="AY49" s="1">
        <v>43163</v>
      </c>
      <c r="AZ49" t="s">
        <v>486</v>
      </c>
    </row>
    <row r="50" spans="1:52" hidden="1" x14ac:dyDescent="0.2">
      <c r="A50">
        <v>3008829</v>
      </c>
      <c r="B50">
        <v>139</v>
      </c>
      <c r="C50" s="1">
        <v>42858</v>
      </c>
      <c r="D50" t="s">
        <v>495</v>
      </c>
      <c r="E50" s="1">
        <v>42604</v>
      </c>
      <c r="F50" t="s">
        <v>72</v>
      </c>
      <c r="G50" t="s">
        <v>53</v>
      </c>
      <c r="H50" t="s">
        <v>486</v>
      </c>
      <c r="I50" t="s">
        <v>55</v>
      </c>
      <c r="J50" t="s">
        <v>56</v>
      </c>
      <c r="K50" t="s">
        <v>74</v>
      </c>
      <c r="L50" t="s">
        <v>487</v>
      </c>
      <c r="M50" t="s">
        <v>488</v>
      </c>
      <c r="N50" t="s">
        <v>496</v>
      </c>
      <c r="O50" t="s">
        <v>61</v>
      </c>
      <c r="P50" t="s">
        <v>62</v>
      </c>
      <c r="Q50">
        <v>3</v>
      </c>
      <c r="R50" s="1">
        <v>42464</v>
      </c>
      <c r="S50" s="1">
        <v>42479</v>
      </c>
      <c r="T50" t="s">
        <v>63</v>
      </c>
      <c r="U50" s="1">
        <v>42858</v>
      </c>
      <c r="V50" t="s">
        <v>64</v>
      </c>
      <c r="W50" t="s">
        <v>55</v>
      </c>
      <c r="X50" t="s">
        <v>55</v>
      </c>
      <c r="Y50" t="s">
        <v>55</v>
      </c>
      <c r="Z50" t="s">
        <v>67</v>
      </c>
      <c r="AA50" t="s">
        <v>55</v>
      </c>
      <c r="AB50" t="s">
        <v>55</v>
      </c>
      <c r="AC50">
        <v>3650</v>
      </c>
      <c r="AD50">
        <v>3650</v>
      </c>
      <c r="AE50" t="s">
        <v>55</v>
      </c>
      <c r="AF50" t="s">
        <v>55</v>
      </c>
      <c r="AG50" t="s">
        <v>55</v>
      </c>
      <c r="AH50" t="s">
        <v>55</v>
      </c>
      <c r="AI50" t="s">
        <v>55</v>
      </c>
      <c r="AJ50" t="s">
        <v>69</v>
      </c>
      <c r="AK50" t="s">
        <v>55</v>
      </c>
      <c r="AL50" t="s">
        <v>55</v>
      </c>
      <c r="AM50" t="s">
        <v>55</v>
      </c>
      <c r="AN50" t="s">
        <v>55</v>
      </c>
      <c r="AO50" t="s">
        <v>55</v>
      </c>
      <c r="AP50" t="s">
        <v>55</v>
      </c>
      <c r="AQ50" t="s">
        <v>55</v>
      </c>
      <c r="AR50" t="s">
        <v>55</v>
      </c>
      <c r="AS50" t="s">
        <v>55</v>
      </c>
      <c r="AT50" t="s">
        <v>55</v>
      </c>
      <c r="AU50" t="s">
        <v>55</v>
      </c>
      <c r="AV50" t="s">
        <v>55</v>
      </c>
      <c r="AW50" t="s">
        <v>55</v>
      </c>
      <c r="AX50" t="s">
        <v>55</v>
      </c>
      <c r="AY50" s="1">
        <v>43163</v>
      </c>
      <c r="AZ50" t="s">
        <v>486</v>
      </c>
    </row>
    <row r="51" spans="1:52" hidden="1" x14ac:dyDescent="0.2">
      <c r="A51">
        <v>3008828</v>
      </c>
      <c r="B51">
        <v>139</v>
      </c>
      <c r="C51" s="1">
        <v>42858</v>
      </c>
      <c r="D51" t="s">
        <v>497</v>
      </c>
      <c r="E51" s="1">
        <v>42604</v>
      </c>
      <c r="F51" t="s">
        <v>72</v>
      </c>
      <c r="G51" t="s">
        <v>53</v>
      </c>
      <c r="H51" t="s">
        <v>486</v>
      </c>
      <c r="I51" t="s">
        <v>55</v>
      </c>
      <c r="J51" t="s">
        <v>56</v>
      </c>
      <c r="K51" t="s">
        <v>74</v>
      </c>
      <c r="L51" t="s">
        <v>487</v>
      </c>
      <c r="M51" t="s">
        <v>488</v>
      </c>
      <c r="N51" t="s">
        <v>167</v>
      </c>
      <c r="O51" t="s">
        <v>168</v>
      </c>
      <c r="P51" t="s">
        <v>62</v>
      </c>
      <c r="Q51" t="s">
        <v>85</v>
      </c>
      <c r="R51" s="1">
        <v>42464</v>
      </c>
      <c r="S51" s="1">
        <v>42479</v>
      </c>
      <c r="T51" t="s">
        <v>63</v>
      </c>
      <c r="U51" s="1">
        <v>42858</v>
      </c>
      <c r="V51" t="s">
        <v>64</v>
      </c>
      <c r="W51" t="s">
        <v>55</v>
      </c>
      <c r="X51" t="s">
        <v>55</v>
      </c>
      <c r="Y51" t="s">
        <v>55</v>
      </c>
      <c r="Z51" t="s">
        <v>67</v>
      </c>
      <c r="AA51" t="s">
        <v>55</v>
      </c>
      <c r="AB51" t="s">
        <v>55</v>
      </c>
      <c r="AC51">
        <v>1095</v>
      </c>
      <c r="AD51" t="s">
        <v>55</v>
      </c>
      <c r="AE51" t="s">
        <v>55</v>
      </c>
      <c r="AF51" t="s">
        <v>55</v>
      </c>
      <c r="AG51" t="s">
        <v>55</v>
      </c>
      <c r="AH51" t="s">
        <v>55</v>
      </c>
      <c r="AI51" t="s">
        <v>55</v>
      </c>
      <c r="AJ51" t="s">
        <v>55</v>
      </c>
      <c r="AK51" t="s">
        <v>55</v>
      </c>
      <c r="AL51" t="s">
        <v>55</v>
      </c>
      <c r="AM51" t="s">
        <v>55</v>
      </c>
      <c r="AN51" t="s">
        <v>55</v>
      </c>
      <c r="AO51" t="s">
        <v>55</v>
      </c>
      <c r="AP51" t="s">
        <v>55</v>
      </c>
      <c r="AQ51" t="s">
        <v>55</v>
      </c>
      <c r="AR51" t="s">
        <v>55</v>
      </c>
      <c r="AS51" t="s">
        <v>55</v>
      </c>
      <c r="AT51" t="s">
        <v>55</v>
      </c>
      <c r="AU51" t="s">
        <v>55</v>
      </c>
      <c r="AV51" t="s">
        <v>55</v>
      </c>
      <c r="AW51" t="s">
        <v>55</v>
      </c>
      <c r="AX51" t="s">
        <v>55</v>
      </c>
      <c r="AY51" s="1">
        <v>43163</v>
      </c>
      <c r="AZ51" t="s">
        <v>486</v>
      </c>
    </row>
    <row r="52" spans="1:52" hidden="1" x14ac:dyDescent="0.2">
      <c r="A52">
        <v>3008827</v>
      </c>
      <c r="B52">
        <v>139</v>
      </c>
      <c r="C52" s="1">
        <v>42858</v>
      </c>
      <c r="D52" t="s">
        <v>498</v>
      </c>
      <c r="E52" s="1">
        <v>42604</v>
      </c>
      <c r="F52" t="s">
        <v>72</v>
      </c>
      <c r="G52" t="s">
        <v>53</v>
      </c>
      <c r="H52" t="s">
        <v>486</v>
      </c>
      <c r="I52" t="s">
        <v>55</v>
      </c>
      <c r="J52" t="s">
        <v>56</v>
      </c>
      <c r="K52" t="s">
        <v>74</v>
      </c>
      <c r="L52" t="s">
        <v>487</v>
      </c>
      <c r="M52" t="s">
        <v>488</v>
      </c>
      <c r="N52" t="s">
        <v>496</v>
      </c>
      <c r="O52" t="s">
        <v>61</v>
      </c>
      <c r="P52" t="s">
        <v>62</v>
      </c>
      <c r="Q52">
        <v>2</v>
      </c>
      <c r="R52" s="1">
        <v>42464</v>
      </c>
      <c r="S52" s="1">
        <v>42479</v>
      </c>
      <c r="T52" t="s">
        <v>63</v>
      </c>
      <c r="U52" s="1">
        <v>42858</v>
      </c>
      <c r="V52" t="s">
        <v>64</v>
      </c>
      <c r="W52" t="s">
        <v>55</v>
      </c>
      <c r="X52" t="s">
        <v>55</v>
      </c>
      <c r="Y52" t="s">
        <v>55</v>
      </c>
      <c r="Z52" t="s">
        <v>55</v>
      </c>
      <c r="AA52" t="s">
        <v>55</v>
      </c>
      <c r="AB52" t="s">
        <v>55</v>
      </c>
      <c r="AC52" t="s">
        <v>55</v>
      </c>
      <c r="AD52" t="s">
        <v>55</v>
      </c>
      <c r="AE52" t="s">
        <v>55</v>
      </c>
      <c r="AF52" t="s">
        <v>55</v>
      </c>
      <c r="AG52" t="s">
        <v>55</v>
      </c>
      <c r="AH52" t="s">
        <v>55</v>
      </c>
      <c r="AI52" t="s">
        <v>55</v>
      </c>
      <c r="AJ52" t="s">
        <v>55</v>
      </c>
      <c r="AK52" t="s">
        <v>55</v>
      </c>
      <c r="AL52" t="s">
        <v>55</v>
      </c>
      <c r="AM52" t="s">
        <v>55</v>
      </c>
      <c r="AN52" t="s">
        <v>55</v>
      </c>
      <c r="AO52" t="s">
        <v>55</v>
      </c>
      <c r="AP52" t="s">
        <v>55</v>
      </c>
      <c r="AQ52" t="s">
        <v>55</v>
      </c>
      <c r="AR52" t="s">
        <v>55</v>
      </c>
      <c r="AS52" t="s">
        <v>55</v>
      </c>
      <c r="AT52" t="s">
        <v>55</v>
      </c>
      <c r="AU52" t="s">
        <v>55</v>
      </c>
      <c r="AV52" t="s">
        <v>55</v>
      </c>
      <c r="AW52" t="s">
        <v>55</v>
      </c>
      <c r="AX52" t="s">
        <v>55</v>
      </c>
      <c r="AY52" s="1">
        <v>43163</v>
      </c>
      <c r="AZ52" t="s">
        <v>486</v>
      </c>
    </row>
    <row r="53" spans="1:52" hidden="1" x14ac:dyDescent="0.2">
      <c r="A53">
        <v>3008826</v>
      </c>
      <c r="B53">
        <v>139</v>
      </c>
      <c r="C53" s="1">
        <v>42858</v>
      </c>
      <c r="D53" t="s">
        <v>499</v>
      </c>
      <c r="E53" s="1">
        <v>42604</v>
      </c>
      <c r="F53" t="s">
        <v>72</v>
      </c>
      <c r="G53" t="s">
        <v>53</v>
      </c>
      <c r="H53" t="s">
        <v>486</v>
      </c>
      <c r="I53" t="s">
        <v>55</v>
      </c>
      <c r="J53" t="s">
        <v>56</v>
      </c>
      <c r="K53" t="s">
        <v>74</v>
      </c>
      <c r="L53" t="s">
        <v>487</v>
      </c>
      <c r="M53" t="s">
        <v>488</v>
      </c>
      <c r="N53" t="s">
        <v>500</v>
      </c>
      <c r="O53" t="s">
        <v>501</v>
      </c>
      <c r="P53" t="s">
        <v>62</v>
      </c>
      <c r="Q53">
        <v>2</v>
      </c>
      <c r="R53" s="1">
        <v>42464</v>
      </c>
      <c r="S53" s="1">
        <v>42464</v>
      </c>
      <c r="T53" t="s">
        <v>63</v>
      </c>
      <c r="U53" s="1">
        <v>42858</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s="1">
        <v>43163</v>
      </c>
      <c r="AZ53" t="s">
        <v>486</v>
      </c>
    </row>
    <row r="54" spans="1:52" hidden="1" x14ac:dyDescent="0.2">
      <c r="A54">
        <v>3008822</v>
      </c>
      <c r="B54">
        <v>139</v>
      </c>
      <c r="C54" s="1">
        <v>42858</v>
      </c>
      <c r="D54" t="s">
        <v>502</v>
      </c>
      <c r="E54" s="1">
        <v>42604</v>
      </c>
      <c r="F54" t="s">
        <v>72</v>
      </c>
      <c r="G54" t="s">
        <v>53</v>
      </c>
      <c r="H54" t="s">
        <v>486</v>
      </c>
      <c r="I54" t="s">
        <v>55</v>
      </c>
      <c r="J54" t="s">
        <v>56</v>
      </c>
      <c r="K54" t="s">
        <v>74</v>
      </c>
      <c r="L54" t="s">
        <v>487</v>
      </c>
      <c r="M54" t="s">
        <v>488</v>
      </c>
      <c r="N54" t="s">
        <v>167</v>
      </c>
      <c r="O54" t="s">
        <v>168</v>
      </c>
      <c r="P54" t="s">
        <v>62</v>
      </c>
      <c r="Q54" t="s">
        <v>85</v>
      </c>
      <c r="R54" s="1">
        <v>42464</v>
      </c>
      <c r="S54" s="1">
        <v>42464</v>
      </c>
      <c r="T54" t="s">
        <v>63</v>
      </c>
      <c r="U54" s="1">
        <v>42858</v>
      </c>
      <c r="V54" t="s">
        <v>64</v>
      </c>
      <c r="W54" t="s">
        <v>55</v>
      </c>
      <c r="X54" t="s">
        <v>55</v>
      </c>
      <c r="Y54" t="s">
        <v>55</v>
      </c>
      <c r="Z54" t="s">
        <v>67</v>
      </c>
      <c r="AA54" t="s">
        <v>55</v>
      </c>
      <c r="AB54" t="s">
        <v>55</v>
      </c>
      <c r="AC54">
        <v>1095</v>
      </c>
      <c r="AD54" t="s">
        <v>55</v>
      </c>
      <c r="AE54" t="s">
        <v>55</v>
      </c>
      <c r="AF54">
        <v>0</v>
      </c>
      <c r="AG54">
        <v>10149</v>
      </c>
      <c r="AH54" t="s">
        <v>55</v>
      </c>
      <c r="AI54" t="s">
        <v>55</v>
      </c>
      <c r="AJ54" t="s">
        <v>55</v>
      </c>
      <c r="AK54" t="s">
        <v>55</v>
      </c>
      <c r="AL54" t="s">
        <v>55</v>
      </c>
      <c r="AM54" t="s">
        <v>55</v>
      </c>
      <c r="AN54" t="s">
        <v>55</v>
      </c>
      <c r="AO54" t="s">
        <v>55</v>
      </c>
      <c r="AP54" t="s">
        <v>55</v>
      </c>
      <c r="AQ54" t="s">
        <v>55</v>
      </c>
      <c r="AR54" t="s">
        <v>55</v>
      </c>
      <c r="AS54" t="s">
        <v>55</v>
      </c>
      <c r="AT54">
        <v>3341.33</v>
      </c>
      <c r="AU54" t="s">
        <v>55</v>
      </c>
      <c r="AV54" t="s">
        <v>55</v>
      </c>
      <c r="AW54" t="s">
        <v>55</v>
      </c>
      <c r="AX54" t="s">
        <v>55</v>
      </c>
      <c r="AY54" s="1">
        <v>43163</v>
      </c>
      <c r="AZ54" t="s">
        <v>486</v>
      </c>
    </row>
    <row r="55" spans="1:52" hidden="1" x14ac:dyDescent="0.2">
      <c r="A55">
        <v>3021779</v>
      </c>
      <c r="B55">
        <v>101</v>
      </c>
      <c r="C55" s="1">
        <v>42865</v>
      </c>
      <c r="D55" t="s">
        <v>503</v>
      </c>
      <c r="E55" s="1">
        <v>42401</v>
      </c>
      <c r="F55" t="s">
        <v>72</v>
      </c>
      <c r="G55" t="s">
        <v>53</v>
      </c>
      <c r="H55" t="s">
        <v>504</v>
      </c>
      <c r="I55" t="s">
        <v>55</v>
      </c>
      <c r="J55" t="s">
        <v>56</v>
      </c>
      <c r="K55" t="s">
        <v>74</v>
      </c>
      <c r="L55" t="s">
        <v>505</v>
      </c>
      <c r="M55" t="s">
        <v>506</v>
      </c>
      <c r="N55" t="s">
        <v>478</v>
      </c>
      <c r="O55" t="s">
        <v>507</v>
      </c>
      <c r="P55" t="s">
        <v>62</v>
      </c>
      <c r="Q55">
        <v>6</v>
      </c>
      <c r="R55" s="1">
        <v>42308</v>
      </c>
      <c r="S55" s="1">
        <v>42308</v>
      </c>
      <c r="T55" t="s">
        <v>63</v>
      </c>
      <c r="U55" s="1">
        <v>42634</v>
      </c>
      <c r="V55" t="s">
        <v>370</v>
      </c>
      <c r="W55" t="s">
        <v>55</v>
      </c>
      <c r="X55" t="s">
        <v>55</v>
      </c>
      <c r="Y55" t="s">
        <v>55</v>
      </c>
      <c r="Z55" t="s">
        <v>67</v>
      </c>
      <c r="AA55" t="s">
        <v>55</v>
      </c>
      <c r="AB55" t="s">
        <v>55</v>
      </c>
      <c r="AC55">
        <v>1825</v>
      </c>
      <c r="AD55">
        <v>1825</v>
      </c>
      <c r="AE55">
        <v>365</v>
      </c>
      <c r="AF55">
        <v>0</v>
      </c>
      <c r="AG55">
        <v>991</v>
      </c>
      <c r="AH55" t="b">
        <v>1</v>
      </c>
      <c r="AI55" t="s">
        <v>55</v>
      </c>
      <c r="AJ55" t="s">
        <v>55</v>
      </c>
      <c r="AK55" t="s">
        <v>55</v>
      </c>
      <c r="AL55" t="s">
        <v>55</v>
      </c>
      <c r="AM55" t="s">
        <v>118</v>
      </c>
      <c r="AN55" t="s">
        <v>55</v>
      </c>
      <c r="AO55" t="s">
        <v>55</v>
      </c>
      <c r="AP55" t="s">
        <v>55</v>
      </c>
      <c r="AQ55" t="s">
        <v>55</v>
      </c>
      <c r="AR55" t="s">
        <v>55</v>
      </c>
      <c r="AS55" t="s">
        <v>55</v>
      </c>
      <c r="AT55" t="s">
        <v>55</v>
      </c>
      <c r="AU55" t="s">
        <v>55</v>
      </c>
      <c r="AV55" t="s">
        <v>55</v>
      </c>
      <c r="AW55" t="s">
        <v>55</v>
      </c>
      <c r="AX55" t="s">
        <v>55</v>
      </c>
      <c r="AY55" s="1">
        <v>43163</v>
      </c>
      <c r="AZ55" t="s">
        <v>504</v>
      </c>
    </row>
    <row r="56" spans="1:52" hidden="1" x14ac:dyDescent="0.2">
      <c r="A56">
        <v>101909</v>
      </c>
      <c r="B56">
        <v>101</v>
      </c>
      <c r="C56" s="1">
        <v>42634</v>
      </c>
      <c r="D56" t="s">
        <v>508</v>
      </c>
      <c r="E56" s="1">
        <v>42401</v>
      </c>
      <c r="F56" t="s">
        <v>52</v>
      </c>
      <c r="G56" t="s">
        <v>53</v>
      </c>
      <c r="H56" t="s">
        <v>504</v>
      </c>
      <c r="I56" t="s">
        <v>55</v>
      </c>
      <c r="J56" t="s">
        <v>56</v>
      </c>
      <c r="K56" t="s">
        <v>74</v>
      </c>
      <c r="L56" t="s">
        <v>505</v>
      </c>
      <c r="M56" t="s">
        <v>506</v>
      </c>
      <c r="N56" t="s">
        <v>144</v>
      </c>
      <c r="O56" t="s">
        <v>61</v>
      </c>
      <c r="P56" t="s">
        <v>62</v>
      </c>
      <c r="Q56">
        <v>2</v>
      </c>
      <c r="R56" s="1">
        <v>42308</v>
      </c>
      <c r="S56" s="1">
        <v>42410</v>
      </c>
      <c r="T56" t="s">
        <v>509</v>
      </c>
      <c r="U56" s="1">
        <v>42634</v>
      </c>
      <c r="V56" t="s">
        <v>370</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504</v>
      </c>
    </row>
    <row r="57" spans="1:52" hidden="1" x14ac:dyDescent="0.2">
      <c r="A57">
        <v>101915</v>
      </c>
      <c r="B57">
        <v>101</v>
      </c>
      <c r="C57" s="1">
        <v>42634</v>
      </c>
      <c r="D57" t="s">
        <v>510</v>
      </c>
      <c r="E57" s="1">
        <v>42401</v>
      </c>
      <c r="F57" t="s">
        <v>72</v>
      </c>
      <c r="G57" t="s">
        <v>53</v>
      </c>
      <c r="H57" t="s">
        <v>504</v>
      </c>
      <c r="I57" t="s">
        <v>55</v>
      </c>
      <c r="J57" t="s">
        <v>56</v>
      </c>
      <c r="K57" t="s">
        <v>74</v>
      </c>
      <c r="L57" t="s">
        <v>505</v>
      </c>
      <c r="M57" t="s">
        <v>506</v>
      </c>
      <c r="N57" t="s">
        <v>124</v>
      </c>
      <c r="O57" t="s">
        <v>125</v>
      </c>
      <c r="P57" t="s">
        <v>62</v>
      </c>
      <c r="Q57">
        <v>6</v>
      </c>
      <c r="R57" s="1">
        <v>42308</v>
      </c>
      <c r="S57" s="1">
        <v>42308</v>
      </c>
      <c r="T57" t="s">
        <v>63</v>
      </c>
      <c r="U57" s="1">
        <v>42634</v>
      </c>
      <c r="V57" t="s">
        <v>370</v>
      </c>
      <c r="W57" t="s">
        <v>55</v>
      </c>
      <c r="X57" t="s">
        <v>55</v>
      </c>
      <c r="Y57" t="s">
        <v>55</v>
      </c>
      <c r="Z57" t="s">
        <v>67</v>
      </c>
      <c r="AA57" t="s">
        <v>55</v>
      </c>
      <c r="AB57" t="s">
        <v>55</v>
      </c>
      <c r="AC57">
        <v>1825</v>
      </c>
      <c r="AD57">
        <v>1305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504</v>
      </c>
    </row>
    <row r="58" spans="1:52" hidden="1" x14ac:dyDescent="0.2">
      <c r="A58">
        <v>3063385</v>
      </c>
      <c r="B58">
        <v>730</v>
      </c>
      <c r="C58" s="1">
        <v>43013</v>
      </c>
      <c r="D58" t="s">
        <v>511</v>
      </c>
      <c r="E58" s="1">
        <v>42572</v>
      </c>
      <c r="F58" t="s">
        <v>52</v>
      </c>
      <c r="G58" t="s">
        <v>53</v>
      </c>
      <c r="H58" t="s">
        <v>512</v>
      </c>
      <c r="I58" t="s">
        <v>55</v>
      </c>
      <c r="J58" t="s">
        <v>56</v>
      </c>
      <c r="K58" t="s">
        <v>57</v>
      </c>
      <c r="L58" t="s">
        <v>513</v>
      </c>
      <c r="M58" t="s">
        <v>514</v>
      </c>
      <c r="N58" t="s">
        <v>460</v>
      </c>
      <c r="O58" t="s">
        <v>61</v>
      </c>
      <c r="P58" t="s">
        <v>62</v>
      </c>
      <c r="Q58">
        <v>1</v>
      </c>
      <c r="R58" s="1">
        <v>41748</v>
      </c>
      <c r="S58" s="1">
        <v>42578</v>
      </c>
      <c r="T58" t="s">
        <v>63</v>
      </c>
      <c r="U58" s="1">
        <v>42993</v>
      </c>
      <c r="V58" t="s">
        <v>318</v>
      </c>
      <c r="W58" t="s">
        <v>55</v>
      </c>
      <c r="X58" t="s">
        <v>55</v>
      </c>
      <c r="Y58" t="s">
        <v>55</v>
      </c>
      <c r="Z58" t="s">
        <v>67</v>
      </c>
      <c r="AA58" t="s">
        <v>55</v>
      </c>
      <c r="AB58" t="s">
        <v>68</v>
      </c>
      <c r="AC58" t="s">
        <v>55</v>
      </c>
      <c r="AD58" t="s">
        <v>55</v>
      </c>
      <c r="AE58" t="s">
        <v>55</v>
      </c>
      <c r="AF58">
        <v>0</v>
      </c>
      <c r="AG58">
        <v>400</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s="1">
        <v>43164</v>
      </c>
      <c r="AZ58" t="s">
        <v>512</v>
      </c>
    </row>
    <row r="59" spans="1:52" hidden="1" x14ac:dyDescent="0.2">
      <c r="A59">
        <v>3063382</v>
      </c>
      <c r="B59">
        <v>730</v>
      </c>
      <c r="C59" s="1">
        <v>43013</v>
      </c>
      <c r="D59" t="s">
        <v>515</v>
      </c>
      <c r="E59" s="1">
        <v>42572</v>
      </c>
      <c r="F59" t="s">
        <v>52</v>
      </c>
      <c r="G59" t="s">
        <v>53</v>
      </c>
      <c r="H59" t="s">
        <v>512</v>
      </c>
      <c r="I59" t="s">
        <v>55</v>
      </c>
      <c r="J59" t="s">
        <v>56</v>
      </c>
      <c r="K59" t="s">
        <v>57</v>
      </c>
      <c r="L59" t="s">
        <v>513</v>
      </c>
      <c r="M59" t="s">
        <v>514</v>
      </c>
      <c r="N59" t="s">
        <v>460</v>
      </c>
      <c r="O59" t="s">
        <v>61</v>
      </c>
      <c r="P59" t="s">
        <v>62</v>
      </c>
      <c r="Q59">
        <v>1</v>
      </c>
      <c r="R59" s="1">
        <v>41748</v>
      </c>
      <c r="S59" s="1">
        <v>42578</v>
      </c>
      <c r="T59" t="s">
        <v>63</v>
      </c>
      <c r="U59" s="1">
        <v>42993</v>
      </c>
      <c r="V59" t="s">
        <v>318</v>
      </c>
      <c r="W59" t="s">
        <v>55</v>
      </c>
      <c r="X59" t="s">
        <v>55</v>
      </c>
      <c r="Y59" t="s">
        <v>55</v>
      </c>
      <c r="Z59" t="s">
        <v>55</v>
      </c>
      <c r="AA59" t="s">
        <v>55</v>
      </c>
      <c r="AB59" t="s">
        <v>55</v>
      </c>
      <c r="AC59" t="s">
        <v>55</v>
      </c>
      <c r="AD59" t="s">
        <v>55</v>
      </c>
      <c r="AE59" t="s">
        <v>55</v>
      </c>
      <c r="AF59">
        <v>0</v>
      </c>
      <c r="AG59">
        <v>400</v>
      </c>
      <c r="AH59" t="s">
        <v>55</v>
      </c>
      <c r="AI59" t="s">
        <v>55</v>
      </c>
      <c r="AJ59" t="s">
        <v>55</v>
      </c>
      <c r="AK59" t="s">
        <v>55</v>
      </c>
      <c r="AL59" t="s">
        <v>55</v>
      </c>
      <c r="AM59" t="s">
        <v>55</v>
      </c>
      <c r="AN59" t="s">
        <v>55</v>
      </c>
      <c r="AO59" t="s">
        <v>55</v>
      </c>
      <c r="AP59" t="s">
        <v>55</v>
      </c>
      <c r="AQ59" t="s">
        <v>55</v>
      </c>
      <c r="AR59" t="s">
        <v>55</v>
      </c>
      <c r="AS59" t="s">
        <v>55</v>
      </c>
      <c r="AT59" t="s">
        <v>55</v>
      </c>
      <c r="AU59" t="s">
        <v>55</v>
      </c>
      <c r="AV59" t="s">
        <v>55</v>
      </c>
      <c r="AW59" t="s">
        <v>55</v>
      </c>
      <c r="AX59" t="s">
        <v>55</v>
      </c>
      <c r="AY59" s="1">
        <v>43164</v>
      </c>
      <c r="AZ59" t="s">
        <v>512</v>
      </c>
    </row>
    <row r="60" spans="1:52" hidden="1" x14ac:dyDescent="0.2">
      <c r="A60">
        <v>3063378</v>
      </c>
      <c r="B60">
        <v>730</v>
      </c>
      <c r="C60" s="1">
        <v>43013</v>
      </c>
      <c r="D60" t="s">
        <v>516</v>
      </c>
      <c r="E60" s="1">
        <v>42572</v>
      </c>
      <c r="F60" t="s">
        <v>52</v>
      </c>
      <c r="G60" t="s">
        <v>53</v>
      </c>
      <c r="H60" t="s">
        <v>512</v>
      </c>
      <c r="I60" t="s">
        <v>55</v>
      </c>
      <c r="J60" t="s">
        <v>56</v>
      </c>
      <c r="K60" t="s">
        <v>57</v>
      </c>
      <c r="L60" t="s">
        <v>513</v>
      </c>
      <c r="M60" t="s">
        <v>514</v>
      </c>
      <c r="N60" t="s">
        <v>517</v>
      </c>
      <c r="O60" t="s">
        <v>518</v>
      </c>
      <c r="P60" t="s">
        <v>62</v>
      </c>
      <c r="Q60">
        <v>3</v>
      </c>
      <c r="R60" s="1">
        <v>41748</v>
      </c>
      <c r="S60" s="1">
        <v>42578</v>
      </c>
      <c r="T60" t="s">
        <v>63</v>
      </c>
      <c r="U60" s="1">
        <v>42993</v>
      </c>
      <c r="V60" t="s">
        <v>318</v>
      </c>
      <c r="W60" t="s">
        <v>519</v>
      </c>
      <c r="X60" t="s">
        <v>520</v>
      </c>
      <c r="Y60" t="s">
        <v>62</v>
      </c>
      <c r="Z60" t="s">
        <v>67</v>
      </c>
      <c r="AA60" t="s">
        <v>55</v>
      </c>
      <c r="AB60" t="s">
        <v>68</v>
      </c>
      <c r="AC60" t="s">
        <v>55</v>
      </c>
      <c r="AD60" t="s">
        <v>55</v>
      </c>
      <c r="AE60" t="s">
        <v>55</v>
      </c>
      <c r="AF60">
        <v>0</v>
      </c>
      <c r="AG60">
        <v>35046.36</v>
      </c>
      <c r="AH60" t="s">
        <v>55</v>
      </c>
      <c r="AI60" t="s">
        <v>55</v>
      </c>
      <c r="AJ60" t="s">
        <v>55</v>
      </c>
      <c r="AK60" t="s">
        <v>55</v>
      </c>
      <c r="AL60" t="s">
        <v>55</v>
      </c>
      <c r="AM60" t="s">
        <v>55</v>
      </c>
      <c r="AN60" t="s">
        <v>55</v>
      </c>
      <c r="AO60" t="s">
        <v>55</v>
      </c>
      <c r="AP60" t="s">
        <v>55</v>
      </c>
      <c r="AQ60" t="s">
        <v>55</v>
      </c>
      <c r="AR60" t="s">
        <v>55</v>
      </c>
      <c r="AS60" t="s">
        <v>55</v>
      </c>
      <c r="AT60" t="s">
        <v>55</v>
      </c>
      <c r="AU60" t="s">
        <v>55</v>
      </c>
      <c r="AV60" t="b">
        <v>0</v>
      </c>
      <c r="AW60" t="s">
        <v>55</v>
      </c>
      <c r="AX60" t="s">
        <v>55</v>
      </c>
      <c r="AY60" s="1">
        <v>43164</v>
      </c>
      <c r="AZ60" t="s">
        <v>512</v>
      </c>
    </row>
    <row r="61" spans="1:52" hidden="1" x14ac:dyDescent="0.2">
      <c r="A61">
        <v>3237455</v>
      </c>
      <c r="B61">
        <v>700</v>
      </c>
      <c r="C61" s="1">
        <v>42768</v>
      </c>
      <c r="D61" t="s">
        <v>521</v>
      </c>
      <c r="E61" s="1">
        <v>42431</v>
      </c>
      <c r="F61" t="s">
        <v>72</v>
      </c>
      <c r="G61" t="s">
        <v>53</v>
      </c>
      <c r="H61" t="s">
        <v>522</v>
      </c>
      <c r="I61" t="s">
        <v>55</v>
      </c>
      <c r="J61" t="s">
        <v>192</v>
      </c>
      <c r="K61" t="s">
        <v>57</v>
      </c>
      <c r="L61" t="s">
        <v>523</v>
      </c>
      <c r="M61" t="s">
        <v>524</v>
      </c>
      <c r="N61" t="s">
        <v>525</v>
      </c>
      <c r="O61" t="s">
        <v>196</v>
      </c>
      <c r="P61" t="s">
        <v>62</v>
      </c>
      <c r="Q61">
        <v>3</v>
      </c>
      <c r="R61" s="1">
        <v>42353</v>
      </c>
      <c r="S61" s="1">
        <v>42354</v>
      </c>
      <c r="T61" t="s">
        <v>63</v>
      </c>
      <c r="U61" s="1">
        <v>42741</v>
      </c>
      <c r="V61" t="s">
        <v>370</v>
      </c>
      <c r="W61" t="s">
        <v>55</v>
      </c>
      <c r="X61" t="s">
        <v>55</v>
      </c>
      <c r="Y61" t="s">
        <v>55</v>
      </c>
      <c r="Z61" t="s">
        <v>67</v>
      </c>
      <c r="AA61" t="s">
        <v>469</v>
      </c>
      <c r="AB61" t="s">
        <v>55</v>
      </c>
      <c r="AC61">
        <v>1825</v>
      </c>
      <c r="AD61">
        <v>1460</v>
      </c>
      <c r="AE61" t="s">
        <v>55</v>
      </c>
      <c r="AF61">
        <v>0</v>
      </c>
      <c r="AG61">
        <v>520.29</v>
      </c>
      <c r="AH61" t="s">
        <v>55</v>
      </c>
      <c r="AI61" t="s">
        <v>55</v>
      </c>
      <c r="AJ61" t="s">
        <v>86</v>
      </c>
      <c r="AK61">
        <v>365</v>
      </c>
      <c r="AL61" t="s">
        <v>70</v>
      </c>
      <c r="AM61" t="s">
        <v>55</v>
      </c>
      <c r="AN61" t="s">
        <v>55</v>
      </c>
      <c r="AO61" t="s">
        <v>55</v>
      </c>
      <c r="AP61" t="s">
        <v>55</v>
      </c>
      <c r="AQ61" t="s">
        <v>55</v>
      </c>
      <c r="AR61" t="s">
        <v>55</v>
      </c>
      <c r="AS61" t="s">
        <v>55</v>
      </c>
      <c r="AT61" t="s">
        <v>55</v>
      </c>
      <c r="AU61" t="s">
        <v>55</v>
      </c>
      <c r="AV61" t="s">
        <v>55</v>
      </c>
      <c r="AW61" t="s">
        <v>55</v>
      </c>
      <c r="AX61" t="s">
        <v>55</v>
      </c>
      <c r="AY61" s="1">
        <v>43168</v>
      </c>
      <c r="AZ61" t="s">
        <v>522</v>
      </c>
    </row>
    <row r="62" spans="1:52" hidden="1" x14ac:dyDescent="0.2">
      <c r="A62">
        <v>3237454</v>
      </c>
      <c r="B62">
        <v>700</v>
      </c>
      <c r="C62" s="1">
        <v>42768</v>
      </c>
      <c r="D62" t="s">
        <v>526</v>
      </c>
      <c r="E62" s="1">
        <v>42431</v>
      </c>
      <c r="F62" t="s">
        <v>72</v>
      </c>
      <c r="G62" t="s">
        <v>53</v>
      </c>
      <c r="H62" t="s">
        <v>522</v>
      </c>
      <c r="I62" t="s">
        <v>55</v>
      </c>
      <c r="J62" t="s">
        <v>192</v>
      </c>
      <c r="K62" t="s">
        <v>57</v>
      </c>
      <c r="L62" t="s">
        <v>523</v>
      </c>
      <c r="M62" t="s">
        <v>524</v>
      </c>
      <c r="N62" t="s">
        <v>525</v>
      </c>
      <c r="O62" t="s">
        <v>196</v>
      </c>
      <c r="P62" t="s">
        <v>62</v>
      </c>
      <c r="Q62">
        <v>3</v>
      </c>
      <c r="R62" s="1">
        <v>42353</v>
      </c>
      <c r="S62" s="1">
        <v>42354</v>
      </c>
      <c r="T62" t="s">
        <v>63</v>
      </c>
      <c r="U62" s="1">
        <v>42741</v>
      </c>
      <c r="V62" t="s">
        <v>370</v>
      </c>
      <c r="W62" t="s">
        <v>55</v>
      </c>
      <c r="X62" t="s">
        <v>55</v>
      </c>
      <c r="Y62" t="s">
        <v>55</v>
      </c>
      <c r="Z62" t="s">
        <v>67</v>
      </c>
      <c r="AA62" t="s">
        <v>469</v>
      </c>
      <c r="AB62" t="s">
        <v>55</v>
      </c>
      <c r="AC62">
        <v>1825</v>
      </c>
      <c r="AD62">
        <v>1460</v>
      </c>
      <c r="AE62" t="s">
        <v>55</v>
      </c>
      <c r="AF62" t="s">
        <v>55</v>
      </c>
      <c r="AG62">
        <v>405</v>
      </c>
      <c r="AH62" t="s">
        <v>55</v>
      </c>
      <c r="AI62" t="s">
        <v>55</v>
      </c>
      <c r="AJ62" t="s">
        <v>86</v>
      </c>
      <c r="AK62">
        <v>365</v>
      </c>
      <c r="AL62" t="s">
        <v>70</v>
      </c>
      <c r="AM62" t="s">
        <v>55</v>
      </c>
      <c r="AN62" t="s">
        <v>55</v>
      </c>
      <c r="AO62" t="s">
        <v>55</v>
      </c>
      <c r="AP62" t="s">
        <v>55</v>
      </c>
      <c r="AQ62" t="s">
        <v>55</v>
      </c>
      <c r="AR62" t="s">
        <v>55</v>
      </c>
      <c r="AS62" t="s">
        <v>55</v>
      </c>
      <c r="AT62" t="s">
        <v>55</v>
      </c>
      <c r="AU62" t="s">
        <v>55</v>
      </c>
      <c r="AV62" t="s">
        <v>55</v>
      </c>
      <c r="AW62" t="s">
        <v>55</v>
      </c>
      <c r="AX62" t="s">
        <v>55</v>
      </c>
      <c r="AY62" s="1">
        <v>43168</v>
      </c>
      <c r="AZ62" t="s">
        <v>522</v>
      </c>
    </row>
    <row r="63" spans="1:52" hidden="1" x14ac:dyDescent="0.2">
      <c r="A63">
        <v>3237453</v>
      </c>
      <c r="B63">
        <v>700</v>
      </c>
      <c r="C63" s="1">
        <v>42768</v>
      </c>
      <c r="D63" t="s">
        <v>527</v>
      </c>
      <c r="E63" s="1">
        <v>42431</v>
      </c>
      <c r="F63" t="s">
        <v>72</v>
      </c>
      <c r="G63" t="s">
        <v>53</v>
      </c>
      <c r="H63" t="s">
        <v>522</v>
      </c>
      <c r="I63" t="s">
        <v>55</v>
      </c>
      <c r="J63" t="s">
        <v>192</v>
      </c>
      <c r="K63" t="s">
        <v>57</v>
      </c>
      <c r="L63" t="s">
        <v>523</v>
      </c>
      <c r="M63" t="s">
        <v>524</v>
      </c>
      <c r="N63" t="s">
        <v>528</v>
      </c>
      <c r="O63" t="s">
        <v>529</v>
      </c>
      <c r="P63" t="s">
        <v>62</v>
      </c>
      <c r="Q63" t="s">
        <v>85</v>
      </c>
      <c r="R63" s="1">
        <v>42353</v>
      </c>
      <c r="S63" s="1">
        <v>42354</v>
      </c>
      <c r="T63" t="s">
        <v>63</v>
      </c>
      <c r="U63" s="1">
        <v>42741</v>
      </c>
      <c r="V63" t="s">
        <v>370</v>
      </c>
      <c r="W63" t="s">
        <v>55</v>
      </c>
      <c r="X63" t="s">
        <v>55</v>
      </c>
      <c r="Y63" t="s">
        <v>55</v>
      </c>
      <c r="Z63" t="s">
        <v>67</v>
      </c>
      <c r="AA63" t="s">
        <v>469</v>
      </c>
      <c r="AB63" t="s">
        <v>55</v>
      </c>
      <c r="AC63">
        <v>1825</v>
      </c>
      <c r="AD63">
        <v>1460</v>
      </c>
      <c r="AE63" t="s">
        <v>55</v>
      </c>
      <c r="AF63" t="s">
        <v>55</v>
      </c>
      <c r="AG63">
        <v>405</v>
      </c>
      <c r="AH63" t="s">
        <v>55</v>
      </c>
      <c r="AI63" t="s">
        <v>55</v>
      </c>
      <c r="AJ63" t="s">
        <v>86</v>
      </c>
      <c r="AK63">
        <v>365</v>
      </c>
      <c r="AL63" t="s">
        <v>70</v>
      </c>
      <c r="AM63" t="s">
        <v>55</v>
      </c>
      <c r="AN63" t="s">
        <v>55</v>
      </c>
      <c r="AO63" t="s">
        <v>55</v>
      </c>
      <c r="AP63" t="s">
        <v>55</v>
      </c>
      <c r="AQ63" t="s">
        <v>55</v>
      </c>
      <c r="AR63" t="s">
        <v>55</v>
      </c>
      <c r="AS63" t="s">
        <v>55</v>
      </c>
      <c r="AT63" t="s">
        <v>55</v>
      </c>
      <c r="AU63" t="s">
        <v>55</v>
      </c>
      <c r="AV63" t="s">
        <v>55</v>
      </c>
      <c r="AW63" t="s">
        <v>55</v>
      </c>
      <c r="AX63" t="s">
        <v>55</v>
      </c>
      <c r="AY63" s="1">
        <v>43168</v>
      </c>
      <c r="AZ63" t="s">
        <v>522</v>
      </c>
    </row>
    <row r="64" spans="1:52" hidden="1" x14ac:dyDescent="0.2">
      <c r="A64">
        <v>3237452</v>
      </c>
      <c r="B64">
        <v>700</v>
      </c>
      <c r="C64" s="1">
        <v>42768</v>
      </c>
      <c r="D64" t="s">
        <v>530</v>
      </c>
      <c r="E64" s="1">
        <v>42431</v>
      </c>
      <c r="F64" t="s">
        <v>72</v>
      </c>
      <c r="G64" t="s">
        <v>53</v>
      </c>
      <c r="H64" t="s">
        <v>522</v>
      </c>
      <c r="I64" t="s">
        <v>55</v>
      </c>
      <c r="J64" t="s">
        <v>192</v>
      </c>
      <c r="K64" t="s">
        <v>57</v>
      </c>
      <c r="L64" t="s">
        <v>523</v>
      </c>
      <c r="M64" t="s">
        <v>524</v>
      </c>
      <c r="N64" t="s">
        <v>531</v>
      </c>
      <c r="O64" t="s">
        <v>529</v>
      </c>
      <c r="P64" t="s">
        <v>62</v>
      </c>
      <c r="Q64" t="s">
        <v>55</v>
      </c>
      <c r="R64" s="1">
        <v>42353</v>
      </c>
      <c r="S64" s="1">
        <v>42354</v>
      </c>
      <c r="T64" t="s">
        <v>63</v>
      </c>
      <c r="U64" s="1">
        <v>42741</v>
      </c>
      <c r="V64" t="s">
        <v>370</v>
      </c>
      <c r="W64" t="s">
        <v>55</v>
      </c>
      <c r="X64" t="s">
        <v>55</v>
      </c>
      <c r="Y64" t="s">
        <v>55</v>
      </c>
      <c r="Z64" t="s">
        <v>67</v>
      </c>
      <c r="AA64" t="s">
        <v>55</v>
      </c>
      <c r="AB64" t="s">
        <v>55</v>
      </c>
      <c r="AC64">
        <v>1825</v>
      </c>
      <c r="AD64">
        <v>1460</v>
      </c>
      <c r="AE64" t="s">
        <v>55</v>
      </c>
      <c r="AF64">
        <v>0</v>
      </c>
      <c r="AG64">
        <v>2794.38</v>
      </c>
      <c r="AH64" t="s">
        <v>55</v>
      </c>
      <c r="AI64" t="s">
        <v>55</v>
      </c>
      <c r="AJ64" t="s">
        <v>86</v>
      </c>
      <c r="AK64">
        <v>365</v>
      </c>
      <c r="AL64" t="s">
        <v>70</v>
      </c>
      <c r="AM64" t="s">
        <v>55</v>
      </c>
      <c r="AN64" t="s">
        <v>55</v>
      </c>
      <c r="AO64" t="s">
        <v>55</v>
      </c>
      <c r="AP64" t="s">
        <v>55</v>
      </c>
      <c r="AQ64" t="s">
        <v>55</v>
      </c>
      <c r="AR64" t="s">
        <v>55</v>
      </c>
      <c r="AS64" t="s">
        <v>55</v>
      </c>
      <c r="AT64">
        <v>0</v>
      </c>
      <c r="AU64" t="s">
        <v>55</v>
      </c>
      <c r="AV64" t="s">
        <v>55</v>
      </c>
      <c r="AW64" t="s">
        <v>55</v>
      </c>
      <c r="AX64" t="s">
        <v>55</v>
      </c>
      <c r="AY64" s="1">
        <v>43168</v>
      </c>
      <c r="AZ64" t="s">
        <v>522</v>
      </c>
    </row>
    <row r="65" spans="1:52" hidden="1" x14ac:dyDescent="0.2">
      <c r="A65">
        <v>77271</v>
      </c>
      <c r="B65">
        <v>700</v>
      </c>
      <c r="C65" s="1">
        <v>42515</v>
      </c>
      <c r="D65" t="s">
        <v>532</v>
      </c>
      <c r="E65" s="1">
        <v>42431</v>
      </c>
      <c r="F65" t="s">
        <v>72</v>
      </c>
      <c r="G65" t="s">
        <v>53</v>
      </c>
      <c r="H65" t="s">
        <v>522</v>
      </c>
      <c r="I65" t="s">
        <v>55</v>
      </c>
      <c r="J65" t="s">
        <v>192</v>
      </c>
      <c r="K65" t="s">
        <v>57</v>
      </c>
      <c r="L65" t="s">
        <v>523</v>
      </c>
      <c r="M65" t="s">
        <v>524</v>
      </c>
      <c r="N65" t="s">
        <v>525</v>
      </c>
      <c r="O65" t="s">
        <v>196</v>
      </c>
      <c r="P65" t="s">
        <v>62</v>
      </c>
      <c r="Q65">
        <v>3</v>
      </c>
      <c r="R65" s="1">
        <v>42353</v>
      </c>
      <c r="S65" s="1">
        <v>42354</v>
      </c>
      <c r="T65" t="s">
        <v>533</v>
      </c>
      <c r="U65" s="1">
        <v>42515</v>
      </c>
      <c r="V65" t="s">
        <v>370</v>
      </c>
      <c r="W65" t="s">
        <v>55</v>
      </c>
      <c r="X65" t="s">
        <v>55</v>
      </c>
      <c r="Y65" t="s">
        <v>55</v>
      </c>
      <c r="Z65" t="s">
        <v>55</v>
      </c>
      <c r="AA65" t="s">
        <v>55</v>
      </c>
      <c r="AB65" t="s">
        <v>55</v>
      </c>
      <c r="AC65" t="s">
        <v>55</v>
      </c>
      <c r="AD65" t="s">
        <v>55</v>
      </c>
      <c r="AE65" t="s">
        <v>55</v>
      </c>
      <c r="AF65" t="s">
        <v>55</v>
      </c>
      <c r="AG65" t="s">
        <v>55</v>
      </c>
      <c r="AH65" t="s">
        <v>55</v>
      </c>
      <c r="AI65" t="s">
        <v>55</v>
      </c>
      <c r="AJ65" t="s">
        <v>55</v>
      </c>
      <c r="AK65" t="s">
        <v>55</v>
      </c>
      <c r="AL65" t="s">
        <v>55</v>
      </c>
      <c r="AM65" t="s">
        <v>55</v>
      </c>
      <c r="AN65" t="s">
        <v>55</v>
      </c>
      <c r="AO65" t="s">
        <v>55</v>
      </c>
      <c r="AP65" t="s">
        <v>55</v>
      </c>
      <c r="AQ65" t="s">
        <v>55</v>
      </c>
      <c r="AR65" t="s">
        <v>55</v>
      </c>
      <c r="AS65" t="s">
        <v>55</v>
      </c>
      <c r="AT65" t="s">
        <v>55</v>
      </c>
      <c r="AU65" t="s">
        <v>55</v>
      </c>
      <c r="AV65" t="s">
        <v>55</v>
      </c>
      <c r="AW65" t="s">
        <v>55</v>
      </c>
      <c r="AX65" t="s">
        <v>55</v>
      </c>
      <c r="AY65" t="s">
        <v>55</v>
      </c>
      <c r="AZ65" t="s">
        <v>522</v>
      </c>
    </row>
    <row r="66" spans="1:52" hidden="1" x14ac:dyDescent="0.2">
      <c r="A66">
        <v>3060383</v>
      </c>
      <c r="B66">
        <v>171</v>
      </c>
      <c r="C66" s="1">
        <v>43042</v>
      </c>
      <c r="D66" t="s">
        <v>534</v>
      </c>
      <c r="E66" s="1">
        <v>42688</v>
      </c>
      <c r="F66" t="s">
        <v>72</v>
      </c>
      <c r="G66" t="s">
        <v>53</v>
      </c>
      <c r="H66" t="s">
        <v>535</v>
      </c>
      <c r="I66" t="s">
        <v>55</v>
      </c>
      <c r="J66" t="s">
        <v>56</v>
      </c>
      <c r="K66" t="s">
        <v>57</v>
      </c>
      <c r="L66" t="s">
        <v>536</v>
      </c>
      <c r="M66" t="s">
        <v>537</v>
      </c>
      <c r="N66" t="s">
        <v>150</v>
      </c>
      <c r="O66" t="s">
        <v>151</v>
      </c>
      <c r="P66" t="s">
        <v>62</v>
      </c>
      <c r="Q66">
        <v>6</v>
      </c>
      <c r="R66" s="1">
        <v>42483</v>
      </c>
      <c r="S66" s="1">
        <v>42483</v>
      </c>
      <c r="T66" t="s">
        <v>63</v>
      </c>
      <c r="U66" s="1">
        <v>43042</v>
      </c>
      <c r="V66" t="s">
        <v>64</v>
      </c>
      <c r="W66" t="s">
        <v>55</v>
      </c>
      <c r="X66" t="s">
        <v>55</v>
      </c>
      <c r="Y66" t="s">
        <v>55</v>
      </c>
      <c r="Z66" t="s">
        <v>67</v>
      </c>
      <c r="AA66" t="s">
        <v>78</v>
      </c>
      <c r="AB66" t="s">
        <v>55</v>
      </c>
      <c r="AC66">
        <v>1825</v>
      </c>
      <c r="AD66">
        <v>1825</v>
      </c>
      <c r="AE66" t="s">
        <v>55</v>
      </c>
      <c r="AF66" t="s">
        <v>55</v>
      </c>
      <c r="AG66" t="s">
        <v>55</v>
      </c>
      <c r="AH66" t="s">
        <v>55</v>
      </c>
      <c r="AI66" t="s">
        <v>55</v>
      </c>
      <c r="AJ66" t="s">
        <v>86</v>
      </c>
      <c r="AK66">
        <v>1095</v>
      </c>
      <c r="AL66" t="s">
        <v>70</v>
      </c>
      <c r="AM66" t="s">
        <v>55</v>
      </c>
      <c r="AN66" t="s">
        <v>55</v>
      </c>
      <c r="AO66" t="s">
        <v>55</v>
      </c>
      <c r="AP66" t="s">
        <v>55</v>
      </c>
      <c r="AQ66" t="s">
        <v>55</v>
      </c>
      <c r="AR66" t="s">
        <v>55</v>
      </c>
      <c r="AS66" t="s">
        <v>55</v>
      </c>
      <c r="AT66" t="s">
        <v>55</v>
      </c>
      <c r="AU66" t="s">
        <v>55</v>
      </c>
      <c r="AV66" t="s">
        <v>55</v>
      </c>
      <c r="AW66" t="s">
        <v>55</v>
      </c>
      <c r="AX66" t="s">
        <v>55</v>
      </c>
      <c r="AY66" s="1">
        <v>43164</v>
      </c>
      <c r="AZ66" t="s">
        <v>535</v>
      </c>
    </row>
    <row r="67" spans="1:52" hidden="1" x14ac:dyDescent="0.2">
      <c r="A67">
        <v>3060381</v>
      </c>
      <c r="B67">
        <v>171</v>
      </c>
      <c r="C67" s="1">
        <v>43042</v>
      </c>
      <c r="D67" t="s">
        <v>538</v>
      </c>
      <c r="E67" s="1">
        <v>42688</v>
      </c>
      <c r="F67" t="s">
        <v>72</v>
      </c>
      <c r="G67" t="s">
        <v>53</v>
      </c>
      <c r="H67" t="s">
        <v>535</v>
      </c>
      <c r="I67" t="s">
        <v>55</v>
      </c>
      <c r="J67" t="s">
        <v>56</v>
      </c>
      <c r="K67" t="s">
        <v>57</v>
      </c>
      <c r="L67" t="s">
        <v>536</v>
      </c>
      <c r="M67" t="s">
        <v>537</v>
      </c>
      <c r="N67" t="s">
        <v>539</v>
      </c>
      <c r="O67" t="s">
        <v>540</v>
      </c>
      <c r="P67" t="s">
        <v>62</v>
      </c>
      <c r="Q67">
        <v>5</v>
      </c>
      <c r="R67" s="1">
        <v>42483</v>
      </c>
      <c r="S67" s="1">
        <v>42484</v>
      </c>
      <c r="T67" t="s">
        <v>63</v>
      </c>
      <c r="U67" s="1">
        <v>43042</v>
      </c>
      <c r="V67" t="s">
        <v>64</v>
      </c>
      <c r="W67" t="s">
        <v>55</v>
      </c>
      <c r="X67" t="s">
        <v>55</v>
      </c>
      <c r="Y67" t="s">
        <v>55</v>
      </c>
      <c r="Z67" t="s">
        <v>67</v>
      </c>
      <c r="AA67" t="s">
        <v>78</v>
      </c>
      <c r="AB67" t="s">
        <v>55</v>
      </c>
      <c r="AC67">
        <v>1825</v>
      </c>
      <c r="AD67">
        <v>1825</v>
      </c>
      <c r="AE67">
        <v>365</v>
      </c>
      <c r="AF67" t="s">
        <v>55</v>
      </c>
      <c r="AG67" t="s">
        <v>55</v>
      </c>
      <c r="AH67" t="s">
        <v>55</v>
      </c>
      <c r="AI67" t="s">
        <v>55</v>
      </c>
      <c r="AJ67" t="s">
        <v>86</v>
      </c>
      <c r="AK67">
        <v>1095</v>
      </c>
      <c r="AL67" t="s">
        <v>70</v>
      </c>
      <c r="AM67" t="s">
        <v>118</v>
      </c>
      <c r="AN67" t="s">
        <v>55</v>
      </c>
      <c r="AO67" t="s">
        <v>55</v>
      </c>
      <c r="AP67" t="s">
        <v>55</v>
      </c>
      <c r="AQ67" t="s">
        <v>55</v>
      </c>
      <c r="AR67" t="s">
        <v>55</v>
      </c>
      <c r="AS67" t="s">
        <v>55</v>
      </c>
      <c r="AT67" t="s">
        <v>55</v>
      </c>
      <c r="AU67" t="s">
        <v>55</v>
      </c>
      <c r="AV67" t="b">
        <v>0</v>
      </c>
      <c r="AW67" t="s">
        <v>55</v>
      </c>
      <c r="AX67" t="s">
        <v>55</v>
      </c>
      <c r="AY67" s="1">
        <v>43164</v>
      </c>
      <c r="AZ67" t="s">
        <v>535</v>
      </c>
    </row>
    <row r="68" spans="1:52" hidden="1" x14ac:dyDescent="0.2">
      <c r="A68">
        <v>3060379</v>
      </c>
      <c r="B68">
        <v>171</v>
      </c>
      <c r="C68" s="1">
        <v>43042</v>
      </c>
      <c r="D68" t="s">
        <v>541</v>
      </c>
      <c r="E68" s="1">
        <v>42688</v>
      </c>
      <c r="F68" t="s">
        <v>52</v>
      </c>
      <c r="G68" t="s">
        <v>53</v>
      </c>
      <c r="H68" t="s">
        <v>535</v>
      </c>
      <c r="I68" t="s">
        <v>55</v>
      </c>
      <c r="J68" t="s">
        <v>56</v>
      </c>
      <c r="K68" t="s">
        <v>57</v>
      </c>
      <c r="L68" t="s">
        <v>536</v>
      </c>
      <c r="M68" t="s">
        <v>537</v>
      </c>
      <c r="N68" t="s">
        <v>120</v>
      </c>
      <c r="O68" t="s">
        <v>121</v>
      </c>
      <c r="P68" t="s">
        <v>62</v>
      </c>
      <c r="Q68">
        <v>6</v>
      </c>
      <c r="R68" s="1">
        <v>42483</v>
      </c>
      <c r="S68" s="1">
        <v>42690</v>
      </c>
      <c r="T68" t="s">
        <v>63</v>
      </c>
      <c r="U68" s="1">
        <v>43042</v>
      </c>
      <c r="V68" t="s">
        <v>64</v>
      </c>
      <c r="W68" t="s">
        <v>55</v>
      </c>
      <c r="X68" t="s">
        <v>55</v>
      </c>
      <c r="Y68" t="s">
        <v>55</v>
      </c>
      <c r="Z68" t="s">
        <v>67</v>
      </c>
      <c r="AA68" t="s">
        <v>78</v>
      </c>
      <c r="AB68" t="s">
        <v>55</v>
      </c>
      <c r="AC68">
        <v>1825</v>
      </c>
      <c r="AD68">
        <v>1825</v>
      </c>
      <c r="AE68">
        <v>365</v>
      </c>
      <c r="AF68" t="s">
        <v>55</v>
      </c>
      <c r="AG68" t="s">
        <v>55</v>
      </c>
      <c r="AH68" t="s">
        <v>55</v>
      </c>
      <c r="AI68" t="s">
        <v>55</v>
      </c>
      <c r="AJ68" t="s">
        <v>86</v>
      </c>
      <c r="AK68">
        <v>1095</v>
      </c>
      <c r="AL68" t="s">
        <v>70</v>
      </c>
      <c r="AM68" t="s">
        <v>118</v>
      </c>
      <c r="AN68" t="s">
        <v>55</v>
      </c>
      <c r="AO68" t="s">
        <v>55</v>
      </c>
      <c r="AP68" t="s">
        <v>55</v>
      </c>
      <c r="AQ68" t="s">
        <v>55</v>
      </c>
      <c r="AR68" t="s">
        <v>55</v>
      </c>
      <c r="AS68" t="s">
        <v>55</v>
      </c>
      <c r="AT68" t="s">
        <v>55</v>
      </c>
      <c r="AU68" t="s">
        <v>55</v>
      </c>
      <c r="AV68" t="b">
        <v>0</v>
      </c>
      <c r="AW68" t="s">
        <v>55</v>
      </c>
      <c r="AX68" t="s">
        <v>55</v>
      </c>
      <c r="AY68" s="1">
        <v>43164</v>
      </c>
      <c r="AZ68" t="s">
        <v>535</v>
      </c>
    </row>
    <row r="69" spans="1:52" hidden="1" x14ac:dyDescent="0.2">
      <c r="A69">
        <v>3060377</v>
      </c>
      <c r="B69">
        <v>171</v>
      </c>
      <c r="C69" s="1">
        <v>43042</v>
      </c>
      <c r="D69" t="s">
        <v>542</v>
      </c>
      <c r="E69" s="1">
        <v>42688</v>
      </c>
      <c r="F69" t="s">
        <v>72</v>
      </c>
      <c r="G69" t="s">
        <v>53</v>
      </c>
      <c r="H69" t="s">
        <v>535</v>
      </c>
      <c r="I69" t="s">
        <v>55</v>
      </c>
      <c r="J69" t="s">
        <v>56</v>
      </c>
      <c r="K69" t="s">
        <v>57</v>
      </c>
      <c r="L69" t="s">
        <v>536</v>
      </c>
      <c r="M69" t="s">
        <v>537</v>
      </c>
      <c r="N69" t="s">
        <v>124</v>
      </c>
      <c r="O69" t="s">
        <v>125</v>
      </c>
      <c r="P69" t="s">
        <v>62</v>
      </c>
      <c r="Q69">
        <v>6</v>
      </c>
      <c r="R69" s="1">
        <v>42483</v>
      </c>
      <c r="S69" s="1">
        <v>42483</v>
      </c>
      <c r="T69" t="s">
        <v>63</v>
      </c>
      <c r="U69" s="1">
        <v>43042</v>
      </c>
      <c r="V69" t="s">
        <v>64</v>
      </c>
      <c r="W69" t="s">
        <v>55</v>
      </c>
      <c r="X69" t="s">
        <v>55</v>
      </c>
      <c r="Y69" t="s">
        <v>55</v>
      </c>
      <c r="Z69" t="s">
        <v>67</v>
      </c>
      <c r="AA69" t="s">
        <v>78</v>
      </c>
      <c r="AB69" t="s">
        <v>55</v>
      </c>
      <c r="AC69">
        <v>1825</v>
      </c>
      <c r="AD69">
        <v>1460</v>
      </c>
      <c r="AE69" t="s">
        <v>55</v>
      </c>
      <c r="AF69" t="s">
        <v>55</v>
      </c>
      <c r="AG69" t="s">
        <v>55</v>
      </c>
      <c r="AH69" t="s">
        <v>55</v>
      </c>
      <c r="AI69" t="s">
        <v>55</v>
      </c>
      <c r="AJ69" t="s">
        <v>86</v>
      </c>
      <c r="AK69">
        <v>1095</v>
      </c>
      <c r="AL69" t="s">
        <v>70</v>
      </c>
      <c r="AM69" t="s">
        <v>55</v>
      </c>
      <c r="AN69" t="s">
        <v>55</v>
      </c>
      <c r="AO69" t="s">
        <v>55</v>
      </c>
      <c r="AP69" t="s">
        <v>55</v>
      </c>
      <c r="AQ69" t="s">
        <v>55</v>
      </c>
      <c r="AR69" t="s">
        <v>55</v>
      </c>
      <c r="AS69" t="s">
        <v>55</v>
      </c>
      <c r="AT69" t="s">
        <v>55</v>
      </c>
      <c r="AU69" t="s">
        <v>55</v>
      </c>
      <c r="AV69" t="s">
        <v>55</v>
      </c>
      <c r="AW69" t="s">
        <v>55</v>
      </c>
      <c r="AX69" t="s">
        <v>55</v>
      </c>
      <c r="AY69" s="1">
        <v>43164</v>
      </c>
      <c r="AZ69" t="s">
        <v>535</v>
      </c>
    </row>
    <row r="70" spans="1:52" hidden="1" x14ac:dyDescent="0.2">
      <c r="A70">
        <v>3060374</v>
      </c>
      <c r="B70">
        <v>171</v>
      </c>
      <c r="C70" s="1">
        <v>43042</v>
      </c>
      <c r="D70" t="s">
        <v>543</v>
      </c>
      <c r="E70" s="1">
        <v>42688</v>
      </c>
      <c r="F70" t="s">
        <v>72</v>
      </c>
      <c r="G70" t="s">
        <v>53</v>
      </c>
      <c r="H70" t="s">
        <v>535</v>
      </c>
      <c r="I70" t="s">
        <v>55</v>
      </c>
      <c r="J70" t="s">
        <v>56</v>
      </c>
      <c r="K70" t="s">
        <v>57</v>
      </c>
      <c r="L70" t="s">
        <v>536</v>
      </c>
      <c r="M70" t="s">
        <v>537</v>
      </c>
      <c r="N70" t="s">
        <v>144</v>
      </c>
      <c r="O70" t="s">
        <v>61</v>
      </c>
      <c r="P70" t="s">
        <v>62</v>
      </c>
      <c r="Q70">
        <v>2</v>
      </c>
      <c r="R70" s="1">
        <v>42483</v>
      </c>
      <c r="S70" s="1">
        <v>42483</v>
      </c>
      <c r="T70" t="s">
        <v>63</v>
      </c>
      <c r="U70" s="1">
        <v>43042</v>
      </c>
      <c r="V70" t="s">
        <v>64</v>
      </c>
      <c r="W70" t="s">
        <v>180</v>
      </c>
      <c r="X70" t="s">
        <v>181</v>
      </c>
      <c r="Y70" t="s">
        <v>62</v>
      </c>
      <c r="Z70" t="s">
        <v>67</v>
      </c>
      <c r="AA70" t="s">
        <v>78</v>
      </c>
      <c r="AB70" t="s">
        <v>55</v>
      </c>
      <c r="AC70">
        <v>3650</v>
      </c>
      <c r="AD70">
        <v>1825</v>
      </c>
      <c r="AE70" t="s">
        <v>55</v>
      </c>
      <c r="AF70">
        <v>0</v>
      </c>
      <c r="AG70">
        <v>3059</v>
      </c>
      <c r="AH70" t="s">
        <v>55</v>
      </c>
      <c r="AI70" t="s">
        <v>55</v>
      </c>
      <c r="AJ70" t="s">
        <v>86</v>
      </c>
      <c r="AK70">
        <v>1095</v>
      </c>
      <c r="AL70" t="s">
        <v>70</v>
      </c>
      <c r="AM70" t="s">
        <v>55</v>
      </c>
      <c r="AN70" t="s">
        <v>55</v>
      </c>
      <c r="AO70" t="s">
        <v>55</v>
      </c>
      <c r="AP70" t="s">
        <v>55</v>
      </c>
      <c r="AQ70" t="s">
        <v>55</v>
      </c>
      <c r="AR70" t="s">
        <v>55</v>
      </c>
      <c r="AS70" t="s">
        <v>55</v>
      </c>
      <c r="AT70">
        <v>9392.15</v>
      </c>
      <c r="AU70" t="s">
        <v>55</v>
      </c>
      <c r="AV70" t="s">
        <v>55</v>
      </c>
      <c r="AW70" t="s">
        <v>55</v>
      </c>
      <c r="AX70" t="s">
        <v>55</v>
      </c>
      <c r="AY70" s="1">
        <v>43164</v>
      </c>
      <c r="AZ70" t="s">
        <v>535</v>
      </c>
    </row>
    <row r="71" spans="1:52" hidden="1" x14ac:dyDescent="0.2">
      <c r="A71">
        <v>105694</v>
      </c>
      <c r="B71">
        <v>41</v>
      </c>
      <c r="C71" s="1">
        <v>42732</v>
      </c>
      <c r="D71" t="s">
        <v>544</v>
      </c>
      <c r="E71" s="1">
        <v>42495</v>
      </c>
      <c r="F71" t="s">
        <v>72</v>
      </c>
      <c r="G71" t="s">
        <v>53</v>
      </c>
      <c r="H71" t="s">
        <v>545</v>
      </c>
      <c r="I71" t="s">
        <v>546</v>
      </c>
      <c r="J71" t="s">
        <v>56</v>
      </c>
      <c r="K71" t="s">
        <v>74</v>
      </c>
      <c r="L71" t="s">
        <v>547</v>
      </c>
      <c r="M71" t="s">
        <v>548</v>
      </c>
      <c r="N71" t="s">
        <v>549</v>
      </c>
      <c r="O71" t="s">
        <v>550</v>
      </c>
      <c r="P71" t="s">
        <v>62</v>
      </c>
      <c r="Q71">
        <v>2</v>
      </c>
      <c r="R71" s="1">
        <v>42372</v>
      </c>
      <c r="S71" s="1">
        <v>42373</v>
      </c>
      <c r="T71" t="s">
        <v>63</v>
      </c>
      <c r="U71" s="1">
        <v>42732</v>
      </c>
      <c r="V71" t="s">
        <v>64</v>
      </c>
      <c r="W71" t="s">
        <v>549</v>
      </c>
      <c r="X71" t="s">
        <v>89</v>
      </c>
      <c r="Y71" t="s">
        <v>62</v>
      </c>
      <c r="Z71" t="s">
        <v>67</v>
      </c>
      <c r="AA71" t="s">
        <v>55</v>
      </c>
      <c r="AB71" t="s">
        <v>55</v>
      </c>
      <c r="AC71">
        <v>14600</v>
      </c>
      <c r="AD71">
        <v>10585</v>
      </c>
      <c r="AE71" t="s">
        <v>55</v>
      </c>
      <c r="AF71" t="s">
        <v>55</v>
      </c>
      <c r="AG71">
        <v>5633</v>
      </c>
      <c r="AH71" t="s">
        <v>55</v>
      </c>
      <c r="AI71" t="s">
        <v>55</v>
      </c>
      <c r="AJ71" t="s">
        <v>86</v>
      </c>
      <c r="AK71">
        <v>14600</v>
      </c>
      <c r="AL71" t="s">
        <v>70</v>
      </c>
      <c r="AM71" t="s">
        <v>55</v>
      </c>
      <c r="AN71" t="s">
        <v>55</v>
      </c>
      <c r="AO71" t="s">
        <v>55</v>
      </c>
      <c r="AP71" t="s">
        <v>55</v>
      </c>
      <c r="AQ71" t="s">
        <v>55</v>
      </c>
      <c r="AR71" t="s">
        <v>55</v>
      </c>
      <c r="AS71" t="s">
        <v>55</v>
      </c>
      <c r="AT71">
        <v>317.58999999999997</v>
      </c>
      <c r="AU71" t="s">
        <v>55</v>
      </c>
      <c r="AV71" t="s">
        <v>55</v>
      </c>
      <c r="AW71" t="s">
        <v>55</v>
      </c>
      <c r="AX71" t="s">
        <v>55</v>
      </c>
      <c r="AY71" t="s">
        <v>55</v>
      </c>
      <c r="AZ71" t="s">
        <v>545</v>
      </c>
    </row>
    <row r="72" spans="1:52" hidden="1" x14ac:dyDescent="0.2">
      <c r="A72">
        <v>105702</v>
      </c>
      <c r="B72">
        <v>41</v>
      </c>
      <c r="C72" s="1">
        <v>42732</v>
      </c>
      <c r="D72" t="s">
        <v>551</v>
      </c>
      <c r="E72" s="1">
        <v>42495</v>
      </c>
      <c r="F72" t="s">
        <v>72</v>
      </c>
      <c r="G72" t="s">
        <v>53</v>
      </c>
      <c r="H72" t="s">
        <v>545</v>
      </c>
      <c r="I72" t="s">
        <v>546</v>
      </c>
      <c r="J72" t="s">
        <v>56</v>
      </c>
      <c r="K72" t="s">
        <v>74</v>
      </c>
      <c r="L72" t="s">
        <v>547</v>
      </c>
      <c r="M72" t="s">
        <v>548</v>
      </c>
      <c r="N72" t="s">
        <v>552</v>
      </c>
      <c r="O72" t="s">
        <v>61</v>
      </c>
      <c r="P72" t="s">
        <v>62</v>
      </c>
      <c r="Q72">
        <v>2</v>
      </c>
      <c r="R72" s="1">
        <v>42372</v>
      </c>
      <c r="S72" s="1">
        <v>42373</v>
      </c>
      <c r="T72" t="s">
        <v>63</v>
      </c>
      <c r="U72" s="1">
        <v>42732</v>
      </c>
      <c r="V72" t="s">
        <v>64</v>
      </c>
      <c r="W72" t="s">
        <v>553</v>
      </c>
      <c r="X72" t="s">
        <v>125</v>
      </c>
      <c r="Y72" t="s">
        <v>62</v>
      </c>
      <c r="Z72" t="s">
        <v>67</v>
      </c>
      <c r="AA72" t="s">
        <v>55</v>
      </c>
      <c r="AB72" t="s">
        <v>55</v>
      </c>
      <c r="AC72">
        <v>1825</v>
      </c>
      <c r="AD72">
        <v>1460</v>
      </c>
      <c r="AE72" t="s">
        <v>55</v>
      </c>
      <c r="AF72" t="s">
        <v>55</v>
      </c>
      <c r="AG72" t="s">
        <v>55</v>
      </c>
      <c r="AH72" t="s">
        <v>55</v>
      </c>
      <c r="AI72" t="s">
        <v>55</v>
      </c>
      <c r="AJ72" t="s">
        <v>86</v>
      </c>
      <c r="AK72">
        <v>10950</v>
      </c>
      <c r="AL72" t="s">
        <v>70</v>
      </c>
      <c r="AM72" t="s">
        <v>55</v>
      </c>
      <c r="AN72" t="s">
        <v>55</v>
      </c>
      <c r="AO72" t="s">
        <v>55</v>
      </c>
      <c r="AP72" t="s">
        <v>55</v>
      </c>
      <c r="AQ72" t="s">
        <v>55</v>
      </c>
      <c r="AR72" t="s">
        <v>55</v>
      </c>
      <c r="AS72" t="s">
        <v>55</v>
      </c>
      <c r="AT72" t="s">
        <v>55</v>
      </c>
      <c r="AU72" t="s">
        <v>55</v>
      </c>
      <c r="AV72" t="s">
        <v>55</v>
      </c>
      <c r="AW72" t="s">
        <v>55</v>
      </c>
      <c r="AX72" t="s">
        <v>55</v>
      </c>
      <c r="AY72" t="s">
        <v>55</v>
      </c>
      <c r="AZ72" t="s">
        <v>545</v>
      </c>
    </row>
    <row r="73" spans="1:52" hidden="1" x14ac:dyDescent="0.2">
      <c r="A73">
        <v>105706</v>
      </c>
      <c r="B73">
        <v>41</v>
      </c>
      <c r="C73" s="1">
        <v>42732</v>
      </c>
      <c r="D73" t="s">
        <v>554</v>
      </c>
      <c r="E73" s="1">
        <v>42569</v>
      </c>
      <c r="F73" t="s">
        <v>52</v>
      </c>
      <c r="G73" t="s">
        <v>53</v>
      </c>
      <c r="H73" t="s">
        <v>545</v>
      </c>
      <c r="I73" t="s">
        <v>546</v>
      </c>
      <c r="J73" t="s">
        <v>56</v>
      </c>
      <c r="K73" t="s">
        <v>74</v>
      </c>
      <c r="L73" t="s">
        <v>547</v>
      </c>
      <c r="M73" t="s">
        <v>555</v>
      </c>
      <c r="N73" t="s">
        <v>556</v>
      </c>
      <c r="O73" t="s">
        <v>66</v>
      </c>
      <c r="P73" t="s">
        <v>62</v>
      </c>
      <c r="Q73">
        <v>4</v>
      </c>
      <c r="R73" s="1">
        <v>42372</v>
      </c>
      <c r="S73" s="1">
        <v>42572</v>
      </c>
      <c r="T73" t="s">
        <v>63</v>
      </c>
      <c r="U73" s="1">
        <v>42732</v>
      </c>
      <c r="V73" t="s">
        <v>64</v>
      </c>
      <c r="W73" t="s">
        <v>55</v>
      </c>
      <c r="X73" t="s">
        <v>55</v>
      </c>
      <c r="Y73" t="s">
        <v>55</v>
      </c>
      <c r="Z73" t="s">
        <v>67</v>
      </c>
      <c r="AA73" t="s">
        <v>55</v>
      </c>
      <c r="AB73" t="s">
        <v>55</v>
      </c>
      <c r="AC73">
        <v>3650</v>
      </c>
      <c r="AD73">
        <v>3435</v>
      </c>
      <c r="AE73" t="s">
        <v>55</v>
      </c>
      <c r="AF73" t="s">
        <v>55</v>
      </c>
      <c r="AG73" t="s">
        <v>55</v>
      </c>
      <c r="AH73" t="s">
        <v>55</v>
      </c>
      <c r="AI73" t="s">
        <v>55</v>
      </c>
      <c r="AJ73" t="s">
        <v>86</v>
      </c>
      <c r="AK73">
        <v>10950</v>
      </c>
      <c r="AL73" t="s">
        <v>70</v>
      </c>
      <c r="AM73" t="s">
        <v>55</v>
      </c>
      <c r="AN73" t="s">
        <v>55</v>
      </c>
      <c r="AO73" t="s">
        <v>55</v>
      </c>
      <c r="AP73" t="s">
        <v>55</v>
      </c>
      <c r="AQ73" t="s">
        <v>55</v>
      </c>
      <c r="AR73" t="s">
        <v>55</v>
      </c>
      <c r="AS73" t="s">
        <v>55</v>
      </c>
      <c r="AT73" t="s">
        <v>55</v>
      </c>
      <c r="AU73" t="s">
        <v>55</v>
      </c>
      <c r="AV73" t="s">
        <v>55</v>
      </c>
      <c r="AW73" t="s">
        <v>55</v>
      </c>
      <c r="AX73" t="s">
        <v>55</v>
      </c>
      <c r="AY73" t="s">
        <v>55</v>
      </c>
      <c r="AZ73" t="s">
        <v>545</v>
      </c>
    </row>
    <row r="74" spans="1:52" hidden="1" x14ac:dyDescent="0.2">
      <c r="A74">
        <v>3168440</v>
      </c>
      <c r="B74">
        <v>149</v>
      </c>
      <c r="C74" s="1">
        <v>42957</v>
      </c>
      <c r="D74" t="s">
        <v>557</v>
      </c>
      <c r="E74" s="1">
        <v>42458</v>
      </c>
      <c r="F74" t="s">
        <v>72</v>
      </c>
      <c r="G74" t="s">
        <v>53</v>
      </c>
      <c r="H74" t="s">
        <v>558</v>
      </c>
      <c r="I74" t="s">
        <v>55</v>
      </c>
      <c r="J74" t="s">
        <v>56</v>
      </c>
      <c r="K74" t="s">
        <v>57</v>
      </c>
      <c r="L74" t="s">
        <v>559</v>
      </c>
      <c r="M74" t="s">
        <v>560</v>
      </c>
      <c r="N74" t="s">
        <v>124</v>
      </c>
      <c r="O74" t="s">
        <v>125</v>
      </c>
      <c r="P74" t="s">
        <v>62</v>
      </c>
      <c r="Q74">
        <v>6</v>
      </c>
      <c r="R74" s="1">
        <v>42150</v>
      </c>
      <c r="S74" s="1">
        <v>42150</v>
      </c>
      <c r="T74" t="s">
        <v>63</v>
      </c>
      <c r="U74" s="1">
        <v>42831</v>
      </c>
      <c r="V74" t="s">
        <v>370</v>
      </c>
      <c r="W74" t="s">
        <v>55</v>
      </c>
      <c r="X74" t="s">
        <v>55</v>
      </c>
      <c r="Y74" t="s">
        <v>55</v>
      </c>
      <c r="Z74" t="s">
        <v>67</v>
      </c>
      <c r="AA74" t="s">
        <v>55</v>
      </c>
      <c r="AB74" t="s">
        <v>55</v>
      </c>
      <c r="AC74">
        <v>1825</v>
      </c>
      <c r="AD74">
        <v>1460</v>
      </c>
      <c r="AE74" t="s">
        <v>55</v>
      </c>
      <c r="AF74" t="s">
        <v>55</v>
      </c>
      <c r="AG74" t="s">
        <v>55</v>
      </c>
      <c r="AH74" t="s">
        <v>55</v>
      </c>
      <c r="AI74" t="s">
        <v>55</v>
      </c>
      <c r="AJ74" t="s">
        <v>69</v>
      </c>
      <c r="AK74" t="s">
        <v>55</v>
      </c>
      <c r="AL74" t="s">
        <v>55</v>
      </c>
      <c r="AM74" t="s">
        <v>55</v>
      </c>
      <c r="AN74" t="s">
        <v>55</v>
      </c>
      <c r="AO74" t="s">
        <v>55</v>
      </c>
      <c r="AP74" t="s">
        <v>55</v>
      </c>
      <c r="AQ74" t="s">
        <v>55</v>
      </c>
      <c r="AR74" t="s">
        <v>55</v>
      </c>
      <c r="AS74" t="s">
        <v>55</v>
      </c>
      <c r="AT74" t="s">
        <v>55</v>
      </c>
      <c r="AU74" t="s">
        <v>55</v>
      </c>
      <c r="AV74" t="s">
        <v>55</v>
      </c>
      <c r="AW74" s="1">
        <v>42864</v>
      </c>
      <c r="AX74" t="s">
        <v>55</v>
      </c>
      <c r="AY74" s="1">
        <v>43166</v>
      </c>
      <c r="AZ74" t="s">
        <v>558</v>
      </c>
    </row>
    <row r="75" spans="1:52" hidden="1" x14ac:dyDescent="0.2">
      <c r="A75">
        <v>3168438</v>
      </c>
      <c r="B75">
        <v>149</v>
      </c>
      <c r="C75" s="1">
        <v>42957</v>
      </c>
      <c r="D75" t="s">
        <v>561</v>
      </c>
      <c r="E75" s="1">
        <v>42458</v>
      </c>
      <c r="F75" t="s">
        <v>72</v>
      </c>
      <c r="G75" t="s">
        <v>53</v>
      </c>
      <c r="H75" t="s">
        <v>558</v>
      </c>
      <c r="I75" t="s">
        <v>55</v>
      </c>
      <c r="J75" t="s">
        <v>56</v>
      </c>
      <c r="K75" t="s">
        <v>57</v>
      </c>
      <c r="L75" t="s">
        <v>559</v>
      </c>
      <c r="M75" t="s">
        <v>560</v>
      </c>
      <c r="N75" t="s">
        <v>562</v>
      </c>
      <c r="O75" t="s">
        <v>61</v>
      </c>
      <c r="P75" t="s">
        <v>62</v>
      </c>
      <c r="Q75">
        <v>2</v>
      </c>
      <c r="R75" s="1">
        <v>42150</v>
      </c>
      <c r="S75" s="1">
        <v>42205</v>
      </c>
      <c r="T75" t="s">
        <v>63</v>
      </c>
      <c r="U75" s="1">
        <v>42831</v>
      </c>
      <c r="V75" t="s">
        <v>370</v>
      </c>
      <c r="W75" t="s">
        <v>55</v>
      </c>
      <c r="X75" t="s">
        <v>55</v>
      </c>
      <c r="Y75" t="s">
        <v>55</v>
      </c>
      <c r="Z75" t="s">
        <v>67</v>
      </c>
      <c r="AA75" t="s">
        <v>55</v>
      </c>
      <c r="AB75" t="s">
        <v>55</v>
      </c>
      <c r="AC75">
        <v>7300</v>
      </c>
      <c r="AD75">
        <v>4380</v>
      </c>
      <c r="AE75" t="s">
        <v>55</v>
      </c>
      <c r="AF75">
        <v>0</v>
      </c>
      <c r="AG75">
        <v>3561</v>
      </c>
      <c r="AH75" t="s">
        <v>55</v>
      </c>
      <c r="AI75" t="s">
        <v>55</v>
      </c>
      <c r="AJ75" t="s">
        <v>69</v>
      </c>
      <c r="AK75" t="s">
        <v>55</v>
      </c>
      <c r="AL75" t="s">
        <v>55</v>
      </c>
      <c r="AM75" t="s">
        <v>55</v>
      </c>
      <c r="AN75" t="s">
        <v>55</v>
      </c>
      <c r="AO75" t="s">
        <v>55</v>
      </c>
      <c r="AP75" t="s">
        <v>55</v>
      </c>
      <c r="AQ75" t="s">
        <v>55</v>
      </c>
      <c r="AR75" t="s">
        <v>55</v>
      </c>
      <c r="AS75" t="s">
        <v>55</v>
      </c>
      <c r="AT75" t="s">
        <v>55</v>
      </c>
      <c r="AU75" t="s">
        <v>55</v>
      </c>
      <c r="AV75" t="s">
        <v>55</v>
      </c>
      <c r="AW75" s="1">
        <v>42864</v>
      </c>
      <c r="AX75" t="s">
        <v>55</v>
      </c>
      <c r="AY75" s="1">
        <v>43166</v>
      </c>
      <c r="AZ75" t="s">
        <v>558</v>
      </c>
    </row>
    <row r="76" spans="1:52" hidden="1" x14ac:dyDescent="0.2">
      <c r="A76">
        <v>3118323</v>
      </c>
      <c r="B76">
        <v>740</v>
      </c>
      <c r="C76" s="1">
        <v>42807</v>
      </c>
      <c r="D76" t="s">
        <v>563</v>
      </c>
      <c r="E76" s="1">
        <v>42732</v>
      </c>
      <c r="F76" t="s">
        <v>52</v>
      </c>
      <c r="G76" t="s">
        <v>53</v>
      </c>
      <c r="H76" t="s">
        <v>564</v>
      </c>
      <c r="I76" t="s">
        <v>55</v>
      </c>
      <c r="J76" t="s">
        <v>56</v>
      </c>
      <c r="K76" t="s">
        <v>57</v>
      </c>
      <c r="L76" t="s">
        <v>565</v>
      </c>
      <c r="M76" t="s">
        <v>566</v>
      </c>
      <c r="N76" t="s">
        <v>567</v>
      </c>
      <c r="O76" t="s">
        <v>168</v>
      </c>
      <c r="P76" t="s">
        <v>62</v>
      </c>
      <c r="Q76" t="s">
        <v>55</v>
      </c>
      <c r="R76" s="1">
        <v>42572</v>
      </c>
      <c r="S76" s="1">
        <v>42741</v>
      </c>
      <c r="T76" t="s">
        <v>568</v>
      </c>
      <c r="U76" s="1">
        <v>42807</v>
      </c>
      <c r="V76" t="s">
        <v>318</v>
      </c>
      <c r="W76" t="s">
        <v>55</v>
      </c>
      <c r="X76" t="s">
        <v>55</v>
      </c>
      <c r="Y76" t="s">
        <v>55</v>
      </c>
      <c r="Z76" t="s">
        <v>55</v>
      </c>
      <c r="AA76" t="s">
        <v>55</v>
      </c>
      <c r="AB76" t="s">
        <v>55</v>
      </c>
      <c r="AC76" t="s">
        <v>55</v>
      </c>
      <c r="AD76" t="s">
        <v>55</v>
      </c>
      <c r="AE76" t="s">
        <v>55</v>
      </c>
      <c r="AF76" t="s">
        <v>55</v>
      </c>
      <c r="AG76" t="s">
        <v>55</v>
      </c>
      <c r="AH76" t="s">
        <v>55</v>
      </c>
      <c r="AI76" t="s">
        <v>55</v>
      </c>
      <c r="AJ76" t="s">
        <v>55</v>
      </c>
      <c r="AK76" t="s">
        <v>55</v>
      </c>
      <c r="AL76" t="s">
        <v>55</v>
      </c>
      <c r="AM76" t="s">
        <v>55</v>
      </c>
      <c r="AN76" t="s">
        <v>55</v>
      </c>
      <c r="AO76" t="s">
        <v>55</v>
      </c>
      <c r="AP76" t="s">
        <v>55</v>
      </c>
      <c r="AQ76" t="s">
        <v>55</v>
      </c>
      <c r="AR76" t="s">
        <v>55</v>
      </c>
      <c r="AS76" t="s">
        <v>55</v>
      </c>
      <c r="AT76" t="s">
        <v>55</v>
      </c>
      <c r="AU76" t="s">
        <v>55</v>
      </c>
      <c r="AV76" t="b">
        <v>0</v>
      </c>
      <c r="AW76" t="s">
        <v>55</v>
      </c>
      <c r="AX76" t="s">
        <v>55</v>
      </c>
      <c r="AY76" s="1">
        <v>43165</v>
      </c>
      <c r="AZ76" t="s">
        <v>564</v>
      </c>
    </row>
    <row r="77" spans="1:52" hidden="1" x14ac:dyDescent="0.2">
      <c r="A77">
        <v>3118321</v>
      </c>
      <c r="B77">
        <v>740</v>
      </c>
      <c r="C77" s="1">
        <v>42807</v>
      </c>
      <c r="D77" t="s">
        <v>569</v>
      </c>
      <c r="E77" s="1">
        <v>42732</v>
      </c>
      <c r="F77" t="s">
        <v>52</v>
      </c>
      <c r="G77" t="s">
        <v>53</v>
      </c>
      <c r="H77" t="s">
        <v>564</v>
      </c>
      <c r="I77" t="s">
        <v>55</v>
      </c>
      <c r="J77" t="s">
        <v>56</v>
      </c>
      <c r="K77" t="s">
        <v>57</v>
      </c>
      <c r="L77" t="s">
        <v>565</v>
      </c>
      <c r="M77" t="s">
        <v>566</v>
      </c>
      <c r="N77" t="s">
        <v>567</v>
      </c>
      <c r="O77" t="s">
        <v>168</v>
      </c>
      <c r="P77" t="s">
        <v>62</v>
      </c>
      <c r="Q77" t="s">
        <v>55</v>
      </c>
      <c r="R77" s="1">
        <v>42572</v>
      </c>
      <c r="S77" s="1">
        <v>42741</v>
      </c>
      <c r="T77" t="s">
        <v>568</v>
      </c>
      <c r="U77" s="1">
        <v>42807</v>
      </c>
      <c r="V77" t="s">
        <v>318</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55</v>
      </c>
      <c r="AT77" t="s">
        <v>55</v>
      </c>
      <c r="AU77" t="s">
        <v>55</v>
      </c>
      <c r="AV77" t="b">
        <v>0</v>
      </c>
      <c r="AW77" t="s">
        <v>55</v>
      </c>
      <c r="AX77" t="s">
        <v>55</v>
      </c>
      <c r="AY77" s="1">
        <v>43165</v>
      </c>
      <c r="AZ77" t="s">
        <v>564</v>
      </c>
    </row>
    <row r="78" spans="1:52" hidden="1" x14ac:dyDescent="0.2">
      <c r="A78">
        <v>3118319</v>
      </c>
      <c r="B78">
        <v>740</v>
      </c>
      <c r="C78" s="1">
        <v>42807</v>
      </c>
      <c r="D78" t="s">
        <v>570</v>
      </c>
      <c r="E78" s="1">
        <v>42724</v>
      </c>
      <c r="F78" t="s">
        <v>72</v>
      </c>
      <c r="G78" t="s">
        <v>53</v>
      </c>
      <c r="H78" t="s">
        <v>564</v>
      </c>
      <c r="I78" t="s">
        <v>55</v>
      </c>
      <c r="J78" t="s">
        <v>56</v>
      </c>
      <c r="K78" t="s">
        <v>57</v>
      </c>
      <c r="L78" t="s">
        <v>565</v>
      </c>
      <c r="M78" t="s">
        <v>571</v>
      </c>
      <c r="N78" t="s">
        <v>265</v>
      </c>
      <c r="O78" t="s">
        <v>266</v>
      </c>
      <c r="P78" t="s">
        <v>62</v>
      </c>
      <c r="Q78" t="s">
        <v>85</v>
      </c>
      <c r="R78" s="1">
        <v>42572</v>
      </c>
      <c r="S78" s="1">
        <v>42614</v>
      </c>
      <c r="T78" t="s">
        <v>568</v>
      </c>
      <c r="U78" s="1">
        <v>42807</v>
      </c>
      <c r="V78" t="s">
        <v>318</v>
      </c>
      <c r="W78" t="s">
        <v>55</v>
      </c>
      <c r="X78" t="s">
        <v>55</v>
      </c>
      <c r="Y78" t="s">
        <v>55</v>
      </c>
      <c r="Z78" t="s">
        <v>55</v>
      </c>
      <c r="AA78" t="s">
        <v>55</v>
      </c>
      <c r="AB78" t="s">
        <v>55</v>
      </c>
      <c r="AC78" t="s">
        <v>55</v>
      </c>
      <c r="AD78" t="s">
        <v>55</v>
      </c>
      <c r="AE78" t="s">
        <v>55</v>
      </c>
      <c r="AF78" t="s">
        <v>55</v>
      </c>
      <c r="AG78" t="s">
        <v>55</v>
      </c>
      <c r="AH78" t="s">
        <v>55</v>
      </c>
      <c r="AI78" t="s">
        <v>55</v>
      </c>
      <c r="AJ78" t="s">
        <v>55</v>
      </c>
      <c r="AK78" t="s">
        <v>55</v>
      </c>
      <c r="AL78" t="s">
        <v>55</v>
      </c>
      <c r="AM78" t="s">
        <v>55</v>
      </c>
      <c r="AN78" t="s">
        <v>55</v>
      </c>
      <c r="AO78" t="s">
        <v>55</v>
      </c>
      <c r="AP78" t="s">
        <v>55</v>
      </c>
      <c r="AQ78" t="s">
        <v>55</v>
      </c>
      <c r="AR78" t="s">
        <v>55</v>
      </c>
      <c r="AS78" t="s">
        <v>55</v>
      </c>
      <c r="AT78" t="s">
        <v>55</v>
      </c>
      <c r="AU78" t="s">
        <v>55</v>
      </c>
      <c r="AV78" t="b">
        <v>0</v>
      </c>
      <c r="AW78" t="s">
        <v>55</v>
      </c>
      <c r="AX78" t="s">
        <v>55</v>
      </c>
      <c r="AY78" s="1">
        <v>43165</v>
      </c>
      <c r="AZ78" t="s">
        <v>564</v>
      </c>
    </row>
    <row r="79" spans="1:52" hidden="1" x14ac:dyDescent="0.2">
      <c r="A79">
        <v>3118317</v>
      </c>
      <c r="B79">
        <v>740</v>
      </c>
      <c r="C79" s="1">
        <v>42807</v>
      </c>
      <c r="D79" t="s">
        <v>572</v>
      </c>
      <c r="E79" s="1">
        <v>42724</v>
      </c>
      <c r="F79" t="s">
        <v>72</v>
      </c>
      <c r="G79" t="s">
        <v>53</v>
      </c>
      <c r="H79" t="s">
        <v>564</v>
      </c>
      <c r="I79" t="s">
        <v>55</v>
      </c>
      <c r="J79" t="s">
        <v>56</v>
      </c>
      <c r="K79" t="s">
        <v>57</v>
      </c>
      <c r="L79" t="s">
        <v>565</v>
      </c>
      <c r="M79" t="s">
        <v>571</v>
      </c>
      <c r="N79" t="s">
        <v>265</v>
      </c>
      <c r="O79" t="s">
        <v>266</v>
      </c>
      <c r="P79" t="s">
        <v>62</v>
      </c>
      <c r="Q79" t="s">
        <v>85</v>
      </c>
      <c r="R79" s="1">
        <v>42572</v>
      </c>
      <c r="S79" s="1">
        <v>42614</v>
      </c>
      <c r="T79" t="s">
        <v>568</v>
      </c>
      <c r="U79" s="1">
        <v>42807</v>
      </c>
      <c r="V79" t="s">
        <v>318</v>
      </c>
      <c r="W79" t="s">
        <v>55</v>
      </c>
      <c r="X79" t="s">
        <v>55</v>
      </c>
      <c r="Y79" t="s">
        <v>55</v>
      </c>
      <c r="Z79" t="s">
        <v>55</v>
      </c>
      <c r="AA79" t="s">
        <v>55</v>
      </c>
      <c r="AB79" t="s">
        <v>55</v>
      </c>
      <c r="AC79" t="s">
        <v>55</v>
      </c>
      <c r="AD79" t="s">
        <v>55</v>
      </c>
      <c r="AE79" t="s">
        <v>55</v>
      </c>
      <c r="AF79" t="s">
        <v>55</v>
      </c>
      <c r="AG79" t="s">
        <v>55</v>
      </c>
      <c r="AH79" t="s">
        <v>55</v>
      </c>
      <c r="AI79" t="s">
        <v>55</v>
      </c>
      <c r="AJ79" t="s">
        <v>55</v>
      </c>
      <c r="AK79" t="s">
        <v>55</v>
      </c>
      <c r="AL79" t="s">
        <v>55</v>
      </c>
      <c r="AM79" t="s">
        <v>55</v>
      </c>
      <c r="AN79" t="s">
        <v>55</v>
      </c>
      <c r="AO79" t="s">
        <v>55</v>
      </c>
      <c r="AP79" t="s">
        <v>55</v>
      </c>
      <c r="AQ79" t="s">
        <v>55</v>
      </c>
      <c r="AR79" t="s">
        <v>55</v>
      </c>
      <c r="AS79" t="s">
        <v>55</v>
      </c>
      <c r="AT79" t="s">
        <v>55</v>
      </c>
      <c r="AU79" t="s">
        <v>55</v>
      </c>
      <c r="AV79" t="b">
        <v>0</v>
      </c>
      <c r="AW79" t="s">
        <v>55</v>
      </c>
      <c r="AX79" t="s">
        <v>55</v>
      </c>
      <c r="AY79" s="1">
        <v>43165</v>
      </c>
      <c r="AZ79" t="s">
        <v>564</v>
      </c>
    </row>
    <row r="80" spans="1:52" hidden="1" x14ac:dyDescent="0.2">
      <c r="A80">
        <v>3117808</v>
      </c>
      <c r="B80">
        <v>740</v>
      </c>
      <c r="C80" s="1">
        <v>42821</v>
      </c>
      <c r="D80" t="s">
        <v>573</v>
      </c>
      <c r="E80" s="1">
        <v>42732</v>
      </c>
      <c r="F80" t="s">
        <v>52</v>
      </c>
      <c r="G80" t="s">
        <v>53</v>
      </c>
      <c r="H80" t="s">
        <v>564</v>
      </c>
      <c r="I80" t="s">
        <v>55</v>
      </c>
      <c r="J80" t="s">
        <v>56</v>
      </c>
      <c r="K80" t="s">
        <v>57</v>
      </c>
      <c r="L80" t="s">
        <v>565</v>
      </c>
      <c r="M80" t="s">
        <v>566</v>
      </c>
      <c r="N80" t="s">
        <v>574</v>
      </c>
      <c r="O80" t="s">
        <v>84</v>
      </c>
      <c r="P80" t="s">
        <v>62</v>
      </c>
      <c r="Q80" t="s">
        <v>55</v>
      </c>
      <c r="R80" s="1">
        <v>42608</v>
      </c>
      <c r="S80" s="1">
        <v>42741</v>
      </c>
      <c r="T80" t="s">
        <v>63</v>
      </c>
      <c r="U80" s="1">
        <v>42821</v>
      </c>
      <c r="V80" t="s">
        <v>64</v>
      </c>
      <c r="W80" t="s">
        <v>55</v>
      </c>
      <c r="X80" t="s">
        <v>55</v>
      </c>
      <c r="Y80" t="s">
        <v>55</v>
      </c>
      <c r="Z80" t="s">
        <v>67</v>
      </c>
      <c r="AA80" t="s">
        <v>469</v>
      </c>
      <c r="AB80" t="s">
        <v>55</v>
      </c>
      <c r="AC80">
        <v>3650</v>
      </c>
      <c r="AD80">
        <v>3650</v>
      </c>
      <c r="AE80" t="s">
        <v>55</v>
      </c>
      <c r="AF80">
        <v>0</v>
      </c>
      <c r="AG80">
        <v>849</v>
      </c>
      <c r="AH80" t="s">
        <v>55</v>
      </c>
      <c r="AI80" t="s">
        <v>55</v>
      </c>
      <c r="AJ80" t="s">
        <v>86</v>
      </c>
      <c r="AK80">
        <v>3650</v>
      </c>
      <c r="AL80" t="s">
        <v>70</v>
      </c>
      <c r="AM80" t="s">
        <v>55</v>
      </c>
      <c r="AN80" t="s">
        <v>55</v>
      </c>
      <c r="AO80" t="s">
        <v>55</v>
      </c>
      <c r="AP80" t="s">
        <v>55</v>
      </c>
      <c r="AQ80" t="s">
        <v>55</v>
      </c>
      <c r="AR80" t="s">
        <v>55</v>
      </c>
      <c r="AS80" t="s">
        <v>55</v>
      </c>
      <c r="AT80">
        <v>0</v>
      </c>
      <c r="AU80" t="s">
        <v>55</v>
      </c>
      <c r="AV80" t="b">
        <v>0</v>
      </c>
      <c r="AW80" t="s">
        <v>55</v>
      </c>
      <c r="AX80" t="s">
        <v>55</v>
      </c>
      <c r="AY80" s="1">
        <v>43165</v>
      </c>
      <c r="AZ80" t="s">
        <v>564</v>
      </c>
    </row>
    <row r="81" spans="1:52" hidden="1" x14ac:dyDescent="0.2">
      <c r="A81">
        <v>3117807</v>
      </c>
      <c r="B81">
        <v>740</v>
      </c>
      <c r="C81" s="1">
        <v>42821</v>
      </c>
      <c r="D81" t="s">
        <v>575</v>
      </c>
      <c r="E81" s="1">
        <v>42732</v>
      </c>
      <c r="F81" t="s">
        <v>52</v>
      </c>
      <c r="G81" t="s">
        <v>53</v>
      </c>
      <c r="H81" t="s">
        <v>564</v>
      </c>
      <c r="I81" t="s">
        <v>55</v>
      </c>
      <c r="J81" t="s">
        <v>56</v>
      </c>
      <c r="K81" t="s">
        <v>57</v>
      </c>
      <c r="L81" t="s">
        <v>565</v>
      </c>
      <c r="M81" t="s">
        <v>566</v>
      </c>
      <c r="N81" t="s">
        <v>549</v>
      </c>
      <c r="O81" t="s">
        <v>89</v>
      </c>
      <c r="P81" t="s">
        <v>62</v>
      </c>
      <c r="Q81" t="s">
        <v>55</v>
      </c>
      <c r="R81" s="1">
        <v>42608</v>
      </c>
      <c r="S81" s="1">
        <v>42741</v>
      </c>
      <c r="T81" t="s">
        <v>63</v>
      </c>
      <c r="U81" s="1">
        <v>42821</v>
      </c>
      <c r="V81" t="s">
        <v>64</v>
      </c>
      <c r="W81" t="s">
        <v>55</v>
      </c>
      <c r="X81" t="s">
        <v>55</v>
      </c>
      <c r="Y81" t="s">
        <v>55</v>
      </c>
      <c r="Z81" t="s">
        <v>67</v>
      </c>
      <c r="AA81" t="s">
        <v>78</v>
      </c>
      <c r="AB81" t="s">
        <v>55</v>
      </c>
      <c r="AC81">
        <v>3650</v>
      </c>
      <c r="AD81">
        <v>3650</v>
      </c>
      <c r="AE81" t="s">
        <v>55</v>
      </c>
      <c r="AF81">
        <v>0</v>
      </c>
      <c r="AG81">
        <v>849</v>
      </c>
      <c r="AH81" t="s">
        <v>55</v>
      </c>
      <c r="AI81" t="s">
        <v>55</v>
      </c>
      <c r="AJ81" t="s">
        <v>86</v>
      </c>
      <c r="AK81">
        <v>3650</v>
      </c>
      <c r="AL81" t="s">
        <v>70</v>
      </c>
      <c r="AM81" t="s">
        <v>55</v>
      </c>
      <c r="AN81" t="s">
        <v>55</v>
      </c>
      <c r="AO81" t="s">
        <v>55</v>
      </c>
      <c r="AP81" t="s">
        <v>55</v>
      </c>
      <c r="AQ81" t="s">
        <v>55</v>
      </c>
      <c r="AR81" t="s">
        <v>55</v>
      </c>
      <c r="AS81" t="s">
        <v>55</v>
      </c>
      <c r="AT81">
        <v>0</v>
      </c>
      <c r="AU81" t="s">
        <v>55</v>
      </c>
      <c r="AV81" t="b">
        <v>0</v>
      </c>
      <c r="AW81" t="s">
        <v>55</v>
      </c>
      <c r="AX81" t="s">
        <v>55</v>
      </c>
      <c r="AY81" s="1">
        <v>43165</v>
      </c>
      <c r="AZ81" t="s">
        <v>564</v>
      </c>
    </row>
    <row r="82" spans="1:52" hidden="1" x14ac:dyDescent="0.2">
      <c r="A82">
        <v>3117806</v>
      </c>
      <c r="B82">
        <v>740</v>
      </c>
      <c r="C82" s="1">
        <v>42821</v>
      </c>
      <c r="D82" t="s">
        <v>576</v>
      </c>
      <c r="E82" s="1">
        <v>42732</v>
      </c>
      <c r="F82" t="s">
        <v>52</v>
      </c>
      <c r="G82" t="s">
        <v>53</v>
      </c>
      <c r="H82" t="s">
        <v>564</v>
      </c>
      <c r="I82" t="s">
        <v>55</v>
      </c>
      <c r="J82" t="s">
        <v>56</v>
      </c>
      <c r="K82" t="s">
        <v>57</v>
      </c>
      <c r="L82" t="s">
        <v>565</v>
      </c>
      <c r="M82" t="s">
        <v>566</v>
      </c>
      <c r="N82" t="s">
        <v>577</v>
      </c>
      <c r="O82" t="s">
        <v>129</v>
      </c>
      <c r="P82" t="s">
        <v>62</v>
      </c>
      <c r="Q82" t="s">
        <v>55</v>
      </c>
      <c r="R82" s="1">
        <v>42611</v>
      </c>
      <c r="S82" s="1">
        <v>42741</v>
      </c>
      <c r="T82" t="s">
        <v>63</v>
      </c>
      <c r="U82" s="1">
        <v>42821</v>
      </c>
      <c r="V82" t="s">
        <v>64</v>
      </c>
      <c r="W82" t="s">
        <v>55</v>
      </c>
      <c r="X82" t="s">
        <v>55</v>
      </c>
      <c r="Y82" t="s">
        <v>55</v>
      </c>
      <c r="Z82" t="s">
        <v>67</v>
      </c>
      <c r="AA82" t="s">
        <v>78</v>
      </c>
      <c r="AB82" t="s">
        <v>55</v>
      </c>
      <c r="AC82">
        <v>1825</v>
      </c>
      <c r="AD82">
        <v>1825</v>
      </c>
      <c r="AE82" t="s">
        <v>55</v>
      </c>
      <c r="AF82">
        <v>0</v>
      </c>
      <c r="AG82">
        <v>969</v>
      </c>
      <c r="AH82" t="s">
        <v>55</v>
      </c>
      <c r="AI82" t="s">
        <v>55</v>
      </c>
      <c r="AJ82" t="s">
        <v>86</v>
      </c>
      <c r="AK82">
        <v>3650</v>
      </c>
      <c r="AL82" t="s">
        <v>70</v>
      </c>
      <c r="AM82" t="s">
        <v>55</v>
      </c>
      <c r="AN82" t="s">
        <v>55</v>
      </c>
      <c r="AO82" t="s">
        <v>55</v>
      </c>
      <c r="AP82" t="s">
        <v>55</v>
      </c>
      <c r="AQ82" t="s">
        <v>55</v>
      </c>
      <c r="AR82" t="s">
        <v>55</v>
      </c>
      <c r="AS82" t="s">
        <v>55</v>
      </c>
      <c r="AT82">
        <v>0</v>
      </c>
      <c r="AU82" t="s">
        <v>55</v>
      </c>
      <c r="AV82" t="b">
        <v>0</v>
      </c>
      <c r="AW82" t="s">
        <v>55</v>
      </c>
      <c r="AX82" t="s">
        <v>55</v>
      </c>
      <c r="AY82" s="1">
        <v>43165</v>
      </c>
      <c r="AZ82" t="s">
        <v>564</v>
      </c>
    </row>
    <row r="83" spans="1:52" hidden="1" x14ac:dyDescent="0.2">
      <c r="A83">
        <v>3117805</v>
      </c>
      <c r="B83">
        <v>740</v>
      </c>
      <c r="C83" s="1">
        <v>42821</v>
      </c>
      <c r="D83" t="s">
        <v>578</v>
      </c>
      <c r="E83" s="1">
        <v>42724</v>
      </c>
      <c r="F83" t="s">
        <v>72</v>
      </c>
      <c r="G83" t="s">
        <v>53</v>
      </c>
      <c r="H83" t="s">
        <v>564</v>
      </c>
      <c r="I83" t="s">
        <v>55</v>
      </c>
      <c r="J83" t="s">
        <v>56</v>
      </c>
      <c r="K83" t="s">
        <v>57</v>
      </c>
      <c r="L83" t="s">
        <v>565</v>
      </c>
      <c r="M83" t="s">
        <v>571</v>
      </c>
      <c r="N83" t="s">
        <v>579</v>
      </c>
      <c r="O83" t="s">
        <v>168</v>
      </c>
      <c r="P83" t="s">
        <v>62</v>
      </c>
      <c r="Q83" t="s">
        <v>85</v>
      </c>
      <c r="R83" s="1">
        <v>42611</v>
      </c>
      <c r="S83" s="1">
        <v>42611</v>
      </c>
      <c r="T83" t="s">
        <v>63</v>
      </c>
      <c r="U83" s="1">
        <v>42821</v>
      </c>
      <c r="V83" t="s">
        <v>64</v>
      </c>
      <c r="W83" t="s">
        <v>55</v>
      </c>
      <c r="X83" t="s">
        <v>55</v>
      </c>
      <c r="Y83" t="s">
        <v>55</v>
      </c>
      <c r="Z83" t="s">
        <v>67</v>
      </c>
      <c r="AA83" t="s">
        <v>78</v>
      </c>
      <c r="AB83" t="s">
        <v>55</v>
      </c>
      <c r="AC83">
        <v>1825</v>
      </c>
      <c r="AD83" t="s">
        <v>55</v>
      </c>
      <c r="AE83" t="s">
        <v>55</v>
      </c>
      <c r="AF83">
        <v>0</v>
      </c>
      <c r="AG83">
        <v>969</v>
      </c>
      <c r="AH83" t="s">
        <v>55</v>
      </c>
      <c r="AI83" t="s">
        <v>55</v>
      </c>
      <c r="AJ83" t="s">
        <v>55</v>
      </c>
      <c r="AK83" t="s">
        <v>55</v>
      </c>
      <c r="AL83" t="s">
        <v>55</v>
      </c>
      <c r="AM83" t="s">
        <v>55</v>
      </c>
      <c r="AN83" t="s">
        <v>55</v>
      </c>
      <c r="AO83" t="s">
        <v>55</v>
      </c>
      <c r="AP83" t="s">
        <v>55</v>
      </c>
      <c r="AQ83" t="s">
        <v>55</v>
      </c>
      <c r="AR83" t="s">
        <v>55</v>
      </c>
      <c r="AS83" t="s">
        <v>55</v>
      </c>
      <c r="AT83">
        <v>0</v>
      </c>
      <c r="AU83" t="s">
        <v>55</v>
      </c>
      <c r="AV83" t="b">
        <v>0</v>
      </c>
      <c r="AW83" t="s">
        <v>55</v>
      </c>
      <c r="AX83" t="s">
        <v>55</v>
      </c>
      <c r="AY83" s="1">
        <v>43165</v>
      </c>
      <c r="AZ83" t="s">
        <v>564</v>
      </c>
    </row>
    <row r="84" spans="1:52" hidden="1" x14ac:dyDescent="0.2">
      <c r="A84">
        <v>3117804</v>
      </c>
      <c r="B84">
        <v>740</v>
      </c>
      <c r="C84" s="1">
        <v>42821</v>
      </c>
      <c r="D84" t="s">
        <v>580</v>
      </c>
      <c r="E84" s="1">
        <v>42724</v>
      </c>
      <c r="F84" t="s">
        <v>72</v>
      </c>
      <c r="G84" t="s">
        <v>53</v>
      </c>
      <c r="H84" t="s">
        <v>564</v>
      </c>
      <c r="I84" t="s">
        <v>55</v>
      </c>
      <c r="J84" t="s">
        <v>56</v>
      </c>
      <c r="K84" t="s">
        <v>57</v>
      </c>
      <c r="L84" t="s">
        <v>565</v>
      </c>
      <c r="M84" t="s">
        <v>571</v>
      </c>
      <c r="N84" t="s">
        <v>581</v>
      </c>
      <c r="O84" t="s">
        <v>61</v>
      </c>
      <c r="P84" t="s">
        <v>62</v>
      </c>
      <c r="Q84">
        <v>2</v>
      </c>
      <c r="R84" s="1">
        <v>42611</v>
      </c>
      <c r="S84" s="1">
        <v>42611</v>
      </c>
      <c r="T84" t="s">
        <v>63</v>
      </c>
      <c r="U84" s="1">
        <v>42821</v>
      </c>
      <c r="V84" t="s">
        <v>64</v>
      </c>
      <c r="W84" t="s">
        <v>55</v>
      </c>
      <c r="X84" t="s">
        <v>55</v>
      </c>
      <c r="Y84" t="s">
        <v>55</v>
      </c>
      <c r="Z84" t="s">
        <v>67</v>
      </c>
      <c r="AA84" t="s">
        <v>78</v>
      </c>
      <c r="AB84" t="s">
        <v>55</v>
      </c>
      <c r="AC84">
        <v>9855</v>
      </c>
      <c r="AD84">
        <v>5475</v>
      </c>
      <c r="AE84" t="s">
        <v>55</v>
      </c>
      <c r="AF84">
        <v>0</v>
      </c>
      <c r="AG84">
        <v>1759</v>
      </c>
      <c r="AH84" t="s">
        <v>55</v>
      </c>
      <c r="AI84" t="s">
        <v>55</v>
      </c>
      <c r="AJ84" t="s">
        <v>86</v>
      </c>
      <c r="AK84">
        <v>3650</v>
      </c>
      <c r="AL84" t="s">
        <v>70</v>
      </c>
      <c r="AM84" t="s">
        <v>55</v>
      </c>
      <c r="AN84" t="s">
        <v>55</v>
      </c>
      <c r="AO84" t="s">
        <v>55</v>
      </c>
      <c r="AP84" t="s">
        <v>55</v>
      </c>
      <c r="AQ84" t="s">
        <v>55</v>
      </c>
      <c r="AR84" t="s">
        <v>55</v>
      </c>
      <c r="AS84" t="s">
        <v>55</v>
      </c>
      <c r="AT84">
        <v>0</v>
      </c>
      <c r="AU84" t="s">
        <v>55</v>
      </c>
      <c r="AV84" t="b">
        <v>0</v>
      </c>
      <c r="AW84" t="s">
        <v>55</v>
      </c>
      <c r="AX84" t="s">
        <v>55</v>
      </c>
      <c r="AY84" s="1">
        <v>43165</v>
      </c>
      <c r="AZ84" t="s">
        <v>564</v>
      </c>
    </row>
    <row r="85" spans="1:52" hidden="1" x14ac:dyDescent="0.2">
      <c r="A85">
        <v>3117803</v>
      </c>
      <c r="B85">
        <v>740</v>
      </c>
      <c r="C85" s="1">
        <v>42821</v>
      </c>
      <c r="D85" t="s">
        <v>582</v>
      </c>
      <c r="E85" s="1">
        <v>42732</v>
      </c>
      <c r="F85" t="s">
        <v>52</v>
      </c>
      <c r="G85" t="s">
        <v>53</v>
      </c>
      <c r="H85" t="s">
        <v>564</v>
      </c>
      <c r="I85" t="s">
        <v>55</v>
      </c>
      <c r="J85" t="s">
        <v>56</v>
      </c>
      <c r="K85" t="s">
        <v>57</v>
      </c>
      <c r="L85" t="s">
        <v>565</v>
      </c>
      <c r="M85" t="s">
        <v>566</v>
      </c>
      <c r="N85" t="s">
        <v>577</v>
      </c>
      <c r="O85" t="s">
        <v>129</v>
      </c>
      <c r="P85" t="s">
        <v>62</v>
      </c>
      <c r="Q85" t="s">
        <v>55</v>
      </c>
      <c r="R85" s="1">
        <v>42611</v>
      </c>
      <c r="S85" s="1">
        <v>42741</v>
      </c>
      <c r="T85" t="s">
        <v>63</v>
      </c>
      <c r="U85" s="1">
        <v>42821</v>
      </c>
      <c r="V85" t="s">
        <v>64</v>
      </c>
      <c r="W85" t="s">
        <v>55</v>
      </c>
      <c r="X85" t="s">
        <v>55</v>
      </c>
      <c r="Y85" t="s">
        <v>55</v>
      </c>
      <c r="Z85" t="s">
        <v>67</v>
      </c>
      <c r="AA85" t="s">
        <v>78</v>
      </c>
      <c r="AB85" t="s">
        <v>55</v>
      </c>
      <c r="AC85">
        <v>1825</v>
      </c>
      <c r="AD85">
        <v>1825</v>
      </c>
      <c r="AE85" t="s">
        <v>55</v>
      </c>
      <c r="AF85">
        <v>0</v>
      </c>
      <c r="AG85">
        <v>969</v>
      </c>
      <c r="AH85" t="s">
        <v>55</v>
      </c>
      <c r="AI85" t="s">
        <v>55</v>
      </c>
      <c r="AJ85" t="s">
        <v>86</v>
      </c>
      <c r="AK85">
        <v>3650</v>
      </c>
      <c r="AL85" t="s">
        <v>70</v>
      </c>
      <c r="AM85" t="s">
        <v>55</v>
      </c>
      <c r="AN85" t="s">
        <v>55</v>
      </c>
      <c r="AO85" t="s">
        <v>55</v>
      </c>
      <c r="AP85" t="s">
        <v>55</v>
      </c>
      <c r="AQ85" t="s">
        <v>55</v>
      </c>
      <c r="AR85" t="s">
        <v>55</v>
      </c>
      <c r="AS85" t="s">
        <v>55</v>
      </c>
      <c r="AT85">
        <v>0</v>
      </c>
      <c r="AU85" t="s">
        <v>55</v>
      </c>
      <c r="AV85" t="b">
        <v>0</v>
      </c>
      <c r="AW85" t="s">
        <v>55</v>
      </c>
      <c r="AX85" t="s">
        <v>55</v>
      </c>
      <c r="AY85" s="1">
        <v>43165</v>
      </c>
      <c r="AZ85" t="s">
        <v>564</v>
      </c>
    </row>
    <row r="86" spans="1:52" hidden="1" x14ac:dyDescent="0.2">
      <c r="A86">
        <v>3117800</v>
      </c>
      <c r="B86">
        <v>740</v>
      </c>
      <c r="C86" s="1">
        <v>42821</v>
      </c>
      <c r="D86" t="s">
        <v>583</v>
      </c>
      <c r="E86" s="1">
        <v>42724</v>
      </c>
      <c r="F86" t="s">
        <v>72</v>
      </c>
      <c r="G86" t="s">
        <v>53</v>
      </c>
      <c r="H86" t="s">
        <v>564</v>
      </c>
      <c r="I86" t="s">
        <v>55</v>
      </c>
      <c r="J86" t="s">
        <v>56</v>
      </c>
      <c r="K86" t="s">
        <v>57</v>
      </c>
      <c r="L86" t="s">
        <v>565</v>
      </c>
      <c r="M86" t="s">
        <v>571</v>
      </c>
      <c r="N86" t="s">
        <v>567</v>
      </c>
      <c r="O86" t="s">
        <v>168</v>
      </c>
      <c r="P86" t="s">
        <v>62</v>
      </c>
      <c r="Q86" t="s">
        <v>85</v>
      </c>
      <c r="R86" s="1">
        <v>42611</v>
      </c>
      <c r="S86" s="1">
        <v>42611</v>
      </c>
      <c r="T86" t="s">
        <v>63</v>
      </c>
      <c r="U86" s="1">
        <v>42821</v>
      </c>
      <c r="V86" t="s">
        <v>64</v>
      </c>
      <c r="W86" t="s">
        <v>55</v>
      </c>
      <c r="X86" t="s">
        <v>55</v>
      </c>
      <c r="Y86" t="s">
        <v>55</v>
      </c>
      <c r="Z86" t="s">
        <v>67</v>
      </c>
      <c r="AA86" t="s">
        <v>78</v>
      </c>
      <c r="AB86" t="s">
        <v>55</v>
      </c>
      <c r="AC86">
        <v>1095</v>
      </c>
      <c r="AD86" t="s">
        <v>55</v>
      </c>
      <c r="AE86" t="s">
        <v>55</v>
      </c>
      <c r="AF86">
        <v>0</v>
      </c>
      <c r="AG86">
        <v>969</v>
      </c>
      <c r="AH86" t="s">
        <v>55</v>
      </c>
      <c r="AI86" t="s">
        <v>55</v>
      </c>
      <c r="AJ86" t="s">
        <v>55</v>
      </c>
      <c r="AK86" t="s">
        <v>55</v>
      </c>
      <c r="AL86" t="s">
        <v>55</v>
      </c>
      <c r="AM86" t="s">
        <v>55</v>
      </c>
      <c r="AN86" t="s">
        <v>55</v>
      </c>
      <c r="AO86" t="s">
        <v>55</v>
      </c>
      <c r="AP86" t="s">
        <v>55</v>
      </c>
      <c r="AQ86" t="s">
        <v>55</v>
      </c>
      <c r="AR86" t="s">
        <v>55</v>
      </c>
      <c r="AS86" t="s">
        <v>55</v>
      </c>
      <c r="AT86">
        <v>0</v>
      </c>
      <c r="AU86" t="s">
        <v>55</v>
      </c>
      <c r="AV86" t="b">
        <v>0</v>
      </c>
      <c r="AW86" t="s">
        <v>55</v>
      </c>
      <c r="AX86" t="s">
        <v>55</v>
      </c>
      <c r="AY86" s="1">
        <v>43165</v>
      </c>
      <c r="AZ86" t="s">
        <v>564</v>
      </c>
    </row>
    <row r="87" spans="1:52" hidden="1" x14ac:dyDescent="0.2">
      <c r="A87">
        <v>3117799</v>
      </c>
      <c r="B87">
        <v>740</v>
      </c>
      <c r="C87" s="1">
        <v>42821</v>
      </c>
      <c r="D87" t="s">
        <v>584</v>
      </c>
      <c r="E87" s="1">
        <v>42724</v>
      </c>
      <c r="F87" t="s">
        <v>72</v>
      </c>
      <c r="G87" t="s">
        <v>53</v>
      </c>
      <c r="H87" t="s">
        <v>564</v>
      </c>
      <c r="I87" t="s">
        <v>55</v>
      </c>
      <c r="J87" t="s">
        <v>56</v>
      </c>
      <c r="K87" t="s">
        <v>57</v>
      </c>
      <c r="L87" t="s">
        <v>565</v>
      </c>
      <c r="M87" t="s">
        <v>571</v>
      </c>
      <c r="N87" t="s">
        <v>265</v>
      </c>
      <c r="O87" t="s">
        <v>266</v>
      </c>
      <c r="P87" t="s">
        <v>62</v>
      </c>
      <c r="Q87" t="s">
        <v>85</v>
      </c>
      <c r="R87" s="1">
        <v>42611</v>
      </c>
      <c r="S87" s="1">
        <v>42611</v>
      </c>
      <c r="T87" t="s">
        <v>63</v>
      </c>
      <c r="U87" s="1">
        <v>42821</v>
      </c>
      <c r="V87" t="s">
        <v>64</v>
      </c>
      <c r="W87" t="s">
        <v>55</v>
      </c>
      <c r="X87" t="s">
        <v>55</v>
      </c>
      <c r="Y87" t="s">
        <v>55</v>
      </c>
      <c r="Z87" t="s">
        <v>67</v>
      </c>
      <c r="AA87" t="s">
        <v>469</v>
      </c>
      <c r="AB87" t="s">
        <v>55</v>
      </c>
      <c r="AC87">
        <v>3650</v>
      </c>
      <c r="AD87">
        <v>1825</v>
      </c>
      <c r="AE87" t="s">
        <v>55</v>
      </c>
      <c r="AF87">
        <v>0</v>
      </c>
      <c r="AG87">
        <v>1759</v>
      </c>
      <c r="AH87" t="s">
        <v>55</v>
      </c>
      <c r="AI87" t="s">
        <v>55</v>
      </c>
      <c r="AJ87" t="s">
        <v>86</v>
      </c>
      <c r="AK87">
        <v>3650</v>
      </c>
      <c r="AL87" t="s">
        <v>70</v>
      </c>
      <c r="AM87" t="s">
        <v>55</v>
      </c>
      <c r="AN87" t="s">
        <v>55</v>
      </c>
      <c r="AO87" t="s">
        <v>55</v>
      </c>
      <c r="AP87" t="s">
        <v>55</v>
      </c>
      <c r="AQ87" t="s">
        <v>55</v>
      </c>
      <c r="AR87" t="s">
        <v>55</v>
      </c>
      <c r="AS87" t="s">
        <v>55</v>
      </c>
      <c r="AT87">
        <v>0</v>
      </c>
      <c r="AU87" t="s">
        <v>55</v>
      </c>
      <c r="AV87" t="b">
        <v>0</v>
      </c>
      <c r="AW87" t="s">
        <v>55</v>
      </c>
      <c r="AX87" t="s">
        <v>55</v>
      </c>
      <c r="AY87" s="1">
        <v>43165</v>
      </c>
      <c r="AZ87" t="s">
        <v>564</v>
      </c>
    </row>
    <row r="88" spans="1:52" hidden="1" x14ac:dyDescent="0.2">
      <c r="A88">
        <v>3117798</v>
      </c>
      <c r="B88">
        <v>740</v>
      </c>
      <c r="C88" s="1">
        <v>42821</v>
      </c>
      <c r="D88" t="s">
        <v>585</v>
      </c>
      <c r="E88" s="1">
        <v>42724</v>
      </c>
      <c r="F88" t="s">
        <v>72</v>
      </c>
      <c r="G88" t="s">
        <v>53</v>
      </c>
      <c r="H88" t="s">
        <v>564</v>
      </c>
      <c r="I88" t="s">
        <v>55</v>
      </c>
      <c r="J88" t="s">
        <v>56</v>
      </c>
      <c r="K88" t="s">
        <v>57</v>
      </c>
      <c r="L88" t="s">
        <v>565</v>
      </c>
      <c r="M88" t="s">
        <v>571</v>
      </c>
      <c r="N88" t="s">
        <v>586</v>
      </c>
      <c r="O88" t="s">
        <v>266</v>
      </c>
      <c r="P88" t="s">
        <v>62</v>
      </c>
      <c r="Q88" t="s">
        <v>85</v>
      </c>
      <c r="R88" s="1">
        <v>42611</v>
      </c>
      <c r="S88" s="1">
        <v>42611</v>
      </c>
      <c r="T88" t="s">
        <v>63</v>
      </c>
      <c r="U88" s="1">
        <v>42821</v>
      </c>
      <c r="V88" t="s">
        <v>64</v>
      </c>
      <c r="W88" t="s">
        <v>55</v>
      </c>
      <c r="X88" t="s">
        <v>55</v>
      </c>
      <c r="Y88" t="s">
        <v>55</v>
      </c>
      <c r="Z88" t="s">
        <v>67</v>
      </c>
      <c r="AA88" t="s">
        <v>78</v>
      </c>
      <c r="AB88" t="s">
        <v>55</v>
      </c>
      <c r="AC88">
        <v>3650</v>
      </c>
      <c r="AD88">
        <v>1825</v>
      </c>
      <c r="AE88" t="s">
        <v>55</v>
      </c>
      <c r="AF88">
        <v>0</v>
      </c>
      <c r="AG88">
        <v>3143</v>
      </c>
      <c r="AH88" t="s">
        <v>55</v>
      </c>
      <c r="AI88" t="s">
        <v>55</v>
      </c>
      <c r="AJ88" t="s">
        <v>86</v>
      </c>
      <c r="AK88">
        <v>3650</v>
      </c>
      <c r="AL88" t="s">
        <v>70</v>
      </c>
      <c r="AM88" t="s">
        <v>55</v>
      </c>
      <c r="AN88" t="s">
        <v>55</v>
      </c>
      <c r="AO88" t="s">
        <v>55</v>
      </c>
      <c r="AP88" t="s">
        <v>55</v>
      </c>
      <c r="AQ88" t="s">
        <v>55</v>
      </c>
      <c r="AR88" t="s">
        <v>55</v>
      </c>
      <c r="AS88" t="s">
        <v>55</v>
      </c>
      <c r="AT88">
        <v>0</v>
      </c>
      <c r="AU88" t="s">
        <v>55</v>
      </c>
      <c r="AV88" t="b">
        <v>0</v>
      </c>
      <c r="AW88" t="s">
        <v>55</v>
      </c>
      <c r="AX88" t="s">
        <v>55</v>
      </c>
      <c r="AY88" s="1">
        <v>43165</v>
      </c>
      <c r="AZ88" t="s">
        <v>564</v>
      </c>
    </row>
    <row r="89" spans="1:52" hidden="1" x14ac:dyDescent="0.2">
      <c r="A89">
        <v>3155741</v>
      </c>
      <c r="B89">
        <v>141</v>
      </c>
      <c r="C89" s="1">
        <v>42892</v>
      </c>
      <c r="D89" t="s">
        <v>587</v>
      </c>
      <c r="E89" s="1">
        <v>42590</v>
      </c>
      <c r="F89" t="s">
        <v>72</v>
      </c>
      <c r="G89" t="s">
        <v>53</v>
      </c>
      <c r="H89" t="s">
        <v>588</v>
      </c>
      <c r="I89" t="s">
        <v>589</v>
      </c>
      <c r="J89" t="s">
        <v>192</v>
      </c>
      <c r="K89" t="s">
        <v>74</v>
      </c>
      <c r="L89" t="s">
        <v>590</v>
      </c>
      <c r="M89" t="s">
        <v>591</v>
      </c>
      <c r="N89" t="s">
        <v>432</v>
      </c>
      <c r="O89" t="s">
        <v>61</v>
      </c>
      <c r="P89" t="s">
        <v>62</v>
      </c>
      <c r="Q89">
        <v>2</v>
      </c>
      <c r="R89" s="1">
        <v>42511</v>
      </c>
      <c r="S89" s="1">
        <v>42519</v>
      </c>
      <c r="T89" t="s">
        <v>63</v>
      </c>
      <c r="U89" s="1">
        <v>42892</v>
      </c>
      <c r="V89" t="s">
        <v>64</v>
      </c>
      <c r="W89" t="s">
        <v>124</v>
      </c>
      <c r="X89" t="s">
        <v>125</v>
      </c>
      <c r="Y89" t="s">
        <v>62</v>
      </c>
      <c r="Z89" t="s">
        <v>67</v>
      </c>
      <c r="AA89" t="s">
        <v>55</v>
      </c>
      <c r="AB89" t="s">
        <v>55</v>
      </c>
      <c r="AC89">
        <v>1825</v>
      </c>
      <c r="AD89">
        <v>730</v>
      </c>
      <c r="AE89" t="s">
        <v>55</v>
      </c>
      <c r="AF89" t="s">
        <v>55</v>
      </c>
      <c r="AG89" t="s">
        <v>55</v>
      </c>
      <c r="AH89" t="s">
        <v>55</v>
      </c>
      <c r="AI89" t="s">
        <v>55</v>
      </c>
      <c r="AJ89" t="s">
        <v>86</v>
      </c>
      <c r="AK89">
        <v>1825</v>
      </c>
      <c r="AL89" t="s">
        <v>70</v>
      </c>
      <c r="AM89" t="s">
        <v>55</v>
      </c>
      <c r="AN89" t="s">
        <v>55</v>
      </c>
      <c r="AO89" t="s">
        <v>55</v>
      </c>
      <c r="AP89" t="s">
        <v>55</v>
      </c>
      <c r="AQ89" t="s">
        <v>55</v>
      </c>
      <c r="AR89" t="s">
        <v>55</v>
      </c>
      <c r="AS89" t="s">
        <v>55</v>
      </c>
      <c r="AT89" t="s">
        <v>55</v>
      </c>
      <c r="AU89" t="s">
        <v>55</v>
      </c>
      <c r="AV89" t="b">
        <v>0</v>
      </c>
      <c r="AW89" t="s">
        <v>55</v>
      </c>
      <c r="AX89" t="s">
        <v>55</v>
      </c>
      <c r="AY89" s="1">
        <v>43166</v>
      </c>
      <c r="AZ89" t="s">
        <v>588</v>
      </c>
    </row>
    <row r="90" spans="1:52" hidden="1" x14ac:dyDescent="0.2">
      <c r="A90">
        <v>3155739</v>
      </c>
      <c r="B90">
        <v>141</v>
      </c>
      <c r="C90" s="1">
        <v>42892</v>
      </c>
      <c r="D90" t="s">
        <v>532</v>
      </c>
      <c r="E90" s="1">
        <v>42590</v>
      </c>
      <c r="F90" t="s">
        <v>72</v>
      </c>
      <c r="G90" t="s">
        <v>53</v>
      </c>
      <c r="H90" t="s">
        <v>588</v>
      </c>
      <c r="I90" t="s">
        <v>589</v>
      </c>
      <c r="J90" t="s">
        <v>192</v>
      </c>
      <c r="K90" t="s">
        <v>74</v>
      </c>
      <c r="L90" t="s">
        <v>590</v>
      </c>
      <c r="M90" t="s">
        <v>591</v>
      </c>
      <c r="N90" t="s">
        <v>592</v>
      </c>
      <c r="O90" t="s">
        <v>593</v>
      </c>
      <c r="P90" t="s">
        <v>62</v>
      </c>
      <c r="Q90">
        <v>6</v>
      </c>
      <c r="R90" s="1">
        <v>42511</v>
      </c>
      <c r="S90" s="1">
        <v>42519</v>
      </c>
      <c r="T90" t="s">
        <v>63</v>
      </c>
      <c r="U90" s="1">
        <v>42892</v>
      </c>
      <c r="V90" t="s">
        <v>64</v>
      </c>
      <c r="W90" t="s">
        <v>55</v>
      </c>
      <c r="X90" t="s">
        <v>55</v>
      </c>
      <c r="Y90" t="s">
        <v>55</v>
      </c>
      <c r="Z90" t="s">
        <v>67</v>
      </c>
      <c r="AA90" t="s">
        <v>55</v>
      </c>
      <c r="AB90" t="s">
        <v>55</v>
      </c>
      <c r="AC90">
        <v>1825</v>
      </c>
      <c r="AD90">
        <v>1825</v>
      </c>
      <c r="AE90" t="s">
        <v>55</v>
      </c>
      <c r="AF90">
        <v>500</v>
      </c>
      <c r="AG90">
        <v>2788</v>
      </c>
      <c r="AH90" t="s">
        <v>55</v>
      </c>
      <c r="AI90" t="s">
        <v>55</v>
      </c>
      <c r="AJ90" t="s">
        <v>86</v>
      </c>
      <c r="AK90">
        <v>1825</v>
      </c>
      <c r="AL90" t="s">
        <v>70</v>
      </c>
      <c r="AM90" t="s">
        <v>55</v>
      </c>
      <c r="AN90" t="s">
        <v>55</v>
      </c>
      <c r="AO90" t="s">
        <v>55</v>
      </c>
      <c r="AP90" t="s">
        <v>55</v>
      </c>
      <c r="AQ90" t="s">
        <v>55</v>
      </c>
      <c r="AR90" t="s">
        <v>55</v>
      </c>
      <c r="AS90" t="s">
        <v>55</v>
      </c>
      <c r="AT90">
        <v>0</v>
      </c>
      <c r="AU90" t="s">
        <v>55</v>
      </c>
      <c r="AV90" t="b">
        <v>0</v>
      </c>
      <c r="AW90" t="s">
        <v>55</v>
      </c>
      <c r="AX90" t="s">
        <v>55</v>
      </c>
      <c r="AY90" s="1">
        <v>43166</v>
      </c>
      <c r="AZ90" t="s">
        <v>588</v>
      </c>
    </row>
    <row r="91" spans="1:52" hidden="1" x14ac:dyDescent="0.2">
      <c r="A91">
        <v>2998383</v>
      </c>
      <c r="B91">
        <v>760</v>
      </c>
      <c r="C91" s="1">
        <v>42755</v>
      </c>
      <c r="D91" t="s">
        <v>594</v>
      </c>
      <c r="E91" s="1">
        <v>42410</v>
      </c>
      <c r="F91" t="s">
        <v>52</v>
      </c>
      <c r="G91" t="s">
        <v>53</v>
      </c>
      <c r="H91" t="s">
        <v>595</v>
      </c>
      <c r="I91" t="s">
        <v>55</v>
      </c>
      <c r="J91" t="s">
        <v>56</v>
      </c>
      <c r="K91" t="s">
        <v>57</v>
      </c>
      <c r="L91" t="s">
        <v>596</v>
      </c>
      <c r="M91" t="s">
        <v>597</v>
      </c>
      <c r="N91" t="s">
        <v>274</v>
      </c>
      <c r="O91" t="s">
        <v>168</v>
      </c>
      <c r="P91" t="s">
        <v>62</v>
      </c>
      <c r="Q91" t="s">
        <v>85</v>
      </c>
      <c r="R91" s="1">
        <v>42324</v>
      </c>
      <c r="S91" s="1">
        <v>42413</v>
      </c>
      <c r="T91" t="s">
        <v>63</v>
      </c>
      <c r="U91" s="1">
        <v>42755</v>
      </c>
      <c r="V91" t="s">
        <v>64</v>
      </c>
      <c r="W91" t="s">
        <v>55</v>
      </c>
      <c r="X91" t="s">
        <v>55</v>
      </c>
      <c r="Y91" t="s">
        <v>55</v>
      </c>
      <c r="Z91" t="s">
        <v>67</v>
      </c>
      <c r="AA91" t="s">
        <v>55</v>
      </c>
      <c r="AB91" t="s">
        <v>55</v>
      </c>
      <c r="AC91">
        <v>1825</v>
      </c>
      <c r="AD91" t="s">
        <v>55</v>
      </c>
      <c r="AE91" t="s">
        <v>55</v>
      </c>
      <c r="AF91">
        <v>0</v>
      </c>
      <c r="AG91">
        <v>841</v>
      </c>
      <c r="AH91" t="s">
        <v>55</v>
      </c>
      <c r="AI91" t="s">
        <v>55</v>
      </c>
      <c r="AJ91" t="s">
        <v>55</v>
      </c>
      <c r="AK91" t="s">
        <v>55</v>
      </c>
      <c r="AL91" t="s">
        <v>55</v>
      </c>
      <c r="AM91" t="s">
        <v>55</v>
      </c>
      <c r="AN91" t="s">
        <v>55</v>
      </c>
      <c r="AO91" t="s">
        <v>55</v>
      </c>
      <c r="AP91" t="s">
        <v>55</v>
      </c>
      <c r="AQ91" t="s">
        <v>55</v>
      </c>
      <c r="AR91" t="s">
        <v>55</v>
      </c>
      <c r="AS91" t="s">
        <v>55</v>
      </c>
      <c r="AT91">
        <v>0</v>
      </c>
      <c r="AU91" t="s">
        <v>55</v>
      </c>
      <c r="AV91" t="s">
        <v>55</v>
      </c>
      <c r="AW91" t="s">
        <v>55</v>
      </c>
      <c r="AX91" t="s">
        <v>55</v>
      </c>
      <c r="AY91" s="1">
        <v>43162</v>
      </c>
      <c r="AZ91" t="s">
        <v>595</v>
      </c>
    </row>
    <row r="92" spans="1:52" hidden="1" x14ac:dyDescent="0.2">
      <c r="A92">
        <v>2998382</v>
      </c>
      <c r="B92">
        <v>760</v>
      </c>
      <c r="C92" s="1">
        <v>42755</v>
      </c>
      <c r="D92" t="s">
        <v>598</v>
      </c>
      <c r="E92" s="1">
        <v>42410</v>
      </c>
      <c r="F92" t="s">
        <v>52</v>
      </c>
      <c r="G92" t="s">
        <v>53</v>
      </c>
      <c r="H92" t="s">
        <v>595</v>
      </c>
      <c r="I92" t="s">
        <v>55</v>
      </c>
      <c r="J92" t="s">
        <v>56</v>
      </c>
      <c r="K92" t="s">
        <v>57</v>
      </c>
      <c r="L92" t="s">
        <v>596</v>
      </c>
      <c r="M92" t="s">
        <v>597</v>
      </c>
      <c r="N92" t="s">
        <v>274</v>
      </c>
      <c r="O92" t="s">
        <v>168</v>
      </c>
      <c r="P92" t="s">
        <v>62</v>
      </c>
      <c r="Q92" t="s">
        <v>85</v>
      </c>
      <c r="R92" s="1">
        <v>42324</v>
      </c>
      <c r="S92" s="1">
        <v>42413</v>
      </c>
      <c r="T92" t="s">
        <v>63</v>
      </c>
      <c r="U92" s="1">
        <v>42755</v>
      </c>
      <c r="V92" t="s">
        <v>64</v>
      </c>
      <c r="W92" t="s">
        <v>55</v>
      </c>
      <c r="X92" t="s">
        <v>55</v>
      </c>
      <c r="Y92" t="s">
        <v>55</v>
      </c>
      <c r="Z92" t="s">
        <v>67</v>
      </c>
      <c r="AA92" t="s">
        <v>55</v>
      </c>
      <c r="AB92" t="s">
        <v>55</v>
      </c>
      <c r="AC92">
        <v>1825</v>
      </c>
      <c r="AD92" t="s">
        <v>55</v>
      </c>
      <c r="AE92" t="s">
        <v>55</v>
      </c>
      <c r="AF92">
        <v>0</v>
      </c>
      <c r="AG92">
        <v>841</v>
      </c>
      <c r="AH92" t="s">
        <v>55</v>
      </c>
      <c r="AI92" t="s">
        <v>55</v>
      </c>
      <c r="AJ92" t="s">
        <v>55</v>
      </c>
      <c r="AK92" t="s">
        <v>55</v>
      </c>
      <c r="AL92" t="s">
        <v>55</v>
      </c>
      <c r="AM92" t="s">
        <v>55</v>
      </c>
      <c r="AN92" t="s">
        <v>55</v>
      </c>
      <c r="AO92" t="s">
        <v>55</v>
      </c>
      <c r="AP92" t="s">
        <v>55</v>
      </c>
      <c r="AQ92" t="s">
        <v>55</v>
      </c>
      <c r="AR92" t="s">
        <v>55</v>
      </c>
      <c r="AS92" t="s">
        <v>55</v>
      </c>
      <c r="AT92">
        <v>0</v>
      </c>
      <c r="AU92" t="s">
        <v>55</v>
      </c>
      <c r="AV92" t="s">
        <v>55</v>
      </c>
      <c r="AW92" t="s">
        <v>55</v>
      </c>
      <c r="AX92" t="s">
        <v>55</v>
      </c>
      <c r="AY92" s="1">
        <v>43162</v>
      </c>
      <c r="AZ92" t="s">
        <v>595</v>
      </c>
    </row>
    <row r="93" spans="1:52" hidden="1" x14ac:dyDescent="0.2">
      <c r="A93">
        <v>2998381</v>
      </c>
      <c r="B93">
        <v>760</v>
      </c>
      <c r="C93" s="1">
        <v>42755</v>
      </c>
      <c r="D93" t="s">
        <v>599</v>
      </c>
      <c r="E93" s="1">
        <v>42410</v>
      </c>
      <c r="F93" t="s">
        <v>52</v>
      </c>
      <c r="G93" t="s">
        <v>53</v>
      </c>
      <c r="H93" t="s">
        <v>595</v>
      </c>
      <c r="I93" t="s">
        <v>55</v>
      </c>
      <c r="J93" t="s">
        <v>56</v>
      </c>
      <c r="K93" t="s">
        <v>57</v>
      </c>
      <c r="L93" t="s">
        <v>596</v>
      </c>
      <c r="M93" t="s">
        <v>597</v>
      </c>
      <c r="N93" t="s">
        <v>265</v>
      </c>
      <c r="O93" t="s">
        <v>266</v>
      </c>
      <c r="P93" t="s">
        <v>62</v>
      </c>
      <c r="Q93" t="s">
        <v>85</v>
      </c>
      <c r="R93" s="1">
        <v>42324</v>
      </c>
      <c r="S93" s="1">
        <v>42413</v>
      </c>
      <c r="T93" t="s">
        <v>63</v>
      </c>
      <c r="U93" s="1">
        <v>42755</v>
      </c>
      <c r="V93" t="s">
        <v>64</v>
      </c>
      <c r="W93" t="s">
        <v>55</v>
      </c>
      <c r="X93" t="s">
        <v>55</v>
      </c>
      <c r="Y93" t="s">
        <v>55</v>
      </c>
      <c r="Z93" t="s">
        <v>67</v>
      </c>
      <c r="AA93" t="s">
        <v>55</v>
      </c>
      <c r="AB93" t="s">
        <v>55</v>
      </c>
      <c r="AC93">
        <v>7300</v>
      </c>
      <c r="AD93">
        <v>5475</v>
      </c>
      <c r="AE93" t="s">
        <v>55</v>
      </c>
      <c r="AF93">
        <v>0</v>
      </c>
      <c r="AG93">
        <v>1631</v>
      </c>
      <c r="AH93" t="s">
        <v>55</v>
      </c>
      <c r="AI93" t="s">
        <v>55</v>
      </c>
      <c r="AJ93" t="s">
        <v>55</v>
      </c>
      <c r="AK93" t="s">
        <v>55</v>
      </c>
      <c r="AL93" t="s">
        <v>55</v>
      </c>
      <c r="AM93" t="s">
        <v>55</v>
      </c>
      <c r="AN93" t="s">
        <v>55</v>
      </c>
      <c r="AO93" t="s">
        <v>55</v>
      </c>
      <c r="AP93" t="s">
        <v>55</v>
      </c>
      <c r="AQ93" t="s">
        <v>55</v>
      </c>
      <c r="AR93" t="s">
        <v>55</v>
      </c>
      <c r="AS93" t="s">
        <v>55</v>
      </c>
      <c r="AT93">
        <v>0</v>
      </c>
      <c r="AU93" t="s">
        <v>55</v>
      </c>
      <c r="AV93" t="s">
        <v>55</v>
      </c>
      <c r="AW93" t="s">
        <v>55</v>
      </c>
      <c r="AX93" t="s">
        <v>55</v>
      </c>
      <c r="AY93" s="1">
        <v>43162</v>
      </c>
      <c r="AZ93" t="s">
        <v>595</v>
      </c>
    </row>
    <row r="94" spans="1:52" hidden="1" x14ac:dyDescent="0.2">
      <c r="A94">
        <v>2998380</v>
      </c>
      <c r="B94">
        <v>760</v>
      </c>
      <c r="C94" s="1">
        <v>42755</v>
      </c>
      <c r="D94" t="s">
        <v>600</v>
      </c>
      <c r="E94" s="1">
        <v>42410</v>
      </c>
      <c r="F94" t="s">
        <v>52</v>
      </c>
      <c r="G94" t="s">
        <v>53</v>
      </c>
      <c r="H94" t="s">
        <v>595</v>
      </c>
      <c r="I94" t="s">
        <v>55</v>
      </c>
      <c r="J94" t="s">
        <v>56</v>
      </c>
      <c r="K94" t="s">
        <v>57</v>
      </c>
      <c r="L94" t="s">
        <v>596</v>
      </c>
      <c r="M94" t="s">
        <v>597</v>
      </c>
      <c r="N94" t="s">
        <v>265</v>
      </c>
      <c r="O94" t="s">
        <v>266</v>
      </c>
      <c r="P94" t="s">
        <v>62</v>
      </c>
      <c r="Q94" t="s">
        <v>85</v>
      </c>
      <c r="R94" s="1">
        <v>42324</v>
      </c>
      <c r="S94" s="1">
        <v>42413</v>
      </c>
      <c r="T94" t="s">
        <v>63</v>
      </c>
      <c r="U94" s="1">
        <v>42755</v>
      </c>
      <c r="V94" t="s">
        <v>64</v>
      </c>
      <c r="W94" t="s">
        <v>55</v>
      </c>
      <c r="X94" t="s">
        <v>55</v>
      </c>
      <c r="Y94" t="s">
        <v>55</v>
      </c>
      <c r="Z94" t="s">
        <v>67</v>
      </c>
      <c r="AA94" t="s">
        <v>55</v>
      </c>
      <c r="AB94" t="s">
        <v>55</v>
      </c>
      <c r="AC94">
        <v>7300</v>
      </c>
      <c r="AD94">
        <v>5475</v>
      </c>
      <c r="AE94" t="s">
        <v>55</v>
      </c>
      <c r="AF94">
        <v>0</v>
      </c>
      <c r="AG94">
        <v>1631</v>
      </c>
      <c r="AH94" t="s">
        <v>55</v>
      </c>
      <c r="AI94" t="s">
        <v>55</v>
      </c>
      <c r="AJ94" t="s">
        <v>55</v>
      </c>
      <c r="AK94" t="s">
        <v>55</v>
      </c>
      <c r="AL94" t="s">
        <v>55</v>
      </c>
      <c r="AM94" t="s">
        <v>55</v>
      </c>
      <c r="AN94" t="s">
        <v>55</v>
      </c>
      <c r="AO94" t="s">
        <v>55</v>
      </c>
      <c r="AP94" t="s">
        <v>55</v>
      </c>
      <c r="AQ94" t="s">
        <v>55</v>
      </c>
      <c r="AR94" t="s">
        <v>55</v>
      </c>
      <c r="AS94" t="s">
        <v>55</v>
      </c>
      <c r="AT94">
        <v>0</v>
      </c>
      <c r="AU94" t="s">
        <v>55</v>
      </c>
      <c r="AV94" t="s">
        <v>55</v>
      </c>
      <c r="AW94" t="s">
        <v>55</v>
      </c>
      <c r="AX94" t="s">
        <v>55</v>
      </c>
      <c r="AY94" s="1">
        <v>43162</v>
      </c>
      <c r="AZ94" t="s">
        <v>595</v>
      </c>
    </row>
    <row r="95" spans="1:52" hidden="1" x14ac:dyDescent="0.2">
      <c r="A95">
        <v>2998379</v>
      </c>
      <c r="B95">
        <v>760</v>
      </c>
      <c r="C95" s="1">
        <v>42755</v>
      </c>
      <c r="D95" t="s">
        <v>601</v>
      </c>
      <c r="E95" s="1">
        <v>42375</v>
      </c>
      <c r="F95" t="s">
        <v>52</v>
      </c>
      <c r="G95" t="s">
        <v>53</v>
      </c>
      <c r="H95" t="s">
        <v>595</v>
      </c>
      <c r="I95" t="s">
        <v>55</v>
      </c>
      <c r="J95" t="s">
        <v>56</v>
      </c>
      <c r="K95" t="s">
        <v>57</v>
      </c>
      <c r="L95" t="s">
        <v>596</v>
      </c>
      <c r="M95" t="s">
        <v>597</v>
      </c>
      <c r="N95" t="s">
        <v>274</v>
      </c>
      <c r="O95" t="s">
        <v>168</v>
      </c>
      <c r="P95" t="s">
        <v>62</v>
      </c>
      <c r="Q95" t="s">
        <v>85</v>
      </c>
      <c r="R95" s="1">
        <v>42324</v>
      </c>
      <c r="S95" s="1">
        <v>42381</v>
      </c>
      <c r="T95" t="s">
        <v>63</v>
      </c>
      <c r="U95" s="1">
        <v>42755</v>
      </c>
      <c r="V95" t="s">
        <v>64</v>
      </c>
      <c r="W95" t="s">
        <v>55</v>
      </c>
      <c r="X95" t="s">
        <v>55</v>
      </c>
      <c r="Y95" t="s">
        <v>55</v>
      </c>
      <c r="Z95" t="s">
        <v>67</v>
      </c>
      <c r="AA95" t="s">
        <v>55</v>
      </c>
      <c r="AB95" t="s">
        <v>55</v>
      </c>
      <c r="AC95">
        <v>1825</v>
      </c>
      <c r="AD95" t="s">
        <v>55</v>
      </c>
      <c r="AE95" t="s">
        <v>55</v>
      </c>
      <c r="AF95">
        <v>0</v>
      </c>
      <c r="AG95">
        <v>841</v>
      </c>
      <c r="AH95" t="s">
        <v>55</v>
      </c>
      <c r="AI95" t="s">
        <v>55</v>
      </c>
      <c r="AJ95" t="s">
        <v>55</v>
      </c>
      <c r="AK95" t="s">
        <v>55</v>
      </c>
      <c r="AL95" t="s">
        <v>55</v>
      </c>
      <c r="AM95" t="s">
        <v>55</v>
      </c>
      <c r="AN95" t="s">
        <v>55</v>
      </c>
      <c r="AO95" t="s">
        <v>55</v>
      </c>
      <c r="AP95" t="s">
        <v>55</v>
      </c>
      <c r="AQ95" t="s">
        <v>55</v>
      </c>
      <c r="AR95" t="s">
        <v>55</v>
      </c>
      <c r="AS95" t="s">
        <v>55</v>
      </c>
      <c r="AT95">
        <v>0</v>
      </c>
      <c r="AU95" t="s">
        <v>55</v>
      </c>
      <c r="AV95" t="s">
        <v>55</v>
      </c>
      <c r="AW95" t="s">
        <v>55</v>
      </c>
      <c r="AX95" t="s">
        <v>55</v>
      </c>
      <c r="AY95" s="1">
        <v>43162</v>
      </c>
      <c r="AZ95" t="s">
        <v>595</v>
      </c>
    </row>
    <row r="96" spans="1:52" hidden="1" x14ac:dyDescent="0.2">
      <c r="A96">
        <v>2998378</v>
      </c>
      <c r="B96">
        <v>760</v>
      </c>
      <c r="C96" s="1">
        <v>42755</v>
      </c>
      <c r="D96" t="s">
        <v>602</v>
      </c>
      <c r="E96" s="1">
        <v>42375</v>
      </c>
      <c r="F96" t="s">
        <v>52</v>
      </c>
      <c r="G96" t="s">
        <v>53</v>
      </c>
      <c r="H96" t="s">
        <v>595</v>
      </c>
      <c r="I96" t="s">
        <v>55</v>
      </c>
      <c r="J96" t="s">
        <v>56</v>
      </c>
      <c r="K96" t="s">
        <v>57</v>
      </c>
      <c r="L96" t="s">
        <v>596</v>
      </c>
      <c r="M96" t="s">
        <v>597</v>
      </c>
      <c r="N96" t="s">
        <v>274</v>
      </c>
      <c r="O96" t="s">
        <v>168</v>
      </c>
      <c r="P96" t="s">
        <v>62</v>
      </c>
      <c r="Q96" t="s">
        <v>85</v>
      </c>
      <c r="R96" s="1">
        <v>42324</v>
      </c>
      <c r="S96" s="1">
        <v>42381</v>
      </c>
      <c r="T96" t="s">
        <v>63</v>
      </c>
      <c r="U96" s="1">
        <v>42755</v>
      </c>
      <c r="V96" t="s">
        <v>64</v>
      </c>
      <c r="W96" t="s">
        <v>55</v>
      </c>
      <c r="X96" t="s">
        <v>55</v>
      </c>
      <c r="Y96" t="s">
        <v>55</v>
      </c>
      <c r="Z96" t="s">
        <v>67</v>
      </c>
      <c r="AA96" t="s">
        <v>55</v>
      </c>
      <c r="AB96" t="s">
        <v>55</v>
      </c>
      <c r="AC96">
        <v>1825</v>
      </c>
      <c r="AD96" t="s">
        <v>55</v>
      </c>
      <c r="AE96" t="s">
        <v>55</v>
      </c>
      <c r="AF96">
        <v>0</v>
      </c>
      <c r="AG96">
        <v>841</v>
      </c>
      <c r="AH96" t="s">
        <v>55</v>
      </c>
      <c r="AI96" t="s">
        <v>55</v>
      </c>
      <c r="AJ96" t="s">
        <v>55</v>
      </c>
      <c r="AK96" t="s">
        <v>55</v>
      </c>
      <c r="AL96" t="s">
        <v>55</v>
      </c>
      <c r="AM96" t="s">
        <v>55</v>
      </c>
      <c r="AN96" t="s">
        <v>55</v>
      </c>
      <c r="AO96" t="s">
        <v>55</v>
      </c>
      <c r="AP96" t="s">
        <v>55</v>
      </c>
      <c r="AQ96" t="s">
        <v>55</v>
      </c>
      <c r="AR96" t="s">
        <v>55</v>
      </c>
      <c r="AS96" t="s">
        <v>55</v>
      </c>
      <c r="AT96">
        <v>0</v>
      </c>
      <c r="AU96" t="s">
        <v>55</v>
      </c>
      <c r="AV96" t="s">
        <v>55</v>
      </c>
      <c r="AW96" t="s">
        <v>55</v>
      </c>
      <c r="AX96" t="s">
        <v>55</v>
      </c>
      <c r="AY96" s="1">
        <v>43162</v>
      </c>
      <c r="AZ96" t="s">
        <v>595</v>
      </c>
    </row>
    <row r="97" spans="1:52" hidden="1" x14ac:dyDescent="0.2">
      <c r="A97">
        <v>2998377</v>
      </c>
      <c r="B97">
        <v>760</v>
      </c>
      <c r="C97" s="1">
        <v>42755</v>
      </c>
      <c r="D97" t="s">
        <v>603</v>
      </c>
      <c r="E97" s="1">
        <v>42375</v>
      </c>
      <c r="F97" t="s">
        <v>52</v>
      </c>
      <c r="G97" t="s">
        <v>53</v>
      </c>
      <c r="H97" t="s">
        <v>595</v>
      </c>
      <c r="I97" t="s">
        <v>55</v>
      </c>
      <c r="J97" t="s">
        <v>56</v>
      </c>
      <c r="K97" t="s">
        <v>57</v>
      </c>
      <c r="L97" t="s">
        <v>596</v>
      </c>
      <c r="M97" t="s">
        <v>597</v>
      </c>
      <c r="N97" t="s">
        <v>274</v>
      </c>
      <c r="O97" t="s">
        <v>168</v>
      </c>
      <c r="P97" t="s">
        <v>62</v>
      </c>
      <c r="Q97" t="s">
        <v>85</v>
      </c>
      <c r="R97" s="1">
        <v>42324</v>
      </c>
      <c r="S97" s="1">
        <v>42381</v>
      </c>
      <c r="T97" t="s">
        <v>63</v>
      </c>
      <c r="U97" s="1">
        <v>42755</v>
      </c>
      <c r="V97" t="s">
        <v>64</v>
      </c>
      <c r="W97" t="s">
        <v>55</v>
      </c>
      <c r="X97" t="s">
        <v>55</v>
      </c>
      <c r="Y97" t="s">
        <v>55</v>
      </c>
      <c r="Z97" t="s">
        <v>67</v>
      </c>
      <c r="AA97" t="s">
        <v>55</v>
      </c>
      <c r="AB97" t="s">
        <v>55</v>
      </c>
      <c r="AC97">
        <v>1825</v>
      </c>
      <c r="AD97" t="s">
        <v>55</v>
      </c>
      <c r="AE97" t="s">
        <v>55</v>
      </c>
      <c r="AF97">
        <v>0</v>
      </c>
      <c r="AG97">
        <v>841</v>
      </c>
      <c r="AH97" t="s">
        <v>55</v>
      </c>
      <c r="AI97" t="s">
        <v>55</v>
      </c>
      <c r="AJ97" t="s">
        <v>55</v>
      </c>
      <c r="AK97" t="s">
        <v>55</v>
      </c>
      <c r="AL97" t="s">
        <v>55</v>
      </c>
      <c r="AM97" t="s">
        <v>55</v>
      </c>
      <c r="AN97" t="s">
        <v>55</v>
      </c>
      <c r="AO97" t="s">
        <v>55</v>
      </c>
      <c r="AP97" t="s">
        <v>55</v>
      </c>
      <c r="AQ97" t="s">
        <v>55</v>
      </c>
      <c r="AR97" t="s">
        <v>55</v>
      </c>
      <c r="AS97" t="s">
        <v>55</v>
      </c>
      <c r="AT97">
        <v>0</v>
      </c>
      <c r="AU97" t="s">
        <v>55</v>
      </c>
      <c r="AV97" t="s">
        <v>55</v>
      </c>
      <c r="AW97" t="s">
        <v>55</v>
      </c>
      <c r="AX97" t="s">
        <v>55</v>
      </c>
      <c r="AY97" s="1">
        <v>43162</v>
      </c>
      <c r="AZ97" t="s">
        <v>595</v>
      </c>
    </row>
    <row r="98" spans="1:52" hidden="1" x14ac:dyDescent="0.2">
      <c r="A98">
        <v>2998374</v>
      </c>
      <c r="B98">
        <v>760</v>
      </c>
      <c r="C98" s="1">
        <v>42755</v>
      </c>
      <c r="D98" t="s">
        <v>604</v>
      </c>
      <c r="E98" s="1">
        <v>42375</v>
      </c>
      <c r="F98" t="s">
        <v>52</v>
      </c>
      <c r="G98" t="s">
        <v>53</v>
      </c>
      <c r="H98" t="s">
        <v>595</v>
      </c>
      <c r="I98" t="s">
        <v>55</v>
      </c>
      <c r="J98" t="s">
        <v>56</v>
      </c>
      <c r="K98" t="s">
        <v>57</v>
      </c>
      <c r="L98" t="s">
        <v>596</v>
      </c>
      <c r="M98" t="s">
        <v>597</v>
      </c>
      <c r="N98" t="s">
        <v>274</v>
      </c>
      <c r="O98" t="s">
        <v>168</v>
      </c>
      <c r="P98" t="s">
        <v>62</v>
      </c>
      <c r="Q98" t="s">
        <v>85</v>
      </c>
      <c r="R98" s="1">
        <v>42324</v>
      </c>
      <c r="S98" s="1">
        <v>42381</v>
      </c>
      <c r="T98" t="s">
        <v>63</v>
      </c>
      <c r="U98" s="1">
        <v>42755</v>
      </c>
      <c r="V98" t="s">
        <v>64</v>
      </c>
      <c r="W98" t="s">
        <v>55</v>
      </c>
      <c r="X98" t="s">
        <v>55</v>
      </c>
      <c r="Y98" t="s">
        <v>55</v>
      </c>
      <c r="Z98" t="s">
        <v>67</v>
      </c>
      <c r="AA98" t="s">
        <v>55</v>
      </c>
      <c r="AB98" t="s">
        <v>55</v>
      </c>
      <c r="AC98">
        <v>1825</v>
      </c>
      <c r="AD98" t="s">
        <v>55</v>
      </c>
      <c r="AE98" t="s">
        <v>55</v>
      </c>
      <c r="AF98">
        <v>0</v>
      </c>
      <c r="AG98">
        <v>841</v>
      </c>
      <c r="AH98" t="s">
        <v>55</v>
      </c>
      <c r="AI98" t="s">
        <v>55</v>
      </c>
      <c r="AJ98" t="s">
        <v>55</v>
      </c>
      <c r="AK98" t="s">
        <v>55</v>
      </c>
      <c r="AL98" t="s">
        <v>55</v>
      </c>
      <c r="AM98" t="s">
        <v>55</v>
      </c>
      <c r="AN98" t="s">
        <v>55</v>
      </c>
      <c r="AO98" t="s">
        <v>55</v>
      </c>
      <c r="AP98" t="s">
        <v>55</v>
      </c>
      <c r="AQ98" t="s">
        <v>55</v>
      </c>
      <c r="AR98" t="s">
        <v>55</v>
      </c>
      <c r="AS98" t="s">
        <v>55</v>
      </c>
      <c r="AT98">
        <v>0</v>
      </c>
      <c r="AU98" t="s">
        <v>55</v>
      </c>
      <c r="AV98" t="s">
        <v>55</v>
      </c>
      <c r="AW98" t="s">
        <v>55</v>
      </c>
      <c r="AX98" t="s">
        <v>55</v>
      </c>
      <c r="AY98" s="1">
        <v>43162</v>
      </c>
      <c r="AZ98" t="s">
        <v>595</v>
      </c>
    </row>
    <row r="99" spans="1:52" hidden="1" x14ac:dyDescent="0.2">
      <c r="A99">
        <v>2998372</v>
      </c>
      <c r="B99">
        <v>760</v>
      </c>
      <c r="C99" s="1">
        <v>42755</v>
      </c>
      <c r="D99" t="s">
        <v>605</v>
      </c>
      <c r="E99" s="1">
        <v>42375</v>
      </c>
      <c r="F99" t="s">
        <v>52</v>
      </c>
      <c r="G99" t="s">
        <v>53</v>
      </c>
      <c r="H99" t="s">
        <v>595</v>
      </c>
      <c r="I99" t="s">
        <v>55</v>
      </c>
      <c r="J99" t="s">
        <v>56</v>
      </c>
      <c r="K99" t="s">
        <v>57</v>
      </c>
      <c r="L99" t="s">
        <v>596</v>
      </c>
      <c r="M99" t="s">
        <v>597</v>
      </c>
      <c r="N99" t="s">
        <v>274</v>
      </c>
      <c r="O99" t="s">
        <v>168</v>
      </c>
      <c r="P99" t="s">
        <v>62</v>
      </c>
      <c r="Q99" t="s">
        <v>85</v>
      </c>
      <c r="R99" s="1">
        <v>42324</v>
      </c>
      <c r="S99" s="1">
        <v>42381</v>
      </c>
      <c r="T99" t="s">
        <v>63</v>
      </c>
      <c r="U99" s="1">
        <v>42755</v>
      </c>
      <c r="V99" t="s">
        <v>64</v>
      </c>
      <c r="W99" t="s">
        <v>55</v>
      </c>
      <c r="X99" t="s">
        <v>55</v>
      </c>
      <c r="Y99" t="s">
        <v>55</v>
      </c>
      <c r="Z99" t="s">
        <v>67</v>
      </c>
      <c r="AA99" t="s">
        <v>55</v>
      </c>
      <c r="AB99" t="s">
        <v>55</v>
      </c>
      <c r="AC99">
        <v>1825</v>
      </c>
      <c r="AD99" t="s">
        <v>55</v>
      </c>
      <c r="AE99" t="s">
        <v>55</v>
      </c>
      <c r="AF99">
        <v>0</v>
      </c>
      <c r="AG99">
        <v>841</v>
      </c>
      <c r="AH99" t="s">
        <v>55</v>
      </c>
      <c r="AI99" t="s">
        <v>55</v>
      </c>
      <c r="AJ99" t="s">
        <v>55</v>
      </c>
      <c r="AK99" t="s">
        <v>55</v>
      </c>
      <c r="AL99" t="s">
        <v>55</v>
      </c>
      <c r="AM99" t="s">
        <v>55</v>
      </c>
      <c r="AN99" t="s">
        <v>55</v>
      </c>
      <c r="AO99" t="s">
        <v>55</v>
      </c>
      <c r="AP99" t="s">
        <v>55</v>
      </c>
      <c r="AQ99" t="s">
        <v>55</v>
      </c>
      <c r="AR99" t="s">
        <v>55</v>
      </c>
      <c r="AS99" t="s">
        <v>55</v>
      </c>
      <c r="AT99">
        <v>0</v>
      </c>
      <c r="AU99" t="s">
        <v>55</v>
      </c>
      <c r="AV99" t="s">
        <v>55</v>
      </c>
      <c r="AW99" t="s">
        <v>55</v>
      </c>
      <c r="AX99" t="s">
        <v>55</v>
      </c>
      <c r="AY99" s="1">
        <v>43162</v>
      </c>
      <c r="AZ99" t="s">
        <v>595</v>
      </c>
    </row>
    <row r="100" spans="1:52" hidden="1" x14ac:dyDescent="0.2">
      <c r="A100">
        <v>2998368</v>
      </c>
      <c r="B100">
        <v>760</v>
      </c>
      <c r="C100" s="1">
        <v>42755</v>
      </c>
      <c r="D100" t="s">
        <v>606</v>
      </c>
      <c r="E100" s="1">
        <v>42375</v>
      </c>
      <c r="F100" t="s">
        <v>52</v>
      </c>
      <c r="G100" t="s">
        <v>53</v>
      </c>
      <c r="H100" t="s">
        <v>595</v>
      </c>
      <c r="I100" t="s">
        <v>55</v>
      </c>
      <c r="J100" t="s">
        <v>56</v>
      </c>
      <c r="K100" t="s">
        <v>57</v>
      </c>
      <c r="L100" t="s">
        <v>596</v>
      </c>
      <c r="M100" t="s">
        <v>597</v>
      </c>
      <c r="N100" t="s">
        <v>607</v>
      </c>
      <c r="O100" t="s">
        <v>608</v>
      </c>
      <c r="P100" t="s">
        <v>62</v>
      </c>
      <c r="Q100" t="s">
        <v>85</v>
      </c>
      <c r="R100" s="1">
        <v>42324</v>
      </c>
      <c r="S100" s="1">
        <v>42381</v>
      </c>
      <c r="T100" t="s">
        <v>63</v>
      </c>
      <c r="U100" s="1">
        <v>42755</v>
      </c>
      <c r="V100" t="s">
        <v>64</v>
      </c>
      <c r="W100" t="s">
        <v>55</v>
      </c>
      <c r="X100" t="s">
        <v>55</v>
      </c>
      <c r="Y100" t="s">
        <v>55</v>
      </c>
      <c r="Z100" t="s">
        <v>67</v>
      </c>
      <c r="AA100" t="s">
        <v>55</v>
      </c>
      <c r="AB100" t="s">
        <v>55</v>
      </c>
      <c r="AC100">
        <v>7300</v>
      </c>
      <c r="AD100">
        <v>5475</v>
      </c>
      <c r="AE100" t="s">
        <v>55</v>
      </c>
      <c r="AF100">
        <v>0</v>
      </c>
      <c r="AG100">
        <v>1631</v>
      </c>
      <c r="AH100" t="s">
        <v>55</v>
      </c>
      <c r="AI100" t="s">
        <v>55</v>
      </c>
      <c r="AJ100" t="s">
        <v>69</v>
      </c>
      <c r="AK100" t="s">
        <v>55</v>
      </c>
      <c r="AL100" t="s">
        <v>55</v>
      </c>
      <c r="AM100" t="s">
        <v>55</v>
      </c>
      <c r="AN100" t="s">
        <v>55</v>
      </c>
      <c r="AO100" t="s">
        <v>55</v>
      </c>
      <c r="AP100" t="s">
        <v>55</v>
      </c>
      <c r="AQ100" t="s">
        <v>55</v>
      </c>
      <c r="AR100" t="s">
        <v>55</v>
      </c>
      <c r="AS100" t="s">
        <v>55</v>
      </c>
      <c r="AT100">
        <v>0</v>
      </c>
      <c r="AU100" t="s">
        <v>55</v>
      </c>
      <c r="AV100" t="s">
        <v>55</v>
      </c>
      <c r="AW100" t="s">
        <v>55</v>
      </c>
      <c r="AX100" t="s">
        <v>55</v>
      </c>
      <c r="AY100" s="1">
        <v>43162</v>
      </c>
      <c r="AZ100" t="s">
        <v>595</v>
      </c>
    </row>
    <row r="101" spans="1:52" hidden="1" x14ac:dyDescent="0.2">
      <c r="A101">
        <v>2998364</v>
      </c>
      <c r="B101">
        <v>760</v>
      </c>
      <c r="C101" s="1">
        <v>42755</v>
      </c>
      <c r="D101" t="s">
        <v>609</v>
      </c>
      <c r="E101" s="1">
        <v>42375</v>
      </c>
      <c r="F101" t="s">
        <v>52</v>
      </c>
      <c r="G101" t="s">
        <v>53</v>
      </c>
      <c r="H101" t="s">
        <v>595</v>
      </c>
      <c r="I101" t="s">
        <v>55</v>
      </c>
      <c r="J101" t="s">
        <v>56</v>
      </c>
      <c r="K101" t="s">
        <v>57</v>
      </c>
      <c r="L101" t="s">
        <v>596</v>
      </c>
      <c r="M101" t="s">
        <v>597</v>
      </c>
      <c r="N101" t="s">
        <v>610</v>
      </c>
      <c r="O101" t="s">
        <v>501</v>
      </c>
      <c r="P101" t="s">
        <v>62</v>
      </c>
      <c r="Q101">
        <v>2</v>
      </c>
      <c r="R101" s="1">
        <v>42324</v>
      </c>
      <c r="S101" s="1">
        <v>42381</v>
      </c>
      <c r="T101" t="s">
        <v>63</v>
      </c>
      <c r="U101" s="1">
        <v>42755</v>
      </c>
      <c r="V101" t="s">
        <v>64</v>
      </c>
      <c r="W101" t="s">
        <v>55</v>
      </c>
      <c r="X101" t="s">
        <v>55</v>
      </c>
      <c r="Y101" t="s">
        <v>55</v>
      </c>
      <c r="Z101" t="s">
        <v>67</v>
      </c>
      <c r="AA101" t="s">
        <v>55</v>
      </c>
      <c r="AB101" t="s">
        <v>55</v>
      </c>
      <c r="AC101">
        <v>10950</v>
      </c>
      <c r="AD101">
        <v>3650</v>
      </c>
      <c r="AE101" t="s">
        <v>55</v>
      </c>
      <c r="AF101">
        <v>0</v>
      </c>
      <c r="AG101">
        <v>1631</v>
      </c>
      <c r="AH101" t="s">
        <v>55</v>
      </c>
      <c r="AI101" t="s">
        <v>55</v>
      </c>
      <c r="AJ101" t="s">
        <v>69</v>
      </c>
      <c r="AK101" t="s">
        <v>55</v>
      </c>
      <c r="AL101" t="s">
        <v>55</v>
      </c>
      <c r="AM101" t="s">
        <v>55</v>
      </c>
      <c r="AN101" t="s">
        <v>55</v>
      </c>
      <c r="AO101" t="s">
        <v>55</v>
      </c>
      <c r="AP101" t="s">
        <v>55</v>
      </c>
      <c r="AQ101" t="s">
        <v>55</v>
      </c>
      <c r="AR101" t="s">
        <v>55</v>
      </c>
      <c r="AS101" t="s">
        <v>55</v>
      </c>
      <c r="AT101">
        <v>0</v>
      </c>
      <c r="AU101" t="s">
        <v>55</v>
      </c>
      <c r="AV101" t="s">
        <v>55</v>
      </c>
      <c r="AW101" t="s">
        <v>55</v>
      </c>
      <c r="AX101" t="s">
        <v>55</v>
      </c>
      <c r="AY101" s="1">
        <v>43162</v>
      </c>
      <c r="AZ101" t="s">
        <v>595</v>
      </c>
    </row>
    <row r="102" spans="1:52" hidden="1" x14ac:dyDescent="0.2">
      <c r="A102">
        <v>2998362</v>
      </c>
      <c r="B102">
        <v>760</v>
      </c>
      <c r="C102" s="1">
        <v>42755</v>
      </c>
      <c r="D102" t="s">
        <v>611</v>
      </c>
      <c r="E102" s="1">
        <v>42375</v>
      </c>
      <c r="F102" t="s">
        <v>52</v>
      </c>
      <c r="G102" t="s">
        <v>53</v>
      </c>
      <c r="H102" t="s">
        <v>595</v>
      </c>
      <c r="I102" t="s">
        <v>55</v>
      </c>
      <c r="J102" t="s">
        <v>56</v>
      </c>
      <c r="K102" t="s">
        <v>57</v>
      </c>
      <c r="L102" t="s">
        <v>596</v>
      </c>
      <c r="M102" t="s">
        <v>597</v>
      </c>
      <c r="N102" t="s">
        <v>612</v>
      </c>
      <c r="O102" t="s">
        <v>384</v>
      </c>
      <c r="P102" t="s">
        <v>62</v>
      </c>
      <c r="Q102">
        <v>2</v>
      </c>
      <c r="R102" s="1">
        <v>42324</v>
      </c>
      <c r="S102" s="1">
        <v>42381</v>
      </c>
      <c r="T102" t="s">
        <v>63</v>
      </c>
      <c r="U102" s="1">
        <v>42755</v>
      </c>
      <c r="V102" t="s">
        <v>64</v>
      </c>
      <c r="W102" t="s">
        <v>55</v>
      </c>
      <c r="X102" t="s">
        <v>55</v>
      </c>
      <c r="Y102" t="s">
        <v>55</v>
      </c>
      <c r="Z102" t="s">
        <v>67</v>
      </c>
      <c r="AA102" t="s">
        <v>55</v>
      </c>
      <c r="AB102" t="s">
        <v>55</v>
      </c>
      <c r="AC102">
        <v>7300</v>
      </c>
      <c r="AD102">
        <v>5475</v>
      </c>
      <c r="AE102" t="s">
        <v>55</v>
      </c>
      <c r="AF102">
        <v>0</v>
      </c>
      <c r="AG102">
        <v>1631</v>
      </c>
      <c r="AH102" t="s">
        <v>55</v>
      </c>
      <c r="AI102" t="s">
        <v>55</v>
      </c>
      <c r="AJ102" t="s">
        <v>69</v>
      </c>
      <c r="AK102" t="s">
        <v>55</v>
      </c>
      <c r="AL102" t="s">
        <v>55</v>
      </c>
      <c r="AM102" t="s">
        <v>55</v>
      </c>
      <c r="AN102" t="s">
        <v>55</v>
      </c>
      <c r="AO102" t="s">
        <v>55</v>
      </c>
      <c r="AP102" t="s">
        <v>55</v>
      </c>
      <c r="AQ102" t="s">
        <v>55</v>
      </c>
      <c r="AR102" t="s">
        <v>55</v>
      </c>
      <c r="AS102" t="s">
        <v>55</v>
      </c>
      <c r="AT102">
        <v>0</v>
      </c>
      <c r="AU102" t="s">
        <v>55</v>
      </c>
      <c r="AV102" t="s">
        <v>55</v>
      </c>
      <c r="AW102" t="s">
        <v>55</v>
      </c>
      <c r="AX102" t="s">
        <v>55</v>
      </c>
      <c r="AY102" s="1">
        <v>43162</v>
      </c>
      <c r="AZ102" t="s">
        <v>595</v>
      </c>
    </row>
    <row r="103" spans="1:52" hidden="1" x14ac:dyDescent="0.2">
      <c r="A103">
        <v>2998358</v>
      </c>
      <c r="B103">
        <v>760</v>
      </c>
      <c r="C103" s="1">
        <v>42755</v>
      </c>
      <c r="D103" t="s">
        <v>613</v>
      </c>
      <c r="E103" s="1">
        <v>42375</v>
      </c>
      <c r="F103" t="s">
        <v>52</v>
      </c>
      <c r="G103" t="s">
        <v>53</v>
      </c>
      <c r="H103" t="s">
        <v>595</v>
      </c>
      <c r="I103" t="s">
        <v>55</v>
      </c>
      <c r="J103" t="s">
        <v>56</v>
      </c>
      <c r="K103" t="s">
        <v>57</v>
      </c>
      <c r="L103" t="s">
        <v>596</v>
      </c>
      <c r="M103" t="s">
        <v>597</v>
      </c>
      <c r="N103" t="s">
        <v>612</v>
      </c>
      <c r="O103" t="s">
        <v>384</v>
      </c>
      <c r="P103" t="s">
        <v>62</v>
      </c>
      <c r="Q103">
        <v>2</v>
      </c>
      <c r="R103" s="1">
        <v>42324</v>
      </c>
      <c r="S103" s="1">
        <v>42381</v>
      </c>
      <c r="T103" t="s">
        <v>63</v>
      </c>
      <c r="U103" s="1">
        <v>42755</v>
      </c>
      <c r="V103" t="s">
        <v>64</v>
      </c>
      <c r="W103" t="s">
        <v>55</v>
      </c>
      <c r="X103" t="s">
        <v>55</v>
      </c>
      <c r="Y103" t="s">
        <v>55</v>
      </c>
      <c r="Z103" t="s">
        <v>67</v>
      </c>
      <c r="AA103" t="s">
        <v>55</v>
      </c>
      <c r="AB103" t="s">
        <v>55</v>
      </c>
      <c r="AC103">
        <v>7300</v>
      </c>
      <c r="AD103">
        <v>5475</v>
      </c>
      <c r="AE103" t="s">
        <v>55</v>
      </c>
      <c r="AF103">
        <v>0</v>
      </c>
      <c r="AG103">
        <v>2631</v>
      </c>
      <c r="AH103" t="s">
        <v>55</v>
      </c>
      <c r="AI103" t="s">
        <v>55</v>
      </c>
      <c r="AJ103" t="s">
        <v>69</v>
      </c>
      <c r="AK103" t="s">
        <v>55</v>
      </c>
      <c r="AL103" t="s">
        <v>55</v>
      </c>
      <c r="AM103" t="s">
        <v>55</v>
      </c>
      <c r="AN103" t="s">
        <v>55</v>
      </c>
      <c r="AO103" t="s">
        <v>55</v>
      </c>
      <c r="AP103" t="s">
        <v>55</v>
      </c>
      <c r="AQ103" t="s">
        <v>55</v>
      </c>
      <c r="AR103" t="s">
        <v>55</v>
      </c>
      <c r="AS103" t="s">
        <v>55</v>
      </c>
      <c r="AT103">
        <v>0</v>
      </c>
      <c r="AU103" t="s">
        <v>55</v>
      </c>
      <c r="AV103" t="s">
        <v>55</v>
      </c>
      <c r="AW103" t="s">
        <v>55</v>
      </c>
      <c r="AX103" t="s">
        <v>55</v>
      </c>
      <c r="AY103" s="1">
        <v>43162</v>
      </c>
      <c r="AZ103" t="s">
        <v>595</v>
      </c>
    </row>
    <row r="104" spans="1:52" hidden="1" x14ac:dyDescent="0.2">
      <c r="A104">
        <v>2998354</v>
      </c>
      <c r="B104">
        <v>760</v>
      </c>
      <c r="C104" s="1">
        <v>42755</v>
      </c>
      <c r="D104" t="s">
        <v>614</v>
      </c>
      <c r="E104" s="1">
        <v>42375</v>
      </c>
      <c r="F104" t="s">
        <v>52</v>
      </c>
      <c r="G104" t="s">
        <v>53</v>
      </c>
      <c r="H104" t="s">
        <v>595</v>
      </c>
      <c r="I104" t="s">
        <v>55</v>
      </c>
      <c r="J104" t="s">
        <v>56</v>
      </c>
      <c r="K104" t="s">
        <v>57</v>
      </c>
      <c r="L104" t="s">
        <v>596</v>
      </c>
      <c r="M104" t="s">
        <v>597</v>
      </c>
      <c r="N104" t="s">
        <v>615</v>
      </c>
      <c r="O104" t="s">
        <v>61</v>
      </c>
      <c r="P104" t="s">
        <v>62</v>
      </c>
      <c r="Q104">
        <v>2</v>
      </c>
      <c r="R104" s="1">
        <v>42324</v>
      </c>
      <c r="S104" s="1">
        <v>42381</v>
      </c>
      <c r="T104" t="s">
        <v>63</v>
      </c>
      <c r="U104" s="1">
        <v>42755</v>
      </c>
      <c r="V104" t="s">
        <v>64</v>
      </c>
      <c r="W104" t="s">
        <v>55</v>
      </c>
      <c r="X104" t="s">
        <v>55</v>
      </c>
      <c r="Y104" t="s">
        <v>55</v>
      </c>
      <c r="Z104" t="s">
        <v>67</v>
      </c>
      <c r="AA104" t="s">
        <v>55</v>
      </c>
      <c r="AB104" t="s">
        <v>55</v>
      </c>
      <c r="AC104">
        <v>10950</v>
      </c>
      <c r="AD104">
        <v>5475</v>
      </c>
      <c r="AE104" t="s">
        <v>55</v>
      </c>
      <c r="AF104">
        <v>0</v>
      </c>
      <c r="AG104">
        <v>2406</v>
      </c>
      <c r="AH104" t="s">
        <v>55</v>
      </c>
      <c r="AI104" t="s">
        <v>55</v>
      </c>
      <c r="AJ104" t="s">
        <v>69</v>
      </c>
      <c r="AK104" t="s">
        <v>55</v>
      </c>
      <c r="AL104" t="s">
        <v>55</v>
      </c>
      <c r="AM104" t="s">
        <v>55</v>
      </c>
      <c r="AN104" t="s">
        <v>55</v>
      </c>
      <c r="AO104" t="s">
        <v>55</v>
      </c>
      <c r="AP104" t="s">
        <v>55</v>
      </c>
      <c r="AQ104" t="s">
        <v>55</v>
      </c>
      <c r="AR104" t="s">
        <v>55</v>
      </c>
      <c r="AS104" t="s">
        <v>55</v>
      </c>
      <c r="AT104" t="s">
        <v>55</v>
      </c>
      <c r="AU104" t="s">
        <v>55</v>
      </c>
      <c r="AV104" t="s">
        <v>55</v>
      </c>
      <c r="AW104" t="s">
        <v>55</v>
      </c>
      <c r="AX104" t="s">
        <v>55</v>
      </c>
      <c r="AY104" s="1">
        <v>43162</v>
      </c>
      <c r="AZ104" t="s">
        <v>595</v>
      </c>
    </row>
    <row r="105" spans="1:52" hidden="1" x14ac:dyDescent="0.2">
      <c r="A105">
        <v>3116787</v>
      </c>
      <c r="B105">
        <v>630</v>
      </c>
      <c r="C105" s="1">
        <v>42744</v>
      </c>
      <c r="D105" t="s">
        <v>616</v>
      </c>
      <c r="E105" s="1">
        <v>42517</v>
      </c>
      <c r="F105" t="s">
        <v>72</v>
      </c>
      <c r="G105" t="s">
        <v>53</v>
      </c>
      <c r="H105" t="s">
        <v>617</v>
      </c>
      <c r="I105" t="s">
        <v>55</v>
      </c>
      <c r="J105" t="s">
        <v>56</v>
      </c>
      <c r="K105" t="s">
        <v>74</v>
      </c>
      <c r="L105" t="s">
        <v>618</v>
      </c>
      <c r="M105" t="s">
        <v>619</v>
      </c>
      <c r="N105" t="s">
        <v>620</v>
      </c>
      <c r="O105" t="s">
        <v>61</v>
      </c>
      <c r="P105" t="s">
        <v>62</v>
      </c>
      <c r="Q105">
        <v>2</v>
      </c>
      <c r="R105" s="1">
        <v>42300</v>
      </c>
      <c r="S105" s="1">
        <v>42300</v>
      </c>
      <c r="T105" t="s">
        <v>63</v>
      </c>
      <c r="U105" s="1">
        <v>42744</v>
      </c>
      <c r="V105" t="s">
        <v>64</v>
      </c>
      <c r="W105" t="s">
        <v>621</v>
      </c>
      <c r="X105" t="s">
        <v>125</v>
      </c>
      <c r="Y105" t="s">
        <v>62</v>
      </c>
      <c r="Z105" t="s">
        <v>67</v>
      </c>
      <c r="AA105" t="s">
        <v>78</v>
      </c>
      <c r="AB105" t="s">
        <v>55</v>
      </c>
      <c r="AC105">
        <v>1825</v>
      </c>
      <c r="AD105">
        <v>1460</v>
      </c>
      <c r="AE105" t="s">
        <v>55</v>
      </c>
      <c r="AF105">
        <v>0</v>
      </c>
      <c r="AG105">
        <v>2395</v>
      </c>
      <c r="AH105" t="s">
        <v>55</v>
      </c>
      <c r="AI105" t="s">
        <v>55</v>
      </c>
      <c r="AJ105" t="s">
        <v>86</v>
      </c>
      <c r="AK105">
        <v>3650</v>
      </c>
      <c r="AL105" t="s">
        <v>70</v>
      </c>
      <c r="AM105" t="s">
        <v>55</v>
      </c>
      <c r="AN105" t="s">
        <v>55</v>
      </c>
      <c r="AO105" t="s">
        <v>55</v>
      </c>
      <c r="AP105" t="s">
        <v>55</v>
      </c>
      <c r="AQ105" t="s">
        <v>55</v>
      </c>
      <c r="AR105" t="s">
        <v>55</v>
      </c>
      <c r="AS105" t="s">
        <v>55</v>
      </c>
      <c r="AT105">
        <v>0</v>
      </c>
      <c r="AU105" t="s">
        <v>55</v>
      </c>
      <c r="AV105" t="s">
        <v>55</v>
      </c>
      <c r="AW105" t="s">
        <v>55</v>
      </c>
      <c r="AX105" t="s">
        <v>55</v>
      </c>
      <c r="AY105" s="1">
        <v>43165</v>
      </c>
      <c r="AZ105" t="s">
        <v>617</v>
      </c>
    </row>
    <row r="106" spans="1:52" hidden="1" x14ac:dyDescent="0.2">
      <c r="A106">
        <v>3053023</v>
      </c>
      <c r="B106">
        <v>179</v>
      </c>
      <c r="C106" s="1">
        <v>42740</v>
      </c>
      <c r="D106" t="s">
        <v>622</v>
      </c>
      <c r="E106" s="1">
        <v>42517</v>
      </c>
      <c r="F106" t="s">
        <v>72</v>
      </c>
      <c r="G106" t="s">
        <v>53</v>
      </c>
      <c r="H106" t="s">
        <v>617</v>
      </c>
      <c r="I106" t="s">
        <v>55</v>
      </c>
      <c r="J106" t="s">
        <v>56</v>
      </c>
      <c r="K106" t="s">
        <v>74</v>
      </c>
      <c r="L106" t="s">
        <v>618</v>
      </c>
      <c r="M106" t="s">
        <v>619</v>
      </c>
      <c r="N106" t="s">
        <v>183</v>
      </c>
      <c r="O106" t="s">
        <v>121</v>
      </c>
      <c r="P106" t="s">
        <v>62</v>
      </c>
      <c r="Q106">
        <v>6</v>
      </c>
      <c r="R106" s="1">
        <v>42300</v>
      </c>
      <c r="S106" s="1">
        <v>42300</v>
      </c>
      <c r="T106" t="s">
        <v>63</v>
      </c>
      <c r="U106" s="1">
        <v>42740</v>
      </c>
      <c r="V106" t="s">
        <v>64</v>
      </c>
      <c r="W106" t="s">
        <v>55</v>
      </c>
      <c r="X106" t="s">
        <v>55</v>
      </c>
      <c r="Y106" t="s">
        <v>55</v>
      </c>
      <c r="Z106" t="s">
        <v>67</v>
      </c>
      <c r="AA106" t="s">
        <v>78</v>
      </c>
      <c r="AB106" t="s">
        <v>55</v>
      </c>
      <c r="AC106">
        <v>1825</v>
      </c>
      <c r="AD106">
        <v>1825</v>
      </c>
      <c r="AE106" t="s">
        <v>55</v>
      </c>
      <c r="AF106" t="s">
        <v>55</v>
      </c>
      <c r="AG106" t="s">
        <v>55</v>
      </c>
      <c r="AH106" t="s">
        <v>55</v>
      </c>
      <c r="AI106" t="s">
        <v>55</v>
      </c>
      <c r="AJ106" t="s">
        <v>69</v>
      </c>
      <c r="AK106">
        <v>3650</v>
      </c>
      <c r="AL106" t="s">
        <v>55</v>
      </c>
      <c r="AM106" t="s">
        <v>55</v>
      </c>
      <c r="AN106" t="s">
        <v>55</v>
      </c>
      <c r="AO106" t="s">
        <v>55</v>
      </c>
      <c r="AP106" t="s">
        <v>55</v>
      </c>
      <c r="AQ106" t="s">
        <v>55</v>
      </c>
      <c r="AR106" t="s">
        <v>55</v>
      </c>
      <c r="AS106" t="s">
        <v>55</v>
      </c>
      <c r="AT106" t="s">
        <v>55</v>
      </c>
      <c r="AU106" t="s">
        <v>55</v>
      </c>
      <c r="AV106" t="b">
        <v>0</v>
      </c>
      <c r="AW106" t="s">
        <v>55</v>
      </c>
      <c r="AX106" t="s">
        <v>55</v>
      </c>
      <c r="AY106" s="1">
        <v>43163</v>
      </c>
      <c r="AZ106" t="s">
        <v>617</v>
      </c>
    </row>
    <row r="107" spans="1:52" hidden="1" x14ac:dyDescent="0.2">
      <c r="A107">
        <v>3053020</v>
      </c>
      <c r="B107">
        <v>179</v>
      </c>
      <c r="C107" s="1">
        <v>42740</v>
      </c>
      <c r="D107" t="s">
        <v>623</v>
      </c>
      <c r="E107" s="1">
        <v>42517</v>
      </c>
      <c r="F107" t="s">
        <v>72</v>
      </c>
      <c r="G107" t="s">
        <v>53</v>
      </c>
      <c r="H107" t="s">
        <v>617</v>
      </c>
      <c r="I107" t="s">
        <v>55</v>
      </c>
      <c r="J107" t="s">
        <v>56</v>
      </c>
      <c r="K107" t="s">
        <v>74</v>
      </c>
      <c r="L107" t="s">
        <v>618</v>
      </c>
      <c r="M107" t="s">
        <v>619</v>
      </c>
      <c r="N107" t="s">
        <v>208</v>
      </c>
      <c r="O107" t="s">
        <v>129</v>
      </c>
      <c r="P107" t="s">
        <v>62</v>
      </c>
      <c r="Q107" t="s">
        <v>85</v>
      </c>
      <c r="R107" s="1">
        <v>42300</v>
      </c>
      <c r="S107" s="1">
        <v>42300</v>
      </c>
      <c r="T107" t="s">
        <v>63</v>
      </c>
      <c r="U107" s="1">
        <v>42740</v>
      </c>
      <c r="V107" t="s">
        <v>64</v>
      </c>
      <c r="W107" t="s">
        <v>55</v>
      </c>
      <c r="X107" t="s">
        <v>55</v>
      </c>
      <c r="Y107" t="s">
        <v>55</v>
      </c>
      <c r="Z107" t="s">
        <v>67</v>
      </c>
      <c r="AA107" t="s">
        <v>78</v>
      </c>
      <c r="AB107" t="s">
        <v>55</v>
      </c>
      <c r="AC107">
        <v>730</v>
      </c>
      <c r="AD107" t="s">
        <v>55</v>
      </c>
      <c r="AE107" t="s">
        <v>55</v>
      </c>
      <c r="AF107" t="s">
        <v>55</v>
      </c>
      <c r="AG107" t="s">
        <v>55</v>
      </c>
      <c r="AH107" t="s">
        <v>55</v>
      </c>
      <c r="AI107" t="s">
        <v>55</v>
      </c>
      <c r="AJ107" t="s">
        <v>69</v>
      </c>
      <c r="AK107">
        <v>3650</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617</v>
      </c>
    </row>
    <row r="108" spans="1:52" hidden="1" x14ac:dyDescent="0.2">
      <c r="A108">
        <v>3053016</v>
      </c>
      <c r="B108">
        <v>179</v>
      </c>
      <c r="C108" s="1">
        <v>42740</v>
      </c>
      <c r="D108" t="s">
        <v>624</v>
      </c>
      <c r="E108" s="1">
        <v>42517</v>
      </c>
      <c r="F108" t="s">
        <v>72</v>
      </c>
      <c r="G108" t="s">
        <v>53</v>
      </c>
      <c r="H108" t="s">
        <v>617</v>
      </c>
      <c r="I108" t="s">
        <v>55</v>
      </c>
      <c r="J108" t="s">
        <v>56</v>
      </c>
      <c r="K108" t="s">
        <v>74</v>
      </c>
      <c r="L108" t="s">
        <v>618</v>
      </c>
      <c r="M108" t="s">
        <v>619</v>
      </c>
      <c r="N108" t="s">
        <v>248</v>
      </c>
      <c r="O108" t="s">
        <v>61</v>
      </c>
      <c r="P108" t="s">
        <v>62</v>
      </c>
      <c r="Q108">
        <v>2</v>
      </c>
      <c r="R108" s="1">
        <v>42300</v>
      </c>
      <c r="S108" s="1">
        <v>42300</v>
      </c>
      <c r="T108" t="s">
        <v>63</v>
      </c>
      <c r="U108" s="1">
        <v>42740</v>
      </c>
      <c r="V108" t="s">
        <v>64</v>
      </c>
      <c r="W108" t="s">
        <v>124</v>
      </c>
      <c r="X108" t="s">
        <v>125</v>
      </c>
      <c r="Y108" t="s">
        <v>62</v>
      </c>
      <c r="Z108" t="s">
        <v>67</v>
      </c>
      <c r="AA108" t="s">
        <v>78</v>
      </c>
      <c r="AB108" t="s">
        <v>55</v>
      </c>
      <c r="AC108">
        <v>1825</v>
      </c>
      <c r="AD108">
        <v>1520</v>
      </c>
      <c r="AE108" t="s">
        <v>55</v>
      </c>
      <c r="AF108">
        <v>300</v>
      </c>
      <c r="AG108">
        <v>3675</v>
      </c>
      <c r="AH108" t="s">
        <v>55</v>
      </c>
      <c r="AI108" t="s">
        <v>55</v>
      </c>
      <c r="AJ108" t="s">
        <v>69</v>
      </c>
      <c r="AK108">
        <v>3650</v>
      </c>
      <c r="AL108" t="s">
        <v>55</v>
      </c>
      <c r="AM108" t="s">
        <v>55</v>
      </c>
      <c r="AN108" t="s">
        <v>55</v>
      </c>
      <c r="AO108" t="s">
        <v>55</v>
      </c>
      <c r="AP108" t="s">
        <v>55</v>
      </c>
      <c r="AQ108" t="s">
        <v>55</v>
      </c>
      <c r="AR108" t="s">
        <v>55</v>
      </c>
      <c r="AS108" t="s">
        <v>55</v>
      </c>
      <c r="AT108">
        <v>0</v>
      </c>
      <c r="AU108" t="s">
        <v>55</v>
      </c>
      <c r="AV108" t="s">
        <v>55</v>
      </c>
      <c r="AW108" t="s">
        <v>55</v>
      </c>
      <c r="AX108" t="s">
        <v>55</v>
      </c>
      <c r="AY108" s="1">
        <v>43163</v>
      </c>
      <c r="AZ108" t="s">
        <v>617</v>
      </c>
    </row>
    <row r="109" spans="1:52" hidden="1" x14ac:dyDescent="0.2">
      <c r="A109">
        <v>56070</v>
      </c>
      <c r="B109">
        <v>590</v>
      </c>
      <c r="C109" s="1">
        <v>42668</v>
      </c>
      <c r="D109" t="s">
        <v>625</v>
      </c>
      <c r="E109" s="1">
        <v>42485</v>
      </c>
      <c r="F109" t="s">
        <v>52</v>
      </c>
      <c r="G109" t="s">
        <v>53</v>
      </c>
      <c r="H109" t="s">
        <v>626</v>
      </c>
      <c r="I109" t="s">
        <v>627</v>
      </c>
      <c r="J109" t="s">
        <v>56</v>
      </c>
      <c r="K109" t="s">
        <v>57</v>
      </c>
      <c r="L109" t="s">
        <v>628</v>
      </c>
      <c r="M109" t="s">
        <v>629</v>
      </c>
      <c r="N109" t="s">
        <v>630</v>
      </c>
      <c r="O109" t="s">
        <v>550</v>
      </c>
      <c r="P109" t="s">
        <v>62</v>
      </c>
      <c r="Q109">
        <v>2</v>
      </c>
      <c r="R109" s="1">
        <v>42424</v>
      </c>
      <c r="S109" s="1">
        <v>42486</v>
      </c>
      <c r="T109" t="s">
        <v>63</v>
      </c>
      <c r="U109" s="1">
        <v>42668</v>
      </c>
      <c r="V109" t="s">
        <v>64</v>
      </c>
      <c r="W109" t="s">
        <v>55</v>
      </c>
      <c r="X109" t="s">
        <v>55</v>
      </c>
      <c r="Y109" t="s">
        <v>55</v>
      </c>
      <c r="Z109" t="s">
        <v>67</v>
      </c>
      <c r="AA109" t="s">
        <v>78</v>
      </c>
      <c r="AB109" t="s">
        <v>55</v>
      </c>
      <c r="AC109">
        <v>7300</v>
      </c>
      <c r="AD109">
        <v>5475</v>
      </c>
      <c r="AE109" t="s">
        <v>55</v>
      </c>
      <c r="AF109" t="s">
        <v>55</v>
      </c>
      <c r="AG109">
        <v>483</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t="s">
        <v>55</v>
      </c>
      <c r="AX109" t="s">
        <v>55</v>
      </c>
      <c r="AY109" t="s">
        <v>55</v>
      </c>
      <c r="AZ109" t="s">
        <v>626</v>
      </c>
    </row>
    <row r="110" spans="1:52" hidden="1" x14ac:dyDescent="0.2">
      <c r="A110">
        <v>56071</v>
      </c>
      <c r="B110">
        <v>590</v>
      </c>
      <c r="C110" s="1">
        <v>42668</v>
      </c>
      <c r="D110" t="s">
        <v>631</v>
      </c>
      <c r="E110" s="1">
        <v>42485</v>
      </c>
      <c r="F110" t="s">
        <v>52</v>
      </c>
      <c r="G110" t="s">
        <v>53</v>
      </c>
      <c r="H110" t="s">
        <v>626</v>
      </c>
      <c r="I110" t="s">
        <v>627</v>
      </c>
      <c r="J110" t="s">
        <v>56</v>
      </c>
      <c r="K110" t="s">
        <v>57</v>
      </c>
      <c r="L110" t="s">
        <v>628</v>
      </c>
      <c r="M110" t="s">
        <v>629</v>
      </c>
      <c r="N110" t="s">
        <v>632</v>
      </c>
      <c r="O110" t="s">
        <v>266</v>
      </c>
      <c r="P110" t="s">
        <v>62</v>
      </c>
      <c r="Q110" t="s">
        <v>85</v>
      </c>
      <c r="R110" s="1">
        <v>42424</v>
      </c>
      <c r="S110" s="1">
        <v>42486</v>
      </c>
      <c r="T110" t="s">
        <v>63</v>
      </c>
      <c r="U110" s="1">
        <v>42668</v>
      </c>
      <c r="V110" t="s">
        <v>64</v>
      </c>
      <c r="W110" t="s">
        <v>55</v>
      </c>
      <c r="X110" t="s">
        <v>55</v>
      </c>
      <c r="Y110" t="s">
        <v>55</v>
      </c>
      <c r="Z110" t="s">
        <v>67</v>
      </c>
      <c r="AA110" t="s">
        <v>78</v>
      </c>
      <c r="AB110" t="s">
        <v>55</v>
      </c>
      <c r="AC110">
        <v>10950</v>
      </c>
      <c r="AD110">
        <v>7300</v>
      </c>
      <c r="AE110" t="s">
        <v>55</v>
      </c>
      <c r="AF110" t="s">
        <v>55</v>
      </c>
      <c r="AG110">
        <v>405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t="s">
        <v>55</v>
      </c>
      <c r="AX110" t="s">
        <v>55</v>
      </c>
      <c r="AY110" t="s">
        <v>55</v>
      </c>
      <c r="AZ110" t="s">
        <v>626</v>
      </c>
    </row>
    <row r="111" spans="1:52" hidden="1" x14ac:dyDescent="0.2">
      <c r="A111">
        <v>56072</v>
      </c>
      <c r="B111">
        <v>590</v>
      </c>
      <c r="C111" s="1">
        <v>42668</v>
      </c>
      <c r="D111" t="s">
        <v>633</v>
      </c>
      <c r="E111" s="1">
        <v>42485</v>
      </c>
      <c r="F111" t="s">
        <v>52</v>
      </c>
      <c r="G111" t="s">
        <v>53</v>
      </c>
      <c r="H111" t="s">
        <v>626</v>
      </c>
      <c r="I111" t="s">
        <v>627</v>
      </c>
      <c r="J111" t="s">
        <v>56</v>
      </c>
      <c r="K111" t="s">
        <v>57</v>
      </c>
      <c r="L111" t="s">
        <v>628</v>
      </c>
      <c r="M111" t="s">
        <v>629</v>
      </c>
      <c r="N111" t="s">
        <v>634</v>
      </c>
      <c r="O111" t="s">
        <v>61</v>
      </c>
      <c r="P111" t="s">
        <v>62</v>
      </c>
      <c r="Q111">
        <v>1</v>
      </c>
      <c r="R111" s="1">
        <v>42424</v>
      </c>
      <c r="S111" s="1">
        <v>42486</v>
      </c>
      <c r="T111" t="s">
        <v>63</v>
      </c>
      <c r="U111" s="1">
        <v>42668</v>
      </c>
      <c r="V111" t="s">
        <v>64</v>
      </c>
      <c r="W111" t="s">
        <v>65</v>
      </c>
      <c r="X111" t="s">
        <v>66</v>
      </c>
      <c r="Y111" t="s">
        <v>62</v>
      </c>
      <c r="Z111" t="s">
        <v>67</v>
      </c>
      <c r="AA111" t="s">
        <v>55</v>
      </c>
      <c r="AB111" t="s">
        <v>68</v>
      </c>
      <c r="AC111" t="s">
        <v>55</v>
      </c>
      <c r="AD111" t="s">
        <v>55</v>
      </c>
      <c r="AE111" t="s">
        <v>55</v>
      </c>
      <c r="AF111" t="s">
        <v>55</v>
      </c>
      <c r="AG111">
        <v>28057.5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t="s">
        <v>55</v>
      </c>
      <c r="AX111" t="s">
        <v>55</v>
      </c>
      <c r="AY111" t="s">
        <v>55</v>
      </c>
      <c r="AZ111" t="s">
        <v>626</v>
      </c>
    </row>
    <row r="112" spans="1:52" hidden="1" x14ac:dyDescent="0.2">
      <c r="A112">
        <v>56075</v>
      </c>
      <c r="B112">
        <v>590</v>
      </c>
      <c r="C112" s="1">
        <v>42668</v>
      </c>
      <c r="D112" t="s">
        <v>635</v>
      </c>
      <c r="E112" s="1">
        <v>42485</v>
      </c>
      <c r="F112" t="s">
        <v>52</v>
      </c>
      <c r="G112" t="s">
        <v>53</v>
      </c>
      <c r="H112" t="s">
        <v>626</v>
      </c>
      <c r="I112" t="s">
        <v>627</v>
      </c>
      <c r="J112" t="s">
        <v>56</v>
      </c>
      <c r="K112" t="s">
        <v>57</v>
      </c>
      <c r="L112" t="s">
        <v>628</v>
      </c>
      <c r="M112" t="s">
        <v>629</v>
      </c>
      <c r="N112" t="s">
        <v>636</v>
      </c>
      <c r="O112" t="s">
        <v>168</v>
      </c>
      <c r="P112" t="s">
        <v>62</v>
      </c>
      <c r="Q112" t="s">
        <v>85</v>
      </c>
      <c r="R112" s="1">
        <v>42424</v>
      </c>
      <c r="S112" s="1">
        <v>42486</v>
      </c>
      <c r="T112" t="s">
        <v>63</v>
      </c>
      <c r="U112" s="1">
        <v>42668</v>
      </c>
      <c r="V112" t="s">
        <v>64</v>
      </c>
      <c r="W112" t="s">
        <v>55</v>
      </c>
      <c r="X112" t="s">
        <v>55</v>
      </c>
      <c r="Y112" t="s">
        <v>55</v>
      </c>
      <c r="Z112" t="s">
        <v>67</v>
      </c>
      <c r="AA112" t="s">
        <v>78</v>
      </c>
      <c r="AB112" t="s">
        <v>55</v>
      </c>
      <c r="AC112">
        <v>1095</v>
      </c>
      <c r="AD112" t="s">
        <v>55</v>
      </c>
      <c r="AE112" t="s">
        <v>55</v>
      </c>
      <c r="AF112" t="s">
        <v>55</v>
      </c>
      <c r="AG112">
        <v>405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t="s">
        <v>55</v>
      </c>
      <c r="AX112" t="s">
        <v>55</v>
      </c>
      <c r="AY112" t="s">
        <v>55</v>
      </c>
      <c r="AZ112" t="s">
        <v>626</v>
      </c>
    </row>
    <row r="113" spans="1:52" hidden="1" x14ac:dyDescent="0.2">
      <c r="A113">
        <v>56076</v>
      </c>
      <c r="B113">
        <v>590</v>
      </c>
      <c r="C113" s="1">
        <v>42668</v>
      </c>
      <c r="D113" t="s">
        <v>637</v>
      </c>
      <c r="E113" s="1">
        <v>42485</v>
      </c>
      <c r="F113" t="s">
        <v>52</v>
      </c>
      <c r="G113" t="s">
        <v>53</v>
      </c>
      <c r="H113" t="s">
        <v>626</v>
      </c>
      <c r="I113" t="s">
        <v>627</v>
      </c>
      <c r="J113" t="s">
        <v>56</v>
      </c>
      <c r="K113" t="s">
        <v>57</v>
      </c>
      <c r="L113" t="s">
        <v>628</v>
      </c>
      <c r="M113" t="s">
        <v>629</v>
      </c>
      <c r="N113" t="s">
        <v>638</v>
      </c>
      <c r="O113" t="s">
        <v>168</v>
      </c>
      <c r="P113" t="s">
        <v>62</v>
      </c>
      <c r="Q113" t="s">
        <v>85</v>
      </c>
      <c r="R113" s="1">
        <v>42424</v>
      </c>
      <c r="S113" s="1">
        <v>42486</v>
      </c>
      <c r="T113" t="s">
        <v>63</v>
      </c>
      <c r="U113" s="1">
        <v>42668</v>
      </c>
      <c r="V113" t="s">
        <v>64</v>
      </c>
      <c r="W113" t="s">
        <v>639</v>
      </c>
      <c r="X113" t="s">
        <v>168</v>
      </c>
      <c r="Y113" t="s">
        <v>62</v>
      </c>
      <c r="Z113" t="s">
        <v>67</v>
      </c>
      <c r="AA113" t="s">
        <v>78</v>
      </c>
      <c r="AB113" t="s">
        <v>55</v>
      </c>
      <c r="AC113">
        <v>1095</v>
      </c>
      <c r="AD113" t="s">
        <v>55</v>
      </c>
      <c r="AE113" t="s">
        <v>55</v>
      </c>
      <c r="AF113" t="s">
        <v>55</v>
      </c>
      <c r="AG113">
        <v>405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t="s">
        <v>55</v>
      </c>
      <c r="AX113" t="s">
        <v>55</v>
      </c>
      <c r="AY113" t="s">
        <v>55</v>
      </c>
      <c r="AZ113" t="s">
        <v>626</v>
      </c>
    </row>
    <row r="114" spans="1:52" hidden="1" x14ac:dyDescent="0.2">
      <c r="A114">
        <v>187910</v>
      </c>
      <c r="B114">
        <v>630</v>
      </c>
      <c r="C114" s="1">
        <v>42718</v>
      </c>
      <c r="D114" t="s">
        <v>640</v>
      </c>
      <c r="E114" s="1">
        <v>42606</v>
      </c>
      <c r="F114" t="s">
        <v>72</v>
      </c>
      <c r="G114" t="s">
        <v>53</v>
      </c>
      <c r="H114" t="s">
        <v>641</v>
      </c>
      <c r="I114" t="s">
        <v>642</v>
      </c>
      <c r="J114" t="s">
        <v>192</v>
      </c>
      <c r="K114" t="s">
        <v>57</v>
      </c>
      <c r="L114" t="s">
        <v>643</v>
      </c>
      <c r="M114" t="s">
        <v>644</v>
      </c>
      <c r="N114" t="s">
        <v>645</v>
      </c>
      <c r="O114" t="s">
        <v>196</v>
      </c>
      <c r="P114" t="s">
        <v>62</v>
      </c>
      <c r="Q114">
        <v>3</v>
      </c>
      <c r="R114" s="1">
        <v>42329</v>
      </c>
      <c r="S114" s="1">
        <v>42641</v>
      </c>
      <c r="T114" t="s">
        <v>63</v>
      </c>
      <c r="U114" s="1">
        <v>42718</v>
      </c>
      <c r="V114" t="s">
        <v>64</v>
      </c>
      <c r="W114" t="s">
        <v>646</v>
      </c>
      <c r="X114" t="s">
        <v>125</v>
      </c>
      <c r="Y114" t="s">
        <v>199</v>
      </c>
      <c r="Z114" t="s">
        <v>200</v>
      </c>
      <c r="AA114" t="s">
        <v>55</v>
      </c>
      <c r="AB114" t="s">
        <v>55</v>
      </c>
      <c r="AC114">
        <v>365</v>
      </c>
      <c r="AD114">
        <v>365</v>
      </c>
      <c r="AE114" t="s">
        <v>55</v>
      </c>
      <c r="AF114" t="s">
        <v>55</v>
      </c>
      <c r="AG114">
        <v>260</v>
      </c>
      <c r="AH114" t="s">
        <v>55</v>
      </c>
      <c r="AI114" t="s">
        <v>55</v>
      </c>
      <c r="AJ114" t="s">
        <v>55</v>
      </c>
      <c r="AK114" t="s">
        <v>55</v>
      </c>
      <c r="AL114" t="s">
        <v>55</v>
      </c>
      <c r="AM114" t="s">
        <v>55</v>
      </c>
      <c r="AN114" t="s">
        <v>55</v>
      </c>
      <c r="AO114" t="s">
        <v>55</v>
      </c>
      <c r="AP114" t="s">
        <v>55</v>
      </c>
      <c r="AQ114" t="s">
        <v>55</v>
      </c>
      <c r="AR114" t="s">
        <v>55</v>
      </c>
      <c r="AS114" t="s">
        <v>55</v>
      </c>
      <c r="AT114" t="s">
        <v>55</v>
      </c>
      <c r="AU114" t="s">
        <v>55</v>
      </c>
      <c r="AV114" t="s">
        <v>55</v>
      </c>
      <c r="AW114" t="s">
        <v>55</v>
      </c>
      <c r="AX114" t="s">
        <v>55</v>
      </c>
      <c r="AY114" t="s">
        <v>55</v>
      </c>
      <c r="AZ114" t="s">
        <v>641</v>
      </c>
    </row>
    <row r="115" spans="1:52" hidden="1" x14ac:dyDescent="0.2">
      <c r="A115">
        <v>3008640</v>
      </c>
      <c r="B115">
        <v>139</v>
      </c>
      <c r="C115" s="1">
        <v>42900</v>
      </c>
      <c r="D115" t="s">
        <v>647</v>
      </c>
      <c r="E115" s="1">
        <v>42604</v>
      </c>
      <c r="F115" t="s">
        <v>72</v>
      </c>
      <c r="G115" t="s">
        <v>53</v>
      </c>
      <c r="H115" t="s">
        <v>648</v>
      </c>
      <c r="I115" t="s">
        <v>55</v>
      </c>
      <c r="J115" t="s">
        <v>56</v>
      </c>
      <c r="K115" t="s">
        <v>74</v>
      </c>
      <c r="L115" t="s">
        <v>649</v>
      </c>
      <c r="M115" t="s">
        <v>650</v>
      </c>
      <c r="N115" t="s">
        <v>111</v>
      </c>
      <c r="O115" t="s">
        <v>84</v>
      </c>
      <c r="P115" t="s">
        <v>62</v>
      </c>
      <c r="Q115" t="s">
        <v>85</v>
      </c>
      <c r="R115" s="1">
        <v>42464</v>
      </c>
      <c r="S115" s="1">
        <v>42480</v>
      </c>
      <c r="T115" t="s">
        <v>63</v>
      </c>
      <c r="U115" s="1">
        <v>42900</v>
      </c>
      <c r="V115" t="s">
        <v>64</v>
      </c>
      <c r="W115" t="s">
        <v>55</v>
      </c>
      <c r="X115" t="s">
        <v>55</v>
      </c>
      <c r="Y115" t="s">
        <v>55</v>
      </c>
      <c r="Z115" t="s">
        <v>67</v>
      </c>
      <c r="AA115" t="s">
        <v>55</v>
      </c>
      <c r="AB115" t="s">
        <v>55</v>
      </c>
      <c r="AC115">
        <v>5475</v>
      </c>
      <c r="AD115">
        <v>5475</v>
      </c>
      <c r="AE115" t="s">
        <v>55</v>
      </c>
      <c r="AF115" t="s">
        <v>55</v>
      </c>
      <c r="AG115" t="s">
        <v>55</v>
      </c>
      <c r="AH115" t="s">
        <v>55</v>
      </c>
      <c r="AI115" t="s">
        <v>55</v>
      </c>
      <c r="AJ115" t="s">
        <v>86</v>
      </c>
      <c r="AK115">
        <v>3650</v>
      </c>
      <c r="AL115" t="s">
        <v>70</v>
      </c>
      <c r="AM115" t="s">
        <v>55</v>
      </c>
      <c r="AN115" t="s">
        <v>55</v>
      </c>
      <c r="AO115" t="s">
        <v>55</v>
      </c>
      <c r="AP115" t="s">
        <v>55</v>
      </c>
      <c r="AQ115" t="s">
        <v>55</v>
      </c>
      <c r="AR115" t="s">
        <v>55</v>
      </c>
      <c r="AS115" t="s">
        <v>55</v>
      </c>
      <c r="AT115" t="s">
        <v>55</v>
      </c>
      <c r="AU115" t="s">
        <v>55</v>
      </c>
      <c r="AV115" t="s">
        <v>55</v>
      </c>
      <c r="AW115" t="s">
        <v>55</v>
      </c>
      <c r="AX115" t="s">
        <v>55</v>
      </c>
      <c r="AY115" s="1">
        <v>43163</v>
      </c>
      <c r="AZ115" t="s">
        <v>648</v>
      </c>
    </row>
    <row r="116" spans="1:52" hidden="1" x14ac:dyDescent="0.2">
      <c r="A116">
        <v>3008638</v>
      </c>
      <c r="B116">
        <v>139</v>
      </c>
      <c r="C116" s="1">
        <v>42900</v>
      </c>
      <c r="D116" t="s">
        <v>651</v>
      </c>
      <c r="E116" s="1">
        <v>42604</v>
      </c>
      <c r="F116" t="s">
        <v>72</v>
      </c>
      <c r="G116" t="s">
        <v>53</v>
      </c>
      <c r="H116" t="s">
        <v>648</v>
      </c>
      <c r="I116" t="s">
        <v>55</v>
      </c>
      <c r="J116" t="s">
        <v>56</v>
      </c>
      <c r="K116" t="s">
        <v>74</v>
      </c>
      <c r="L116" t="s">
        <v>649</v>
      </c>
      <c r="M116" t="s">
        <v>650</v>
      </c>
      <c r="N116" t="s">
        <v>493</v>
      </c>
      <c r="O116" t="s">
        <v>494</v>
      </c>
      <c r="P116" t="s">
        <v>62</v>
      </c>
      <c r="Q116">
        <v>5</v>
      </c>
      <c r="R116" s="1">
        <v>42464</v>
      </c>
      <c r="S116" s="1">
        <v>42480</v>
      </c>
      <c r="T116" t="s">
        <v>63</v>
      </c>
      <c r="U116" s="1">
        <v>42900</v>
      </c>
      <c r="V116" t="s">
        <v>64</v>
      </c>
      <c r="W116" t="s">
        <v>55</v>
      </c>
      <c r="X116" t="s">
        <v>55</v>
      </c>
      <c r="Y116" t="s">
        <v>55</v>
      </c>
      <c r="Z116" t="s">
        <v>67</v>
      </c>
      <c r="AA116" t="s">
        <v>55</v>
      </c>
      <c r="AB116" t="s">
        <v>55</v>
      </c>
      <c r="AC116">
        <v>3650</v>
      </c>
      <c r="AD116">
        <v>3650</v>
      </c>
      <c r="AE116" t="s">
        <v>55</v>
      </c>
      <c r="AF116" t="s">
        <v>55</v>
      </c>
      <c r="AG116" t="s">
        <v>55</v>
      </c>
      <c r="AH116" t="s">
        <v>55</v>
      </c>
      <c r="AI116" t="s">
        <v>55</v>
      </c>
      <c r="AJ116" t="s">
        <v>86</v>
      </c>
      <c r="AK116">
        <v>3650</v>
      </c>
      <c r="AL116" t="s">
        <v>70</v>
      </c>
      <c r="AM116" t="s">
        <v>55</v>
      </c>
      <c r="AN116" t="s">
        <v>55</v>
      </c>
      <c r="AO116" t="s">
        <v>55</v>
      </c>
      <c r="AP116" t="s">
        <v>55</v>
      </c>
      <c r="AQ116" t="s">
        <v>55</v>
      </c>
      <c r="AR116" t="s">
        <v>55</v>
      </c>
      <c r="AS116" t="s">
        <v>55</v>
      </c>
      <c r="AT116" t="s">
        <v>55</v>
      </c>
      <c r="AU116" t="s">
        <v>55</v>
      </c>
      <c r="AV116" t="s">
        <v>55</v>
      </c>
      <c r="AW116" t="s">
        <v>55</v>
      </c>
      <c r="AX116" t="s">
        <v>55</v>
      </c>
      <c r="AY116" s="1">
        <v>43163</v>
      </c>
      <c r="AZ116" t="s">
        <v>648</v>
      </c>
    </row>
    <row r="117" spans="1:52" hidden="1" x14ac:dyDescent="0.2">
      <c r="A117">
        <v>3008636</v>
      </c>
      <c r="B117">
        <v>139</v>
      </c>
      <c r="C117" s="1">
        <v>42900</v>
      </c>
      <c r="D117" t="s">
        <v>652</v>
      </c>
      <c r="E117" s="1">
        <v>42604</v>
      </c>
      <c r="F117" t="s">
        <v>72</v>
      </c>
      <c r="G117" t="s">
        <v>53</v>
      </c>
      <c r="H117" t="s">
        <v>648</v>
      </c>
      <c r="I117" t="s">
        <v>55</v>
      </c>
      <c r="J117" t="s">
        <v>56</v>
      </c>
      <c r="K117" t="s">
        <v>74</v>
      </c>
      <c r="L117" t="s">
        <v>649</v>
      </c>
      <c r="M117" t="s">
        <v>650</v>
      </c>
      <c r="N117" t="s">
        <v>496</v>
      </c>
      <c r="O117" t="s">
        <v>61</v>
      </c>
      <c r="P117" t="s">
        <v>62</v>
      </c>
      <c r="Q117">
        <v>3</v>
      </c>
      <c r="R117" s="1">
        <v>42464</v>
      </c>
      <c r="S117" s="1">
        <v>42480</v>
      </c>
      <c r="T117" t="s">
        <v>63</v>
      </c>
      <c r="U117" s="1">
        <v>42900</v>
      </c>
      <c r="V117" t="s">
        <v>64</v>
      </c>
      <c r="W117" t="s">
        <v>55</v>
      </c>
      <c r="X117" t="s">
        <v>55</v>
      </c>
      <c r="Y117" t="s">
        <v>55</v>
      </c>
      <c r="Z117" t="s">
        <v>67</v>
      </c>
      <c r="AA117" t="s">
        <v>55</v>
      </c>
      <c r="AB117" t="s">
        <v>55</v>
      </c>
      <c r="AC117">
        <v>7300</v>
      </c>
      <c r="AD117">
        <v>7300</v>
      </c>
      <c r="AE117" t="s">
        <v>55</v>
      </c>
      <c r="AF117" t="s">
        <v>55</v>
      </c>
      <c r="AG117" t="s">
        <v>55</v>
      </c>
      <c r="AH117" t="s">
        <v>55</v>
      </c>
      <c r="AI117" t="s">
        <v>55</v>
      </c>
      <c r="AJ117" t="s">
        <v>86</v>
      </c>
      <c r="AK117">
        <v>3650</v>
      </c>
      <c r="AL117" t="s">
        <v>70</v>
      </c>
      <c r="AM117" t="s">
        <v>55</v>
      </c>
      <c r="AN117" t="s">
        <v>55</v>
      </c>
      <c r="AO117" t="s">
        <v>55</v>
      </c>
      <c r="AP117" t="s">
        <v>55</v>
      </c>
      <c r="AQ117" t="s">
        <v>55</v>
      </c>
      <c r="AR117" t="s">
        <v>55</v>
      </c>
      <c r="AS117" t="s">
        <v>55</v>
      </c>
      <c r="AT117" t="s">
        <v>55</v>
      </c>
      <c r="AU117" t="s">
        <v>55</v>
      </c>
      <c r="AV117" t="s">
        <v>55</v>
      </c>
      <c r="AW117" t="s">
        <v>55</v>
      </c>
      <c r="AX117" t="s">
        <v>55</v>
      </c>
      <c r="AY117" s="1">
        <v>43163</v>
      </c>
      <c r="AZ117" t="s">
        <v>648</v>
      </c>
    </row>
    <row r="118" spans="1:52" hidden="1" x14ac:dyDescent="0.2">
      <c r="A118">
        <v>3008629</v>
      </c>
      <c r="B118">
        <v>139</v>
      </c>
      <c r="C118" s="1">
        <v>42900</v>
      </c>
      <c r="D118" t="s">
        <v>653</v>
      </c>
      <c r="E118" s="1">
        <v>42604</v>
      </c>
      <c r="F118" t="s">
        <v>72</v>
      </c>
      <c r="G118" t="s">
        <v>53</v>
      </c>
      <c r="H118" t="s">
        <v>648</v>
      </c>
      <c r="I118" t="s">
        <v>55</v>
      </c>
      <c r="J118" t="s">
        <v>56</v>
      </c>
      <c r="K118" t="s">
        <v>74</v>
      </c>
      <c r="L118" t="s">
        <v>649</v>
      </c>
      <c r="M118" t="s">
        <v>488</v>
      </c>
      <c r="N118" t="s">
        <v>500</v>
      </c>
      <c r="O118" t="s">
        <v>501</v>
      </c>
      <c r="P118" t="s">
        <v>62</v>
      </c>
      <c r="Q118">
        <v>2</v>
      </c>
      <c r="R118" s="1">
        <v>42464</v>
      </c>
      <c r="S118" s="1">
        <v>42464</v>
      </c>
      <c r="T118" t="s">
        <v>63</v>
      </c>
      <c r="U118" s="1">
        <v>42900</v>
      </c>
      <c r="V118" t="s">
        <v>64</v>
      </c>
      <c r="W118" t="s">
        <v>55</v>
      </c>
      <c r="X118" t="s">
        <v>55</v>
      </c>
      <c r="Y118" t="s">
        <v>55</v>
      </c>
      <c r="Z118" t="s">
        <v>67</v>
      </c>
      <c r="AA118" t="s">
        <v>55</v>
      </c>
      <c r="AB118" t="s">
        <v>68</v>
      </c>
      <c r="AC118">
        <v>0</v>
      </c>
      <c r="AD118" t="s">
        <v>55</v>
      </c>
      <c r="AE118" t="s">
        <v>55</v>
      </c>
      <c r="AF118">
        <v>0</v>
      </c>
      <c r="AG118">
        <v>3616</v>
      </c>
      <c r="AH118" t="s">
        <v>55</v>
      </c>
      <c r="AI118" t="s">
        <v>55</v>
      </c>
      <c r="AJ118" t="s">
        <v>86</v>
      </c>
      <c r="AK118">
        <v>3650</v>
      </c>
      <c r="AL118" t="s">
        <v>70</v>
      </c>
      <c r="AM118" t="s">
        <v>55</v>
      </c>
      <c r="AN118" t="s">
        <v>55</v>
      </c>
      <c r="AO118" t="s">
        <v>55</v>
      </c>
      <c r="AP118" t="s">
        <v>55</v>
      </c>
      <c r="AQ118" t="s">
        <v>55</v>
      </c>
      <c r="AR118" t="s">
        <v>55</v>
      </c>
      <c r="AS118" t="s">
        <v>55</v>
      </c>
      <c r="AT118">
        <v>3341.33</v>
      </c>
      <c r="AU118" t="s">
        <v>55</v>
      </c>
      <c r="AV118" t="s">
        <v>55</v>
      </c>
      <c r="AW118" t="s">
        <v>55</v>
      </c>
      <c r="AX118" t="s">
        <v>55</v>
      </c>
      <c r="AY118" s="1">
        <v>43163</v>
      </c>
      <c r="AZ118" t="s">
        <v>648</v>
      </c>
    </row>
    <row r="119" spans="1:52" hidden="1" x14ac:dyDescent="0.2">
      <c r="A119">
        <v>3058502</v>
      </c>
      <c r="B119">
        <v>51</v>
      </c>
      <c r="C119" s="1">
        <v>42746</v>
      </c>
      <c r="D119" t="s">
        <v>654</v>
      </c>
      <c r="E119" s="1">
        <v>42443</v>
      </c>
      <c r="F119" t="s">
        <v>52</v>
      </c>
      <c r="G119" t="s">
        <v>53</v>
      </c>
      <c r="H119" t="s">
        <v>655</v>
      </c>
      <c r="I119" t="s">
        <v>55</v>
      </c>
      <c r="J119" t="s">
        <v>192</v>
      </c>
      <c r="K119" t="s">
        <v>74</v>
      </c>
      <c r="L119" t="s">
        <v>656</v>
      </c>
      <c r="M119" t="s">
        <v>657</v>
      </c>
      <c r="N119" t="s">
        <v>658</v>
      </c>
      <c r="O119" t="s">
        <v>61</v>
      </c>
      <c r="P119" t="s">
        <v>62</v>
      </c>
      <c r="Q119" t="s">
        <v>85</v>
      </c>
      <c r="R119" s="1">
        <v>42310</v>
      </c>
      <c r="S119" s="1">
        <v>42460</v>
      </c>
      <c r="T119" t="s">
        <v>317</v>
      </c>
      <c r="U119" s="1">
        <v>42746</v>
      </c>
      <c r="V119" t="s">
        <v>318</v>
      </c>
      <c r="W119" t="s">
        <v>55</v>
      </c>
      <c r="X119" t="s">
        <v>55</v>
      </c>
      <c r="Y119" t="s">
        <v>55</v>
      </c>
      <c r="Z119" t="s">
        <v>55</v>
      </c>
      <c r="AA119" t="s">
        <v>55</v>
      </c>
      <c r="AB119" t="s">
        <v>55</v>
      </c>
      <c r="AC119" t="s">
        <v>55</v>
      </c>
      <c r="AD119" t="s">
        <v>55</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43164</v>
      </c>
      <c r="AZ119" t="s">
        <v>655</v>
      </c>
    </row>
    <row r="120" spans="1:52" hidden="1" x14ac:dyDescent="0.2">
      <c r="A120">
        <v>3058500</v>
      </c>
      <c r="B120">
        <v>51</v>
      </c>
      <c r="C120" s="1">
        <v>42746</v>
      </c>
      <c r="D120" t="s">
        <v>659</v>
      </c>
      <c r="E120" s="1">
        <v>42443</v>
      </c>
      <c r="F120" t="s">
        <v>52</v>
      </c>
      <c r="G120" t="s">
        <v>53</v>
      </c>
      <c r="H120" t="s">
        <v>655</v>
      </c>
      <c r="I120" t="s">
        <v>55</v>
      </c>
      <c r="J120" t="s">
        <v>192</v>
      </c>
      <c r="K120" t="s">
        <v>74</v>
      </c>
      <c r="L120" t="s">
        <v>656</v>
      </c>
      <c r="M120" t="s">
        <v>657</v>
      </c>
      <c r="N120" t="s">
        <v>658</v>
      </c>
      <c r="O120" t="s">
        <v>61</v>
      </c>
      <c r="P120" t="s">
        <v>62</v>
      </c>
      <c r="Q120" t="s">
        <v>85</v>
      </c>
      <c r="R120" s="1">
        <v>42310</v>
      </c>
      <c r="S120" s="1">
        <v>42460</v>
      </c>
      <c r="T120" t="s">
        <v>317</v>
      </c>
      <c r="U120" s="1">
        <v>42746</v>
      </c>
      <c r="V120" t="s">
        <v>318</v>
      </c>
      <c r="W120" t="s">
        <v>55</v>
      </c>
      <c r="X120" t="s">
        <v>55</v>
      </c>
      <c r="Y120" t="s">
        <v>55</v>
      </c>
      <c r="Z120" t="s">
        <v>55</v>
      </c>
      <c r="AA120" t="s">
        <v>55</v>
      </c>
      <c r="AB120" t="s">
        <v>55</v>
      </c>
      <c r="AC120" t="s">
        <v>55</v>
      </c>
      <c r="AD120" t="s">
        <v>55</v>
      </c>
      <c r="AE120" t="s">
        <v>55</v>
      </c>
      <c r="AF120" t="s">
        <v>55</v>
      </c>
      <c r="AG120" t="s">
        <v>55</v>
      </c>
      <c r="AH120" t="s">
        <v>55</v>
      </c>
      <c r="AI120" t="s">
        <v>55</v>
      </c>
      <c r="AJ120" t="s">
        <v>55</v>
      </c>
      <c r="AK120" t="s">
        <v>55</v>
      </c>
      <c r="AL120" t="s">
        <v>55</v>
      </c>
      <c r="AM120" t="s">
        <v>55</v>
      </c>
      <c r="AN120" t="s">
        <v>55</v>
      </c>
      <c r="AO120" t="s">
        <v>55</v>
      </c>
      <c r="AP120" t="s">
        <v>55</v>
      </c>
      <c r="AQ120" t="s">
        <v>55</v>
      </c>
      <c r="AR120" t="s">
        <v>55</v>
      </c>
      <c r="AS120" t="s">
        <v>55</v>
      </c>
      <c r="AT120" t="s">
        <v>55</v>
      </c>
      <c r="AU120" t="s">
        <v>55</v>
      </c>
      <c r="AV120" t="s">
        <v>55</v>
      </c>
      <c r="AW120" t="s">
        <v>55</v>
      </c>
      <c r="AX120" t="s">
        <v>55</v>
      </c>
      <c r="AY120" s="1">
        <v>43164</v>
      </c>
      <c r="AZ120" t="s">
        <v>655</v>
      </c>
    </row>
    <row r="121" spans="1:52" hidden="1" x14ac:dyDescent="0.2">
      <c r="A121">
        <v>3058499</v>
      </c>
      <c r="B121">
        <v>51</v>
      </c>
      <c r="C121" s="1">
        <v>42746</v>
      </c>
      <c r="D121" t="s">
        <v>660</v>
      </c>
      <c r="E121" s="1">
        <v>42443</v>
      </c>
      <c r="F121" t="s">
        <v>52</v>
      </c>
      <c r="G121" t="s">
        <v>53</v>
      </c>
      <c r="H121" t="s">
        <v>655</v>
      </c>
      <c r="I121" t="s">
        <v>55</v>
      </c>
      <c r="J121" t="s">
        <v>192</v>
      </c>
      <c r="K121" t="s">
        <v>74</v>
      </c>
      <c r="L121" t="s">
        <v>656</v>
      </c>
      <c r="M121" t="s">
        <v>657</v>
      </c>
      <c r="N121" t="s">
        <v>658</v>
      </c>
      <c r="O121" t="s">
        <v>61</v>
      </c>
      <c r="P121" t="s">
        <v>62</v>
      </c>
      <c r="Q121" t="s">
        <v>85</v>
      </c>
      <c r="R121" s="1">
        <v>42310</v>
      </c>
      <c r="S121" s="1">
        <v>42460</v>
      </c>
      <c r="T121" t="s">
        <v>317</v>
      </c>
      <c r="U121" s="1">
        <v>42746</v>
      </c>
      <c r="V121" t="s">
        <v>318</v>
      </c>
      <c r="W121" t="s">
        <v>55</v>
      </c>
      <c r="X121" t="s">
        <v>55</v>
      </c>
      <c r="Y121" t="s">
        <v>55</v>
      </c>
      <c r="Z121" t="s">
        <v>55</v>
      </c>
      <c r="AA121" t="s">
        <v>55</v>
      </c>
      <c r="AB121" t="s">
        <v>55</v>
      </c>
      <c r="AC121" t="s">
        <v>55</v>
      </c>
      <c r="AD121" t="s">
        <v>55</v>
      </c>
      <c r="AE121" t="s">
        <v>55</v>
      </c>
      <c r="AF121" t="s">
        <v>55</v>
      </c>
      <c r="AG121" t="s">
        <v>55</v>
      </c>
      <c r="AH121" t="s">
        <v>55</v>
      </c>
      <c r="AI121" t="s">
        <v>55</v>
      </c>
      <c r="AJ121" t="s">
        <v>55</v>
      </c>
      <c r="AK121" t="s">
        <v>55</v>
      </c>
      <c r="AL121" t="s">
        <v>55</v>
      </c>
      <c r="AM121" t="s">
        <v>55</v>
      </c>
      <c r="AN121" t="s">
        <v>55</v>
      </c>
      <c r="AO121" t="s">
        <v>55</v>
      </c>
      <c r="AP121" t="s">
        <v>55</v>
      </c>
      <c r="AQ121" t="s">
        <v>55</v>
      </c>
      <c r="AR121" t="s">
        <v>55</v>
      </c>
      <c r="AS121" t="s">
        <v>55</v>
      </c>
      <c r="AT121" t="s">
        <v>55</v>
      </c>
      <c r="AU121" t="s">
        <v>55</v>
      </c>
      <c r="AV121" t="s">
        <v>55</v>
      </c>
      <c r="AW121" t="s">
        <v>55</v>
      </c>
      <c r="AX121" t="s">
        <v>55</v>
      </c>
      <c r="AY121" s="1">
        <v>43164</v>
      </c>
      <c r="AZ121" t="s">
        <v>655</v>
      </c>
    </row>
    <row r="122" spans="1:52" hidden="1" x14ac:dyDescent="0.2">
      <c r="A122">
        <v>3057759</v>
      </c>
      <c r="B122">
        <v>51</v>
      </c>
      <c r="C122" s="1">
        <v>42922</v>
      </c>
      <c r="D122" t="s">
        <v>661</v>
      </c>
      <c r="E122" s="1">
        <v>42443</v>
      </c>
      <c r="F122" t="s">
        <v>52</v>
      </c>
      <c r="G122" t="s">
        <v>53</v>
      </c>
      <c r="H122" t="s">
        <v>655</v>
      </c>
      <c r="I122" t="s">
        <v>55</v>
      </c>
      <c r="J122" t="s">
        <v>192</v>
      </c>
      <c r="K122" t="s">
        <v>74</v>
      </c>
      <c r="L122" t="s">
        <v>656</v>
      </c>
      <c r="M122" t="s">
        <v>657</v>
      </c>
      <c r="N122" t="s">
        <v>662</v>
      </c>
      <c r="O122" t="s">
        <v>494</v>
      </c>
      <c r="P122" t="s">
        <v>62</v>
      </c>
      <c r="Q122">
        <v>6</v>
      </c>
      <c r="R122" s="1">
        <v>42387</v>
      </c>
      <c r="S122" s="1">
        <v>42460</v>
      </c>
      <c r="T122" t="s">
        <v>63</v>
      </c>
      <c r="U122" s="1">
        <v>42922</v>
      </c>
      <c r="V122" t="s">
        <v>318</v>
      </c>
      <c r="W122" t="s">
        <v>55</v>
      </c>
      <c r="X122" t="s">
        <v>55</v>
      </c>
      <c r="Y122" t="s">
        <v>55</v>
      </c>
      <c r="Z122" t="s">
        <v>67</v>
      </c>
      <c r="AA122" t="s">
        <v>55</v>
      </c>
      <c r="AB122" t="s">
        <v>55</v>
      </c>
      <c r="AC122">
        <v>4015</v>
      </c>
      <c r="AD122">
        <v>1095</v>
      </c>
      <c r="AE122" t="s">
        <v>55</v>
      </c>
      <c r="AF122">
        <v>0</v>
      </c>
      <c r="AG122">
        <v>862.4</v>
      </c>
      <c r="AH122" t="s">
        <v>55</v>
      </c>
      <c r="AI122" t="s">
        <v>55</v>
      </c>
      <c r="AJ122" t="s">
        <v>55</v>
      </c>
      <c r="AK122" t="s">
        <v>55</v>
      </c>
      <c r="AL122" t="s">
        <v>55</v>
      </c>
      <c r="AM122" t="s">
        <v>55</v>
      </c>
      <c r="AN122" t="s">
        <v>55</v>
      </c>
      <c r="AO122" t="s">
        <v>55</v>
      </c>
      <c r="AP122" t="s">
        <v>55</v>
      </c>
      <c r="AQ122" t="s">
        <v>55</v>
      </c>
      <c r="AR122" t="s">
        <v>55</v>
      </c>
      <c r="AS122" t="s">
        <v>55</v>
      </c>
      <c r="AT122">
        <v>0</v>
      </c>
      <c r="AU122" t="s">
        <v>55</v>
      </c>
      <c r="AV122" t="s">
        <v>55</v>
      </c>
      <c r="AW122" t="s">
        <v>55</v>
      </c>
      <c r="AX122" t="s">
        <v>55</v>
      </c>
      <c r="AY122" s="1">
        <v>43164</v>
      </c>
      <c r="AZ122" t="s">
        <v>655</v>
      </c>
    </row>
    <row r="123" spans="1:52" hidden="1" x14ac:dyDescent="0.2">
      <c r="A123">
        <v>3057758</v>
      </c>
      <c r="B123">
        <v>51</v>
      </c>
      <c r="C123" s="1">
        <v>42922</v>
      </c>
      <c r="D123" t="s">
        <v>663</v>
      </c>
      <c r="E123" s="1">
        <v>42443</v>
      </c>
      <c r="F123" t="s">
        <v>52</v>
      </c>
      <c r="G123" t="s">
        <v>53</v>
      </c>
      <c r="H123" t="s">
        <v>655</v>
      </c>
      <c r="I123" t="s">
        <v>55</v>
      </c>
      <c r="J123" t="s">
        <v>192</v>
      </c>
      <c r="K123" t="s">
        <v>74</v>
      </c>
      <c r="L123" t="s">
        <v>656</v>
      </c>
      <c r="M123" t="s">
        <v>657</v>
      </c>
      <c r="N123" t="s">
        <v>662</v>
      </c>
      <c r="O123" t="s">
        <v>494</v>
      </c>
      <c r="P123" t="s">
        <v>62</v>
      </c>
      <c r="Q123">
        <v>6</v>
      </c>
      <c r="R123" s="1">
        <v>42387</v>
      </c>
      <c r="S123" s="1">
        <v>42460</v>
      </c>
      <c r="T123" t="s">
        <v>63</v>
      </c>
      <c r="U123" s="1">
        <v>42922</v>
      </c>
      <c r="V123" t="s">
        <v>318</v>
      </c>
      <c r="W123" t="s">
        <v>55</v>
      </c>
      <c r="X123" t="s">
        <v>55</v>
      </c>
      <c r="Y123" t="s">
        <v>55</v>
      </c>
      <c r="Z123" t="s">
        <v>67</v>
      </c>
      <c r="AA123" t="s">
        <v>55</v>
      </c>
      <c r="AB123" t="s">
        <v>55</v>
      </c>
      <c r="AC123">
        <v>4015</v>
      </c>
      <c r="AD123">
        <v>1095</v>
      </c>
      <c r="AE123" t="s">
        <v>55</v>
      </c>
      <c r="AF123">
        <v>0</v>
      </c>
      <c r="AG123">
        <v>848</v>
      </c>
      <c r="AH123" t="s">
        <v>55</v>
      </c>
      <c r="AI123" t="s">
        <v>55</v>
      </c>
      <c r="AJ123" t="s">
        <v>55</v>
      </c>
      <c r="AK123" t="s">
        <v>55</v>
      </c>
      <c r="AL123" t="s">
        <v>55</v>
      </c>
      <c r="AM123" t="s">
        <v>55</v>
      </c>
      <c r="AN123" t="s">
        <v>55</v>
      </c>
      <c r="AO123" t="s">
        <v>55</v>
      </c>
      <c r="AP123" t="s">
        <v>55</v>
      </c>
      <c r="AQ123" t="s">
        <v>55</v>
      </c>
      <c r="AR123" t="s">
        <v>55</v>
      </c>
      <c r="AS123" t="s">
        <v>55</v>
      </c>
      <c r="AT123">
        <v>0</v>
      </c>
      <c r="AU123" t="s">
        <v>55</v>
      </c>
      <c r="AV123" t="s">
        <v>55</v>
      </c>
      <c r="AW123" t="s">
        <v>55</v>
      </c>
      <c r="AX123" t="s">
        <v>55</v>
      </c>
      <c r="AY123" s="1">
        <v>43164</v>
      </c>
      <c r="AZ123" t="s">
        <v>655</v>
      </c>
    </row>
    <row r="124" spans="1:52" hidden="1" x14ac:dyDescent="0.2">
      <c r="A124">
        <v>3057757</v>
      </c>
      <c r="B124">
        <v>51</v>
      </c>
      <c r="C124" s="1">
        <v>42922</v>
      </c>
      <c r="D124" t="s">
        <v>664</v>
      </c>
      <c r="E124" s="1">
        <v>42443</v>
      </c>
      <c r="F124" t="s">
        <v>52</v>
      </c>
      <c r="G124" t="s">
        <v>53</v>
      </c>
      <c r="H124" t="s">
        <v>655</v>
      </c>
      <c r="I124" t="s">
        <v>55</v>
      </c>
      <c r="J124" t="s">
        <v>192</v>
      </c>
      <c r="K124" t="s">
        <v>74</v>
      </c>
      <c r="L124" t="s">
        <v>656</v>
      </c>
      <c r="M124" t="s">
        <v>657</v>
      </c>
      <c r="N124" t="s">
        <v>658</v>
      </c>
      <c r="O124" t="s">
        <v>61</v>
      </c>
      <c r="P124" t="s">
        <v>62</v>
      </c>
      <c r="Q124" t="s">
        <v>85</v>
      </c>
      <c r="R124" s="1">
        <v>42387</v>
      </c>
      <c r="S124" s="1">
        <v>42460</v>
      </c>
      <c r="T124" t="s">
        <v>63</v>
      </c>
      <c r="U124" s="1">
        <v>42922</v>
      </c>
      <c r="V124" t="s">
        <v>318</v>
      </c>
      <c r="W124" t="s">
        <v>55</v>
      </c>
      <c r="X124" t="s">
        <v>55</v>
      </c>
      <c r="Y124" t="s">
        <v>55</v>
      </c>
      <c r="Z124" t="s">
        <v>67</v>
      </c>
      <c r="AA124" t="s">
        <v>55</v>
      </c>
      <c r="AB124" t="s">
        <v>55</v>
      </c>
      <c r="AC124">
        <v>10220</v>
      </c>
      <c r="AD124">
        <v>1095</v>
      </c>
      <c r="AE124" t="s">
        <v>55</v>
      </c>
      <c r="AF124">
        <v>0</v>
      </c>
      <c r="AG124">
        <v>1638</v>
      </c>
      <c r="AH124" t="s">
        <v>55</v>
      </c>
      <c r="AI124" t="s">
        <v>55</v>
      </c>
      <c r="AJ124" t="s">
        <v>55</v>
      </c>
      <c r="AK124" t="s">
        <v>55</v>
      </c>
      <c r="AL124" t="s">
        <v>55</v>
      </c>
      <c r="AM124" t="s">
        <v>55</v>
      </c>
      <c r="AN124" t="s">
        <v>55</v>
      </c>
      <c r="AO124" t="s">
        <v>55</v>
      </c>
      <c r="AP124" t="s">
        <v>55</v>
      </c>
      <c r="AQ124" t="s">
        <v>55</v>
      </c>
      <c r="AR124" t="s">
        <v>55</v>
      </c>
      <c r="AS124" t="s">
        <v>55</v>
      </c>
      <c r="AT124">
        <v>0</v>
      </c>
      <c r="AU124" t="s">
        <v>55</v>
      </c>
      <c r="AV124" t="s">
        <v>55</v>
      </c>
      <c r="AW124" t="s">
        <v>55</v>
      </c>
      <c r="AX124" t="s">
        <v>55</v>
      </c>
      <c r="AY124" s="1">
        <v>43164</v>
      </c>
      <c r="AZ124" t="s">
        <v>655</v>
      </c>
    </row>
    <row r="125" spans="1:52" hidden="1" x14ac:dyDescent="0.2">
      <c r="A125">
        <v>3057756</v>
      </c>
      <c r="B125">
        <v>51</v>
      </c>
      <c r="C125" s="1">
        <v>42922</v>
      </c>
      <c r="D125" t="s">
        <v>665</v>
      </c>
      <c r="E125" s="1">
        <v>42443</v>
      </c>
      <c r="F125" t="s">
        <v>52</v>
      </c>
      <c r="G125" t="s">
        <v>53</v>
      </c>
      <c r="H125" t="s">
        <v>655</v>
      </c>
      <c r="I125" t="s">
        <v>55</v>
      </c>
      <c r="J125" t="s">
        <v>192</v>
      </c>
      <c r="K125" t="s">
        <v>74</v>
      </c>
      <c r="L125" t="s">
        <v>656</v>
      </c>
      <c r="M125" t="s">
        <v>657</v>
      </c>
      <c r="N125" t="s">
        <v>658</v>
      </c>
      <c r="O125" t="s">
        <v>61</v>
      </c>
      <c r="P125" t="s">
        <v>62</v>
      </c>
      <c r="Q125" t="s">
        <v>85</v>
      </c>
      <c r="R125" s="1">
        <v>42387</v>
      </c>
      <c r="S125" s="1">
        <v>42460</v>
      </c>
      <c r="T125" t="s">
        <v>63</v>
      </c>
      <c r="U125" s="1">
        <v>42922</v>
      </c>
      <c r="V125" t="s">
        <v>318</v>
      </c>
      <c r="W125" t="s">
        <v>55</v>
      </c>
      <c r="X125" t="s">
        <v>55</v>
      </c>
      <c r="Y125" t="s">
        <v>55</v>
      </c>
      <c r="Z125" t="s">
        <v>67</v>
      </c>
      <c r="AA125" t="s">
        <v>55</v>
      </c>
      <c r="AB125" t="s">
        <v>55</v>
      </c>
      <c r="AC125">
        <v>10220</v>
      </c>
      <c r="AD125">
        <v>1095</v>
      </c>
      <c r="AE125" t="s">
        <v>55</v>
      </c>
      <c r="AF125">
        <v>0</v>
      </c>
      <c r="AG125">
        <v>1638</v>
      </c>
      <c r="AH125" t="s">
        <v>55</v>
      </c>
      <c r="AI125" t="s">
        <v>55</v>
      </c>
      <c r="AJ125" t="s">
        <v>55</v>
      </c>
      <c r="AK125" t="s">
        <v>55</v>
      </c>
      <c r="AL125" t="s">
        <v>55</v>
      </c>
      <c r="AM125" t="s">
        <v>55</v>
      </c>
      <c r="AN125" t="s">
        <v>55</v>
      </c>
      <c r="AO125" t="s">
        <v>55</v>
      </c>
      <c r="AP125" t="s">
        <v>55</v>
      </c>
      <c r="AQ125" t="s">
        <v>55</v>
      </c>
      <c r="AR125" t="s">
        <v>55</v>
      </c>
      <c r="AS125" t="s">
        <v>55</v>
      </c>
      <c r="AT125">
        <v>0</v>
      </c>
      <c r="AU125" t="s">
        <v>55</v>
      </c>
      <c r="AV125" t="s">
        <v>55</v>
      </c>
      <c r="AW125" t="s">
        <v>55</v>
      </c>
      <c r="AX125" t="s">
        <v>55</v>
      </c>
      <c r="AY125" s="1">
        <v>43164</v>
      </c>
      <c r="AZ125" t="s">
        <v>655</v>
      </c>
    </row>
    <row r="126" spans="1:52" hidden="1" x14ac:dyDescent="0.2">
      <c r="A126">
        <v>3057755</v>
      </c>
      <c r="B126">
        <v>51</v>
      </c>
      <c r="C126" s="1">
        <v>42922</v>
      </c>
      <c r="D126" t="s">
        <v>666</v>
      </c>
      <c r="E126" s="1">
        <v>42443</v>
      </c>
      <c r="F126" t="s">
        <v>52</v>
      </c>
      <c r="G126" t="s">
        <v>53</v>
      </c>
      <c r="H126" t="s">
        <v>655</v>
      </c>
      <c r="I126" t="s">
        <v>55</v>
      </c>
      <c r="J126" t="s">
        <v>192</v>
      </c>
      <c r="K126" t="s">
        <v>74</v>
      </c>
      <c r="L126" t="s">
        <v>656</v>
      </c>
      <c r="M126" t="s">
        <v>657</v>
      </c>
      <c r="N126" t="s">
        <v>662</v>
      </c>
      <c r="O126" t="s">
        <v>494</v>
      </c>
      <c r="P126" t="s">
        <v>62</v>
      </c>
      <c r="Q126">
        <v>6</v>
      </c>
      <c r="R126" s="1">
        <v>42310</v>
      </c>
      <c r="S126" s="1">
        <v>42460</v>
      </c>
      <c r="T126" t="s">
        <v>63</v>
      </c>
      <c r="U126" s="1">
        <v>42922</v>
      </c>
      <c r="V126" t="s">
        <v>318</v>
      </c>
      <c r="W126" t="s">
        <v>55</v>
      </c>
      <c r="X126" t="s">
        <v>55</v>
      </c>
      <c r="Y126" t="s">
        <v>55</v>
      </c>
      <c r="Z126" t="s">
        <v>67</v>
      </c>
      <c r="AA126" t="s">
        <v>55</v>
      </c>
      <c r="AB126" t="s">
        <v>55</v>
      </c>
      <c r="AC126">
        <v>4015</v>
      </c>
      <c r="AD126">
        <v>1095</v>
      </c>
      <c r="AE126" t="s">
        <v>55</v>
      </c>
      <c r="AF126">
        <v>0</v>
      </c>
      <c r="AG126">
        <v>848</v>
      </c>
      <c r="AH126" t="s">
        <v>55</v>
      </c>
      <c r="AI126" t="s">
        <v>55</v>
      </c>
      <c r="AJ126" t="s">
        <v>55</v>
      </c>
      <c r="AK126" t="s">
        <v>55</v>
      </c>
      <c r="AL126" t="s">
        <v>55</v>
      </c>
      <c r="AM126" t="s">
        <v>55</v>
      </c>
      <c r="AN126" t="s">
        <v>55</v>
      </c>
      <c r="AO126" t="s">
        <v>55</v>
      </c>
      <c r="AP126" t="s">
        <v>55</v>
      </c>
      <c r="AQ126" t="s">
        <v>55</v>
      </c>
      <c r="AR126" t="s">
        <v>55</v>
      </c>
      <c r="AS126" t="s">
        <v>55</v>
      </c>
      <c r="AT126">
        <v>0</v>
      </c>
      <c r="AU126" t="s">
        <v>55</v>
      </c>
      <c r="AV126" t="s">
        <v>55</v>
      </c>
      <c r="AW126" t="s">
        <v>55</v>
      </c>
      <c r="AX126" t="s">
        <v>55</v>
      </c>
      <c r="AY126" s="1">
        <v>43164</v>
      </c>
      <c r="AZ126" t="s">
        <v>655</v>
      </c>
    </row>
    <row r="127" spans="1:52" hidden="1" x14ac:dyDescent="0.2">
      <c r="A127">
        <v>3057754</v>
      </c>
      <c r="B127">
        <v>51</v>
      </c>
      <c r="C127" s="1">
        <v>42922</v>
      </c>
      <c r="D127" t="s">
        <v>667</v>
      </c>
      <c r="E127" s="1">
        <v>42443</v>
      </c>
      <c r="F127" t="s">
        <v>52</v>
      </c>
      <c r="G127" t="s">
        <v>53</v>
      </c>
      <c r="H127" t="s">
        <v>655</v>
      </c>
      <c r="I127" t="s">
        <v>55</v>
      </c>
      <c r="J127" t="s">
        <v>192</v>
      </c>
      <c r="K127" t="s">
        <v>74</v>
      </c>
      <c r="L127" t="s">
        <v>656</v>
      </c>
      <c r="M127" t="s">
        <v>657</v>
      </c>
      <c r="N127" t="s">
        <v>662</v>
      </c>
      <c r="O127" t="s">
        <v>494</v>
      </c>
      <c r="P127" t="s">
        <v>62</v>
      </c>
      <c r="Q127">
        <v>6</v>
      </c>
      <c r="R127" s="1">
        <v>42310</v>
      </c>
      <c r="S127" s="1">
        <v>42460</v>
      </c>
      <c r="T127" t="s">
        <v>63</v>
      </c>
      <c r="U127" s="1">
        <v>42922</v>
      </c>
      <c r="V127" t="s">
        <v>318</v>
      </c>
      <c r="W127" t="s">
        <v>55</v>
      </c>
      <c r="X127" t="s">
        <v>55</v>
      </c>
      <c r="Y127" t="s">
        <v>55</v>
      </c>
      <c r="Z127" t="s">
        <v>67</v>
      </c>
      <c r="AA127" t="s">
        <v>55</v>
      </c>
      <c r="AB127" t="s">
        <v>55</v>
      </c>
      <c r="AC127">
        <v>4015</v>
      </c>
      <c r="AD127">
        <v>1095</v>
      </c>
      <c r="AE127" t="s">
        <v>55</v>
      </c>
      <c r="AF127">
        <v>0</v>
      </c>
      <c r="AG127">
        <v>848</v>
      </c>
      <c r="AH127" t="s">
        <v>55</v>
      </c>
      <c r="AI127" t="s">
        <v>55</v>
      </c>
      <c r="AJ127" t="s">
        <v>55</v>
      </c>
      <c r="AK127" t="s">
        <v>55</v>
      </c>
      <c r="AL127" t="s">
        <v>55</v>
      </c>
      <c r="AM127" t="s">
        <v>55</v>
      </c>
      <c r="AN127" t="s">
        <v>55</v>
      </c>
      <c r="AO127" t="s">
        <v>55</v>
      </c>
      <c r="AP127" t="s">
        <v>55</v>
      </c>
      <c r="AQ127" t="s">
        <v>55</v>
      </c>
      <c r="AR127" t="s">
        <v>55</v>
      </c>
      <c r="AS127" t="s">
        <v>55</v>
      </c>
      <c r="AT127">
        <v>0</v>
      </c>
      <c r="AU127" t="s">
        <v>55</v>
      </c>
      <c r="AV127" t="s">
        <v>55</v>
      </c>
      <c r="AW127" t="s">
        <v>55</v>
      </c>
      <c r="AX127" t="s">
        <v>55</v>
      </c>
      <c r="AY127" s="1">
        <v>43164</v>
      </c>
      <c r="AZ127" t="s">
        <v>655</v>
      </c>
    </row>
    <row r="128" spans="1:52" hidden="1" x14ac:dyDescent="0.2">
      <c r="A128">
        <v>3057752</v>
      </c>
      <c r="B128">
        <v>51</v>
      </c>
      <c r="C128" s="1">
        <v>42922</v>
      </c>
      <c r="D128" t="s">
        <v>668</v>
      </c>
      <c r="E128" s="1">
        <v>42443</v>
      </c>
      <c r="F128" t="s">
        <v>52</v>
      </c>
      <c r="G128" t="s">
        <v>53</v>
      </c>
      <c r="H128" t="s">
        <v>655</v>
      </c>
      <c r="I128" t="s">
        <v>55</v>
      </c>
      <c r="J128" t="s">
        <v>192</v>
      </c>
      <c r="K128" t="s">
        <v>74</v>
      </c>
      <c r="L128" t="s">
        <v>656</v>
      </c>
      <c r="M128" t="s">
        <v>657</v>
      </c>
      <c r="N128" t="s">
        <v>662</v>
      </c>
      <c r="O128" t="s">
        <v>494</v>
      </c>
      <c r="P128" t="s">
        <v>62</v>
      </c>
      <c r="Q128">
        <v>6</v>
      </c>
      <c r="R128" s="1">
        <v>42310</v>
      </c>
      <c r="S128" s="1">
        <v>42460</v>
      </c>
      <c r="T128" t="s">
        <v>63</v>
      </c>
      <c r="U128" s="1">
        <v>42922</v>
      </c>
      <c r="V128" t="s">
        <v>318</v>
      </c>
      <c r="W128" t="s">
        <v>55</v>
      </c>
      <c r="X128" t="s">
        <v>55</v>
      </c>
      <c r="Y128" t="s">
        <v>55</v>
      </c>
      <c r="Z128" t="s">
        <v>67</v>
      </c>
      <c r="AA128" t="s">
        <v>55</v>
      </c>
      <c r="AB128" t="s">
        <v>55</v>
      </c>
      <c r="AC128">
        <v>4015</v>
      </c>
      <c r="AD128">
        <v>1095</v>
      </c>
      <c r="AE128" t="s">
        <v>55</v>
      </c>
      <c r="AF128">
        <v>0</v>
      </c>
      <c r="AG128">
        <v>848</v>
      </c>
      <c r="AH128" t="s">
        <v>55</v>
      </c>
      <c r="AI128" t="s">
        <v>55</v>
      </c>
      <c r="AJ128" t="s">
        <v>55</v>
      </c>
      <c r="AK128" t="s">
        <v>55</v>
      </c>
      <c r="AL128" t="s">
        <v>55</v>
      </c>
      <c r="AM128" t="s">
        <v>55</v>
      </c>
      <c r="AN128" t="s">
        <v>55</v>
      </c>
      <c r="AO128" t="s">
        <v>55</v>
      </c>
      <c r="AP128" t="s">
        <v>55</v>
      </c>
      <c r="AQ128" t="s">
        <v>55</v>
      </c>
      <c r="AR128" t="s">
        <v>55</v>
      </c>
      <c r="AS128" t="s">
        <v>55</v>
      </c>
      <c r="AT128">
        <v>0</v>
      </c>
      <c r="AU128" t="s">
        <v>55</v>
      </c>
      <c r="AV128" t="s">
        <v>55</v>
      </c>
      <c r="AW128" t="s">
        <v>55</v>
      </c>
      <c r="AX128" t="s">
        <v>55</v>
      </c>
      <c r="AY128" s="1">
        <v>43164</v>
      </c>
      <c r="AZ128" t="s">
        <v>655</v>
      </c>
    </row>
    <row r="129" spans="1:52" hidden="1" x14ac:dyDescent="0.2">
      <c r="A129">
        <v>3057749</v>
      </c>
      <c r="B129">
        <v>51</v>
      </c>
      <c r="C129" s="1">
        <v>42922</v>
      </c>
      <c r="D129" t="s">
        <v>669</v>
      </c>
      <c r="E129" s="1">
        <v>42443</v>
      </c>
      <c r="F129" t="s">
        <v>52</v>
      </c>
      <c r="G129" t="s">
        <v>53</v>
      </c>
      <c r="H129" t="s">
        <v>655</v>
      </c>
      <c r="I129" t="s">
        <v>55</v>
      </c>
      <c r="J129" t="s">
        <v>192</v>
      </c>
      <c r="K129" t="s">
        <v>74</v>
      </c>
      <c r="L129" t="s">
        <v>656</v>
      </c>
      <c r="M129" t="s">
        <v>657</v>
      </c>
      <c r="N129" t="s">
        <v>670</v>
      </c>
      <c r="O129" t="s">
        <v>494</v>
      </c>
      <c r="P129" t="s">
        <v>62</v>
      </c>
      <c r="Q129">
        <v>6</v>
      </c>
      <c r="R129" s="1">
        <v>42310</v>
      </c>
      <c r="S129" s="1">
        <v>42460</v>
      </c>
      <c r="T129" t="s">
        <v>63</v>
      </c>
      <c r="U129" s="1">
        <v>42922</v>
      </c>
      <c r="V129" t="s">
        <v>318</v>
      </c>
      <c r="W129" t="s">
        <v>55</v>
      </c>
      <c r="X129" t="s">
        <v>55</v>
      </c>
      <c r="Y129" t="s">
        <v>55</v>
      </c>
      <c r="Z129" t="s">
        <v>67</v>
      </c>
      <c r="AA129" t="s">
        <v>55</v>
      </c>
      <c r="AB129" t="s">
        <v>55</v>
      </c>
      <c r="AC129">
        <v>2920</v>
      </c>
      <c r="AD129">
        <v>1095</v>
      </c>
      <c r="AE129" t="s">
        <v>55</v>
      </c>
      <c r="AF129">
        <v>0</v>
      </c>
      <c r="AG129">
        <v>848</v>
      </c>
      <c r="AH129" t="s">
        <v>55</v>
      </c>
      <c r="AI129" t="s">
        <v>55</v>
      </c>
      <c r="AJ129" t="s">
        <v>55</v>
      </c>
      <c r="AK129" t="s">
        <v>55</v>
      </c>
      <c r="AL129" t="s">
        <v>55</v>
      </c>
      <c r="AM129" t="s">
        <v>55</v>
      </c>
      <c r="AN129" t="s">
        <v>55</v>
      </c>
      <c r="AO129" t="s">
        <v>55</v>
      </c>
      <c r="AP129" t="s">
        <v>55</v>
      </c>
      <c r="AQ129" t="s">
        <v>55</v>
      </c>
      <c r="AR129" t="s">
        <v>55</v>
      </c>
      <c r="AS129" t="s">
        <v>55</v>
      </c>
      <c r="AT129">
        <v>0</v>
      </c>
      <c r="AU129" t="s">
        <v>55</v>
      </c>
      <c r="AV129" t="s">
        <v>55</v>
      </c>
      <c r="AW129" t="s">
        <v>55</v>
      </c>
      <c r="AX129" t="s">
        <v>55</v>
      </c>
      <c r="AY129" s="1">
        <v>43164</v>
      </c>
      <c r="AZ129" t="s">
        <v>655</v>
      </c>
    </row>
    <row r="130" spans="1:52" hidden="1" x14ac:dyDescent="0.2">
      <c r="A130">
        <v>3057748</v>
      </c>
      <c r="B130">
        <v>51</v>
      </c>
      <c r="C130" s="1">
        <v>42922</v>
      </c>
      <c r="D130" t="s">
        <v>671</v>
      </c>
      <c r="E130" s="1">
        <v>42443</v>
      </c>
      <c r="F130" t="s">
        <v>52</v>
      </c>
      <c r="G130" t="s">
        <v>53</v>
      </c>
      <c r="H130" t="s">
        <v>655</v>
      </c>
      <c r="I130" t="s">
        <v>55</v>
      </c>
      <c r="J130" t="s">
        <v>192</v>
      </c>
      <c r="K130" t="s">
        <v>74</v>
      </c>
      <c r="L130" t="s">
        <v>656</v>
      </c>
      <c r="M130" t="s">
        <v>657</v>
      </c>
      <c r="N130" t="s">
        <v>670</v>
      </c>
      <c r="O130" t="s">
        <v>494</v>
      </c>
      <c r="P130" t="s">
        <v>62</v>
      </c>
      <c r="Q130">
        <v>6</v>
      </c>
      <c r="R130" s="1">
        <v>42310</v>
      </c>
      <c r="S130" s="1">
        <v>42460</v>
      </c>
      <c r="T130" t="s">
        <v>63</v>
      </c>
      <c r="U130" s="1">
        <v>42922</v>
      </c>
      <c r="V130" t="s">
        <v>318</v>
      </c>
      <c r="W130" t="s">
        <v>55</v>
      </c>
      <c r="X130" t="s">
        <v>55</v>
      </c>
      <c r="Y130" t="s">
        <v>55</v>
      </c>
      <c r="Z130" t="s">
        <v>67</v>
      </c>
      <c r="AA130" t="s">
        <v>55</v>
      </c>
      <c r="AB130" t="s">
        <v>55</v>
      </c>
      <c r="AC130">
        <v>2920</v>
      </c>
      <c r="AD130">
        <v>1095</v>
      </c>
      <c r="AE130" t="s">
        <v>55</v>
      </c>
      <c r="AF130">
        <v>0</v>
      </c>
      <c r="AG130">
        <v>848</v>
      </c>
      <c r="AH130" t="s">
        <v>55</v>
      </c>
      <c r="AI130" t="s">
        <v>55</v>
      </c>
      <c r="AJ130" t="s">
        <v>55</v>
      </c>
      <c r="AK130" t="s">
        <v>55</v>
      </c>
      <c r="AL130" t="s">
        <v>55</v>
      </c>
      <c r="AM130" t="s">
        <v>55</v>
      </c>
      <c r="AN130" t="s">
        <v>55</v>
      </c>
      <c r="AO130" t="s">
        <v>55</v>
      </c>
      <c r="AP130" t="s">
        <v>55</v>
      </c>
      <c r="AQ130" t="s">
        <v>55</v>
      </c>
      <c r="AR130" t="s">
        <v>55</v>
      </c>
      <c r="AS130" t="s">
        <v>55</v>
      </c>
      <c r="AT130">
        <v>0</v>
      </c>
      <c r="AU130" t="s">
        <v>55</v>
      </c>
      <c r="AV130" t="s">
        <v>55</v>
      </c>
      <c r="AW130" t="s">
        <v>55</v>
      </c>
      <c r="AX130" t="s">
        <v>55</v>
      </c>
      <c r="AY130" s="1">
        <v>43164</v>
      </c>
      <c r="AZ130" t="s">
        <v>655</v>
      </c>
    </row>
    <row r="131" spans="1:52" hidden="1" x14ac:dyDescent="0.2">
      <c r="A131">
        <v>3057746</v>
      </c>
      <c r="B131">
        <v>51</v>
      </c>
      <c r="C131" s="1">
        <v>42922</v>
      </c>
      <c r="D131" t="s">
        <v>672</v>
      </c>
      <c r="E131" s="1">
        <v>42443</v>
      </c>
      <c r="F131" t="s">
        <v>52</v>
      </c>
      <c r="G131" t="s">
        <v>53</v>
      </c>
      <c r="H131" t="s">
        <v>655</v>
      </c>
      <c r="I131" t="s">
        <v>55</v>
      </c>
      <c r="J131" t="s">
        <v>192</v>
      </c>
      <c r="K131" t="s">
        <v>74</v>
      </c>
      <c r="L131" t="s">
        <v>656</v>
      </c>
      <c r="M131" t="s">
        <v>657</v>
      </c>
      <c r="N131" t="s">
        <v>670</v>
      </c>
      <c r="O131" t="s">
        <v>494</v>
      </c>
      <c r="P131" t="s">
        <v>62</v>
      </c>
      <c r="Q131">
        <v>6</v>
      </c>
      <c r="R131" s="1">
        <v>42310</v>
      </c>
      <c r="S131" s="1">
        <v>42460</v>
      </c>
      <c r="T131" t="s">
        <v>63</v>
      </c>
      <c r="U131" s="1">
        <v>42922</v>
      </c>
      <c r="V131" t="s">
        <v>318</v>
      </c>
      <c r="W131" t="s">
        <v>55</v>
      </c>
      <c r="X131" t="s">
        <v>55</v>
      </c>
      <c r="Y131" t="s">
        <v>55</v>
      </c>
      <c r="Z131" t="s">
        <v>67</v>
      </c>
      <c r="AA131" t="s">
        <v>55</v>
      </c>
      <c r="AB131" t="s">
        <v>55</v>
      </c>
      <c r="AC131">
        <v>2920</v>
      </c>
      <c r="AD131">
        <v>1095</v>
      </c>
      <c r="AE131" t="s">
        <v>55</v>
      </c>
      <c r="AF131">
        <v>0</v>
      </c>
      <c r="AG131">
        <v>3333</v>
      </c>
      <c r="AH131" t="s">
        <v>55</v>
      </c>
      <c r="AI131" t="s">
        <v>55</v>
      </c>
      <c r="AJ131" t="s">
        <v>55</v>
      </c>
      <c r="AK131" t="s">
        <v>55</v>
      </c>
      <c r="AL131" t="s">
        <v>55</v>
      </c>
      <c r="AM131" t="s">
        <v>55</v>
      </c>
      <c r="AN131" t="s">
        <v>55</v>
      </c>
      <c r="AO131" t="s">
        <v>55</v>
      </c>
      <c r="AP131" t="s">
        <v>55</v>
      </c>
      <c r="AQ131" t="s">
        <v>55</v>
      </c>
      <c r="AR131" t="s">
        <v>55</v>
      </c>
      <c r="AS131" t="s">
        <v>55</v>
      </c>
      <c r="AT131">
        <v>0</v>
      </c>
      <c r="AU131" t="s">
        <v>55</v>
      </c>
      <c r="AV131" t="s">
        <v>55</v>
      </c>
      <c r="AW131" t="s">
        <v>55</v>
      </c>
      <c r="AX131" t="s">
        <v>55</v>
      </c>
      <c r="AY131" s="1">
        <v>43164</v>
      </c>
      <c r="AZ131" t="s">
        <v>655</v>
      </c>
    </row>
    <row r="132" spans="1:52" hidden="1" x14ac:dyDescent="0.2">
      <c r="A132">
        <v>20242</v>
      </c>
      <c r="B132">
        <v>760</v>
      </c>
      <c r="C132" s="1">
        <v>42622</v>
      </c>
      <c r="D132" t="s">
        <v>673</v>
      </c>
      <c r="E132" s="1">
        <v>42425</v>
      </c>
      <c r="F132" t="s">
        <v>674</v>
      </c>
      <c r="G132" t="s">
        <v>53</v>
      </c>
      <c r="H132" t="s">
        <v>675</v>
      </c>
      <c r="I132" t="s">
        <v>55</v>
      </c>
      <c r="J132" t="s">
        <v>56</v>
      </c>
      <c r="K132" t="s">
        <v>57</v>
      </c>
      <c r="L132" t="s">
        <v>676</v>
      </c>
      <c r="M132" t="s">
        <v>677</v>
      </c>
      <c r="N132" t="s">
        <v>678</v>
      </c>
      <c r="O132" t="s">
        <v>61</v>
      </c>
      <c r="P132" t="s">
        <v>62</v>
      </c>
      <c r="Q132">
        <v>2</v>
      </c>
      <c r="R132" s="1">
        <v>42400</v>
      </c>
      <c r="S132" s="1">
        <v>42427</v>
      </c>
      <c r="T132" t="s">
        <v>63</v>
      </c>
      <c r="U132" s="1">
        <v>42622</v>
      </c>
      <c r="V132" t="s">
        <v>370</v>
      </c>
      <c r="W132" t="s">
        <v>55</v>
      </c>
      <c r="X132" t="s">
        <v>55</v>
      </c>
      <c r="Y132" t="s">
        <v>55</v>
      </c>
      <c r="Z132" t="s">
        <v>67</v>
      </c>
      <c r="AA132" t="s">
        <v>55</v>
      </c>
      <c r="AB132" t="s">
        <v>55</v>
      </c>
      <c r="AC132">
        <v>7300</v>
      </c>
      <c r="AD132">
        <v>5110</v>
      </c>
      <c r="AE132" t="s">
        <v>55</v>
      </c>
      <c r="AF132" t="s">
        <v>55</v>
      </c>
      <c r="AG132">
        <v>3569.9</v>
      </c>
      <c r="AH132" t="s">
        <v>55</v>
      </c>
      <c r="AI132" t="s">
        <v>55</v>
      </c>
      <c r="AJ132" t="s">
        <v>69</v>
      </c>
      <c r="AK132" t="s">
        <v>55</v>
      </c>
      <c r="AL132" t="s">
        <v>55</v>
      </c>
      <c r="AM132" t="s">
        <v>55</v>
      </c>
      <c r="AN132" t="s">
        <v>55</v>
      </c>
      <c r="AO132" t="s">
        <v>55</v>
      </c>
      <c r="AP132" t="s">
        <v>55</v>
      </c>
      <c r="AQ132" t="s">
        <v>55</v>
      </c>
      <c r="AR132" t="s">
        <v>55</v>
      </c>
      <c r="AS132" t="s">
        <v>55</v>
      </c>
      <c r="AT132" t="s">
        <v>55</v>
      </c>
      <c r="AU132" t="s">
        <v>55</v>
      </c>
      <c r="AV132" t="s">
        <v>55</v>
      </c>
      <c r="AW132" t="s">
        <v>55</v>
      </c>
      <c r="AX132" t="s">
        <v>55</v>
      </c>
      <c r="AY132" t="s">
        <v>55</v>
      </c>
      <c r="AZ132" t="s">
        <v>675</v>
      </c>
    </row>
    <row r="133" spans="1:52" hidden="1" x14ac:dyDescent="0.2">
      <c r="A133">
        <v>20244</v>
      </c>
      <c r="B133">
        <v>760</v>
      </c>
      <c r="C133" s="1">
        <v>42622</v>
      </c>
      <c r="D133" t="s">
        <v>679</v>
      </c>
      <c r="E133" s="1">
        <v>42425</v>
      </c>
      <c r="F133" t="s">
        <v>674</v>
      </c>
      <c r="G133" t="s">
        <v>53</v>
      </c>
      <c r="H133" t="s">
        <v>675</v>
      </c>
      <c r="I133" t="s">
        <v>55</v>
      </c>
      <c r="J133" t="s">
        <v>56</v>
      </c>
      <c r="K133" t="s">
        <v>57</v>
      </c>
      <c r="L133" t="s">
        <v>676</v>
      </c>
      <c r="M133" t="s">
        <v>677</v>
      </c>
      <c r="N133" t="s">
        <v>678</v>
      </c>
      <c r="O133" t="s">
        <v>61</v>
      </c>
      <c r="P133" t="s">
        <v>62</v>
      </c>
      <c r="Q133">
        <v>2</v>
      </c>
      <c r="R133" s="1">
        <v>42400</v>
      </c>
      <c r="S133" s="1">
        <v>42427</v>
      </c>
      <c r="T133" t="s">
        <v>63</v>
      </c>
      <c r="U133" s="1">
        <v>42622</v>
      </c>
      <c r="V133" t="s">
        <v>370</v>
      </c>
      <c r="W133" t="s">
        <v>55</v>
      </c>
      <c r="X133" t="s">
        <v>55</v>
      </c>
      <c r="Y133" t="s">
        <v>55</v>
      </c>
      <c r="Z133" t="s">
        <v>67</v>
      </c>
      <c r="AA133" t="s">
        <v>55</v>
      </c>
      <c r="AB133" t="s">
        <v>55</v>
      </c>
      <c r="AC133">
        <v>7300</v>
      </c>
      <c r="AD133">
        <v>5110</v>
      </c>
      <c r="AE133" t="s">
        <v>55</v>
      </c>
      <c r="AF133" t="s">
        <v>55</v>
      </c>
      <c r="AG133">
        <v>1631</v>
      </c>
      <c r="AH133" t="s">
        <v>55</v>
      </c>
      <c r="AI133" t="s">
        <v>55</v>
      </c>
      <c r="AJ133" t="s">
        <v>69</v>
      </c>
      <c r="AK133" t="s">
        <v>55</v>
      </c>
      <c r="AL133" t="s">
        <v>55</v>
      </c>
      <c r="AM133" t="s">
        <v>55</v>
      </c>
      <c r="AN133" t="s">
        <v>55</v>
      </c>
      <c r="AO133" t="s">
        <v>55</v>
      </c>
      <c r="AP133" t="s">
        <v>55</v>
      </c>
      <c r="AQ133" t="s">
        <v>55</v>
      </c>
      <c r="AR133" t="s">
        <v>55</v>
      </c>
      <c r="AS133" t="s">
        <v>55</v>
      </c>
      <c r="AT133" t="s">
        <v>55</v>
      </c>
      <c r="AU133" t="s">
        <v>55</v>
      </c>
      <c r="AV133" t="s">
        <v>55</v>
      </c>
      <c r="AW133" t="s">
        <v>55</v>
      </c>
      <c r="AX133" t="s">
        <v>55</v>
      </c>
      <c r="AY133" t="s">
        <v>55</v>
      </c>
      <c r="AZ133" t="s">
        <v>675</v>
      </c>
    </row>
    <row r="134" spans="1:52" hidden="1" x14ac:dyDescent="0.2">
      <c r="A134">
        <v>20248</v>
      </c>
      <c r="B134">
        <v>760</v>
      </c>
      <c r="C134" s="1">
        <v>42622</v>
      </c>
      <c r="D134" t="s">
        <v>680</v>
      </c>
      <c r="E134" s="1">
        <v>42425</v>
      </c>
      <c r="F134" t="s">
        <v>674</v>
      </c>
      <c r="G134" t="s">
        <v>53</v>
      </c>
      <c r="H134" t="s">
        <v>675</v>
      </c>
      <c r="I134" t="s">
        <v>55</v>
      </c>
      <c r="J134" t="s">
        <v>56</v>
      </c>
      <c r="K134" t="s">
        <v>57</v>
      </c>
      <c r="L134" t="s">
        <v>676</v>
      </c>
      <c r="M134" t="s">
        <v>677</v>
      </c>
      <c r="N134" t="s">
        <v>274</v>
      </c>
      <c r="O134" t="s">
        <v>168</v>
      </c>
      <c r="P134" t="s">
        <v>62</v>
      </c>
      <c r="Q134" t="s">
        <v>85</v>
      </c>
      <c r="R134" s="1">
        <v>42400</v>
      </c>
      <c r="S134" s="1">
        <v>42427</v>
      </c>
      <c r="T134" t="s">
        <v>63</v>
      </c>
      <c r="U134" s="1">
        <v>42622</v>
      </c>
      <c r="V134" t="s">
        <v>370</v>
      </c>
      <c r="W134" t="s">
        <v>55</v>
      </c>
      <c r="X134" t="s">
        <v>55</v>
      </c>
      <c r="Y134" t="s">
        <v>55</v>
      </c>
      <c r="Z134" t="s">
        <v>67</v>
      </c>
      <c r="AA134" t="s">
        <v>55</v>
      </c>
      <c r="AB134" t="s">
        <v>55</v>
      </c>
      <c r="AC134">
        <v>1095</v>
      </c>
      <c r="AD134" t="s">
        <v>55</v>
      </c>
      <c r="AE134" t="s">
        <v>55</v>
      </c>
      <c r="AF134" t="s">
        <v>55</v>
      </c>
      <c r="AG134">
        <v>841</v>
      </c>
      <c r="AH134" t="s">
        <v>55</v>
      </c>
      <c r="AI134" t="s">
        <v>55</v>
      </c>
      <c r="AJ134" t="s">
        <v>55</v>
      </c>
      <c r="AK134" t="s">
        <v>55</v>
      </c>
      <c r="AL134" t="s">
        <v>55</v>
      </c>
      <c r="AM134" t="s">
        <v>55</v>
      </c>
      <c r="AN134" t="s">
        <v>55</v>
      </c>
      <c r="AO134" t="s">
        <v>55</v>
      </c>
      <c r="AP134" t="s">
        <v>55</v>
      </c>
      <c r="AQ134" t="s">
        <v>55</v>
      </c>
      <c r="AR134" t="s">
        <v>55</v>
      </c>
      <c r="AS134" t="s">
        <v>55</v>
      </c>
      <c r="AT134" t="s">
        <v>55</v>
      </c>
      <c r="AU134" t="s">
        <v>55</v>
      </c>
      <c r="AV134" t="s">
        <v>55</v>
      </c>
      <c r="AW134" t="s">
        <v>55</v>
      </c>
      <c r="AX134" t="s">
        <v>55</v>
      </c>
      <c r="AY134" t="s">
        <v>55</v>
      </c>
      <c r="AZ134" t="s">
        <v>675</v>
      </c>
    </row>
    <row r="135" spans="1:52" hidden="1" x14ac:dyDescent="0.2">
      <c r="A135">
        <v>20251</v>
      </c>
      <c r="B135">
        <v>760</v>
      </c>
      <c r="C135" s="1">
        <v>42622</v>
      </c>
      <c r="D135" t="s">
        <v>681</v>
      </c>
      <c r="E135" s="1">
        <v>42425</v>
      </c>
      <c r="F135" t="s">
        <v>674</v>
      </c>
      <c r="G135" t="s">
        <v>53</v>
      </c>
      <c r="H135" t="s">
        <v>675</v>
      </c>
      <c r="I135" t="s">
        <v>55</v>
      </c>
      <c r="J135" t="s">
        <v>56</v>
      </c>
      <c r="K135" t="s">
        <v>57</v>
      </c>
      <c r="L135" t="s">
        <v>676</v>
      </c>
      <c r="M135" t="s">
        <v>677</v>
      </c>
      <c r="N135" t="s">
        <v>682</v>
      </c>
      <c r="O135" t="s">
        <v>168</v>
      </c>
      <c r="P135" t="s">
        <v>62</v>
      </c>
      <c r="Q135" t="s">
        <v>85</v>
      </c>
      <c r="R135" s="1">
        <v>42400</v>
      </c>
      <c r="S135" s="1">
        <v>42427</v>
      </c>
      <c r="T135" t="s">
        <v>63</v>
      </c>
      <c r="U135" s="1">
        <v>42622</v>
      </c>
      <c r="V135" t="s">
        <v>370</v>
      </c>
      <c r="W135" t="s">
        <v>55</v>
      </c>
      <c r="X135" t="s">
        <v>55</v>
      </c>
      <c r="Y135" t="s">
        <v>55</v>
      </c>
      <c r="Z135" t="s">
        <v>67</v>
      </c>
      <c r="AA135" t="s">
        <v>55</v>
      </c>
      <c r="AB135" t="s">
        <v>55</v>
      </c>
      <c r="AC135">
        <v>1825</v>
      </c>
      <c r="AD135" t="s">
        <v>55</v>
      </c>
      <c r="AE135" t="s">
        <v>55</v>
      </c>
      <c r="AF135" t="s">
        <v>55</v>
      </c>
      <c r="AG135">
        <v>756</v>
      </c>
      <c r="AH135" t="s">
        <v>55</v>
      </c>
      <c r="AI135" t="s">
        <v>55</v>
      </c>
      <c r="AJ135" t="s">
        <v>55</v>
      </c>
      <c r="AK135" t="s">
        <v>55</v>
      </c>
      <c r="AL135" t="s">
        <v>55</v>
      </c>
      <c r="AM135" t="s">
        <v>55</v>
      </c>
      <c r="AN135" t="s">
        <v>55</v>
      </c>
      <c r="AO135" t="s">
        <v>55</v>
      </c>
      <c r="AP135" t="s">
        <v>55</v>
      </c>
      <c r="AQ135" t="s">
        <v>55</v>
      </c>
      <c r="AR135" t="s">
        <v>55</v>
      </c>
      <c r="AS135" t="s">
        <v>55</v>
      </c>
      <c r="AT135" t="s">
        <v>55</v>
      </c>
      <c r="AU135" t="s">
        <v>55</v>
      </c>
      <c r="AV135" t="s">
        <v>55</v>
      </c>
      <c r="AW135" t="s">
        <v>55</v>
      </c>
      <c r="AX135" t="s">
        <v>55</v>
      </c>
      <c r="AY135" t="s">
        <v>55</v>
      </c>
      <c r="AZ135" t="s">
        <v>675</v>
      </c>
    </row>
    <row r="136" spans="1:52" hidden="1" x14ac:dyDescent="0.2">
      <c r="A136">
        <v>20276</v>
      </c>
      <c r="B136">
        <v>760</v>
      </c>
      <c r="C136" s="1">
        <v>42622</v>
      </c>
      <c r="D136" t="s">
        <v>683</v>
      </c>
      <c r="E136" s="1">
        <v>42464</v>
      </c>
      <c r="F136" t="s">
        <v>52</v>
      </c>
      <c r="G136" t="s">
        <v>53</v>
      </c>
      <c r="H136" t="s">
        <v>675</v>
      </c>
      <c r="I136" t="s">
        <v>55</v>
      </c>
      <c r="J136" t="s">
        <v>56</v>
      </c>
      <c r="K136" t="s">
        <v>57</v>
      </c>
      <c r="L136" t="s">
        <v>676</v>
      </c>
      <c r="M136" t="s">
        <v>677</v>
      </c>
      <c r="N136" t="s">
        <v>684</v>
      </c>
      <c r="O136" t="s">
        <v>129</v>
      </c>
      <c r="P136" t="s">
        <v>62</v>
      </c>
      <c r="Q136">
        <v>6</v>
      </c>
      <c r="R136" s="1">
        <v>42400</v>
      </c>
      <c r="S136" s="1">
        <v>42466</v>
      </c>
      <c r="T136" t="s">
        <v>63</v>
      </c>
      <c r="U136" s="1">
        <v>42622</v>
      </c>
      <c r="V136" t="s">
        <v>64</v>
      </c>
      <c r="W136" t="s">
        <v>55</v>
      </c>
      <c r="X136" t="s">
        <v>55</v>
      </c>
      <c r="Y136" t="s">
        <v>55</v>
      </c>
      <c r="Z136" t="s">
        <v>67</v>
      </c>
      <c r="AA136" t="s">
        <v>55</v>
      </c>
      <c r="AB136" t="s">
        <v>55</v>
      </c>
      <c r="AC136">
        <v>1825</v>
      </c>
      <c r="AD136" t="s">
        <v>55</v>
      </c>
      <c r="AE136" t="s">
        <v>55</v>
      </c>
      <c r="AF136" t="s">
        <v>55</v>
      </c>
      <c r="AG136">
        <v>841</v>
      </c>
      <c r="AH136" t="s">
        <v>55</v>
      </c>
      <c r="AI136" t="s">
        <v>55</v>
      </c>
      <c r="AJ136" t="s">
        <v>55</v>
      </c>
      <c r="AK136" t="s">
        <v>55</v>
      </c>
      <c r="AL136" t="s">
        <v>55</v>
      </c>
      <c r="AM136" t="s">
        <v>55</v>
      </c>
      <c r="AN136" t="s">
        <v>55</v>
      </c>
      <c r="AO136" t="s">
        <v>55</v>
      </c>
      <c r="AP136" t="s">
        <v>55</v>
      </c>
      <c r="AQ136" t="s">
        <v>55</v>
      </c>
      <c r="AR136" t="s">
        <v>55</v>
      </c>
      <c r="AS136" t="s">
        <v>55</v>
      </c>
      <c r="AT136" t="s">
        <v>55</v>
      </c>
      <c r="AU136" t="s">
        <v>55</v>
      </c>
      <c r="AV136" t="s">
        <v>55</v>
      </c>
      <c r="AW136" t="s">
        <v>55</v>
      </c>
      <c r="AX136" t="s">
        <v>55</v>
      </c>
      <c r="AY136" t="s">
        <v>55</v>
      </c>
      <c r="AZ136" t="s">
        <v>675</v>
      </c>
    </row>
    <row r="137" spans="1:52" x14ac:dyDescent="0.2">
      <c r="A137">
        <v>3173734</v>
      </c>
      <c r="B137">
        <v>1</v>
      </c>
      <c r="C137" s="1">
        <v>43053</v>
      </c>
      <c r="D137" t="s">
        <v>685</v>
      </c>
      <c r="E137" s="1">
        <v>42401</v>
      </c>
      <c r="F137" t="s">
        <v>52</v>
      </c>
      <c r="G137" t="s">
        <v>53</v>
      </c>
      <c r="H137" t="s">
        <v>686</v>
      </c>
      <c r="I137" t="s">
        <v>55</v>
      </c>
      <c r="J137" t="s">
        <v>56</v>
      </c>
      <c r="K137" t="s">
        <v>57</v>
      </c>
      <c r="L137" t="s">
        <v>523</v>
      </c>
      <c r="M137" t="s">
        <v>687</v>
      </c>
      <c r="N137" t="s">
        <v>688</v>
      </c>
      <c r="O137" t="s">
        <v>689</v>
      </c>
      <c r="P137" t="s">
        <v>62</v>
      </c>
      <c r="Q137">
        <v>5</v>
      </c>
      <c r="R137" s="1">
        <v>42158</v>
      </c>
      <c r="S137" s="1">
        <v>42406</v>
      </c>
      <c r="T137" t="s">
        <v>63</v>
      </c>
      <c r="U137" s="1">
        <v>43053</v>
      </c>
      <c r="V137" t="s">
        <v>318</v>
      </c>
      <c r="W137" t="s">
        <v>55</v>
      </c>
      <c r="X137" t="s">
        <v>55</v>
      </c>
      <c r="Y137" t="s">
        <v>55</v>
      </c>
      <c r="Z137" t="s">
        <v>67</v>
      </c>
      <c r="AA137" t="s">
        <v>78</v>
      </c>
      <c r="AB137" t="s">
        <v>55</v>
      </c>
      <c r="AC137">
        <v>1825</v>
      </c>
      <c r="AD137" t="s">
        <v>55</v>
      </c>
      <c r="AE137" t="s">
        <v>55</v>
      </c>
      <c r="AF137" t="s">
        <v>55</v>
      </c>
      <c r="AG137" t="s">
        <v>55</v>
      </c>
      <c r="AH137" t="s">
        <v>55</v>
      </c>
      <c r="AI137" t="s">
        <v>55</v>
      </c>
      <c r="AJ137" t="s">
        <v>86</v>
      </c>
      <c r="AK137">
        <v>1095</v>
      </c>
      <c r="AL137" t="s">
        <v>70</v>
      </c>
      <c r="AM137" t="s">
        <v>55</v>
      </c>
      <c r="AN137" t="s">
        <v>55</v>
      </c>
      <c r="AO137" t="s">
        <v>55</v>
      </c>
      <c r="AP137" t="s">
        <v>55</v>
      </c>
      <c r="AQ137" t="s">
        <v>55</v>
      </c>
      <c r="AR137" t="s">
        <v>55</v>
      </c>
      <c r="AS137" t="s">
        <v>55</v>
      </c>
      <c r="AT137" t="s">
        <v>55</v>
      </c>
      <c r="AU137" t="s">
        <v>55</v>
      </c>
      <c r="AV137" t="s">
        <v>55</v>
      </c>
      <c r="AW137" t="s">
        <v>55</v>
      </c>
      <c r="AX137" t="s">
        <v>55</v>
      </c>
      <c r="AY137" s="1">
        <v>43166</v>
      </c>
      <c r="AZ137" t="s">
        <v>686</v>
      </c>
    </row>
    <row r="138" spans="1:52" x14ac:dyDescent="0.2">
      <c r="A138">
        <v>3173732</v>
      </c>
      <c r="B138">
        <v>1</v>
      </c>
      <c r="C138" s="1">
        <v>43053</v>
      </c>
      <c r="D138" t="s">
        <v>690</v>
      </c>
      <c r="E138" s="1">
        <v>42401</v>
      </c>
      <c r="F138" t="s">
        <v>72</v>
      </c>
      <c r="G138" t="s">
        <v>53</v>
      </c>
      <c r="H138" t="s">
        <v>686</v>
      </c>
      <c r="I138" t="s">
        <v>55</v>
      </c>
      <c r="J138" t="s">
        <v>56</v>
      </c>
      <c r="K138" t="s">
        <v>57</v>
      </c>
      <c r="L138" t="s">
        <v>523</v>
      </c>
      <c r="M138" t="s">
        <v>687</v>
      </c>
      <c r="N138" t="s">
        <v>519</v>
      </c>
      <c r="O138" t="s">
        <v>520</v>
      </c>
      <c r="P138" t="s">
        <v>62</v>
      </c>
      <c r="Q138" t="s">
        <v>85</v>
      </c>
      <c r="R138" s="1">
        <v>41786</v>
      </c>
      <c r="S138" s="1">
        <v>42290</v>
      </c>
      <c r="T138" t="s">
        <v>63</v>
      </c>
      <c r="U138" s="1">
        <v>43053</v>
      </c>
      <c r="V138" t="s">
        <v>318</v>
      </c>
      <c r="W138" t="s">
        <v>55</v>
      </c>
      <c r="X138" t="s">
        <v>55</v>
      </c>
      <c r="Y138" t="s">
        <v>55</v>
      </c>
      <c r="Z138" t="s">
        <v>67</v>
      </c>
      <c r="AA138" t="s">
        <v>78</v>
      </c>
      <c r="AB138" t="s">
        <v>55</v>
      </c>
      <c r="AC138">
        <v>5475</v>
      </c>
      <c r="AD138" t="s">
        <v>55</v>
      </c>
      <c r="AE138" t="s">
        <v>55</v>
      </c>
      <c r="AF138" t="s">
        <v>55</v>
      </c>
      <c r="AG138" t="s">
        <v>55</v>
      </c>
      <c r="AH138" t="s">
        <v>55</v>
      </c>
      <c r="AI138" t="s">
        <v>55</v>
      </c>
      <c r="AJ138" t="s">
        <v>86</v>
      </c>
      <c r="AK138">
        <v>5475</v>
      </c>
      <c r="AL138" t="s">
        <v>70</v>
      </c>
      <c r="AM138" t="s">
        <v>55</v>
      </c>
      <c r="AN138" t="s">
        <v>55</v>
      </c>
      <c r="AO138" t="s">
        <v>55</v>
      </c>
      <c r="AP138" t="s">
        <v>55</v>
      </c>
      <c r="AQ138" t="s">
        <v>55</v>
      </c>
      <c r="AR138" t="s">
        <v>55</v>
      </c>
      <c r="AS138" t="s">
        <v>55</v>
      </c>
      <c r="AT138" t="s">
        <v>55</v>
      </c>
      <c r="AU138" t="s">
        <v>55</v>
      </c>
      <c r="AV138" t="s">
        <v>55</v>
      </c>
      <c r="AW138" t="s">
        <v>55</v>
      </c>
      <c r="AX138" t="s">
        <v>55</v>
      </c>
      <c r="AY138" s="1">
        <v>43166</v>
      </c>
      <c r="AZ138" t="s">
        <v>686</v>
      </c>
    </row>
    <row r="139" spans="1:52" x14ac:dyDescent="0.2">
      <c r="A139">
        <v>3173729</v>
      </c>
      <c r="B139">
        <v>1</v>
      </c>
      <c r="C139" s="1">
        <v>43053</v>
      </c>
      <c r="D139" t="s">
        <v>691</v>
      </c>
      <c r="E139" s="1">
        <v>42401</v>
      </c>
      <c r="F139" t="s">
        <v>72</v>
      </c>
      <c r="G139" t="s">
        <v>53</v>
      </c>
      <c r="H139" t="s">
        <v>686</v>
      </c>
      <c r="I139" t="s">
        <v>55</v>
      </c>
      <c r="J139" t="s">
        <v>56</v>
      </c>
      <c r="K139" t="s">
        <v>57</v>
      </c>
      <c r="L139" t="s">
        <v>523</v>
      </c>
      <c r="M139" t="s">
        <v>687</v>
      </c>
      <c r="N139" t="s">
        <v>692</v>
      </c>
      <c r="O139" t="s">
        <v>693</v>
      </c>
      <c r="P139" t="s">
        <v>62</v>
      </c>
      <c r="Q139">
        <v>5</v>
      </c>
      <c r="R139" s="1">
        <v>41786</v>
      </c>
      <c r="S139" s="1">
        <v>42290</v>
      </c>
      <c r="T139" t="s">
        <v>63</v>
      </c>
      <c r="U139" s="1">
        <v>43053</v>
      </c>
      <c r="V139" t="s">
        <v>318</v>
      </c>
      <c r="W139" t="s">
        <v>55</v>
      </c>
      <c r="X139" t="s">
        <v>55</v>
      </c>
      <c r="Y139" t="s">
        <v>55</v>
      </c>
      <c r="Z139" t="s">
        <v>67</v>
      </c>
      <c r="AA139" t="s">
        <v>78</v>
      </c>
      <c r="AB139" t="s">
        <v>55</v>
      </c>
      <c r="AC139">
        <v>1825</v>
      </c>
      <c r="AD139" t="s">
        <v>55</v>
      </c>
      <c r="AE139" t="s">
        <v>55</v>
      </c>
      <c r="AF139" t="s">
        <v>55</v>
      </c>
      <c r="AG139" t="s">
        <v>55</v>
      </c>
      <c r="AH139" t="s">
        <v>55</v>
      </c>
      <c r="AI139" t="s">
        <v>55</v>
      </c>
      <c r="AJ139" t="s">
        <v>86</v>
      </c>
      <c r="AK139">
        <v>1095</v>
      </c>
      <c r="AL139" t="s">
        <v>70</v>
      </c>
      <c r="AM139" t="s">
        <v>55</v>
      </c>
      <c r="AN139" t="s">
        <v>55</v>
      </c>
      <c r="AO139" t="s">
        <v>55</v>
      </c>
      <c r="AP139" t="s">
        <v>55</v>
      </c>
      <c r="AQ139" t="s">
        <v>55</v>
      </c>
      <c r="AR139" t="s">
        <v>55</v>
      </c>
      <c r="AS139" t="s">
        <v>55</v>
      </c>
      <c r="AT139" t="s">
        <v>55</v>
      </c>
      <c r="AU139" t="s">
        <v>55</v>
      </c>
      <c r="AV139" t="s">
        <v>55</v>
      </c>
      <c r="AW139" t="s">
        <v>55</v>
      </c>
      <c r="AX139" t="s">
        <v>55</v>
      </c>
      <c r="AY139" s="1">
        <v>43166</v>
      </c>
      <c r="AZ139" t="s">
        <v>686</v>
      </c>
    </row>
    <row r="140" spans="1:52" x14ac:dyDescent="0.2">
      <c r="A140">
        <v>3173727</v>
      </c>
      <c r="B140">
        <v>1</v>
      </c>
      <c r="C140" s="1">
        <v>43053</v>
      </c>
      <c r="D140" t="s">
        <v>694</v>
      </c>
      <c r="E140" s="1">
        <v>42401</v>
      </c>
      <c r="F140" t="s">
        <v>52</v>
      </c>
      <c r="G140" t="s">
        <v>53</v>
      </c>
      <c r="H140" t="s">
        <v>686</v>
      </c>
      <c r="I140" t="s">
        <v>695</v>
      </c>
      <c r="J140" t="s">
        <v>56</v>
      </c>
      <c r="K140" t="s">
        <v>57</v>
      </c>
      <c r="L140" t="s">
        <v>523</v>
      </c>
      <c r="M140" t="s">
        <v>687</v>
      </c>
      <c r="N140" t="s">
        <v>688</v>
      </c>
      <c r="O140" t="s">
        <v>689</v>
      </c>
      <c r="P140" t="s">
        <v>62</v>
      </c>
      <c r="Q140">
        <v>5</v>
      </c>
      <c r="R140" s="1">
        <v>41778</v>
      </c>
      <c r="S140" s="1">
        <v>42406</v>
      </c>
      <c r="T140" t="s">
        <v>63</v>
      </c>
      <c r="U140" s="1">
        <v>43053</v>
      </c>
      <c r="V140" t="s">
        <v>318</v>
      </c>
      <c r="W140" t="s">
        <v>55</v>
      </c>
      <c r="X140" t="s">
        <v>55</v>
      </c>
      <c r="Y140" t="s">
        <v>55</v>
      </c>
      <c r="Z140" t="s">
        <v>67</v>
      </c>
      <c r="AA140" t="s">
        <v>78</v>
      </c>
      <c r="AB140" t="s">
        <v>55</v>
      </c>
      <c r="AC140">
        <v>1825</v>
      </c>
      <c r="AD140" t="s">
        <v>55</v>
      </c>
      <c r="AE140" t="s">
        <v>55</v>
      </c>
      <c r="AF140">
        <v>0</v>
      </c>
      <c r="AG140">
        <v>3458</v>
      </c>
      <c r="AH140" t="s">
        <v>55</v>
      </c>
      <c r="AI140" t="s">
        <v>55</v>
      </c>
      <c r="AJ140" t="s">
        <v>86</v>
      </c>
      <c r="AK140">
        <v>1095</v>
      </c>
      <c r="AL140" t="s">
        <v>70</v>
      </c>
      <c r="AM140" t="s">
        <v>55</v>
      </c>
      <c r="AN140" t="s">
        <v>55</v>
      </c>
      <c r="AO140" t="s">
        <v>55</v>
      </c>
      <c r="AP140" t="s">
        <v>55</v>
      </c>
      <c r="AQ140" t="s">
        <v>55</v>
      </c>
      <c r="AR140" t="s">
        <v>55</v>
      </c>
      <c r="AS140" t="s">
        <v>55</v>
      </c>
      <c r="AT140" t="s">
        <v>55</v>
      </c>
      <c r="AU140" t="s">
        <v>55</v>
      </c>
      <c r="AV140" t="s">
        <v>55</v>
      </c>
      <c r="AW140" t="s">
        <v>55</v>
      </c>
      <c r="AX140" t="s">
        <v>55</v>
      </c>
      <c r="AY140" s="1">
        <v>43166</v>
      </c>
      <c r="AZ140" t="s">
        <v>686</v>
      </c>
    </row>
    <row r="141" spans="1:52" x14ac:dyDescent="0.2">
      <c r="A141">
        <v>241701</v>
      </c>
      <c r="B141">
        <v>1</v>
      </c>
      <c r="C141" s="1">
        <v>42676</v>
      </c>
      <c r="D141" t="s">
        <v>696</v>
      </c>
      <c r="E141" s="1">
        <v>42401</v>
      </c>
      <c r="F141" t="s">
        <v>72</v>
      </c>
      <c r="G141" t="s">
        <v>53</v>
      </c>
      <c r="H141" t="s">
        <v>686</v>
      </c>
      <c r="I141" t="s">
        <v>55</v>
      </c>
      <c r="J141" t="s">
        <v>56</v>
      </c>
      <c r="K141" t="s">
        <v>57</v>
      </c>
      <c r="L141" t="s">
        <v>523</v>
      </c>
      <c r="M141" t="s">
        <v>687</v>
      </c>
      <c r="N141" t="s">
        <v>697</v>
      </c>
      <c r="O141" t="s">
        <v>698</v>
      </c>
      <c r="P141" t="s">
        <v>62</v>
      </c>
      <c r="Q141">
        <v>5</v>
      </c>
      <c r="R141" s="1">
        <v>41786</v>
      </c>
      <c r="S141" s="1">
        <v>42290</v>
      </c>
      <c r="T141" t="s">
        <v>317</v>
      </c>
      <c r="U141" s="1">
        <v>42676</v>
      </c>
      <c r="V141" t="s">
        <v>318</v>
      </c>
      <c r="W141" t="s">
        <v>55</v>
      </c>
      <c r="X141" t="s">
        <v>55</v>
      </c>
      <c r="Y141" t="s">
        <v>55</v>
      </c>
      <c r="Z141" t="s">
        <v>55</v>
      </c>
      <c r="AA141" t="s">
        <v>55</v>
      </c>
      <c r="AB141" t="s">
        <v>55</v>
      </c>
      <c r="AC141" t="s">
        <v>55</v>
      </c>
      <c r="AD141" t="s">
        <v>55</v>
      </c>
      <c r="AE141" t="s">
        <v>55</v>
      </c>
      <c r="AF141" t="s">
        <v>55</v>
      </c>
      <c r="AG141" t="s">
        <v>55</v>
      </c>
      <c r="AH141" t="s">
        <v>55</v>
      </c>
      <c r="AI141" t="s">
        <v>55</v>
      </c>
      <c r="AJ141" t="s">
        <v>55</v>
      </c>
      <c r="AK141" t="s">
        <v>55</v>
      </c>
      <c r="AL141" t="s">
        <v>55</v>
      </c>
      <c r="AM141" t="s">
        <v>55</v>
      </c>
      <c r="AN141" t="s">
        <v>55</v>
      </c>
      <c r="AO141" t="s">
        <v>55</v>
      </c>
      <c r="AP141" t="s">
        <v>55</v>
      </c>
      <c r="AQ141" t="s">
        <v>55</v>
      </c>
      <c r="AR141" t="s">
        <v>55</v>
      </c>
      <c r="AS141" t="s">
        <v>55</v>
      </c>
      <c r="AT141" t="s">
        <v>55</v>
      </c>
      <c r="AU141" t="s">
        <v>55</v>
      </c>
      <c r="AV141" t="s">
        <v>55</v>
      </c>
      <c r="AW141" t="s">
        <v>55</v>
      </c>
      <c r="AX141" t="s">
        <v>55</v>
      </c>
      <c r="AY141" t="s">
        <v>55</v>
      </c>
      <c r="AZ141" t="s">
        <v>686</v>
      </c>
    </row>
    <row r="142" spans="1:52" x14ac:dyDescent="0.2">
      <c r="A142">
        <v>241706</v>
      </c>
      <c r="B142">
        <v>1</v>
      </c>
      <c r="C142" s="1">
        <v>42676</v>
      </c>
      <c r="D142" t="s">
        <v>699</v>
      </c>
      <c r="E142" s="1">
        <v>42401</v>
      </c>
      <c r="F142" t="s">
        <v>72</v>
      </c>
      <c r="G142" t="s">
        <v>53</v>
      </c>
      <c r="H142" t="s">
        <v>686</v>
      </c>
      <c r="I142" t="s">
        <v>55</v>
      </c>
      <c r="J142" t="s">
        <v>56</v>
      </c>
      <c r="K142" t="s">
        <v>57</v>
      </c>
      <c r="L142" t="s">
        <v>523</v>
      </c>
      <c r="M142" t="s">
        <v>687</v>
      </c>
      <c r="N142" t="s">
        <v>697</v>
      </c>
      <c r="O142" t="s">
        <v>698</v>
      </c>
      <c r="P142" t="s">
        <v>62</v>
      </c>
      <c r="Q142">
        <v>5</v>
      </c>
      <c r="R142" s="1">
        <v>41821</v>
      </c>
      <c r="S142" s="1">
        <v>42290</v>
      </c>
      <c r="T142" t="s">
        <v>317</v>
      </c>
      <c r="U142" s="1">
        <v>42676</v>
      </c>
      <c r="V142" t="s">
        <v>318</v>
      </c>
      <c r="W142" t="s">
        <v>55</v>
      </c>
      <c r="X142" t="s">
        <v>55</v>
      </c>
      <c r="Y142" t="s">
        <v>55</v>
      </c>
      <c r="Z142" t="s">
        <v>55</v>
      </c>
      <c r="AA142" t="s">
        <v>55</v>
      </c>
      <c r="AB142" t="s">
        <v>55</v>
      </c>
      <c r="AC142" t="s">
        <v>55</v>
      </c>
      <c r="AD142" t="s">
        <v>55</v>
      </c>
      <c r="AE142" t="s">
        <v>55</v>
      </c>
      <c r="AF142" t="s">
        <v>55</v>
      </c>
      <c r="AG142" t="s">
        <v>55</v>
      </c>
      <c r="AH142" t="s">
        <v>55</v>
      </c>
      <c r="AI142" t="s">
        <v>55</v>
      </c>
      <c r="AJ142" t="s">
        <v>55</v>
      </c>
      <c r="AK142" t="s">
        <v>55</v>
      </c>
      <c r="AL142" t="s">
        <v>55</v>
      </c>
      <c r="AM142" t="s">
        <v>55</v>
      </c>
      <c r="AN142" t="s">
        <v>55</v>
      </c>
      <c r="AO142" t="s">
        <v>55</v>
      </c>
      <c r="AP142" t="s">
        <v>55</v>
      </c>
      <c r="AQ142" t="s">
        <v>55</v>
      </c>
      <c r="AR142" t="s">
        <v>55</v>
      </c>
      <c r="AS142" t="s">
        <v>55</v>
      </c>
      <c r="AT142" t="s">
        <v>55</v>
      </c>
      <c r="AU142" t="s">
        <v>55</v>
      </c>
      <c r="AV142" t="s">
        <v>55</v>
      </c>
      <c r="AW142" t="s">
        <v>55</v>
      </c>
      <c r="AX142" t="s">
        <v>55</v>
      </c>
      <c r="AY142" t="s">
        <v>55</v>
      </c>
      <c r="AZ142" t="s">
        <v>686</v>
      </c>
    </row>
    <row r="143" spans="1:52" x14ac:dyDescent="0.2">
      <c r="A143">
        <v>241709</v>
      </c>
      <c r="B143">
        <v>1</v>
      </c>
      <c r="C143" s="1">
        <v>42676</v>
      </c>
      <c r="D143" t="s">
        <v>700</v>
      </c>
      <c r="E143" s="1">
        <v>42401</v>
      </c>
      <c r="F143" t="s">
        <v>52</v>
      </c>
      <c r="G143" t="s">
        <v>53</v>
      </c>
      <c r="H143" t="s">
        <v>686</v>
      </c>
      <c r="I143" t="s">
        <v>55</v>
      </c>
      <c r="J143" t="s">
        <v>56</v>
      </c>
      <c r="K143" t="s">
        <v>57</v>
      </c>
      <c r="L143" t="s">
        <v>523</v>
      </c>
      <c r="M143" t="s">
        <v>687</v>
      </c>
      <c r="N143" t="s">
        <v>692</v>
      </c>
      <c r="O143" t="s">
        <v>693</v>
      </c>
      <c r="P143" t="s">
        <v>62</v>
      </c>
      <c r="Q143">
        <v>5</v>
      </c>
      <c r="R143" s="1">
        <v>41821</v>
      </c>
      <c r="S143" s="1">
        <v>42406</v>
      </c>
      <c r="T143" t="s">
        <v>317</v>
      </c>
      <c r="U143" s="1">
        <v>42676</v>
      </c>
      <c r="V143" t="s">
        <v>318</v>
      </c>
      <c r="W143" t="s">
        <v>55</v>
      </c>
      <c r="X143" t="s">
        <v>55</v>
      </c>
      <c r="Y143" t="s">
        <v>55</v>
      </c>
      <c r="Z143" t="s">
        <v>55</v>
      </c>
      <c r="AA143" t="s">
        <v>55</v>
      </c>
      <c r="AB143" t="s">
        <v>55</v>
      </c>
      <c r="AC143" t="s">
        <v>55</v>
      </c>
      <c r="AD143" t="s">
        <v>55</v>
      </c>
      <c r="AE143" t="s">
        <v>55</v>
      </c>
      <c r="AF143" t="s">
        <v>55</v>
      </c>
      <c r="AG143" t="s">
        <v>55</v>
      </c>
      <c r="AH143" t="s">
        <v>55</v>
      </c>
      <c r="AI143" t="s">
        <v>55</v>
      </c>
      <c r="AJ143" t="s">
        <v>55</v>
      </c>
      <c r="AK143" t="s">
        <v>55</v>
      </c>
      <c r="AL143" t="s">
        <v>55</v>
      </c>
      <c r="AM143" t="s">
        <v>55</v>
      </c>
      <c r="AN143" t="s">
        <v>55</v>
      </c>
      <c r="AO143" t="s">
        <v>55</v>
      </c>
      <c r="AP143" t="s">
        <v>55</v>
      </c>
      <c r="AQ143" t="s">
        <v>55</v>
      </c>
      <c r="AR143" t="s">
        <v>55</v>
      </c>
      <c r="AS143" t="s">
        <v>55</v>
      </c>
      <c r="AT143" t="s">
        <v>55</v>
      </c>
      <c r="AU143" t="s">
        <v>55</v>
      </c>
      <c r="AV143" t="s">
        <v>55</v>
      </c>
      <c r="AW143" t="s">
        <v>55</v>
      </c>
      <c r="AX143" t="s">
        <v>55</v>
      </c>
      <c r="AY143" t="s">
        <v>55</v>
      </c>
      <c r="AZ143" t="s">
        <v>686</v>
      </c>
    </row>
    <row r="144" spans="1:52" x14ac:dyDescent="0.2">
      <c r="A144">
        <v>241712</v>
      </c>
      <c r="B144">
        <v>1</v>
      </c>
      <c r="C144" s="1">
        <v>42676</v>
      </c>
      <c r="D144" t="s">
        <v>701</v>
      </c>
      <c r="E144" s="1">
        <v>42401</v>
      </c>
      <c r="F144" t="s">
        <v>52</v>
      </c>
      <c r="G144" t="s">
        <v>53</v>
      </c>
      <c r="H144" t="s">
        <v>686</v>
      </c>
      <c r="I144" t="s">
        <v>55</v>
      </c>
      <c r="J144" t="s">
        <v>56</v>
      </c>
      <c r="K144" t="s">
        <v>57</v>
      </c>
      <c r="L144" t="s">
        <v>523</v>
      </c>
      <c r="M144" t="s">
        <v>687</v>
      </c>
      <c r="N144" t="s">
        <v>702</v>
      </c>
      <c r="O144" t="s">
        <v>61</v>
      </c>
      <c r="P144" t="s">
        <v>62</v>
      </c>
      <c r="Q144" t="s">
        <v>85</v>
      </c>
      <c r="R144" s="1">
        <v>41821</v>
      </c>
      <c r="S144" s="1">
        <v>42406</v>
      </c>
      <c r="T144" t="s">
        <v>317</v>
      </c>
      <c r="U144" s="1">
        <v>42676</v>
      </c>
      <c r="V144" t="s">
        <v>318</v>
      </c>
      <c r="W144" t="s">
        <v>55</v>
      </c>
      <c r="X144" t="s">
        <v>55</v>
      </c>
      <c r="Y144" t="s">
        <v>55</v>
      </c>
      <c r="Z144" t="s">
        <v>55</v>
      </c>
      <c r="AA144" t="s">
        <v>55</v>
      </c>
      <c r="AB144" t="s">
        <v>55</v>
      </c>
      <c r="AC144" t="s">
        <v>55</v>
      </c>
      <c r="AD144" t="s">
        <v>55</v>
      </c>
      <c r="AE144" t="s">
        <v>55</v>
      </c>
      <c r="AF144" t="s">
        <v>55</v>
      </c>
      <c r="AG144" t="s">
        <v>55</v>
      </c>
      <c r="AH144" t="s">
        <v>55</v>
      </c>
      <c r="AI144" t="s">
        <v>55</v>
      </c>
      <c r="AJ144" t="s">
        <v>55</v>
      </c>
      <c r="AK144" t="s">
        <v>55</v>
      </c>
      <c r="AL144" t="s">
        <v>55</v>
      </c>
      <c r="AM144" t="s">
        <v>55</v>
      </c>
      <c r="AN144" t="s">
        <v>55</v>
      </c>
      <c r="AO144" t="s">
        <v>55</v>
      </c>
      <c r="AP144" t="s">
        <v>55</v>
      </c>
      <c r="AQ144" t="s">
        <v>55</v>
      </c>
      <c r="AR144" t="s">
        <v>55</v>
      </c>
      <c r="AS144" t="s">
        <v>55</v>
      </c>
      <c r="AT144" t="s">
        <v>55</v>
      </c>
      <c r="AU144" t="s">
        <v>55</v>
      </c>
      <c r="AV144" t="s">
        <v>55</v>
      </c>
      <c r="AW144" t="s">
        <v>55</v>
      </c>
      <c r="AX144" t="s">
        <v>55</v>
      </c>
      <c r="AY144" t="s">
        <v>55</v>
      </c>
      <c r="AZ144" t="s">
        <v>686</v>
      </c>
    </row>
    <row r="145" spans="1:52" hidden="1" x14ac:dyDescent="0.2">
      <c r="A145">
        <v>3212129</v>
      </c>
      <c r="B145">
        <v>127</v>
      </c>
      <c r="C145" s="1">
        <v>42898</v>
      </c>
      <c r="D145" t="s">
        <v>703</v>
      </c>
      <c r="E145" s="1">
        <v>42733</v>
      </c>
      <c r="F145" t="s">
        <v>72</v>
      </c>
      <c r="G145" t="s">
        <v>53</v>
      </c>
      <c r="H145" t="s">
        <v>704</v>
      </c>
      <c r="I145" t="s">
        <v>55</v>
      </c>
      <c r="J145" t="s">
        <v>56</v>
      </c>
      <c r="K145" t="s">
        <v>74</v>
      </c>
      <c r="L145" t="s">
        <v>705</v>
      </c>
      <c r="M145" t="s">
        <v>706</v>
      </c>
      <c r="N145" t="s">
        <v>150</v>
      </c>
      <c r="O145" t="s">
        <v>151</v>
      </c>
      <c r="P145" t="s">
        <v>62</v>
      </c>
      <c r="Q145">
        <v>6</v>
      </c>
      <c r="R145" s="1">
        <v>42677</v>
      </c>
      <c r="S145" s="1">
        <v>42677</v>
      </c>
      <c r="T145" t="s">
        <v>63</v>
      </c>
      <c r="U145" s="1">
        <v>42898</v>
      </c>
      <c r="V145" t="s">
        <v>64</v>
      </c>
      <c r="W145" t="s">
        <v>55</v>
      </c>
      <c r="X145" t="s">
        <v>55</v>
      </c>
      <c r="Y145" t="s">
        <v>55</v>
      </c>
      <c r="Z145" t="s">
        <v>67</v>
      </c>
      <c r="AA145" t="s">
        <v>55</v>
      </c>
      <c r="AB145" t="s">
        <v>55</v>
      </c>
      <c r="AC145">
        <v>1825</v>
      </c>
      <c r="AD145">
        <v>1825</v>
      </c>
      <c r="AE145" t="s">
        <v>55</v>
      </c>
      <c r="AF145" t="s">
        <v>55</v>
      </c>
      <c r="AG145" t="s">
        <v>55</v>
      </c>
      <c r="AH145" t="s">
        <v>55</v>
      </c>
      <c r="AI145" t="s">
        <v>55</v>
      </c>
      <c r="AJ145" t="s">
        <v>86</v>
      </c>
      <c r="AK145">
        <v>7300</v>
      </c>
      <c r="AL145" t="s">
        <v>70</v>
      </c>
      <c r="AM145" t="s">
        <v>55</v>
      </c>
      <c r="AN145" t="s">
        <v>55</v>
      </c>
      <c r="AO145" t="s">
        <v>55</v>
      </c>
      <c r="AP145" t="s">
        <v>55</v>
      </c>
      <c r="AQ145" t="s">
        <v>55</v>
      </c>
      <c r="AR145" t="s">
        <v>55</v>
      </c>
      <c r="AS145" t="s">
        <v>55</v>
      </c>
      <c r="AT145" t="s">
        <v>55</v>
      </c>
      <c r="AU145" t="s">
        <v>55</v>
      </c>
      <c r="AV145" t="s">
        <v>55</v>
      </c>
      <c r="AW145" t="s">
        <v>55</v>
      </c>
      <c r="AX145" t="s">
        <v>55</v>
      </c>
      <c r="AY145" s="1">
        <v>43168</v>
      </c>
      <c r="AZ145" t="s">
        <v>704</v>
      </c>
    </row>
    <row r="146" spans="1:52" hidden="1" x14ac:dyDescent="0.2">
      <c r="A146">
        <v>3212128</v>
      </c>
      <c r="B146">
        <v>127</v>
      </c>
      <c r="C146" s="1">
        <v>42898</v>
      </c>
      <c r="D146" t="s">
        <v>707</v>
      </c>
      <c r="E146" s="1">
        <v>42733</v>
      </c>
      <c r="F146" t="s">
        <v>72</v>
      </c>
      <c r="G146" t="s">
        <v>53</v>
      </c>
      <c r="H146" t="s">
        <v>704</v>
      </c>
      <c r="I146" t="s">
        <v>55</v>
      </c>
      <c r="J146" t="s">
        <v>56</v>
      </c>
      <c r="K146" t="s">
        <v>74</v>
      </c>
      <c r="L146" t="s">
        <v>705</v>
      </c>
      <c r="M146" t="s">
        <v>706</v>
      </c>
      <c r="N146" t="s">
        <v>708</v>
      </c>
      <c r="O146" t="s">
        <v>61</v>
      </c>
      <c r="P146" t="s">
        <v>62</v>
      </c>
      <c r="Q146">
        <v>4</v>
      </c>
      <c r="R146" s="1">
        <v>42677</v>
      </c>
      <c r="S146" s="1">
        <v>42677</v>
      </c>
      <c r="T146" t="s">
        <v>63</v>
      </c>
      <c r="U146" s="1">
        <v>42898</v>
      </c>
      <c r="V146" t="s">
        <v>64</v>
      </c>
      <c r="W146" t="s">
        <v>124</v>
      </c>
      <c r="X146" t="s">
        <v>125</v>
      </c>
      <c r="Y146" t="s">
        <v>62</v>
      </c>
      <c r="Z146" t="s">
        <v>67</v>
      </c>
      <c r="AA146" t="s">
        <v>55</v>
      </c>
      <c r="AB146" t="s">
        <v>55</v>
      </c>
      <c r="AC146">
        <v>1825</v>
      </c>
      <c r="AD146">
        <v>365</v>
      </c>
      <c r="AE146" t="s">
        <v>55</v>
      </c>
      <c r="AF146" t="s">
        <v>55</v>
      </c>
      <c r="AG146" t="s">
        <v>55</v>
      </c>
      <c r="AH146" t="s">
        <v>55</v>
      </c>
      <c r="AI146" t="s">
        <v>55</v>
      </c>
      <c r="AJ146" t="s">
        <v>86</v>
      </c>
      <c r="AK146">
        <v>7300</v>
      </c>
      <c r="AL146" t="s">
        <v>70</v>
      </c>
      <c r="AM146" t="s">
        <v>55</v>
      </c>
      <c r="AN146" t="s">
        <v>55</v>
      </c>
      <c r="AO146" t="s">
        <v>55</v>
      </c>
      <c r="AP146" t="s">
        <v>55</v>
      </c>
      <c r="AQ146" t="s">
        <v>55</v>
      </c>
      <c r="AR146" t="s">
        <v>55</v>
      </c>
      <c r="AS146" t="s">
        <v>55</v>
      </c>
      <c r="AT146" t="s">
        <v>55</v>
      </c>
      <c r="AU146" t="s">
        <v>55</v>
      </c>
      <c r="AV146" t="s">
        <v>55</v>
      </c>
      <c r="AW146" t="s">
        <v>55</v>
      </c>
      <c r="AX146" t="s">
        <v>55</v>
      </c>
      <c r="AY146" s="1">
        <v>43168</v>
      </c>
      <c r="AZ146" t="s">
        <v>704</v>
      </c>
    </row>
    <row r="147" spans="1:52" hidden="1" x14ac:dyDescent="0.2">
      <c r="A147">
        <v>3212127</v>
      </c>
      <c r="B147">
        <v>127</v>
      </c>
      <c r="C147" s="1">
        <v>42898</v>
      </c>
      <c r="D147" t="s">
        <v>709</v>
      </c>
      <c r="E147" s="1">
        <v>42733</v>
      </c>
      <c r="F147" t="s">
        <v>72</v>
      </c>
      <c r="G147" t="s">
        <v>53</v>
      </c>
      <c r="H147" t="s">
        <v>704</v>
      </c>
      <c r="I147" t="s">
        <v>55</v>
      </c>
      <c r="J147" t="s">
        <v>56</v>
      </c>
      <c r="K147" t="s">
        <v>74</v>
      </c>
      <c r="L147" t="s">
        <v>705</v>
      </c>
      <c r="M147" t="s">
        <v>706</v>
      </c>
      <c r="N147" t="s">
        <v>710</v>
      </c>
      <c r="O147" t="s">
        <v>711</v>
      </c>
      <c r="P147" t="s">
        <v>62</v>
      </c>
      <c r="Q147" t="s">
        <v>85</v>
      </c>
      <c r="R147" s="1">
        <v>42677</v>
      </c>
      <c r="S147" s="1">
        <v>42677</v>
      </c>
      <c r="T147" t="s">
        <v>63</v>
      </c>
      <c r="U147" s="1">
        <v>42898</v>
      </c>
      <c r="V147" t="s">
        <v>64</v>
      </c>
      <c r="W147" t="s">
        <v>55</v>
      </c>
      <c r="X147" t="s">
        <v>55</v>
      </c>
      <c r="Y147" t="s">
        <v>55</v>
      </c>
      <c r="Z147" t="s">
        <v>67</v>
      </c>
      <c r="AA147" t="s">
        <v>55</v>
      </c>
      <c r="AB147" t="s">
        <v>55</v>
      </c>
      <c r="AC147">
        <v>7300</v>
      </c>
      <c r="AD147">
        <v>7300</v>
      </c>
      <c r="AE147" t="s">
        <v>55</v>
      </c>
      <c r="AF147" t="s">
        <v>55</v>
      </c>
      <c r="AG147" t="s">
        <v>55</v>
      </c>
      <c r="AH147" t="s">
        <v>55</v>
      </c>
      <c r="AI147" t="s">
        <v>55</v>
      </c>
      <c r="AJ147" t="s">
        <v>86</v>
      </c>
      <c r="AK147">
        <v>7300</v>
      </c>
      <c r="AL147" t="s">
        <v>70</v>
      </c>
      <c r="AM147" t="s">
        <v>55</v>
      </c>
      <c r="AN147" t="s">
        <v>55</v>
      </c>
      <c r="AO147" t="s">
        <v>55</v>
      </c>
      <c r="AP147" t="s">
        <v>55</v>
      </c>
      <c r="AQ147" t="s">
        <v>55</v>
      </c>
      <c r="AR147" t="s">
        <v>55</v>
      </c>
      <c r="AS147" t="s">
        <v>55</v>
      </c>
      <c r="AT147" t="s">
        <v>55</v>
      </c>
      <c r="AU147" t="s">
        <v>55</v>
      </c>
      <c r="AV147" t="s">
        <v>55</v>
      </c>
      <c r="AW147" t="s">
        <v>55</v>
      </c>
      <c r="AX147" t="s">
        <v>55</v>
      </c>
      <c r="AY147" s="1">
        <v>43168</v>
      </c>
      <c r="AZ147" t="s">
        <v>704</v>
      </c>
    </row>
    <row r="148" spans="1:52" hidden="1" x14ac:dyDescent="0.2">
      <c r="A148">
        <v>3212126</v>
      </c>
      <c r="B148">
        <v>127</v>
      </c>
      <c r="C148" s="1">
        <v>42898</v>
      </c>
      <c r="D148" t="s">
        <v>712</v>
      </c>
      <c r="E148" s="1">
        <v>42733</v>
      </c>
      <c r="F148" t="s">
        <v>72</v>
      </c>
      <c r="G148" t="s">
        <v>53</v>
      </c>
      <c r="H148" t="s">
        <v>704</v>
      </c>
      <c r="I148" t="s">
        <v>55</v>
      </c>
      <c r="J148" t="s">
        <v>56</v>
      </c>
      <c r="K148" t="s">
        <v>74</v>
      </c>
      <c r="L148" t="s">
        <v>705</v>
      </c>
      <c r="M148" t="s">
        <v>706</v>
      </c>
      <c r="N148" t="s">
        <v>183</v>
      </c>
      <c r="O148" t="s">
        <v>507</v>
      </c>
      <c r="P148" t="s">
        <v>62</v>
      </c>
      <c r="Q148">
        <v>6</v>
      </c>
      <c r="R148" s="1">
        <v>42677</v>
      </c>
      <c r="S148" s="1">
        <v>42677</v>
      </c>
      <c r="T148" t="s">
        <v>63</v>
      </c>
      <c r="U148" s="1">
        <v>42898</v>
      </c>
      <c r="V148" t="s">
        <v>64</v>
      </c>
      <c r="W148" t="s">
        <v>55</v>
      </c>
      <c r="X148" t="s">
        <v>55</v>
      </c>
      <c r="Y148" t="s">
        <v>55</v>
      </c>
      <c r="Z148" t="s">
        <v>67</v>
      </c>
      <c r="AA148" t="s">
        <v>55</v>
      </c>
      <c r="AB148" t="s">
        <v>55</v>
      </c>
      <c r="AC148">
        <v>1825</v>
      </c>
      <c r="AD148">
        <v>1825</v>
      </c>
      <c r="AE148" t="s">
        <v>55</v>
      </c>
      <c r="AF148" t="s">
        <v>55</v>
      </c>
      <c r="AG148" t="s">
        <v>55</v>
      </c>
      <c r="AH148" t="s">
        <v>55</v>
      </c>
      <c r="AI148" t="s">
        <v>55</v>
      </c>
      <c r="AJ148" t="s">
        <v>86</v>
      </c>
      <c r="AK148">
        <v>7300</v>
      </c>
      <c r="AL148" t="s">
        <v>70</v>
      </c>
      <c r="AM148" t="s">
        <v>55</v>
      </c>
      <c r="AN148" t="s">
        <v>55</v>
      </c>
      <c r="AO148" t="s">
        <v>55</v>
      </c>
      <c r="AP148" t="s">
        <v>55</v>
      </c>
      <c r="AQ148" t="s">
        <v>55</v>
      </c>
      <c r="AR148" t="s">
        <v>55</v>
      </c>
      <c r="AS148" t="s">
        <v>55</v>
      </c>
      <c r="AT148" t="s">
        <v>55</v>
      </c>
      <c r="AU148" t="s">
        <v>55</v>
      </c>
      <c r="AV148" t="s">
        <v>55</v>
      </c>
      <c r="AW148" t="s">
        <v>55</v>
      </c>
      <c r="AX148" t="s">
        <v>55</v>
      </c>
      <c r="AY148" s="1">
        <v>43168</v>
      </c>
      <c r="AZ148" t="s">
        <v>704</v>
      </c>
    </row>
    <row r="149" spans="1:52" hidden="1" x14ac:dyDescent="0.2">
      <c r="A149">
        <v>3212125</v>
      </c>
      <c r="B149">
        <v>127</v>
      </c>
      <c r="C149" s="1">
        <v>42898</v>
      </c>
      <c r="D149" t="s">
        <v>713</v>
      </c>
      <c r="E149" s="1">
        <v>42733</v>
      </c>
      <c r="F149" t="s">
        <v>72</v>
      </c>
      <c r="G149" t="s">
        <v>53</v>
      </c>
      <c r="H149" t="s">
        <v>704</v>
      </c>
      <c r="I149" t="s">
        <v>55</v>
      </c>
      <c r="J149" t="s">
        <v>56</v>
      </c>
      <c r="K149" t="s">
        <v>74</v>
      </c>
      <c r="L149" t="s">
        <v>705</v>
      </c>
      <c r="M149" t="s">
        <v>706</v>
      </c>
      <c r="N149" t="s">
        <v>150</v>
      </c>
      <c r="O149" t="s">
        <v>151</v>
      </c>
      <c r="P149" t="s">
        <v>62</v>
      </c>
      <c r="Q149">
        <v>6</v>
      </c>
      <c r="R149" s="1">
        <v>42677</v>
      </c>
      <c r="S149" s="1">
        <v>42677</v>
      </c>
      <c r="T149" t="s">
        <v>63</v>
      </c>
      <c r="U149" s="1">
        <v>42898</v>
      </c>
      <c r="V149" t="s">
        <v>64</v>
      </c>
      <c r="W149" t="s">
        <v>55</v>
      </c>
      <c r="X149" t="s">
        <v>55</v>
      </c>
      <c r="Y149" t="s">
        <v>55</v>
      </c>
      <c r="Z149" t="s">
        <v>67</v>
      </c>
      <c r="AA149" t="s">
        <v>55</v>
      </c>
      <c r="AB149" t="s">
        <v>55</v>
      </c>
      <c r="AC149">
        <v>1825</v>
      </c>
      <c r="AD149">
        <v>1825</v>
      </c>
      <c r="AE149" t="s">
        <v>55</v>
      </c>
      <c r="AF149">
        <v>0</v>
      </c>
      <c r="AG149">
        <v>5368</v>
      </c>
      <c r="AH149" t="s">
        <v>55</v>
      </c>
      <c r="AI149" t="s">
        <v>55</v>
      </c>
      <c r="AJ149" t="s">
        <v>86</v>
      </c>
      <c r="AK149">
        <v>7300</v>
      </c>
      <c r="AL149" t="s">
        <v>70</v>
      </c>
      <c r="AM149" t="s">
        <v>55</v>
      </c>
      <c r="AN149" t="s">
        <v>55</v>
      </c>
      <c r="AO149" t="s">
        <v>55</v>
      </c>
      <c r="AP149" t="s">
        <v>55</v>
      </c>
      <c r="AQ149" t="s">
        <v>55</v>
      </c>
      <c r="AR149" t="s">
        <v>55</v>
      </c>
      <c r="AS149" t="s">
        <v>55</v>
      </c>
      <c r="AT149">
        <v>25952.74</v>
      </c>
      <c r="AU149" t="s">
        <v>55</v>
      </c>
      <c r="AV149" t="s">
        <v>55</v>
      </c>
      <c r="AW149" t="s">
        <v>55</v>
      </c>
      <c r="AX149" t="s">
        <v>55</v>
      </c>
      <c r="AY149" s="1">
        <v>43168</v>
      </c>
      <c r="AZ149" t="s">
        <v>704</v>
      </c>
    </row>
    <row r="150" spans="1:52" hidden="1" x14ac:dyDescent="0.2">
      <c r="A150">
        <v>191608</v>
      </c>
      <c r="B150">
        <v>75</v>
      </c>
      <c r="C150" s="1">
        <v>42598</v>
      </c>
      <c r="D150" t="s">
        <v>714</v>
      </c>
      <c r="E150" s="1">
        <v>42376</v>
      </c>
      <c r="F150" t="s">
        <v>52</v>
      </c>
      <c r="G150" t="s">
        <v>53</v>
      </c>
      <c r="H150" t="s">
        <v>715</v>
      </c>
      <c r="I150" t="s">
        <v>55</v>
      </c>
      <c r="J150" t="s">
        <v>56</v>
      </c>
      <c r="K150" t="s">
        <v>74</v>
      </c>
      <c r="L150" t="s">
        <v>536</v>
      </c>
      <c r="M150" t="s">
        <v>716</v>
      </c>
      <c r="N150" t="s">
        <v>717</v>
      </c>
      <c r="O150" t="s">
        <v>61</v>
      </c>
      <c r="P150" t="s">
        <v>62</v>
      </c>
      <c r="Q150">
        <v>2</v>
      </c>
      <c r="R150" s="1">
        <v>42277</v>
      </c>
      <c r="S150" s="1">
        <v>42423</v>
      </c>
      <c r="T150" t="s">
        <v>63</v>
      </c>
      <c r="U150" s="1">
        <v>42598</v>
      </c>
      <c r="V150" t="s">
        <v>64</v>
      </c>
      <c r="W150" t="s">
        <v>124</v>
      </c>
      <c r="X150" t="s">
        <v>125</v>
      </c>
      <c r="Y150" t="s">
        <v>62</v>
      </c>
      <c r="Z150" t="s">
        <v>67</v>
      </c>
      <c r="AA150" t="s">
        <v>55</v>
      </c>
      <c r="AB150" t="s">
        <v>55</v>
      </c>
      <c r="AC150">
        <v>1825</v>
      </c>
      <c r="AD150">
        <v>1460</v>
      </c>
      <c r="AE150" t="s">
        <v>55</v>
      </c>
      <c r="AF150" t="s">
        <v>55</v>
      </c>
      <c r="AG150">
        <v>978</v>
      </c>
      <c r="AH150" t="s">
        <v>55</v>
      </c>
      <c r="AI150" t="s">
        <v>55</v>
      </c>
      <c r="AJ150" t="s">
        <v>86</v>
      </c>
      <c r="AK150">
        <v>1825</v>
      </c>
      <c r="AL150" t="s">
        <v>70</v>
      </c>
      <c r="AM150" t="s">
        <v>55</v>
      </c>
      <c r="AN150" t="s">
        <v>55</v>
      </c>
      <c r="AO150" t="s">
        <v>55</v>
      </c>
      <c r="AP150" t="s">
        <v>55</v>
      </c>
      <c r="AQ150" t="s">
        <v>55</v>
      </c>
      <c r="AR150" t="s">
        <v>55</v>
      </c>
      <c r="AS150" t="s">
        <v>55</v>
      </c>
      <c r="AT150" t="s">
        <v>55</v>
      </c>
      <c r="AU150" t="s">
        <v>55</v>
      </c>
      <c r="AV150" t="s">
        <v>55</v>
      </c>
      <c r="AW150" t="s">
        <v>55</v>
      </c>
      <c r="AX150" t="s">
        <v>55</v>
      </c>
      <c r="AY150" t="s">
        <v>55</v>
      </c>
      <c r="AZ150" t="s">
        <v>715</v>
      </c>
    </row>
    <row r="151" spans="1:52" hidden="1" x14ac:dyDescent="0.2">
      <c r="A151">
        <v>191609</v>
      </c>
      <c r="B151">
        <v>75</v>
      </c>
      <c r="C151" s="1">
        <v>42598</v>
      </c>
      <c r="D151" t="s">
        <v>718</v>
      </c>
      <c r="E151" s="1">
        <v>42389</v>
      </c>
      <c r="F151" t="s">
        <v>72</v>
      </c>
      <c r="G151" t="s">
        <v>53</v>
      </c>
      <c r="H151" t="s">
        <v>715</v>
      </c>
      <c r="I151" t="s">
        <v>55</v>
      </c>
      <c r="J151" t="s">
        <v>56</v>
      </c>
      <c r="K151" t="s">
        <v>74</v>
      </c>
      <c r="L151" t="s">
        <v>536</v>
      </c>
      <c r="M151" t="s">
        <v>716</v>
      </c>
      <c r="N151" t="s">
        <v>719</v>
      </c>
      <c r="O151" t="s">
        <v>720</v>
      </c>
      <c r="P151" t="s">
        <v>62</v>
      </c>
      <c r="Q151">
        <v>6</v>
      </c>
      <c r="R151" s="1">
        <v>42277</v>
      </c>
      <c r="S151" s="1">
        <v>42277</v>
      </c>
      <c r="T151" t="s">
        <v>63</v>
      </c>
      <c r="U151" s="1">
        <v>42598</v>
      </c>
      <c r="V151" t="s">
        <v>64</v>
      </c>
      <c r="W151" t="s">
        <v>55</v>
      </c>
      <c r="X151" t="s">
        <v>55</v>
      </c>
      <c r="Y151" t="s">
        <v>55</v>
      </c>
      <c r="Z151" t="s">
        <v>67</v>
      </c>
      <c r="AA151" t="s">
        <v>55</v>
      </c>
      <c r="AB151" t="s">
        <v>55</v>
      </c>
      <c r="AC151">
        <v>1825</v>
      </c>
      <c r="AD151">
        <v>1825</v>
      </c>
      <c r="AE151" t="s">
        <v>55</v>
      </c>
      <c r="AF151" t="s">
        <v>55</v>
      </c>
      <c r="AG151">
        <v>400</v>
      </c>
      <c r="AH151" t="s">
        <v>55</v>
      </c>
      <c r="AI151" t="s">
        <v>55</v>
      </c>
      <c r="AJ151" t="s">
        <v>55</v>
      </c>
      <c r="AK151" t="s">
        <v>55</v>
      </c>
      <c r="AL151" t="s">
        <v>55</v>
      </c>
      <c r="AM151" t="s">
        <v>55</v>
      </c>
      <c r="AN151" t="s">
        <v>55</v>
      </c>
      <c r="AO151" t="s">
        <v>55</v>
      </c>
      <c r="AP151" t="s">
        <v>55</v>
      </c>
      <c r="AQ151" t="s">
        <v>55</v>
      </c>
      <c r="AR151" t="s">
        <v>55</v>
      </c>
      <c r="AS151" t="s">
        <v>55</v>
      </c>
      <c r="AT151" t="s">
        <v>55</v>
      </c>
      <c r="AU151" t="s">
        <v>55</v>
      </c>
      <c r="AV151" t="s">
        <v>55</v>
      </c>
      <c r="AW151" t="s">
        <v>55</v>
      </c>
      <c r="AX151" t="s">
        <v>55</v>
      </c>
      <c r="AY151" t="s">
        <v>55</v>
      </c>
      <c r="AZ151" t="s">
        <v>715</v>
      </c>
    </row>
    <row r="152" spans="1:52" hidden="1" x14ac:dyDescent="0.2">
      <c r="A152">
        <v>205261</v>
      </c>
      <c r="B152">
        <v>119</v>
      </c>
      <c r="C152" s="1">
        <v>42648</v>
      </c>
      <c r="D152" t="s">
        <v>721</v>
      </c>
      <c r="E152" s="1">
        <v>42521</v>
      </c>
      <c r="F152" t="s">
        <v>72</v>
      </c>
      <c r="G152" t="s">
        <v>53</v>
      </c>
      <c r="H152" t="s">
        <v>722</v>
      </c>
      <c r="I152" t="s">
        <v>55</v>
      </c>
      <c r="J152" t="s">
        <v>56</v>
      </c>
      <c r="K152" t="s">
        <v>57</v>
      </c>
      <c r="L152" t="s">
        <v>723</v>
      </c>
      <c r="M152" t="s">
        <v>724</v>
      </c>
      <c r="N152" t="s">
        <v>725</v>
      </c>
      <c r="O152" t="s">
        <v>501</v>
      </c>
      <c r="P152" t="s">
        <v>62</v>
      </c>
      <c r="Q152">
        <v>2</v>
      </c>
      <c r="R152" s="1">
        <v>42410</v>
      </c>
      <c r="S152" s="1">
        <v>42418</v>
      </c>
      <c r="T152" t="s">
        <v>63</v>
      </c>
      <c r="U152" s="1">
        <v>42648</v>
      </c>
      <c r="V152" t="s">
        <v>64</v>
      </c>
      <c r="W152" t="s">
        <v>55</v>
      </c>
      <c r="X152" t="s">
        <v>55</v>
      </c>
      <c r="Y152" t="s">
        <v>55</v>
      </c>
      <c r="Z152" t="s">
        <v>67</v>
      </c>
      <c r="AA152" t="s">
        <v>55</v>
      </c>
      <c r="AB152" t="s">
        <v>55</v>
      </c>
      <c r="AC152">
        <v>14600</v>
      </c>
      <c r="AD152">
        <v>10950</v>
      </c>
      <c r="AE152" t="s">
        <v>55</v>
      </c>
      <c r="AF152" t="s">
        <v>55</v>
      </c>
      <c r="AG152">
        <v>1713</v>
      </c>
      <c r="AH152" t="s">
        <v>55</v>
      </c>
      <c r="AI152" t="s">
        <v>55</v>
      </c>
      <c r="AJ152" t="s">
        <v>55</v>
      </c>
      <c r="AK152" t="s">
        <v>55</v>
      </c>
      <c r="AL152" t="s">
        <v>55</v>
      </c>
      <c r="AM152" t="s">
        <v>55</v>
      </c>
      <c r="AN152" t="s">
        <v>55</v>
      </c>
      <c r="AO152" t="s">
        <v>55</v>
      </c>
      <c r="AP152" t="s">
        <v>55</v>
      </c>
      <c r="AQ152" t="s">
        <v>55</v>
      </c>
      <c r="AR152" t="s">
        <v>55</v>
      </c>
      <c r="AS152" t="s">
        <v>55</v>
      </c>
      <c r="AT152">
        <v>4672.37</v>
      </c>
      <c r="AU152" t="s">
        <v>55</v>
      </c>
      <c r="AV152" t="s">
        <v>55</v>
      </c>
      <c r="AW152" t="s">
        <v>55</v>
      </c>
      <c r="AX152" t="s">
        <v>55</v>
      </c>
      <c r="AY152" t="s">
        <v>55</v>
      </c>
      <c r="AZ152" t="s">
        <v>722</v>
      </c>
    </row>
    <row r="153" spans="1:52" hidden="1" x14ac:dyDescent="0.2">
      <c r="A153">
        <v>205268</v>
      </c>
      <c r="B153">
        <v>119</v>
      </c>
      <c r="C153" s="1">
        <v>42648</v>
      </c>
      <c r="D153" t="s">
        <v>726</v>
      </c>
      <c r="E153" s="1">
        <v>42521</v>
      </c>
      <c r="F153" t="s">
        <v>72</v>
      </c>
      <c r="G153" t="s">
        <v>53</v>
      </c>
      <c r="H153" t="s">
        <v>722</v>
      </c>
      <c r="I153" t="s">
        <v>55</v>
      </c>
      <c r="J153" t="s">
        <v>56</v>
      </c>
      <c r="K153" t="s">
        <v>57</v>
      </c>
      <c r="L153" t="s">
        <v>723</v>
      </c>
      <c r="M153" t="s">
        <v>724</v>
      </c>
      <c r="N153" t="s">
        <v>167</v>
      </c>
      <c r="O153" t="s">
        <v>168</v>
      </c>
      <c r="P153" t="s">
        <v>62</v>
      </c>
      <c r="Q153" t="s">
        <v>85</v>
      </c>
      <c r="R153" s="1">
        <v>42410</v>
      </c>
      <c r="S153" s="1">
        <v>42418</v>
      </c>
      <c r="T153" t="s">
        <v>63</v>
      </c>
      <c r="U153" s="1">
        <v>42648</v>
      </c>
      <c r="V153" t="s">
        <v>64</v>
      </c>
      <c r="W153" t="s">
        <v>55</v>
      </c>
      <c r="X153" t="s">
        <v>55</v>
      </c>
      <c r="Y153" t="s">
        <v>55</v>
      </c>
      <c r="Z153" t="s">
        <v>67</v>
      </c>
      <c r="AA153" t="s">
        <v>55</v>
      </c>
      <c r="AB153" t="s">
        <v>55</v>
      </c>
      <c r="AC153">
        <v>1095</v>
      </c>
      <c r="AD153" t="s">
        <v>55</v>
      </c>
      <c r="AE153" t="s">
        <v>55</v>
      </c>
      <c r="AF153" t="s">
        <v>55</v>
      </c>
      <c r="AG153">
        <v>845</v>
      </c>
      <c r="AH153" t="s">
        <v>55</v>
      </c>
      <c r="AI153" t="s">
        <v>55</v>
      </c>
      <c r="AJ153" t="s">
        <v>55</v>
      </c>
      <c r="AK153" t="s">
        <v>55</v>
      </c>
      <c r="AL153" t="s">
        <v>55</v>
      </c>
      <c r="AM153" t="s">
        <v>55</v>
      </c>
      <c r="AN153" t="s">
        <v>55</v>
      </c>
      <c r="AO153" t="s">
        <v>55</v>
      </c>
      <c r="AP153" t="s">
        <v>55</v>
      </c>
      <c r="AQ153" t="s">
        <v>55</v>
      </c>
      <c r="AR153" t="s">
        <v>55</v>
      </c>
      <c r="AS153" t="s">
        <v>55</v>
      </c>
      <c r="AT153" t="s">
        <v>55</v>
      </c>
      <c r="AU153" t="s">
        <v>55</v>
      </c>
      <c r="AV153" t="s">
        <v>55</v>
      </c>
      <c r="AW153" t="s">
        <v>55</v>
      </c>
      <c r="AX153" t="s">
        <v>55</v>
      </c>
      <c r="AY153" t="s">
        <v>55</v>
      </c>
      <c r="AZ153" t="s">
        <v>722</v>
      </c>
    </row>
    <row r="154" spans="1:52" hidden="1" x14ac:dyDescent="0.2">
      <c r="A154">
        <v>205273</v>
      </c>
      <c r="B154">
        <v>119</v>
      </c>
      <c r="C154" s="1">
        <v>42648</v>
      </c>
      <c r="D154" t="s">
        <v>727</v>
      </c>
      <c r="E154" s="1">
        <v>42521</v>
      </c>
      <c r="F154" t="s">
        <v>72</v>
      </c>
      <c r="G154" t="s">
        <v>53</v>
      </c>
      <c r="H154" t="s">
        <v>722</v>
      </c>
      <c r="I154" t="s">
        <v>55</v>
      </c>
      <c r="J154" t="s">
        <v>56</v>
      </c>
      <c r="K154" t="s">
        <v>57</v>
      </c>
      <c r="L154" t="s">
        <v>723</v>
      </c>
      <c r="M154" t="s">
        <v>724</v>
      </c>
      <c r="N154" t="s">
        <v>60</v>
      </c>
      <c r="O154" t="s">
        <v>61</v>
      </c>
      <c r="P154" t="s">
        <v>62</v>
      </c>
      <c r="Q154">
        <v>2</v>
      </c>
      <c r="R154" s="1">
        <v>42410</v>
      </c>
      <c r="S154" s="1">
        <v>42418</v>
      </c>
      <c r="T154" t="s">
        <v>63</v>
      </c>
      <c r="U154" s="1">
        <v>42648</v>
      </c>
      <c r="V154" t="s">
        <v>64</v>
      </c>
      <c r="W154" t="s">
        <v>728</v>
      </c>
      <c r="X154" t="s">
        <v>266</v>
      </c>
      <c r="Y154" t="s">
        <v>62</v>
      </c>
      <c r="Z154" t="s">
        <v>67</v>
      </c>
      <c r="AA154" t="s">
        <v>55</v>
      </c>
      <c r="AB154" t="s">
        <v>55</v>
      </c>
      <c r="AC154">
        <v>14600</v>
      </c>
      <c r="AD154">
        <v>12045</v>
      </c>
      <c r="AE154" t="s">
        <v>55</v>
      </c>
      <c r="AF154" t="s">
        <v>55</v>
      </c>
      <c r="AG154">
        <v>845</v>
      </c>
      <c r="AH154" t="s">
        <v>55</v>
      </c>
      <c r="AI154" t="s">
        <v>55</v>
      </c>
      <c r="AJ154" t="s">
        <v>55</v>
      </c>
      <c r="AK154" t="s">
        <v>55</v>
      </c>
      <c r="AL154" t="s">
        <v>55</v>
      </c>
      <c r="AM154" t="s">
        <v>55</v>
      </c>
      <c r="AN154" t="s">
        <v>55</v>
      </c>
      <c r="AO154" t="s">
        <v>55</v>
      </c>
      <c r="AP154" t="s">
        <v>55</v>
      </c>
      <c r="AQ154" t="s">
        <v>55</v>
      </c>
      <c r="AR154" t="s">
        <v>55</v>
      </c>
      <c r="AS154" t="s">
        <v>55</v>
      </c>
      <c r="AT154" t="s">
        <v>55</v>
      </c>
      <c r="AU154" t="s">
        <v>55</v>
      </c>
      <c r="AV154" t="s">
        <v>55</v>
      </c>
      <c r="AW154" t="s">
        <v>55</v>
      </c>
      <c r="AX154" t="s">
        <v>55</v>
      </c>
      <c r="AY154" t="s">
        <v>55</v>
      </c>
      <c r="AZ154" t="s">
        <v>722</v>
      </c>
    </row>
  </sheetData>
  <autoFilter ref="A1:AZ154" xr:uid="{AD28BF9C-0553-8E45-8957-DA3637B9F63A}">
    <filterColumn colId="7">
      <filters>
        <filter val="SMITH, TYVON LYNCURTIS"/>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17D4-B035-6F4C-B22E-055EF71A422E}">
  <dimension ref="A1:AC44"/>
  <sheetViews>
    <sheetView workbookViewId="0">
      <pane ySplit="2" topLeftCell="A3" activePane="bottomLeft" state="frozen"/>
      <selection pane="bottomLeft" activeCell="G12" sqref="G12"/>
    </sheetView>
  </sheetViews>
  <sheetFormatPr baseColWidth="10" defaultRowHeight="16" x14ac:dyDescent="0.2"/>
  <sheetData>
    <row r="1" spans="1:29" s="2" customFormat="1" x14ac:dyDescent="0.2">
      <c r="A1" s="2" t="s">
        <v>3705</v>
      </c>
      <c r="B1" s="2" t="s">
        <v>7</v>
      </c>
      <c r="C1" s="4" t="s">
        <v>1</v>
      </c>
      <c r="D1" s="2" t="s">
        <v>4</v>
      </c>
      <c r="E1" s="2" t="s">
        <v>330</v>
      </c>
      <c r="F1" s="2" t="s">
        <v>9</v>
      </c>
      <c r="G1" s="2" t="s">
        <v>10</v>
      </c>
      <c r="H1" s="2" t="s">
        <v>11</v>
      </c>
      <c r="I1" s="2" t="s">
        <v>12</v>
      </c>
      <c r="J1" s="2" t="s">
        <v>303</v>
      </c>
      <c r="K1" s="2" t="s">
        <v>286</v>
      </c>
      <c r="L1" s="2" t="s">
        <v>19</v>
      </c>
      <c r="M1" s="2" t="s">
        <v>13</v>
      </c>
      <c r="N1" s="2" t="s">
        <v>280</v>
      </c>
      <c r="O1" s="9" t="s">
        <v>26</v>
      </c>
      <c r="P1" s="2" t="s">
        <v>309</v>
      </c>
      <c r="Q1" s="2" t="s">
        <v>2559</v>
      </c>
      <c r="R1" s="2" t="s">
        <v>281</v>
      </c>
      <c r="S1" s="2" t="s">
        <v>3699</v>
      </c>
      <c r="T1" s="2" t="s">
        <v>349</v>
      </c>
      <c r="U1" s="2" t="s">
        <v>332</v>
      </c>
    </row>
    <row r="2" spans="1:29" s="6" customFormat="1" x14ac:dyDescent="0.2">
      <c r="A2" s="6" t="s">
        <v>3706</v>
      </c>
      <c r="B2" s="6" t="s">
        <v>302</v>
      </c>
      <c r="C2" s="6" t="s">
        <v>353</v>
      </c>
      <c r="D2" s="7" t="s">
        <v>278</v>
      </c>
      <c r="E2" s="6" t="s">
        <v>277</v>
      </c>
      <c r="F2" s="6" t="s">
        <v>282</v>
      </c>
      <c r="G2" s="6" t="s">
        <v>352</v>
      </c>
      <c r="H2" s="6" t="s">
        <v>351</v>
      </c>
      <c r="I2" s="6" t="s">
        <v>350</v>
      </c>
      <c r="J2" s="6" t="s">
        <v>304</v>
      </c>
      <c r="K2" s="7" t="s">
        <v>279</v>
      </c>
      <c r="L2" s="6" t="s">
        <v>354</v>
      </c>
      <c r="M2" s="6" t="s">
        <v>325</v>
      </c>
      <c r="N2" s="6" t="s">
        <v>326</v>
      </c>
      <c r="O2" s="10" t="s">
        <v>3730</v>
      </c>
      <c r="P2" s="6" t="s">
        <v>289</v>
      </c>
      <c r="Q2" s="6" t="s">
        <v>346</v>
      </c>
      <c r="R2" s="6" t="s">
        <v>347</v>
      </c>
      <c r="S2" s="6" t="s">
        <v>347</v>
      </c>
      <c r="T2" s="6" t="s">
        <v>348</v>
      </c>
      <c r="U2" s="6" t="s">
        <v>333</v>
      </c>
    </row>
    <row r="3" spans="1:29" x14ac:dyDescent="0.2">
      <c r="A3" s="11" t="s">
        <v>4037</v>
      </c>
      <c r="B3" s="11" t="s">
        <v>730</v>
      </c>
      <c r="C3" s="11">
        <v>117</v>
      </c>
      <c r="D3" s="11" t="s">
        <v>4038</v>
      </c>
      <c r="E3" s="11" t="s">
        <v>4039</v>
      </c>
      <c r="F3" s="11" t="s">
        <v>56</v>
      </c>
      <c r="G3" s="11" t="s">
        <v>57</v>
      </c>
      <c r="H3" s="11" t="s">
        <v>731</v>
      </c>
      <c r="I3" s="11" t="s">
        <v>732</v>
      </c>
      <c r="J3" s="11">
        <v>3</v>
      </c>
      <c r="K3" s="11" t="s">
        <v>287</v>
      </c>
      <c r="L3" s="11" t="s">
        <v>63</v>
      </c>
      <c r="M3" s="11" t="s">
        <v>4040</v>
      </c>
      <c r="N3" s="11" t="s">
        <v>4041</v>
      </c>
      <c r="O3" s="11"/>
      <c r="P3" s="11" t="s">
        <v>285</v>
      </c>
      <c r="Q3" s="11" t="s">
        <v>285</v>
      </c>
      <c r="R3" s="11" t="s">
        <v>288</v>
      </c>
      <c r="S3" s="11" t="s">
        <v>288</v>
      </c>
      <c r="T3" s="11" t="s">
        <v>285</v>
      </c>
      <c r="U3" s="11" t="s">
        <v>4042</v>
      </c>
      <c r="V3" s="13"/>
      <c r="W3" s="13"/>
      <c r="X3" s="13"/>
      <c r="Y3" s="13"/>
      <c r="Z3" s="13"/>
      <c r="AA3" s="13"/>
      <c r="AB3" s="13"/>
      <c r="AC3" s="13"/>
    </row>
    <row r="4" spans="1:29" x14ac:dyDescent="0.2">
      <c r="A4" s="11" t="s">
        <v>4043</v>
      </c>
      <c r="B4" s="11" t="s">
        <v>739</v>
      </c>
      <c r="C4" s="11">
        <v>159</v>
      </c>
      <c r="D4" s="12">
        <v>42209</v>
      </c>
      <c r="E4" s="11" t="s">
        <v>4044</v>
      </c>
      <c r="F4" s="11" t="s">
        <v>192</v>
      </c>
      <c r="G4" s="11" t="s">
        <v>57</v>
      </c>
      <c r="H4" s="11" t="s">
        <v>740</v>
      </c>
      <c r="I4" s="11" t="s">
        <v>741</v>
      </c>
      <c r="J4" s="11">
        <v>2</v>
      </c>
      <c r="K4" s="11" t="s">
        <v>287</v>
      </c>
      <c r="L4" s="11" t="s">
        <v>63</v>
      </c>
      <c r="M4" s="11" t="s">
        <v>4045</v>
      </c>
      <c r="N4" s="11" t="s">
        <v>4046</v>
      </c>
      <c r="O4" s="11" t="s">
        <v>78</v>
      </c>
      <c r="P4" s="11" t="s">
        <v>285</v>
      </c>
      <c r="Q4" s="11" t="s">
        <v>285</v>
      </c>
      <c r="R4" s="11" t="s">
        <v>288</v>
      </c>
      <c r="S4" s="11" t="s">
        <v>288</v>
      </c>
      <c r="T4" s="11" t="s">
        <v>288</v>
      </c>
      <c r="U4" s="11"/>
      <c r="V4" s="13"/>
      <c r="W4" s="13"/>
      <c r="X4" s="13"/>
      <c r="Y4" s="13"/>
      <c r="Z4" s="13"/>
      <c r="AA4" s="13"/>
      <c r="AB4" s="13"/>
      <c r="AC4" s="13"/>
    </row>
    <row r="5" spans="1:29" x14ac:dyDescent="0.2">
      <c r="A5" s="11" t="s">
        <v>4047</v>
      </c>
      <c r="B5" s="11" t="s">
        <v>748</v>
      </c>
      <c r="C5" s="11">
        <v>165</v>
      </c>
      <c r="D5" s="12">
        <v>42109</v>
      </c>
      <c r="E5" s="11" t="s">
        <v>4048</v>
      </c>
      <c r="F5" s="11" t="s">
        <v>192</v>
      </c>
      <c r="G5" s="11" t="s">
        <v>74</v>
      </c>
      <c r="H5" s="11" t="s">
        <v>749</v>
      </c>
      <c r="I5" s="11" t="s">
        <v>750</v>
      </c>
      <c r="J5" s="11">
        <v>8</v>
      </c>
      <c r="K5" s="11" t="s">
        <v>287</v>
      </c>
      <c r="L5" s="11" t="s">
        <v>63</v>
      </c>
      <c r="M5" s="11" t="s">
        <v>4049</v>
      </c>
      <c r="N5" s="11" t="s">
        <v>4050</v>
      </c>
      <c r="O5" s="11" t="s">
        <v>78</v>
      </c>
      <c r="P5" s="11" t="s">
        <v>285</v>
      </c>
      <c r="Q5" s="11" t="s">
        <v>288</v>
      </c>
      <c r="R5" s="11" t="s">
        <v>288</v>
      </c>
      <c r="S5" s="11" t="s">
        <v>288</v>
      </c>
      <c r="T5" s="11" t="s">
        <v>285</v>
      </c>
      <c r="U5" s="11"/>
      <c r="V5" s="13"/>
      <c r="W5" s="13"/>
      <c r="X5" s="13"/>
      <c r="Y5" s="13"/>
      <c r="Z5" s="13"/>
      <c r="AA5" s="13"/>
      <c r="AB5" s="13"/>
      <c r="AC5" s="13"/>
    </row>
    <row r="6" spans="1:29" x14ac:dyDescent="0.2">
      <c r="A6" s="11" t="s">
        <v>4051</v>
      </c>
      <c r="B6" s="11" t="s">
        <v>761</v>
      </c>
      <c r="C6" s="11">
        <v>760</v>
      </c>
      <c r="D6" s="12">
        <v>42066</v>
      </c>
      <c r="E6" s="11" t="s">
        <v>4052</v>
      </c>
      <c r="F6" s="11" t="s">
        <v>56</v>
      </c>
      <c r="G6" s="11" t="s">
        <v>57</v>
      </c>
      <c r="H6" s="11" t="s">
        <v>762</v>
      </c>
      <c r="I6" s="11" t="s">
        <v>763</v>
      </c>
      <c r="J6" s="11">
        <v>2</v>
      </c>
      <c r="K6" s="11" t="s">
        <v>318</v>
      </c>
      <c r="L6" s="11" t="s">
        <v>4053</v>
      </c>
      <c r="M6" s="11" t="s">
        <v>4054</v>
      </c>
      <c r="N6" s="11" t="s">
        <v>342</v>
      </c>
      <c r="O6" s="11" t="s">
        <v>342</v>
      </c>
      <c r="P6" s="11" t="s">
        <v>342</v>
      </c>
      <c r="Q6" s="11" t="s">
        <v>342</v>
      </c>
      <c r="R6" s="11" t="s">
        <v>342</v>
      </c>
      <c r="S6" s="11" t="s">
        <v>342</v>
      </c>
      <c r="T6" s="11" t="s">
        <v>342</v>
      </c>
      <c r="U6" s="11"/>
      <c r="V6" s="13"/>
      <c r="W6" s="13"/>
      <c r="X6" s="13"/>
      <c r="Y6" s="13"/>
      <c r="Z6" s="13"/>
      <c r="AA6" s="13"/>
      <c r="AB6" s="13"/>
      <c r="AC6" s="13"/>
    </row>
    <row r="7" spans="1:29" x14ac:dyDescent="0.2">
      <c r="A7" s="11" t="s">
        <v>4055</v>
      </c>
      <c r="B7" s="11" t="s">
        <v>767</v>
      </c>
      <c r="C7" s="11">
        <v>550</v>
      </c>
      <c r="D7" s="12">
        <v>42586</v>
      </c>
      <c r="E7" s="11" t="s">
        <v>4056</v>
      </c>
      <c r="F7" s="11" t="s">
        <v>56</v>
      </c>
      <c r="G7" s="11" t="s">
        <v>57</v>
      </c>
      <c r="H7" s="11" t="s">
        <v>768</v>
      </c>
      <c r="I7" s="11" t="s">
        <v>769</v>
      </c>
      <c r="J7" s="11">
        <v>6</v>
      </c>
      <c r="K7" s="11" t="s">
        <v>287</v>
      </c>
      <c r="L7" s="11" t="s">
        <v>63</v>
      </c>
      <c r="M7" s="11" t="s">
        <v>4187</v>
      </c>
      <c r="N7" s="11" t="s">
        <v>4323</v>
      </c>
      <c r="O7" s="11"/>
      <c r="P7" s="11" t="s">
        <v>285</v>
      </c>
      <c r="Q7" s="11" t="s">
        <v>288</v>
      </c>
      <c r="R7" s="11" t="s">
        <v>288</v>
      </c>
      <c r="S7" s="11" t="s">
        <v>288</v>
      </c>
      <c r="T7" s="11" t="s">
        <v>285</v>
      </c>
      <c r="U7" s="11"/>
      <c r="V7" s="13"/>
      <c r="W7" s="13"/>
      <c r="X7" s="13"/>
      <c r="Y7" s="13"/>
      <c r="Z7" s="13"/>
      <c r="AA7" s="13"/>
      <c r="AB7" s="13"/>
      <c r="AC7" s="13"/>
    </row>
    <row r="8" spans="1:29" x14ac:dyDescent="0.2">
      <c r="A8" s="11" t="s">
        <v>4057</v>
      </c>
      <c r="B8" s="11" t="s">
        <v>780</v>
      </c>
      <c r="C8" s="11">
        <v>143</v>
      </c>
      <c r="D8" s="11" t="s">
        <v>4058</v>
      </c>
      <c r="E8" s="11" t="s">
        <v>4059</v>
      </c>
      <c r="F8" s="11" t="s">
        <v>56</v>
      </c>
      <c r="G8" s="11" t="s">
        <v>74</v>
      </c>
      <c r="H8" s="11" t="s">
        <v>781</v>
      </c>
      <c r="I8" s="11" t="s">
        <v>782</v>
      </c>
      <c r="J8" s="11">
        <v>3</v>
      </c>
      <c r="K8" s="11" t="s">
        <v>287</v>
      </c>
      <c r="L8" s="11" t="s">
        <v>63</v>
      </c>
      <c r="M8" s="11" t="s">
        <v>4060</v>
      </c>
      <c r="N8" s="11" t="s">
        <v>4061</v>
      </c>
      <c r="O8" s="11"/>
      <c r="P8" s="11" t="s">
        <v>285</v>
      </c>
      <c r="Q8" s="11" t="s">
        <v>288</v>
      </c>
      <c r="R8" s="11" t="s">
        <v>288</v>
      </c>
      <c r="S8" s="11" t="s">
        <v>288</v>
      </c>
      <c r="T8" s="11" t="s">
        <v>285</v>
      </c>
      <c r="U8" s="11" t="s">
        <v>4062</v>
      </c>
      <c r="V8" s="13"/>
      <c r="W8" s="13"/>
      <c r="X8" s="13"/>
      <c r="Y8" s="13"/>
      <c r="Z8" s="13"/>
      <c r="AA8" s="13"/>
      <c r="AB8" s="13"/>
      <c r="AC8" s="13"/>
    </row>
    <row r="9" spans="1:29" x14ac:dyDescent="0.2">
      <c r="A9" s="11" t="s">
        <v>4063</v>
      </c>
      <c r="B9" s="11" t="s">
        <v>791</v>
      </c>
      <c r="C9" s="11">
        <v>7</v>
      </c>
      <c r="D9" s="12">
        <v>42291</v>
      </c>
      <c r="E9" s="11" t="s">
        <v>4064</v>
      </c>
      <c r="F9" s="11" t="s">
        <v>56</v>
      </c>
      <c r="G9" s="11" t="s">
        <v>74</v>
      </c>
      <c r="H9" s="11" t="s">
        <v>269</v>
      </c>
      <c r="I9" s="11" t="s">
        <v>792</v>
      </c>
      <c r="J9" s="11">
        <v>2</v>
      </c>
      <c r="K9" s="11" t="s">
        <v>287</v>
      </c>
      <c r="L9" s="11" t="s">
        <v>63</v>
      </c>
      <c r="M9" s="11" t="s">
        <v>4065</v>
      </c>
      <c r="N9" s="11" t="s">
        <v>4066</v>
      </c>
      <c r="O9" s="11"/>
      <c r="P9" s="11" t="s">
        <v>285</v>
      </c>
      <c r="Q9" s="11" t="s">
        <v>285</v>
      </c>
      <c r="R9" s="11" t="s">
        <v>288</v>
      </c>
      <c r="S9" s="11" t="s">
        <v>288</v>
      </c>
      <c r="T9" s="11" t="s">
        <v>285</v>
      </c>
      <c r="U9" s="11"/>
      <c r="V9" s="13"/>
      <c r="W9" s="13"/>
      <c r="X9" s="13"/>
      <c r="Y9" s="13"/>
      <c r="Z9" s="13"/>
      <c r="AA9" s="13"/>
      <c r="AB9" s="13"/>
      <c r="AC9" s="13"/>
    </row>
    <row r="10" spans="1:29" x14ac:dyDescent="0.2">
      <c r="A10" s="11" t="s">
        <v>4067</v>
      </c>
      <c r="B10" s="11" t="s">
        <v>802</v>
      </c>
      <c r="C10" s="11">
        <v>810</v>
      </c>
      <c r="D10" s="12">
        <v>42128</v>
      </c>
      <c r="E10" s="11" t="s">
        <v>4068</v>
      </c>
      <c r="F10" s="11" t="s">
        <v>56</v>
      </c>
      <c r="G10" s="11" t="s">
        <v>57</v>
      </c>
      <c r="H10" s="11" t="s">
        <v>803</v>
      </c>
      <c r="I10" s="11" t="s">
        <v>804</v>
      </c>
      <c r="J10" s="11">
        <v>7</v>
      </c>
      <c r="K10" s="11" t="s">
        <v>370</v>
      </c>
      <c r="L10" s="11" t="s">
        <v>63</v>
      </c>
      <c r="M10" s="11" t="s">
        <v>4069</v>
      </c>
      <c r="N10" s="11" t="s">
        <v>4070</v>
      </c>
      <c r="O10" s="11"/>
      <c r="P10" s="11" t="s">
        <v>285</v>
      </c>
      <c r="Q10" s="11" t="s">
        <v>288</v>
      </c>
      <c r="R10" s="11" t="s">
        <v>288</v>
      </c>
      <c r="S10" s="11" t="s">
        <v>288</v>
      </c>
      <c r="T10" s="11" t="s">
        <v>285</v>
      </c>
      <c r="U10" s="11" t="s">
        <v>4071</v>
      </c>
      <c r="V10" s="13"/>
      <c r="W10" s="13"/>
      <c r="X10" s="13"/>
      <c r="Y10" s="13"/>
      <c r="Z10" s="13"/>
      <c r="AA10" s="13"/>
      <c r="AB10" s="13"/>
      <c r="AC10" s="13"/>
    </row>
    <row r="11" spans="1:29" x14ac:dyDescent="0.2">
      <c r="A11" s="11" t="s">
        <v>4072</v>
      </c>
      <c r="B11" s="11" t="s">
        <v>813</v>
      </c>
      <c r="C11" s="11">
        <v>119</v>
      </c>
      <c r="D11" s="12">
        <v>42034</v>
      </c>
      <c r="E11" s="11" t="s">
        <v>4073</v>
      </c>
      <c r="F11" s="11" t="s">
        <v>56</v>
      </c>
      <c r="G11" s="11" t="s">
        <v>74</v>
      </c>
      <c r="H11" s="11" t="s">
        <v>814</v>
      </c>
      <c r="I11" s="11" t="s">
        <v>815</v>
      </c>
      <c r="J11" s="11">
        <v>2</v>
      </c>
      <c r="K11" s="11" t="s">
        <v>287</v>
      </c>
      <c r="L11" s="11" t="s">
        <v>63</v>
      </c>
      <c r="M11" s="11" t="s">
        <v>4074</v>
      </c>
      <c r="N11" s="11" t="s">
        <v>4075</v>
      </c>
      <c r="O11" s="11"/>
      <c r="P11" s="11" t="s">
        <v>288</v>
      </c>
      <c r="Q11" s="11" t="s">
        <v>285</v>
      </c>
      <c r="R11" s="11" t="s">
        <v>288</v>
      </c>
      <c r="S11" s="11" t="s">
        <v>288</v>
      </c>
      <c r="T11" s="11" t="s">
        <v>285</v>
      </c>
      <c r="U11" s="11"/>
      <c r="V11" s="13"/>
      <c r="W11" s="13"/>
      <c r="X11" s="13"/>
      <c r="Y11" s="13"/>
      <c r="Z11" s="13"/>
      <c r="AA11" s="13"/>
      <c r="AB11" s="13"/>
      <c r="AC11" s="13"/>
    </row>
    <row r="12" spans="1:29" x14ac:dyDescent="0.2">
      <c r="A12" s="11" t="s">
        <v>4076</v>
      </c>
      <c r="B12" s="11" t="s">
        <v>819</v>
      </c>
      <c r="C12" s="11">
        <v>41</v>
      </c>
      <c r="D12" s="12">
        <v>42327</v>
      </c>
      <c r="E12" s="11" t="s">
        <v>818</v>
      </c>
      <c r="F12" s="11" t="s">
        <v>56</v>
      </c>
      <c r="G12" s="11" t="s">
        <v>57</v>
      </c>
      <c r="H12" s="11" t="s">
        <v>821</v>
      </c>
      <c r="I12" s="11" t="s">
        <v>822</v>
      </c>
      <c r="J12" s="11">
        <v>1</v>
      </c>
      <c r="K12" s="11" t="s">
        <v>287</v>
      </c>
      <c r="L12" s="11" t="s">
        <v>63</v>
      </c>
      <c r="M12" s="11" t="s">
        <v>4077</v>
      </c>
      <c r="N12" s="11" t="s">
        <v>4078</v>
      </c>
      <c r="O12" s="11"/>
      <c r="P12" s="11" t="s">
        <v>285</v>
      </c>
      <c r="Q12" s="11" t="s">
        <v>285</v>
      </c>
      <c r="R12" s="11" t="s">
        <v>288</v>
      </c>
      <c r="S12" s="11" t="s">
        <v>288</v>
      </c>
      <c r="T12" s="11" t="s">
        <v>285</v>
      </c>
      <c r="U12" s="11"/>
      <c r="V12" s="13"/>
      <c r="W12" s="13"/>
      <c r="X12" s="13"/>
      <c r="Y12" s="13"/>
      <c r="Z12" s="13"/>
      <c r="AA12" s="13"/>
      <c r="AB12" s="13"/>
      <c r="AC12" s="13"/>
    </row>
    <row r="13" spans="1:29" x14ac:dyDescent="0.2">
      <c r="A13" s="11" t="s">
        <v>4079</v>
      </c>
      <c r="B13" s="11" t="s">
        <v>827</v>
      </c>
      <c r="C13" s="11">
        <v>87</v>
      </c>
      <c r="D13" s="12">
        <v>42129</v>
      </c>
      <c r="E13" s="11" t="s">
        <v>4080</v>
      </c>
      <c r="F13" s="11" t="s">
        <v>192</v>
      </c>
      <c r="G13" s="11" t="s">
        <v>74</v>
      </c>
      <c r="H13" s="11" t="s">
        <v>828</v>
      </c>
      <c r="I13" s="11" t="s">
        <v>829</v>
      </c>
      <c r="J13" s="11">
        <v>3</v>
      </c>
      <c r="K13" s="11" t="s">
        <v>370</v>
      </c>
      <c r="L13" s="11" t="s">
        <v>830</v>
      </c>
      <c r="M13" s="11" t="s">
        <v>4081</v>
      </c>
      <c r="N13" s="11" t="s">
        <v>342</v>
      </c>
      <c r="O13" s="11" t="s">
        <v>342</v>
      </c>
      <c r="P13" s="11" t="s">
        <v>342</v>
      </c>
      <c r="Q13" s="11" t="s">
        <v>342</v>
      </c>
      <c r="R13" s="11" t="s">
        <v>342</v>
      </c>
      <c r="S13" s="11" t="s">
        <v>342</v>
      </c>
      <c r="T13" s="11" t="s">
        <v>342</v>
      </c>
      <c r="U13" s="11"/>
      <c r="V13" s="13"/>
      <c r="W13" s="13"/>
      <c r="X13" s="13"/>
      <c r="Y13" s="13"/>
      <c r="Z13" s="13"/>
      <c r="AA13" s="13"/>
      <c r="AB13" s="13"/>
      <c r="AC13" s="13"/>
    </row>
    <row r="14" spans="1:29" x14ac:dyDescent="0.2">
      <c r="A14" s="11" t="s">
        <v>4082</v>
      </c>
      <c r="B14" s="11" t="s">
        <v>835</v>
      </c>
      <c r="C14" s="11">
        <v>760</v>
      </c>
      <c r="D14" s="12">
        <v>42046</v>
      </c>
      <c r="E14" s="11" t="s">
        <v>4083</v>
      </c>
      <c r="F14" s="11" t="s">
        <v>56</v>
      </c>
      <c r="G14" s="11" t="s">
        <v>57</v>
      </c>
      <c r="H14" s="11" t="s">
        <v>836</v>
      </c>
      <c r="I14" s="11" t="s">
        <v>597</v>
      </c>
      <c r="J14" s="11">
        <v>4</v>
      </c>
      <c r="K14" s="11" t="s">
        <v>287</v>
      </c>
      <c r="L14" s="11" t="s">
        <v>63</v>
      </c>
      <c r="M14" s="11" t="s">
        <v>4084</v>
      </c>
      <c r="N14" s="11" t="s">
        <v>4191</v>
      </c>
      <c r="O14" s="11"/>
      <c r="P14" s="11" t="s">
        <v>285</v>
      </c>
      <c r="Q14" s="11" t="s">
        <v>288</v>
      </c>
      <c r="R14" s="11" t="s">
        <v>288</v>
      </c>
      <c r="S14" s="11" t="s">
        <v>288</v>
      </c>
      <c r="T14" s="11" t="s">
        <v>285</v>
      </c>
      <c r="U14" s="11"/>
      <c r="V14" s="13"/>
      <c r="W14" s="13"/>
      <c r="X14" s="13"/>
      <c r="Y14" s="13"/>
      <c r="Z14" s="13"/>
      <c r="AA14" s="13"/>
      <c r="AB14" s="13"/>
      <c r="AC14" s="13"/>
    </row>
    <row r="15" spans="1:29" x14ac:dyDescent="0.2">
      <c r="A15" s="11" t="s">
        <v>4085</v>
      </c>
      <c r="B15" s="11" t="s">
        <v>840</v>
      </c>
      <c r="C15" s="11">
        <v>195</v>
      </c>
      <c r="D15" s="12">
        <v>42220</v>
      </c>
      <c r="E15" s="11" t="s">
        <v>839</v>
      </c>
      <c r="F15" s="11" t="s">
        <v>56</v>
      </c>
      <c r="G15" s="11" t="s">
        <v>74</v>
      </c>
      <c r="H15" s="11" t="s">
        <v>841</v>
      </c>
      <c r="I15" s="11" t="s">
        <v>842</v>
      </c>
      <c r="J15" s="11">
        <v>1</v>
      </c>
      <c r="K15" s="11" t="s">
        <v>287</v>
      </c>
      <c r="L15" s="11" t="s">
        <v>63</v>
      </c>
      <c r="M15" s="11" t="s">
        <v>4086</v>
      </c>
      <c r="N15" s="11" t="s">
        <v>4087</v>
      </c>
      <c r="O15" s="11"/>
      <c r="P15" s="11" t="s">
        <v>285</v>
      </c>
      <c r="Q15" s="11" t="s">
        <v>288</v>
      </c>
      <c r="R15" s="11" t="s">
        <v>288</v>
      </c>
      <c r="S15" s="11" t="s">
        <v>288</v>
      </c>
      <c r="T15" s="11" t="s">
        <v>285</v>
      </c>
      <c r="U15" s="11"/>
      <c r="V15" s="13"/>
      <c r="W15" s="13"/>
      <c r="X15" s="13"/>
      <c r="Y15" s="13"/>
      <c r="Z15" s="13"/>
      <c r="AA15" s="13"/>
      <c r="AB15" s="13"/>
      <c r="AC15" s="13"/>
    </row>
    <row r="16" spans="1:29" x14ac:dyDescent="0.2">
      <c r="A16" s="11" t="s">
        <v>4088</v>
      </c>
      <c r="B16" s="11" t="s">
        <v>844</v>
      </c>
      <c r="C16" s="11">
        <v>810</v>
      </c>
      <c r="D16" s="12">
        <v>42055</v>
      </c>
      <c r="E16" s="11" t="s">
        <v>843</v>
      </c>
      <c r="F16" s="11" t="s">
        <v>56</v>
      </c>
      <c r="G16" s="11" t="s">
        <v>74</v>
      </c>
      <c r="H16" s="11" t="s">
        <v>845</v>
      </c>
      <c r="I16" s="11" t="s">
        <v>342</v>
      </c>
      <c r="J16" s="11">
        <v>1</v>
      </c>
      <c r="K16" s="11" t="s">
        <v>287</v>
      </c>
      <c r="L16" s="11" t="s">
        <v>63</v>
      </c>
      <c r="M16" s="11" t="s">
        <v>4089</v>
      </c>
      <c r="N16" s="11" t="s">
        <v>4322</v>
      </c>
      <c r="O16" s="11"/>
      <c r="P16" s="11"/>
      <c r="Q16" s="11"/>
      <c r="R16" s="11"/>
      <c r="S16" s="11"/>
      <c r="T16" s="11"/>
      <c r="U16" s="11" t="s">
        <v>4090</v>
      </c>
      <c r="V16" s="13"/>
      <c r="W16" s="13"/>
      <c r="X16" s="13"/>
      <c r="Y16" s="13"/>
      <c r="Z16" s="13"/>
      <c r="AA16" s="13"/>
      <c r="AB16" s="13"/>
      <c r="AC16" s="13"/>
    </row>
    <row r="17" spans="1:29" x14ac:dyDescent="0.2">
      <c r="A17" s="11" t="s">
        <v>4091</v>
      </c>
      <c r="B17" s="11" t="s">
        <v>847</v>
      </c>
      <c r="C17" s="11">
        <v>179</v>
      </c>
      <c r="D17" s="11" t="s">
        <v>4092</v>
      </c>
      <c r="E17" s="11" t="s">
        <v>4093</v>
      </c>
      <c r="F17" s="11" t="s">
        <v>56</v>
      </c>
      <c r="G17" s="11" t="s">
        <v>57</v>
      </c>
      <c r="H17" s="11" t="s">
        <v>848</v>
      </c>
      <c r="I17" s="11" t="s">
        <v>849</v>
      </c>
      <c r="J17" s="11">
        <v>2</v>
      </c>
      <c r="K17" s="11" t="s">
        <v>287</v>
      </c>
      <c r="L17" s="11" t="s">
        <v>63</v>
      </c>
      <c r="M17" s="11" t="s">
        <v>4094</v>
      </c>
      <c r="N17" s="11" t="s">
        <v>4095</v>
      </c>
      <c r="O17" s="11" t="s">
        <v>78</v>
      </c>
      <c r="P17" s="11" t="s">
        <v>288</v>
      </c>
      <c r="Q17" s="11" t="s">
        <v>288</v>
      </c>
      <c r="R17" s="11" t="s">
        <v>285</v>
      </c>
      <c r="S17" s="11" t="s">
        <v>288</v>
      </c>
      <c r="T17" s="11" t="s">
        <v>288</v>
      </c>
      <c r="U17" s="11"/>
      <c r="V17" s="13"/>
      <c r="W17" s="13"/>
      <c r="X17" s="13"/>
      <c r="Y17" s="13"/>
      <c r="Z17" s="13"/>
      <c r="AA17" s="13"/>
      <c r="AB17" s="13"/>
      <c r="AC17" s="13"/>
    </row>
    <row r="18" spans="1:29" x14ac:dyDescent="0.2">
      <c r="A18" s="11" t="s">
        <v>4096</v>
      </c>
      <c r="B18" s="11" t="s">
        <v>852</v>
      </c>
      <c r="C18" s="11">
        <v>41</v>
      </c>
      <c r="D18" s="11" t="s">
        <v>4097</v>
      </c>
      <c r="E18" s="11" t="s">
        <v>4098</v>
      </c>
      <c r="F18" s="11" t="s">
        <v>56</v>
      </c>
      <c r="G18" s="11" t="s">
        <v>74</v>
      </c>
      <c r="H18" s="11" t="s">
        <v>854</v>
      </c>
      <c r="I18" s="11" t="s">
        <v>855</v>
      </c>
      <c r="J18" s="11">
        <v>2</v>
      </c>
      <c r="K18" s="11" t="s">
        <v>287</v>
      </c>
      <c r="L18" s="11" t="s">
        <v>63</v>
      </c>
      <c r="M18" s="11" t="s">
        <v>4099</v>
      </c>
      <c r="N18" s="11" t="s">
        <v>4100</v>
      </c>
      <c r="O18" s="11"/>
      <c r="P18" s="11" t="s">
        <v>285</v>
      </c>
      <c r="Q18" s="11" t="s">
        <v>288</v>
      </c>
      <c r="R18" s="11" t="s">
        <v>288</v>
      </c>
      <c r="S18" s="11" t="s">
        <v>288</v>
      </c>
      <c r="T18" s="11" t="s">
        <v>285</v>
      </c>
      <c r="U18" s="11"/>
      <c r="V18" s="13"/>
      <c r="W18" s="13"/>
      <c r="X18" s="13"/>
      <c r="Y18" s="13"/>
      <c r="Z18" s="13"/>
      <c r="AA18" s="13"/>
      <c r="AB18" s="13"/>
      <c r="AC18" s="13"/>
    </row>
    <row r="19" spans="1:29" x14ac:dyDescent="0.2">
      <c r="A19" s="11" t="s">
        <v>4101</v>
      </c>
      <c r="B19" s="11" t="s">
        <v>862</v>
      </c>
      <c r="C19" s="11">
        <v>810</v>
      </c>
      <c r="D19" s="12">
        <v>42128</v>
      </c>
      <c r="E19" s="11" t="s">
        <v>4102</v>
      </c>
      <c r="F19" s="11" t="s">
        <v>56</v>
      </c>
      <c r="G19" s="11" t="s">
        <v>74</v>
      </c>
      <c r="H19" s="11" t="s">
        <v>863</v>
      </c>
      <c r="I19" s="11" t="s">
        <v>864</v>
      </c>
      <c r="J19" s="11">
        <v>7</v>
      </c>
      <c r="K19" s="11" t="s">
        <v>287</v>
      </c>
      <c r="L19" s="11" t="s">
        <v>63</v>
      </c>
      <c r="M19" s="11" t="s">
        <v>4188</v>
      </c>
      <c r="N19" s="11" t="s">
        <v>4103</v>
      </c>
      <c r="O19" s="11"/>
      <c r="P19" s="11" t="s">
        <v>288</v>
      </c>
      <c r="Q19" s="11" t="s">
        <v>288</v>
      </c>
      <c r="R19" s="11" t="s">
        <v>288</v>
      </c>
      <c r="S19" s="11" t="s">
        <v>288</v>
      </c>
      <c r="T19" s="11" t="s">
        <v>285</v>
      </c>
      <c r="U19" s="11" t="s">
        <v>4104</v>
      </c>
      <c r="V19" s="13"/>
      <c r="W19" s="13"/>
      <c r="X19" s="13"/>
      <c r="Y19" s="13"/>
      <c r="Z19" s="13"/>
      <c r="AA19" s="13"/>
      <c r="AB19" s="13"/>
      <c r="AC19" s="13"/>
    </row>
    <row r="20" spans="1:29" x14ac:dyDescent="0.2">
      <c r="A20" s="11" t="s">
        <v>4105</v>
      </c>
      <c r="B20" s="11" t="s">
        <v>872</v>
      </c>
      <c r="C20" s="11">
        <v>185</v>
      </c>
      <c r="D20" s="12">
        <v>42296</v>
      </c>
      <c r="E20" s="11" t="s">
        <v>4106</v>
      </c>
      <c r="F20" s="11" t="s">
        <v>56</v>
      </c>
      <c r="G20" s="11" t="s">
        <v>74</v>
      </c>
      <c r="H20" s="11" t="s">
        <v>873</v>
      </c>
      <c r="I20" s="11" t="s">
        <v>874</v>
      </c>
      <c r="J20" s="11">
        <v>2</v>
      </c>
      <c r="K20" s="11" t="s">
        <v>287</v>
      </c>
      <c r="L20" s="11" t="s">
        <v>63</v>
      </c>
      <c r="M20" s="11" t="s">
        <v>4107</v>
      </c>
      <c r="N20" s="11" t="s">
        <v>4108</v>
      </c>
      <c r="O20" s="11"/>
      <c r="P20" s="11" t="s">
        <v>285</v>
      </c>
      <c r="Q20" s="11" t="s">
        <v>285</v>
      </c>
      <c r="R20" s="11" t="s">
        <v>288</v>
      </c>
      <c r="S20" s="11" t="s">
        <v>288</v>
      </c>
      <c r="T20" s="11" t="s">
        <v>285</v>
      </c>
      <c r="U20" s="11"/>
      <c r="V20" s="13"/>
      <c r="W20" s="13"/>
      <c r="X20" s="13"/>
      <c r="Y20" s="13"/>
      <c r="Z20" s="13"/>
      <c r="AA20" s="13"/>
      <c r="AB20" s="13"/>
      <c r="AC20" s="13"/>
    </row>
    <row r="21" spans="1:29" x14ac:dyDescent="0.2">
      <c r="A21" s="11" t="s">
        <v>4109</v>
      </c>
      <c r="B21" s="11" t="s">
        <v>879</v>
      </c>
      <c r="C21" s="11">
        <v>830</v>
      </c>
      <c r="D21" s="12">
        <v>42081</v>
      </c>
      <c r="E21" s="11" t="s">
        <v>878</v>
      </c>
      <c r="F21" s="11" t="s">
        <v>56</v>
      </c>
      <c r="G21" s="11" t="s">
        <v>57</v>
      </c>
      <c r="H21" s="11" t="s">
        <v>481</v>
      </c>
      <c r="I21" s="11" t="s">
        <v>800</v>
      </c>
      <c r="J21" s="11">
        <v>1</v>
      </c>
      <c r="K21" s="11" t="s">
        <v>287</v>
      </c>
      <c r="L21" s="11" t="s">
        <v>63</v>
      </c>
      <c r="M21" s="11" t="s">
        <v>4110</v>
      </c>
      <c r="N21" s="11" t="s">
        <v>4111</v>
      </c>
      <c r="O21" s="11"/>
      <c r="P21" s="11" t="s">
        <v>285</v>
      </c>
      <c r="Q21" s="11" t="s">
        <v>285</v>
      </c>
      <c r="R21" s="11" t="s">
        <v>288</v>
      </c>
      <c r="S21" s="11" t="s">
        <v>288</v>
      </c>
      <c r="T21" s="11" t="s">
        <v>285</v>
      </c>
      <c r="U21" t="s">
        <v>4321</v>
      </c>
      <c r="V21" s="13"/>
      <c r="W21" s="13"/>
      <c r="X21" s="13"/>
      <c r="Y21" s="13"/>
      <c r="Z21" s="13"/>
      <c r="AA21" s="13"/>
      <c r="AB21" s="13"/>
      <c r="AC21" s="13"/>
    </row>
    <row r="22" spans="1:29" x14ac:dyDescent="0.2">
      <c r="A22" s="11" t="s">
        <v>4112</v>
      </c>
      <c r="B22" s="11" t="s">
        <v>881</v>
      </c>
      <c r="C22" s="11" t="s">
        <v>4113</v>
      </c>
      <c r="D22" s="11" t="s">
        <v>4114</v>
      </c>
      <c r="E22" s="11" t="s">
        <v>4115</v>
      </c>
      <c r="F22" s="11" t="s">
        <v>56</v>
      </c>
      <c r="G22" s="11" t="s">
        <v>57</v>
      </c>
      <c r="H22" s="11" t="s">
        <v>882</v>
      </c>
      <c r="I22" s="11" t="s">
        <v>883</v>
      </c>
      <c r="J22" s="11">
        <v>5</v>
      </c>
      <c r="K22" s="11" t="s">
        <v>287</v>
      </c>
      <c r="L22" s="11" t="s">
        <v>63</v>
      </c>
      <c r="M22" s="11" t="s">
        <v>4189</v>
      </c>
      <c r="N22" s="11" t="s">
        <v>4116</v>
      </c>
      <c r="O22" s="11"/>
      <c r="P22" s="11" t="s">
        <v>285</v>
      </c>
      <c r="Q22" s="11" t="s">
        <v>285</v>
      </c>
      <c r="R22" s="11" t="s">
        <v>288</v>
      </c>
      <c r="S22" s="11" t="s">
        <v>288</v>
      </c>
      <c r="T22" s="11" t="s">
        <v>285</v>
      </c>
      <c r="U22" s="11"/>
      <c r="V22" s="13"/>
      <c r="W22" s="13"/>
      <c r="X22" s="13"/>
      <c r="Y22" s="13"/>
      <c r="Z22" s="13"/>
      <c r="AA22" s="13"/>
      <c r="AB22" s="13"/>
      <c r="AC22" s="13"/>
    </row>
    <row r="23" spans="1:29" x14ac:dyDescent="0.2">
      <c r="A23" s="11" t="s">
        <v>4117</v>
      </c>
      <c r="B23" s="11" t="s">
        <v>896</v>
      </c>
      <c r="C23" s="11">
        <v>3</v>
      </c>
      <c r="D23" s="11" t="s">
        <v>4118</v>
      </c>
      <c r="E23" s="11" t="s">
        <v>4119</v>
      </c>
      <c r="F23" s="11" t="s">
        <v>56</v>
      </c>
      <c r="G23" s="11" t="s">
        <v>57</v>
      </c>
      <c r="H23" s="11" t="s">
        <v>897</v>
      </c>
      <c r="I23" s="11" t="s">
        <v>342</v>
      </c>
      <c r="J23" s="11">
        <v>6</v>
      </c>
      <c r="K23" s="11" t="s">
        <v>370</v>
      </c>
      <c r="L23" s="11" t="s">
        <v>4120</v>
      </c>
      <c r="M23" s="11" t="s">
        <v>4121</v>
      </c>
      <c r="N23" s="11" t="s">
        <v>4122</v>
      </c>
      <c r="O23" s="11" t="s">
        <v>78</v>
      </c>
      <c r="P23" s="11" t="s">
        <v>288</v>
      </c>
      <c r="Q23" s="11" t="s">
        <v>288</v>
      </c>
      <c r="R23" s="11" t="s">
        <v>285</v>
      </c>
      <c r="S23" s="11" t="s">
        <v>288</v>
      </c>
      <c r="T23" s="11" t="s">
        <v>288</v>
      </c>
      <c r="U23" s="11"/>
      <c r="V23" s="13"/>
      <c r="W23" s="13"/>
      <c r="X23" s="13"/>
      <c r="Y23" s="13"/>
      <c r="Z23" s="13"/>
      <c r="AA23" s="13"/>
      <c r="AB23" s="13"/>
      <c r="AC23" s="13"/>
    </row>
    <row r="24" spans="1:29" x14ac:dyDescent="0.2">
      <c r="A24" s="11" t="s">
        <v>4123</v>
      </c>
      <c r="B24" s="11" t="s">
        <v>908</v>
      </c>
      <c r="C24" s="11">
        <v>139</v>
      </c>
      <c r="D24" s="12">
        <v>42208</v>
      </c>
      <c r="E24" s="11" t="s">
        <v>4124</v>
      </c>
      <c r="F24" s="11" t="s">
        <v>56</v>
      </c>
      <c r="G24" s="11" t="s">
        <v>74</v>
      </c>
      <c r="H24" s="11" t="s">
        <v>565</v>
      </c>
      <c r="I24" s="11" t="s">
        <v>488</v>
      </c>
      <c r="J24" s="11">
        <v>4</v>
      </c>
      <c r="K24" s="11" t="s">
        <v>370</v>
      </c>
      <c r="L24" s="11" t="s">
        <v>63</v>
      </c>
      <c r="M24" s="11" t="s">
        <v>4125</v>
      </c>
      <c r="N24" s="11" t="s">
        <v>4126</v>
      </c>
      <c r="O24" s="11" t="s">
        <v>78</v>
      </c>
      <c r="P24" s="11" t="s">
        <v>285</v>
      </c>
      <c r="Q24" s="11" t="s">
        <v>285</v>
      </c>
      <c r="R24" s="11" t="s">
        <v>288</v>
      </c>
      <c r="S24" s="11" t="s">
        <v>288</v>
      </c>
      <c r="T24" s="11" t="s">
        <v>285</v>
      </c>
      <c r="U24" s="11"/>
      <c r="V24" s="13"/>
      <c r="W24" s="13"/>
      <c r="X24" s="13"/>
      <c r="Y24" s="13"/>
      <c r="Z24" s="13"/>
      <c r="AA24" s="13"/>
      <c r="AB24" s="13"/>
      <c r="AC24" s="13"/>
    </row>
    <row r="25" spans="1:29" x14ac:dyDescent="0.2">
      <c r="A25" s="11" t="s">
        <v>4127</v>
      </c>
      <c r="B25" s="11" t="s">
        <v>914</v>
      </c>
      <c r="C25" s="11">
        <v>15</v>
      </c>
      <c r="D25" s="12">
        <v>42047</v>
      </c>
      <c r="E25" s="11" t="s">
        <v>913</v>
      </c>
      <c r="F25" s="11" t="s">
        <v>56</v>
      </c>
      <c r="G25" s="11" t="s">
        <v>74</v>
      </c>
      <c r="H25" s="11" t="s">
        <v>916</v>
      </c>
      <c r="I25" s="11" t="s">
        <v>226</v>
      </c>
      <c r="J25" s="11">
        <v>1</v>
      </c>
      <c r="K25" s="11" t="s">
        <v>287</v>
      </c>
      <c r="L25" s="11" t="s">
        <v>63</v>
      </c>
      <c r="M25" s="11" t="s">
        <v>4128</v>
      </c>
      <c r="N25" s="11" t="s">
        <v>4129</v>
      </c>
      <c r="O25" s="11"/>
      <c r="P25" s="11" t="s">
        <v>285</v>
      </c>
      <c r="Q25" s="11" t="s">
        <v>285</v>
      </c>
      <c r="R25" s="11" t="s">
        <v>288</v>
      </c>
      <c r="S25" s="11" t="s">
        <v>288</v>
      </c>
      <c r="T25" s="11" t="s">
        <v>285</v>
      </c>
      <c r="U25" s="11"/>
      <c r="V25" s="13"/>
      <c r="W25" s="13"/>
      <c r="X25" s="13"/>
      <c r="Y25" s="13"/>
      <c r="Z25" s="13"/>
      <c r="AA25" s="13"/>
      <c r="AB25" s="13"/>
      <c r="AC25" s="13"/>
    </row>
    <row r="26" spans="1:29" x14ac:dyDescent="0.2">
      <c r="A26" s="11" t="s">
        <v>4130</v>
      </c>
      <c r="B26" s="11" t="s">
        <v>918</v>
      </c>
      <c r="C26" s="11">
        <v>67</v>
      </c>
      <c r="D26" s="11" t="s">
        <v>4131</v>
      </c>
      <c r="E26" s="11" t="s">
        <v>4132</v>
      </c>
      <c r="F26" s="11" t="s">
        <v>56</v>
      </c>
      <c r="G26" s="11" t="s">
        <v>74</v>
      </c>
      <c r="H26" s="11" t="s">
        <v>259</v>
      </c>
      <c r="I26" s="11" t="s">
        <v>919</v>
      </c>
      <c r="J26" s="11">
        <v>4</v>
      </c>
      <c r="K26" s="11" t="s">
        <v>287</v>
      </c>
      <c r="L26" s="11" t="s">
        <v>63</v>
      </c>
      <c r="M26" s="11" t="s">
        <v>4133</v>
      </c>
      <c r="N26" s="11" t="s">
        <v>4134</v>
      </c>
      <c r="O26" s="11" t="s">
        <v>78</v>
      </c>
      <c r="P26" s="11" t="s">
        <v>285</v>
      </c>
      <c r="Q26" s="11" t="s">
        <v>285</v>
      </c>
      <c r="R26" s="11" t="s">
        <v>288</v>
      </c>
      <c r="S26" s="11" t="s">
        <v>288</v>
      </c>
      <c r="T26" s="11" t="s">
        <v>285</v>
      </c>
      <c r="U26" s="11"/>
      <c r="V26" s="13"/>
      <c r="W26" s="13"/>
      <c r="X26" s="13"/>
      <c r="Y26" s="13"/>
      <c r="Z26" s="13"/>
      <c r="AA26" s="13"/>
      <c r="AB26" s="13"/>
      <c r="AC26" s="13"/>
    </row>
    <row r="27" spans="1:29" x14ac:dyDescent="0.2">
      <c r="A27" s="11" t="s">
        <v>4135</v>
      </c>
      <c r="B27" s="11" t="s">
        <v>926</v>
      </c>
      <c r="C27" s="11">
        <v>27</v>
      </c>
      <c r="D27" s="12">
        <v>42016</v>
      </c>
      <c r="E27" s="11" t="s">
        <v>925</v>
      </c>
      <c r="F27" s="11" t="s">
        <v>56</v>
      </c>
      <c r="G27" s="11" t="s">
        <v>74</v>
      </c>
      <c r="H27" s="11" t="s">
        <v>927</v>
      </c>
      <c r="I27" s="11" t="s">
        <v>342</v>
      </c>
      <c r="J27" s="11">
        <v>1</v>
      </c>
      <c r="K27" s="11" t="s">
        <v>287</v>
      </c>
      <c r="L27" s="11" t="s">
        <v>63</v>
      </c>
      <c r="M27" s="11" t="s">
        <v>4136</v>
      </c>
      <c r="N27" s="11" t="s">
        <v>4137</v>
      </c>
      <c r="O27" s="11"/>
      <c r="P27" s="11" t="s">
        <v>288</v>
      </c>
      <c r="Q27" s="11" t="s">
        <v>285</v>
      </c>
      <c r="R27" s="11" t="s">
        <v>288</v>
      </c>
      <c r="S27" s="11" t="s">
        <v>288</v>
      </c>
      <c r="T27" s="11" t="s">
        <v>285</v>
      </c>
      <c r="U27" s="11"/>
      <c r="V27" s="13"/>
      <c r="W27" s="13"/>
      <c r="X27" s="13"/>
      <c r="Y27" s="13"/>
      <c r="Z27" s="13"/>
      <c r="AA27" s="13"/>
      <c r="AB27" s="13"/>
      <c r="AC27" s="13"/>
    </row>
    <row r="28" spans="1:29" x14ac:dyDescent="0.2">
      <c r="A28" s="11" t="s">
        <v>4138</v>
      </c>
      <c r="B28" s="11" t="s">
        <v>930</v>
      </c>
      <c r="C28" s="11">
        <v>107</v>
      </c>
      <c r="D28" s="12">
        <v>42041</v>
      </c>
      <c r="E28" s="11" t="s">
        <v>4139</v>
      </c>
      <c r="F28" s="11" t="s">
        <v>56</v>
      </c>
      <c r="G28" s="11" t="s">
        <v>57</v>
      </c>
      <c r="H28" s="11" t="s">
        <v>931</v>
      </c>
      <c r="I28" s="11" t="s">
        <v>342</v>
      </c>
      <c r="J28" s="11">
        <v>4</v>
      </c>
      <c r="K28" s="11" t="s">
        <v>287</v>
      </c>
      <c r="L28" s="11" t="s">
        <v>63</v>
      </c>
      <c r="M28" s="11" t="s">
        <v>4140</v>
      </c>
      <c r="N28" s="11" t="s">
        <v>4141</v>
      </c>
      <c r="O28" s="11"/>
      <c r="P28" s="11" t="s">
        <v>288</v>
      </c>
      <c r="Q28" s="11" t="s">
        <v>288</v>
      </c>
      <c r="R28" s="11" t="s">
        <v>285</v>
      </c>
      <c r="S28" s="11" t="s">
        <v>288</v>
      </c>
      <c r="T28" s="11" t="s">
        <v>288</v>
      </c>
      <c r="U28" s="11"/>
      <c r="V28" s="13"/>
      <c r="W28" s="13"/>
      <c r="X28" s="13"/>
      <c r="Y28" s="13"/>
      <c r="Z28" s="13"/>
      <c r="AA28" s="13"/>
      <c r="AB28" s="13"/>
      <c r="AC28" s="13"/>
    </row>
    <row r="29" spans="1:29" x14ac:dyDescent="0.2">
      <c r="A29" s="11" t="s">
        <v>4142</v>
      </c>
      <c r="B29" s="11" t="s">
        <v>939</v>
      </c>
      <c r="C29" s="11">
        <v>195</v>
      </c>
      <c r="D29" s="12">
        <v>42271</v>
      </c>
      <c r="E29" s="11" t="s">
        <v>4143</v>
      </c>
      <c r="F29" s="11" t="s">
        <v>56</v>
      </c>
      <c r="G29" s="11" t="s">
        <v>74</v>
      </c>
      <c r="H29" s="11" t="s">
        <v>940</v>
      </c>
      <c r="I29" s="11" t="s">
        <v>941</v>
      </c>
      <c r="J29" s="11">
        <v>5</v>
      </c>
      <c r="K29" s="11" t="s">
        <v>287</v>
      </c>
      <c r="L29" s="11" t="s">
        <v>63</v>
      </c>
      <c r="M29" s="11" t="s">
        <v>4144</v>
      </c>
      <c r="N29" s="11" t="s">
        <v>4145</v>
      </c>
      <c r="O29" s="11" t="s">
        <v>4327</v>
      </c>
      <c r="P29" s="11" t="s">
        <v>285</v>
      </c>
      <c r="Q29" s="11" t="s">
        <v>288</v>
      </c>
      <c r="R29" s="11" t="s">
        <v>288</v>
      </c>
      <c r="S29" s="11" t="s">
        <v>288</v>
      </c>
      <c r="T29" s="11" t="s">
        <v>285</v>
      </c>
      <c r="U29" s="11"/>
      <c r="V29" s="13"/>
      <c r="W29" s="13"/>
      <c r="X29" s="13"/>
      <c r="Y29" s="13"/>
      <c r="Z29" s="13"/>
      <c r="AA29" s="13"/>
      <c r="AB29" s="13"/>
      <c r="AC29" s="13"/>
    </row>
    <row r="30" spans="1:29" x14ac:dyDescent="0.2">
      <c r="A30" s="11" t="s">
        <v>4146</v>
      </c>
      <c r="B30" s="11" t="s">
        <v>950</v>
      </c>
      <c r="C30" s="11">
        <v>810</v>
      </c>
      <c r="D30" s="11" t="s">
        <v>4147</v>
      </c>
      <c r="E30" s="11" t="s">
        <v>4148</v>
      </c>
      <c r="F30" s="11" t="s">
        <v>56</v>
      </c>
      <c r="G30" s="11" t="s">
        <v>74</v>
      </c>
      <c r="H30" s="11" t="s">
        <v>951</v>
      </c>
      <c r="I30" s="11" t="s">
        <v>952</v>
      </c>
      <c r="J30" s="11">
        <v>6</v>
      </c>
      <c r="K30" s="11" t="s">
        <v>287</v>
      </c>
      <c r="L30" s="11" t="s">
        <v>63</v>
      </c>
      <c r="M30" s="11" t="s">
        <v>4149</v>
      </c>
      <c r="N30" s="11" t="s">
        <v>4150</v>
      </c>
      <c r="O30" s="11"/>
      <c r="P30" s="11" t="s">
        <v>285</v>
      </c>
      <c r="Q30" s="11" t="s">
        <v>288</v>
      </c>
      <c r="R30" s="11" t="s">
        <v>288</v>
      </c>
      <c r="S30" s="11" t="s">
        <v>288</v>
      </c>
      <c r="T30" s="11" t="s">
        <v>285</v>
      </c>
      <c r="U30" s="11"/>
      <c r="V30" s="13"/>
      <c r="W30" s="13"/>
      <c r="X30" s="13"/>
      <c r="Y30" s="13"/>
      <c r="Z30" s="13"/>
      <c r="AA30" s="13"/>
      <c r="AB30" s="13"/>
      <c r="AC30" s="13"/>
    </row>
    <row r="31" spans="1:29" x14ac:dyDescent="0.2">
      <c r="A31" s="11" t="s">
        <v>4151</v>
      </c>
      <c r="B31" s="11" t="s">
        <v>962</v>
      </c>
      <c r="C31" s="11">
        <v>830</v>
      </c>
      <c r="D31" s="12">
        <v>42081</v>
      </c>
      <c r="E31" s="11" t="s">
        <v>961</v>
      </c>
      <c r="F31" s="11" t="s">
        <v>56</v>
      </c>
      <c r="G31" s="11" t="s">
        <v>57</v>
      </c>
      <c r="H31" s="11" t="s">
        <v>963</v>
      </c>
      <c r="I31" s="11" t="s">
        <v>800</v>
      </c>
      <c r="J31" s="11">
        <v>1</v>
      </c>
      <c r="K31" s="11" t="s">
        <v>287</v>
      </c>
      <c r="L31" s="11" t="s">
        <v>63</v>
      </c>
      <c r="M31" s="11" t="s">
        <v>4152</v>
      </c>
      <c r="N31" s="11" t="s">
        <v>4153</v>
      </c>
      <c r="O31" s="11"/>
      <c r="P31" s="11" t="s">
        <v>285</v>
      </c>
      <c r="Q31" s="11" t="s">
        <v>285</v>
      </c>
      <c r="R31" s="11" t="s">
        <v>342</v>
      </c>
      <c r="S31" s="11" t="s">
        <v>342</v>
      </c>
      <c r="T31" s="11" t="s">
        <v>285</v>
      </c>
      <c r="U31" s="11"/>
      <c r="V31" s="13"/>
      <c r="W31" s="13"/>
      <c r="X31" s="13"/>
      <c r="Y31" s="13"/>
      <c r="Z31" s="13"/>
      <c r="AA31" s="13"/>
      <c r="AB31" s="13"/>
      <c r="AC31" s="13"/>
    </row>
    <row r="32" spans="1:29" x14ac:dyDescent="0.2">
      <c r="A32" s="11" t="s">
        <v>4154</v>
      </c>
      <c r="B32" s="11" t="s">
        <v>965</v>
      </c>
      <c r="C32" s="11" t="s">
        <v>4155</v>
      </c>
      <c r="D32" s="11" t="s">
        <v>4156</v>
      </c>
      <c r="E32" s="11" t="s">
        <v>4157</v>
      </c>
      <c r="F32" s="11" t="s">
        <v>56</v>
      </c>
      <c r="G32" s="11" t="s">
        <v>74</v>
      </c>
      <c r="H32" s="11" t="s">
        <v>315</v>
      </c>
      <c r="I32" s="11" t="s">
        <v>966</v>
      </c>
      <c r="J32" s="11">
        <v>6</v>
      </c>
      <c r="K32" s="11" t="s">
        <v>287</v>
      </c>
      <c r="L32" s="11" t="s">
        <v>63</v>
      </c>
      <c r="M32" s="11" t="s">
        <v>4190</v>
      </c>
      <c r="N32" s="11" t="s">
        <v>4158</v>
      </c>
      <c r="O32" s="11" t="s">
        <v>78</v>
      </c>
      <c r="P32" s="11" t="s">
        <v>285</v>
      </c>
      <c r="Q32" s="11" t="s">
        <v>285</v>
      </c>
      <c r="R32" s="11" t="s">
        <v>285</v>
      </c>
      <c r="S32" s="11" t="s">
        <v>342</v>
      </c>
      <c r="T32" s="11" t="s">
        <v>285</v>
      </c>
      <c r="U32" s="11" t="s">
        <v>4159</v>
      </c>
      <c r="V32" s="13"/>
      <c r="W32" s="13"/>
      <c r="X32" s="13"/>
      <c r="Y32" s="13"/>
      <c r="Z32" s="13"/>
      <c r="AA32" s="13"/>
      <c r="AB32" s="13"/>
      <c r="AC32" s="13"/>
    </row>
    <row r="33" spans="1:29" x14ac:dyDescent="0.2">
      <c r="A33" s="11" t="s">
        <v>4160</v>
      </c>
      <c r="B33" s="11" t="s">
        <v>973</v>
      </c>
      <c r="C33" s="11">
        <v>179</v>
      </c>
      <c r="D33" s="12">
        <v>42009</v>
      </c>
      <c r="E33" s="11" t="s">
        <v>4161</v>
      </c>
      <c r="F33" s="11" t="s">
        <v>56</v>
      </c>
      <c r="G33" s="11" t="s">
        <v>74</v>
      </c>
      <c r="H33" s="11" t="s">
        <v>974</v>
      </c>
      <c r="I33" s="11" t="s">
        <v>342</v>
      </c>
      <c r="J33" s="11">
        <v>4</v>
      </c>
      <c r="K33" s="11" t="s">
        <v>287</v>
      </c>
      <c r="L33" s="11" t="s">
        <v>63</v>
      </c>
      <c r="M33" s="11" t="s">
        <v>4162</v>
      </c>
      <c r="N33" s="11" t="s">
        <v>4163</v>
      </c>
      <c r="O33" s="11" t="s">
        <v>469</v>
      </c>
      <c r="P33" s="11" t="s">
        <v>288</v>
      </c>
      <c r="Q33" s="11" t="s">
        <v>342</v>
      </c>
      <c r="R33" s="11" t="s">
        <v>342</v>
      </c>
      <c r="S33" s="11" t="s">
        <v>342</v>
      </c>
      <c r="T33" s="11" t="s">
        <v>342</v>
      </c>
      <c r="U33" t="s">
        <v>4321</v>
      </c>
      <c r="V33" s="13"/>
      <c r="W33" s="13"/>
      <c r="X33" s="13"/>
      <c r="Y33" s="13"/>
      <c r="Z33" s="13"/>
      <c r="AA33" s="13"/>
      <c r="AB33" s="13"/>
      <c r="AC33" s="13"/>
    </row>
    <row r="34" spans="1:29" x14ac:dyDescent="0.2">
      <c r="A34" s="11" t="s">
        <v>4164</v>
      </c>
      <c r="B34" s="11" t="s">
        <v>983</v>
      </c>
      <c r="C34" s="11">
        <v>29</v>
      </c>
      <c r="D34" s="11" t="s">
        <v>4165</v>
      </c>
      <c r="E34" s="11" t="s">
        <v>4166</v>
      </c>
      <c r="F34" s="11" t="s">
        <v>56</v>
      </c>
      <c r="G34" s="11" t="s">
        <v>74</v>
      </c>
      <c r="H34" s="11" t="s">
        <v>963</v>
      </c>
      <c r="I34" s="11" t="s">
        <v>985</v>
      </c>
      <c r="J34" s="11">
        <v>5</v>
      </c>
      <c r="K34" s="11" t="s">
        <v>370</v>
      </c>
      <c r="L34" s="11" t="s">
        <v>63</v>
      </c>
      <c r="M34" s="11" t="s">
        <v>4167</v>
      </c>
      <c r="N34" s="11" t="s">
        <v>4324</v>
      </c>
      <c r="O34" s="11" t="s">
        <v>78</v>
      </c>
      <c r="P34" s="11" t="s">
        <v>288</v>
      </c>
      <c r="Q34" s="11" t="s">
        <v>288</v>
      </c>
      <c r="R34" s="11" t="s">
        <v>288</v>
      </c>
      <c r="S34" s="11" t="s">
        <v>288</v>
      </c>
      <c r="T34" s="11" t="s">
        <v>288</v>
      </c>
      <c r="U34" t="s">
        <v>4321</v>
      </c>
      <c r="V34" s="13"/>
      <c r="W34" s="13"/>
      <c r="X34" s="13"/>
      <c r="Y34" s="13"/>
      <c r="Z34" s="13"/>
      <c r="AA34" s="13"/>
      <c r="AB34" s="13"/>
      <c r="AC34" s="13"/>
    </row>
    <row r="35" spans="1:29" x14ac:dyDescent="0.2">
      <c r="A35" s="11" t="s">
        <v>4168</v>
      </c>
      <c r="B35" s="11" t="s">
        <v>992</v>
      </c>
      <c r="C35" s="11">
        <v>169</v>
      </c>
      <c r="D35" s="12">
        <v>42187</v>
      </c>
      <c r="E35" s="11" t="s">
        <v>991</v>
      </c>
      <c r="F35" s="11" t="s">
        <v>192</v>
      </c>
      <c r="G35" s="11" t="s">
        <v>74</v>
      </c>
      <c r="H35" s="11" t="s">
        <v>565</v>
      </c>
      <c r="I35" s="11" t="s">
        <v>993</v>
      </c>
      <c r="J35" s="11">
        <v>1</v>
      </c>
      <c r="K35" s="11" t="s">
        <v>370</v>
      </c>
      <c r="L35" s="11" t="s">
        <v>63</v>
      </c>
      <c r="M35" s="11" t="s">
        <v>4169</v>
      </c>
      <c r="N35" s="11" t="s">
        <v>4170</v>
      </c>
      <c r="O35" s="11"/>
      <c r="P35" s="11" t="s">
        <v>285</v>
      </c>
      <c r="Q35" s="11" t="s">
        <v>285</v>
      </c>
      <c r="R35" s="11" t="s">
        <v>288</v>
      </c>
      <c r="S35" s="11" t="s">
        <v>288</v>
      </c>
      <c r="T35" s="11" t="s">
        <v>285</v>
      </c>
      <c r="U35" s="11"/>
      <c r="V35" s="13"/>
      <c r="W35" s="13"/>
      <c r="X35" s="13"/>
      <c r="Y35" s="13"/>
      <c r="Z35" s="13"/>
      <c r="AA35" s="13"/>
      <c r="AB35" s="13"/>
      <c r="AC35" s="13"/>
    </row>
    <row r="36" spans="1:29" x14ac:dyDescent="0.2">
      <c r="A36" s="11" t="s">
        <v>4171</v>
      </c>
      <c r="B36" s="11" t="s">
        <v>995</v>
      </c>
      <c r="C36" s="11">
        <v>179</v>
      </c>
      <c r="D36" s="11" t="s">
        <v>4172</v>
      </c>
      <c r="E36" s="11" t="s">
        <v>4173</v>
      </c>
      <c r="F36" s="11" t="s">
        <v>56</v>
      </c>
      <c r="G36" s="11" t="s">
        <v>57</v>
      </c>
      <c r="H36" s="11" t="s">
        <v>996</v>
      </c>
      <c r="I36" s="11" t="s">
        <v>342</v>
      </c>
      <c r="J36" s="11">
        <v>4</v>
      </c>
      <c r="K36" s="11" t="s">
        <v>287</v>
      </c>
      <c r="L36" s="11" t="s">
        <v>63</v>
      </c>
      <c r="M36" s="11" t="s">
        <v>4174</v>
      </c>
      <c r="N36" s="11" t="s">
        <v>4175</v>
      </c>
      <c r="O36" s="11" t="s">
        <v>78</v>
      </c>
      <c r="P36" s="11" t="s">
        <v>285</v>
      </c>
      <c r="Q36" s="11" t="s">
        <v>285</v>
      </c>
      <c r="R36" s="11" t="s">
        <v>288</v>
      </c>
      <c r="S36" s="11" t="s">
        <v>288</v>
      </c>
      <c r="T36" s="11" t="s">
        <v>285</v>
      </c>
      <c r="U36" s="11"/>
      <c r="V36" s="13"/>
      <c r="W36" s="13"/>
      <c r="X36" s="13"/>
      <c r="Y36" s="13"/>
      <c r="Z36" s="13"/>
      <c r="AA36" s="13"/>
      <c r="AB36" s="13"/>
      <c r="AC36" s="13"/>
    </row>
    <row r="37" spans="1:29" x14ac:dyDescent="0.2">
      <c r="A37" s="11" t="s">
        <v>4176</v>
      </c>
      <c r="B37" s="11" t="s">
        <v>1009</v>
      </c>
      <c r="C37" s="11">
        <v>540</v>
      </c>
      <c r="D37" s="11" t="s">
        <v>4177</v>
      </c>
      <c r="E37" s="11" t="s">
        <v>4178</v>
      </c>
      <c r="F37" s="11" t="s">
        <v>56</v>
      </c>
      <c r="G37" s="11" t="s">
        <v>57</v>
      </c>
      <c r="H37" s="11" t="s">
        <v>1010</v>
      </c>
      <c r="I37" s="11" t="s">
        <v>901</v>
      </c>
      <c r="J37" s="11">
        <v>2</v>
      </c>
      <c r="K37" s="11" t="s">
        <v>287</v>
      </c>
      <c r="L37" s="11" t="s">
        <v>63</v>
      </c>
      <c r="M37" s="11" t="s">
        <v>4179</v>
      </c>
      <c r="N37" s="11" t="s">
        <v>4180</v>
      </c>
      <c r="O37" s="11" t="s">
        <v>78</v>
      </c>
      <c r="P37" s="11" t="s">
        <v>342</v>
      </c>
      <c r="Q37" s="11" t="s">
        <v>285</v>
      </c>
      <c r="R37" s="11" t="s">
        <v>285</v>
      </c>
      <c r="S37" s="11" t="s">
        <v>288</v>
      </c>
      <c r="T37" s="11" t="s">
        <v>288</v>
      </c>
      <c r="U37" s="11"/>
      <c r="V37" s="13"/>
      <c r="W37" s="13"/>
      <c r="X37" s="13"/>
      <c r="Y37" s="13"/>
      <c r="Z37" s="13"/>
      <c r="AA37" s="13"/>
      <c r="AB37" s="13"/>
      <c r="AC37" s="13"/>
    </row>
    <row r="38" spans="1:29" ht="17" x14ac:dyDescent="0.2">
      <c r="A38" s="11" t="s">
        <v>4181</v>
      </c>
      <c r="B38" s="11" t="s">
        <v>1013</v>
      </c>
      <c r="C38" s="11" t="s">
        <v>4182</v>
      </c>
      <c r="D38" s="11" t="s">
        <v>4183</v>
      </c>
      <c r="E38" s="11" t="s">
        <v>4184</v>
      </c>
      <c r="F38" s="11" t="s">
        <v>56</v>
      </c>
      <c r="G38" s="11" t="s">
        <v>57</v>
      </c>
      <c r="H38" s="11" t="s">
        <v>1014</v>
      </c>
      <c r="I38" s="11" t="s">
        <v>571</v>
      </c>
      <c r="J38" s="11">
        <v>4</v>
      </c>
      <c r="K38" s="11" t="s">
        <v>287</v>
      </c>
      <c r="L38" s="11" t="s">
        <v>63</v>
      </c>
      <c r="M38" s="11" t="s">
        <v>4185</v>
      </c>
      <c r="N38" s="11" t="s">
        <v>4186</v>
      </c>
      <c r="O38" s="11" t="s">
        <v>4325</v>
      </c>
      <c r="P38" s="11" t="s">
        <v>285</v>
      </c>
      <c r="Q38" s="11" t="s">
        <v>285</v>
      </c>
      <c r="R38" s="11" t="s">
        <v>288</v>
      </c>
      <c r="S38" s="11" t="s">
        <v>288</v>
      </c>
      <c r="T38" s="11" t="s">
        <v>285</v>
      </c>
      <c r="U38" s="11"/>
      <c r="V38" s="8"/>
      <c r="W38" s="8"/>
      <c r="X38" s="8"/>
      <c r="Y38" s="8"/>
      <c r="Z38" s="8"/>
      <c r="AA38" s="8"/>
      <c r="AB38" s="8"/>
    </row>
    <row r="39" spans="1:29" x14ac:dyDescent="0.2">
      <c r="A39" s="11"/>
      <c r="B39" s="11"/>
      <c r="C39" s="11"/>
      <c r="D39" s="12"/>
      <c r="E39" s="11"/>
      <c r="F39" s="11"/>
      <c r="G39" s="11"/>
      <c r="H39" s="11"/>
      <c r="I39" s="11"/>
      <c r="J39" s="11"/>
      <c r="K39" s="11"/>
      <c r="L39" s="11"/>
      <c r="M39" s="11"/>
      <c r="N39" s="11"/>
      <c r="O39" s="11"/>
      <c r="P39" s="11"/>
      <c r="Q39" s="11"/>
      <c r="R39" s="11"/>
      <c r="S39" s="11"/>
      <c r="T39" s="11"/>
      <c r="U39" s="11"/>
      <c r="V39" s="13"/>
      <c r="W39" s="13"/>
      <c r="X39" s="13"/>
      <c r="Y39" s="13"/>
      <c r="Z39" s="13"/>
      <c r="AA39" s="13"/>
      <c r="AB39" s="13"/>
      <c r="AC39" s="13"/>
    </row>
    <row r="40" spans="1:29" x14ac:dyDescent="0.2">
      <c r="A40" s="11"/>
      <c r="B40" s="11"/>
      <c r="C40" s="11"/>
      <c r="D40" s="11"/>
      <c r="E40" s="11"/>
      <c r="F40" s="11"/>
      <c r="G40" s="11"/>
      <c r="H40" s="11"/>
      <c r="I40" s="11"/>
      <c r="J40" s="11"/>
      <c r="K40" s="11"/>
      <c r="L40" s="11"/>
      <c r="M40" s="11"/>
      <c r="N40" s="11"/>
      <c r="O40" s="11"/>
      <c r="P40" s="11"/>
      <c r="Q40" s="11"/>
      <c r="R40" s="11"/>
      <c r="S40" s="11"/>
      <c r="T40" s="11"/>
      <c r="U40" s="11"/>
      <c r="V40" s="13"/>
      <c r="W40" s="13"/>
      <c r="X40" s="13"/>
      <c r="Y40" s="13"/>
      <c r="Z40" s="13"/>
      <c r="AA40" s="13"/>
      <c r="AB40" s="13"/>
      <c r="AC40" s="13"/>
    </row>
    <row r="41" spans="1:29" x14ac:dyDescent="0.2">
      <c r="A41" s="11"/>
      <c r="B41" s="11"/>
      <c r="C41" s="11"/>
      <c r="D41" s="12"/>
      <c r="E41" s="11"/>
      <c r="F41" s="11"/>
      <c r="G41" s="11"/>
      <c r="H41" s="11"/>
      <c r="I41" s="11"/>
      <c r="J41" s="11"/>
      <c r="K41" s="11"/>
      <c r="L41" s="11"/>
      <c r="M41" s="11"/>
      <c r="N41" s="11"/>
      <c r="O41" s="11"/>
      <c r="P41" s="11"/>
      <c r="Q41" s="11"/>
      <c r="R41" s="11"/>
      <c r="S41" s="11"/>
      <c r="T41" s="11"/>
      <c r="U41" s="11"/>
      <c r="V41" s="13"/>
      <c r="W41" s="13"/>
      <c r="X41" s="13"/>
      <c r="Y41" s="13"/>
      <c r="Z41" s="13"/>
      <c r="AA41" s="13"/>
      <c r="AB41" s="13"/>
      <c r="AC41" s="13"/>
    </row>
    <row r="42" spans="1:29" x14ac:dyDescent="0.2">
      <c r="A42" s="11"/>
      <c r="B42" s="11"/>
      <c r="C42" s="11"/>
      <c r="D42" s="11"/>
      <c r="E42" s="11"/>
      <c r="F42" s="11"/>
      <c r="G42" s="11"/>
      <c r="H42" s="11"/>
      <c r="I42" s="11"/>
      <c r="J42" s="11"/>
      <c r="K42" s="11"/>
      <c r="L42" s="11"/>
      <c r="M42" s="11"/>
      <c r="N42" s="11"/>
      <c r="O42" s="11"/>
      <c r="P42" s="11"/>
      <c r="Q42" s="11"/>
      <c r="R42" s="11"/>
      <c r="S42" s="11"/>
      <c r="T42" s="11"/>
      <c r="U42" s="11"/>
      <c r="V42" s="13"/>
      <c r="W42" s="13"/>
      <c r="X42" s="13"/>
      <c r="Y42" s="13"/>
      <c r="Z42" s="13"/>
      <c r="AA42" s="13"/>
      <c r="AB42" s="13"/>
      <c r="AC42" s="13"/>
    </row>
    <row r="43" spans="1:29" x14ac:dyDescent="0.2">
      <c r="A43" s="11"/>
      <c r="B43" s="11"/>
      <c r="C43" s="11"/>
      <c r="D43" s="11"/>
      <c r="E43" s="11"/>
      <c r="F43" s="11"/>
      <c r="G43" s="11"/>
      <c r="H43" s="11"/>
      <c r="I43" s="11"/>
      <c r="J43" s="11"/>
      <c r="K43" s="11"/>
      <c r="L43" s="11"/>
      <c r="M43" s="11"/>
      <c r="N43" s="11"/>
      <c r="O43" s="11"/>
      <c r="P43" s="11"/>
      <c r="Q43" s="11"/>
      <c r="R43" s="11"/>
      <c r="S43" s="11"/>
      <c r="T43" s="11"/>
      <c r="U43" s="11"/>
      <c r="V43" s="13"/>
      <c r="W43" s="13"/>
      <c r="X43" s="13"/>
      <c r="Y43" s="13"/>
      <c r="Z43" s="13"/>
      <c r="AA43" s="13"/>
      <c r="AB43" s="13"/>
      <c r="AC43" s="13"/>
    </row>
    <row r="44" spans="1:29" ht="17" x14ac:dyDescent="0.2">
      <c r="A44" s="11"/>
      <c r="B44" s="11"/>
      <c r="C44" s="11"/>
      <c r="D44" s="11"/>
      <c r="E44" s="11"/>
      <c r="F44" s="11"/>
      <c r="G44" s="11"/>
      <c r="H44" s="11"/>
      <c r="I44" s="11"/>
      <c r="J44" s="11"/>
      <c r="K44" s="11"/>
      <c r="L44" s="11"/>
      <c r="M44" s="11"/>
      <c r="N44" s="11"/>
      <c r="O44" s="11"/>
      <c r="P44" s="11"/>
      <c r="Q44" s="11"/>
      <c r="R44" s="11"/>
      <c r="S44" s="11"/>
      <c r="T44" s="11"/>
      <c r="U44" s="11"/>
      <c r="V44" s="8"/>
      <c r="W44" s="8"/>
      <c r="X44" s="8"/>
      <c r="Y44" s="8"/>
      <c r="Z44" s="8"/>
      <c r="AA44" s="8"/>
      <c r="AB44" s="8"/>
    </row>
  </sheetData>
  <autoFilter ref="A1:U38" xr:uid="{9E8A1142-A087-2140-A0FC-6D0C643B797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8F59-C9B1-054F-92AE-B5372DF566DD}">
  <dimension ref="A1:AZ124"/>
  <sheetViews>
    <sheetView workbookViewId="0">
      <selection activeCell="AF146" sqref="AF146"/>
    </sheetView>
  </sheetViews>
  <sheetFormatPr baseColWidth="10" defaultRowHeight="16" x14ac:dyDescent="0.2"/>
  <cols>
    <col min="1" max="1" width="8.1640625" bestFit="1" customWidth="1"/>
    <col min="2" max="2" width="4.1640625" bestFit="1" customWidth="1"/>
    <col min="3" max="3" width="29.5" hidden="1" customWidth="1"/>
    <col min="4" max="4" width="14.1640625" bestFit="1" customWidth="1"/>
    <col min="5" max="5" width="8.83203125" bestFit="1" customWidth="1"/>
    <col min="6" max="6" width="15.33203125" hidden="1" customWidth="1"/>
    <col min="7" max="7" width="22.5" hidden="1" customWidth="1"/>
    <col min="8" max="8" width="33.1640625" bestFit="1" customWidth="1"/>
    <col min="9" max="9" width="16.33203125" bestFit="1" customWidth="1"/>
    <col min="10" max="10" width="7.33203125" bestFit="1" customWidth="1"/>
    <col min="11" max="11" width="36.1640625" bestFit="1" customWidth="1"/>
    <col min="12" max="12" width="10.5" bestFit="1" customWidth="1"/>
    <col min="13" max="13" width="29.5" bestFit="1" customWidth="1"/>
    <col min="14" max="14" width="34.5" bestFit="1" customWidth="1"/>
    <col min="15" max="15" width="14.5" bestFit="1" customWidth="1"/>
    <col min="16" max="16" width="10.6640625" bestFit="1" customWidth="1"/>
    <col min="17" max="17" width="5.5" bestFit="1" customWidth="1"/>
    <col min="18" max="18" width="11.5" bestFit="1" customWidth="1"/>
    <col min="19" max="19" width="10" bestFit="1" customWidth="1"/>
    <col min="20" max="20" width="10.83203125" customWidth="1"/>
    <col min="21" max="21" width="14" bestFit="1" customWidth="1"/>
    <col min="22" max="22" width="12.6640625" customWidth="1"/>
    <col min="23" max="23" width="19.33203125" customWidth="1"/>
    <col min="24" max="24" width="14" customWidth="1"/>
    <col min="25" max="25" width="2.83203125" customWidth="1"/>
    <col min="26" max="26" width="1.5" customWidth="1"/>
    <col min="27" max="27" width="19.83203125" bestFit="1" customWidth="1"/>
    <col min="28" max="28" width="12.1640625" bestFit="1" customWidth="1"/>
    <col min="29" max="29" width="12.83203125" bestFit="1" customWidth="1"/>
    <col min="30" max="30" width="17.6640625" bestFit="1" customWidth="1"/>
    <col min="31" max="31" width="28.33203125" hidden="1" customWidth="1"/>
    <col min="32" max="32" width="11.1640625" bestFit="1" customWidth="1"/>
    <col min="33" max="33" width="10.1640625" bestFit="1" customWidth="1"/>
    <col min="34" max="34" width="12.5" bestFit="1" customWidth="1"/>
    <col min="35" max="35" width="12" bestFit="1" customWidth="1"/>
    <col min="36" max="36" width="19" bestFit="1" customWidth="1"/>
    <col min="37" max="37" width="13.1640625" bestFit="1" customWidth="1"/>
    <col min="38" max="38" width="13.83203125" bestFit="1" customWidth="1"/>
    <col min="39" max="39" width="25.6640625" hidden="1" customWidth="1"/>
    <col min="40" max="40" width="21.6640625" hidden="1" customWidth="1"/>
    <col min="41" max="41" width="16.6640625" hidden="1" customWidth="1"/>
    <col min="42" max="42" width="21.1640625" hidden="1" customWidth="1"/>
    <col min="43" max="43" width="17" hidden="1" customWidth="1"/>
    <col min="44" max="44" width="20" hidden="1" customWidth="1"/>
    <col min="45" max="45" width="13.6640625" hidden="1" customWidth="1"/>
    <col min="46" max="46" width="16.83203125" bestFit="1" customWidth="1"/>
    <col min="47" max="47" width="8.83203125" hidden="1" customWidth="1"/>
    <col min="48" max="49" width="12.6640625" hidden="1" customWidth="1"/>
    <col min="50" max="50" width="32.5" hidden="1" customWidth="1"/>
    <col min="51" max="51" width="8.5" hidden="1" customWidth="1"/>
    <col min="52" max="52" width="33.1640625" bestFit="1" customWidth="1"/>
  </cols>
  <sheetData>
    <row r="1" spans="1:52"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7</v>
      </c>
    </row>
    <row r="2" spans="1:52" x14ac:dyDescent="0.2">
      <c r="A2">
        <v>89509</v>
      </c>
      <c r="B2">
        <v>117</v>
      </c>
      <c r="C2" s="1">
        <v>42412</v>
      </c>
      <c r="D2" t="s">
        <v>729</v>
      </c>
      <c r="E2" s="1">
        <v>42170</v>
      </c>
      <c r="F2" t="s">
        <v>52</v>
      </c>
      <c r="G2" t="s">
        <v>53</v>
      </c>
      <c r="H2" t="s">
        <v>730</v>
      </c>
      <c r="I2" t="s">
        <v>55</v>
      </c>
      <c r="J2" t="s">
        <v>56</v>
      </c>
      <c r="K2" t="s">
        <v>57</v>
      </c>
      <c r="L2" t="s">
        <v>731</v>
      </c>
      <c r="M2" t="s">
        <v>732</v>
      </c>
      <c r="N2" t="s">
        <v>144</v>
      </c>
      <c r="O2" t="s">
        <v>61</v>
      </c>
      <c r="P2" t="s">
        <v>62</v>
      </c>
      <c r="Q2">
        <v>2</v>
      </c>
      <c r="R2" s="1">
        <v>39420</v>
      </c>
      <c r="S2" s="1">
        <v>42186</v>
      </c>
      <c r="T2" t="s">
        <v>63</v>
      </c>
      <c r="U2" s="1">
        <v>42412</v>
      </c>
      <c r="V2" t="s">
        <v>64</v>
      </c>
      <c r="W2" t="s">
        <v>180</v>
      </c>
      <c r="X2" t="s">
        <v>181</v>
      </c>
      <c r="Y2" t="s">
        <v>62</v>
      </c>
      <c r="Z2" t="s">
        <v>67</v>
      </c>
      <c r="AA2" t="s">
        <v>55</v>
      </c>
      <c r="AB2" t="s">
        <v>55</v>
      </c>
      <c r="AC2">
        <v>3650</v>
      </c>
      <c r="AD2">
        <v>2735</v>
      </c>
      <c r="AE2" t="s">
        <v>55</v>
      </c>
      <c r="AF2" t="s">
        <v>55</v>
      </c>
      <c r="AG2">
        <v>1676</v>
      </c>
      <c r="AH2" t="s">
        <v>55</v>
      </c>
      <c r="AI2" t="s">
        <v>55</v>
      </c>
      <c r="AJ2" t="s">
        <v>86</v>
      </c>
      <c r="AK2">
        <v>365</v>
      </c>
      <c r="AL2" t="s">
        <v>70</v>
      </c>
      <c r="AM2" t="s">
        <v>55</v>
      </c>
      <c r="AN2" t="s">
        <v>55</v>
      </c>
      <c r="AO2" t="s">
        <v>55</v>
      </c>
      <c r="AP2" t="s">
        <v>55</v>
      </c>
      <c r="AQ2" t="s">
        <v>55</v>
      </c>
      <c r="AR2" t="s">
        <v>55</v>
      </c>
      <c r="AS2" t="s">
        <v>55</v>
      </c>
      <c r="AT2" t="s">
        <v>55</v>
      </c>
      <c r="AU2" t="s">
        <v>55</v>
      </c>
      <c r="AV2" t="s">
        <v>55</v>
      </c>
      <c r="AW2" t="s">
        <v>55</v>
      </c>
      <c r="AX2" t="s">
        <v>55</v>
      </c>
      <c r="AY2" t="s">
        <v>55</v>
      </c>
      <c r="AZ2" t="s">
        <v>730</v>
      </c>
    </row>
    <row r="3" spans="1:52" x14ac:dyDescent="0.2">
      <c r="A3">
        <v>89512</v>
      </c>
      <c r="B3">
        <v>117</v>
      </c>
      <c r="C3" s="1">
        <v>42412</v>
      </c>
      <c r="D3" t="s">
        <v>733</v>
      </c>
      <c r="E3" s="1">
        <v>42170</v>
      </c>
      <c r="F3" t="s">
        <v>52</v>
      </c>
      <c r="G3" t="s">
        <v>53</v>
      </c>
      <c r="H3" t="s">
        <v>730</v>
      </c>
      <c r="I3" t="s">
        <v>55</v>
      </c>
      <c r="J3" t="s">
        <v>56</v>
      </c>
      <c r="K3" t="s">
        <v>57</v>
      </c>
      <c r="L3" t="s">
        <v>731</v>
      </c>
      <c r="M3" t="s">
        <v>732</v>
      </c>
      <c r="N3" t="s">
        <v>208</v>
      </c>
      <c r="O3" t="s">
        <v>129</v>
      </c>
      <c r="P3" t="s">
        <v>62</v>
      </c>
      <c r="Q3">
        <v>6</v>
      </c>
      <c r="R3" s="1">
        <v>39420</v>
      </c>
      <c r="S3" s="1">
        <v>42186</v>
      </c>
      <c r="T3" t="s">
        <v>63</v>
      </c>
      <c r="U3" s="1">
        <v>42412</v>
      </c>
      <c r="V3" t="s">
        <v>64</v>
      </c>
      <c r="W3" t="s">
        <v>55</v>
      </c>
      <c r="X3" t="s">
        <v>55</v>
      </c>
      <c r="Y3" t="s">
        <v>55</v>
      </c>
      <c r="Z3" t="s">
        <v>67</v>
      </c>
      <c r="AA3" t="s">
        <v>55</v>
      </c>
      <c r="AB3" t="s">
        <v>55</v>
      </c>
      <c r="AC3">
        <v>1825</v>
      </c>
      <c r="AD3">
        <v>1095</v>
      </c>
      <c r="AE3" t="s">
        <v>55</v>
      </c>
      <c r="AF3" t="s">
        <v>55</v>
      </c>
      <c r="AG3" t="s">
        <v>55</v>
      </c>
      <c r="AH3" t="s">
        <v>55</v>
      </c>
      <c r="AI3" t="s">
        <v>55</v>
      </c>
      <c r="AJ3" t="s">
        <v>86</v>
      </c>
      <c r="AK3">
        <v>365</v>
      </c>
      <c r="AL3" t="s">
        <v>70</v>
      </c>
      <c r="AM3" t="s">
        <v>55</v>
      </c>
      <c r="AN3" t="s">
        <v>55</v>
      </c>
      <c r="AO3" t="s">
        <v>55</v>
      </c>
      <c r="AP3" t="s">
        <v>55</v>
      </c>
      <c r="AQ3" t="s">
        <v>55</v>
      </c>
      <c r="AR3" t="s">
        <v>55</v>
      </c>
      <c r="AS3" t="s">
        <v>55</v>
      </c>
      <c r="AT3" t="s">
        <v>55</v>
      </c>
      <c r="AU3" t="s">
        <v>55</v>
      </c>
      <c r="AV3" t="s">
        <v>55</v>
      </c>
      <c r="AW3" t="s">
        <v>55</v>
      </c>
      <c r="AX3" t="s">
        <v>55</v>
      </c>
      <c r="AY3" t="s">
        <v>55</v>
      </c>
      <c r="AZ3" t="s">
        <v>730</v>
      </c>
    </row>
    <row r="4" spans="1:52" x14ac:dyDescent="0.2">
      <c r="A4">
        <v>89517</v>
      </c>
      <c r="B4">
        <v>117</v>
      </c>
      <c r="C4" s="1">
        <v>42412</v>
      </c>
      <c r="D4" t="s">
        <v>734</v>
      </c>
      <c r="E4" s="1">
        <v>42324</v>
      </c>
      <c r="F4" t="s">
        <v>52</v>
      </c>
      <c r="G4" t="s">
        <v>53</v>
      </c>
      <c r="H4" t="s">
        <v>730</v>
      </c>
      <c r="I4" t="s">
        <v>55</v>
      </c>
      <c r="J4" t="s">
        <v>56</v>
      </c>
      <c r="K4" t="s">
        <v>57</v>
      </c>
      <c r="L4" t="s">
        <v>731</v>
      </c>
      <c r="M4" t="s">
        <v>735</v>
      </c>
      <c r="N4" t="s">
        <v>736</v>
      </c>
      <c r="O4" t="s">
        <v>737</v>
      </c>
      <c r="P4" t="s">
        <v>62</v>
      </c>
      <c r="Q4" t="s">
        <v>85</v>
      </c>
      <c r="R4" s="1">
        <v>39420</v>
      </c>
      <c r="S4" s="1">
        <v>42327</v>
      </c>
      <c r="T4" t="s">
        <v>63</v>
      </c>
      <c r="U4" s="1">
        <v>42412</v>
      </c>
      <c r="V4" t="s">
        <v>64</v>
      </c>
      <c r="W4" t="s">
        <v>55</v>
      </c>
      <c r="X4" t="s">
        <v>55</v>
      </c>
      <c r="Y4" t="s">
        <v>55</v>
      </c>
      <c r="Z4" t="s">
        <v>67</v>
      </c>
      <c r="AA4" t="s">
        <v>55</v>
      </c>
      <c r="AB4" t="s">
        <v>55</v>
      </c>
      <c r="AC4">
        <v>3650</v>
      </c>
      <c r="AD4">
        <v>3650</v>
      </c>
      <c r="AE4">
        <v>180</v>
      </c>
      <c r="AF4" t="s">
        <v>55</v>
      </c>
      <c r="AG4">
        <v>606</v>
      </c>
      <c r="AH4" t="s">
        <v>55</v>
      </c>
      <c r="AI4" t="s">
        <v>55</v>
      </c>
      <c r="AJ4" t="s">
        <v>86</v>
      </c>
      <c r="AK4">
        <v>365</v>
      </c>
      <c r="AL4" t="s">
        <v>70</v>
      </c>
      <c r="AM4" t="s">
        <v>118</v>
      </c>
      <c r="AN4" t="s">
        <v>55</v>
      </c>
      <c r="AO4" t="s">
        <v>55</v>
      </c>
      <c r="AP4" t="s">
        <v>55</v>
      </c>
      <c r="AQ4" t="s">
        <v>55</v>
      </c>
      <c r="AR4" t="s">
        <v>55</v>
      </c>
      <c r="AS4" t="s">
        <v>55</v>
      </c>
      <c r="AT4" t="s">
        <v>55</v>
      </c>
      <c r="AU4" t="s">
        <v>55</v>
      </c>
      <c r="AV4" t="s">
        <v>55</v>
      </c>
      <c r="AW4" t="s">
        <v>55</v>
      </c>
      <c r="AX4" t="s">
        <v>55</v>
      </c>
      <c r="AY4" t="s">
        <v>55</v>
      </c>
      <c r="AZ4" t="s">
        <v>730</v>
      </c>
    </row>
    <row r="5" spans="1:52" x14ac:dyDescent="0.2">
      <c r="A5">
        <v>200933</v>
      </c>
      <c r="B5">
        <v>159</v>
      </c>
      <c r="C5" s="1">
        <v>42431</v>
      </c>
      <c r="D5" t="s">
        <v>738</v>
      </c>
      <c r="E5" s="1">
        <v>42209</v>
      </c>
      <c r="F5" t="s">
        <v>72</v>
      </c>
      <c r="G5" t="s">
        <v>53</v>
      </c>
      <c r="H5" t="s">
        <v>739</v>
      </c>
      <c r="I5" t="s">
        <v>55</v>
      </c>
      <c r="J5" t="s">
        <v>192</v>
      </c>
      <c r="K5" t="s">
        <v>57</v>
      </c>
      <c r="L5" t="s">
        <v>740</v>
      </c>
      <c r="M5" t="s">
        <v>741</v>
      </c>
      <c r="N5" t="s">
        <v>742</v>
      </c>
      <c r="O5" t="s">
        <v>125</v>
      </c>
      <c r="P5" t="s">
        <v>62</v>
      </c>
      <c r="Q5">
        <v>6</v>
      </c>
      <c r="R5" s="1">
        <v>41935</v>
      </c>
      <c r="S5" s="1">
        <v>41935</v>
      </c>
      <c r="T5" t="s">
        <v>63</v>
      </c>
      <c r="U5" s="1">
        <v>42431</v>
      </c>
      <c r="V5" t="s">
        <v>64</v>
      </c>
      <c r="W5" t="s">
        <v>646</v>
      </c>
      <c r="X5" t="s">
        <v>125</v>
      </c>
      <c r="Y5" t="s">
        <v>199</v>
      </c>
      <c r="Z5" t="s">
        <v>200</v>
      </c>
      <c r="AA5" t="s">
        <v>78</v>
      </c>
      <c r="AB5" t="s">
        <v>55</v>
      </c>
      <c r="AC5">
        <v>365</v>
      </c>
      <c r="AD5">
        <v>365</v>
      </c>
      <c r="AE5" t="s">
        <v>55</v>
      </c>
      <c r="AF5" t="s">
        <v>55</v>
      </c>
      <c r="AG5">
        <v>504</v>
      </c>
      <c r="AH5" t="s">
        <v>55</v>
      </c>
      <c r="AI5" t="s">
        <v>55</v>
      </c>
      <c r="AJ5" t="s">
        <v>86</v>
      </c>
      <c r="AK5">
        <v>1095</v>
      </c>
      <c r="AL5" t="s">
        <v>142</v>
      </c>
      <c r="AM5" t="s">
        <v>55</v>
      </c>
      <c r="AN5" t="s">
        <v>55</v>
      </c>
      <c r="AO5" t="s">
        <v>55</v>
      </c>
      <c r="AP5" t="s">
        <v>55</v>
      </c>
      <c r="AQ5" t="s">
        <v>55</v>
      </c>
      <c r="AR5" t="s">
        <v>55</v>
      </c>
      <c r="AS5" t="s">
        <v>55</v>
      </c>
      <c r="AT5" t="s">
        <v>55</v>
      </c>
      <c r="AU5" t="s">
        <v>55</v>
      </c>
      <c r="AV5" t="s">
        <v>55</v>
      </c>
      <c r="AW5" t="s">
        <v>55</v>
      </c>
      <c r="AX5" t="s">
        <v>55</v>
      </c>
      <c r="AY5" t="s">
        <v>55</v>
      </c>
      <c r="AZ5" t="s">
        <v>739</v>
      </c>
    </row>
    <row r="6" spans="1:52" x14ac:dyDescent="0.2">
      <c r="A6">
        <v>200936</v>
      </c>
      <c r="B6">
        <v>159</v>
      </c>
      <c r="C6" s="1">
        <v>42431</v>
      </c>
      <c r="D6" t="s">
        <v>743</v>
      </c>
      <c r="E6" s="1">
        <v>42209</v>
      </c>
      <c r="F6" t="s">
        <v>72</v>
      </c>
      <c r="G6" t="s">
        <v>53</v>
      </c>
      <c r="H6" t="s">
        <v>739</v>
      </c>
      <c r="I6" t="s">
        <v>55</v>
      </c>
      <c r="J6" t="s">
        <v>192</v>
      </c>
      <c r="K6" t="s">
        <v>57</v>
      </c>
      <c r="L6" t="s">
        <v>740</v>
      </c>
      <c r="M6" t="s">
        <v>741</v>
      </c>
      <c r="N6" t="s">
        <v>744</v>
      </c>
      <c r="O6" t="s">
        <v>61</v>
      </c>
      <c r="P6" t="s">
        <v>62</v>
      </c>
      <c r="Q6">
        <v>2</v>
      </c>
      <c r="R6" s="1">
        <v>41935</v>
      </c>
      <c r="S6" s="1">
        <v>41935</v>
      </c>
      <c r="T6" t="s">
        <v>63</v>
      </c>
      <c r="U6" s="1">
        <v>42431</v>
      </c>
      <c r="V6" t="s">
        <v>64</v>
      </c>
      <c r="W6" t="s">
        <v>745</v>
      </c>
      <c r="X6" t="s">
        <v>746</v>
      </c>
      <c r="Y6" t="s">
        <v>199</v>
      </c>
      <c r="Z6" t="s">
        <v>200</v>
      </c>
      <c r="AA6" t="s">
        <v>78</v>
      </c>
      <c r="AB6" t="s">
        <v>55</v>
      </c>
      <c r="AC6">
        <v>365</v>
      </c>
      <c r="AD6">
        <v>365</v>
      </c>
      <c r="AE6" t="s">
        <v>55</v>
      </c>
      <c r="AF6" t="s">
        <v>55</v>
      </c>
      <c r="AG6" t="s">
        <v>55</v>
      </c>
      <c r="AH6" t="s">
        <v>55</v>
      </c>
      <c r="AI6" t="s">
        <v>55</v>
      </c>
      <c r="AJ6" t="s">
        <v>86</v>
      </c>
      <c r="AK6">
        <v>1095</v>
      </c>
      <c r="AL6" t="s">
        <v>142</v>
      </c>
      <c r="AM6" t="s">
        <v>55</v>
      </c>
      <c r="AN6" t="s">
        <v>55</v>
      </c>
      <c r="AO6" t="s">
        <v>55</v>
      </c>
      <c r="AP6" t="s">
        <v>55</v>
      </c>
      <c r="AQ6" t="s">
        <v>55</v>
      </c>
      <c r="AR6" t="s">
        <v>55</v>
      </c>
      <c r="AS6" t="s">
        <v>55</v>
      </c>
      <c r="AT6" t="s">
        <v>55</v>
      </c>
      <c r="AU6" t="s">
        <v>55</v>
      </c>
      <c r="AV6" t="s">
        <v>55</v>
      </c>
      <c r="AW6" t="s">
        <v>55</v>
      </c>
      <c r="AX6" t="s">
        <v>55</v>
      </c>
      <c r="AY6" t="s">
        <v>55</v>
      </c>
      <c r="AZ6" t="s">
        <v>739</v>
      </c>
    </row>
    <row r="7" spans="1:52" x14ac:dyDescent="0.2">
      <c r="A7">
        <v>420841</v>
      </c>
      <c r="B7">
        <v>165</v>
      </c>
      <c r="C7" s="1">
        <v>42243</v>
      </c>
      <c r="D7" t="s">
        <v>747</v>
      </c>
      <c r="E7" s="1">
        <v>42109</v>
      </c>
      <c r="F7" t="s">
        <v>72</v>
      </c>
      <c r="G7" t="s">
        <v>53</v>
      </c>
      <c r="H7" t="s">
        <v>748</v>
      </c>
      <c r="I7" t="s">
        <v>55</v>
      </c>
      <c r="J7" t="s">
        <v>192</v>
      </c>
      <c r="K7" t="s">
        <v>74</v>
      </c>
      <c r="L7" t="s">
        <v>749</v>
      </c>
      <c r="M7" t="s">
        <v>750</v>
      </c>
      <c r="N7" t="s">
        <v>369</v>
      </c>
      <c r="O7" t="s">
        <v>61</v>
      </c>
      <c r="P7" t="s">
        <v>62</v>
      </c>
      <c r="Q7">
        <v>2</v>
      </c>
      <c r="R7" s="1">
        <v>41930</v>
      </c>
      <c r="S7" s="1">
        <v>41931</v>
      </c>
      <c r="T7" t="s">
        <v>63</v>
      </c>
      <c r="U7" s="1">
        <v>42243</v>
      </c>
      <c r="V7" t="s">
        <v>64</v>
      </c>
      <c r="W7" t="s">
        <v>55</v>
      </c>
      <c r="X7" t="s">
        <v>55</v>
      </c>
      <c r="Y7" t="s">
        <v>55</v>
      </c>
      <c r="Z7" t="s">
        <v>67</v>
      </c>
      <c r="AA7" t="s">
        <v>78</v>
      </c>
      <c r="AB7" t="s">
        <v>55</v>
      </c>
      <c r="AC7">
        <v>7300</v>
      </c>
      <c r="AD7">
        <v>5110</v>
      </c>
      <c r="AE7" t="s">
        <v>55</v>
      </c>
      <c r="AF7" t="s">
        <v>55</v>
      </c>
      <c r="AG7">
        <v>8765.1299999999992</v>
      </c>
      <c r="AH7" t="s">
        <v>55</v>
      </c>
      <c r="AI7" t="s">
        <v>55</v>
      </c>
      <c r="AJ7" t="s">
        <v>86</v>
      </c>
      <c r="AK7">
        <v>3650</v>
      </c>
      <c r="AL7" t="s">
        <v>70</v>
      </c>
      <c r="AM7" t="s">
        <v>55</v>
      </c>
      <c r="AN7" t="s">
        <v>55</v>
      </c>
      <c r="AO7" t="s">
        <v>55</v>
      </c>
      <c r="AP7" t="s">
        <v>55</v>
      </c>
      <c r="AQ7" t="s">
        <v>55</v>
      </c>
      <c r="AR7" t="s">
        <v>55</v>
      </c>
      <c r="AS7" t="s">
        <v>55</v>
      </c>
      <c r="AT7" t="s">
        <v>55</v>
      </c>
      <c r="AU7" t="s">
        <v>55</v>
      </c>
      <c r="AV7" t="s">
        <v>55</v>
      </c>
      <c r="AW7" t="s">
        <v>55</v>
      </c>
      <c r="AX7" t="s">
        <v>55</v>
      </c>
      <c r="AY7" t="s">
        <v>55</v>
      </c>
      <c r="AZ7" t="s">
        <v>748</v>
      </c>
    </row>
    <row r="8" spans="1:52" x14ac:dyDescent="0.2">
      <c r="A8">
        <v>420844</v>
      </c>
      <c r="B8">
        <v>165</v>
      </c>
      <c r="C8" s="1">
        <v>42243</v>
      </c>
      <c r="D8" t="s">
        <v>751</v>
      </c>
      <c r="E8" s="1">
        <v>42109</v>
      </c>
      <c r="F8" t="s">
        <v>72</v>
      </c>
      <c r="G8" t="s">
        <v>53</v>
      </c>
      <c r="H8" t="s">
        <v>748</v>
      </c>
      <c r="I8" t="s">
        <v>55</v>
      </c>
      <c r="J8" t="s">
        <v>192</v>
      </c>
      <c r="K8" t="s">
        <v>74</v>
      </c>
      <c r="L8" t="s">
        <v>749</v>
      </c>
      <c r="M8" t="s">
        <v>750</v>
      </c>
      <c r="N8" t="s">
        <v>752</v>
      </c>
      <c r="O8" t="s">
        <v>753</v>
      </c>
      <c r="P8" t="s">
        <v>62</v>
      </c>
      <c r="Q8">
        <v>6</v>
      </c>
      <c r="R8" s="1">
        <v>41930</v>
      </c>
      <c r="S8" s="1">
        <v>41932</v>
      </c>
      <c r="T8" t="s">
        <v>63</v>
      </c>
      <c r="U8" s="1">
        <v>42243</v>
      </c>
      <c r="V8" t="s">
        <v>64</v>
      </c>
      <c r="W8" t="s">
        <v>55</v>
      </c>
      <c r="X8" t="s">
        <v>55</v>
      </c>
      <c r="Y8" t="s">
        <v>55</v>
      </c>
      <c r="Z8" t="s">
        <v>67</v>
      </c>
      <c r="AA8" t="s">
        <v>78</v>
      </c>
      <c r="AB8" t="s">
        <v>55</v>
      </c>
      <c r="AC8">
        <v>1825</v>
      </c>
      <c r="AD8">
        <v>1095</v>
      </c>
      <c r="AE8" t="s">
        <v>55</v>
      </c>
      <c r="AF8" t="s">
        <v>55</v>
      </c>
      <c r="AG8" t="s">
        <v>55</v>
      </c>
      <c r="AH8" t="s">
        <v>55</v>
      </c>
      <c r="AI8" t="s">
        <v>55</v>
      </c>
      <c r="AJ8" t="s">
        <v>55</v>
      </c>
      <c r="AK8" t="s">
        <v>55</v>
      </c>
      <c r="AL8" t="s">
        <v>55</v>
      </c>
      <c r="AM8" t="s">
        <v>55</v>
      </c>
      <c r="AN8" t="s">
        <v>55</v>
      </c>
      <c r="AO8" t="s">
        <v>55</v>
      </c>
      <c r="AP8" t="s">
        <v>55</v>
      </c>
      <c r="AQ8" t="s">
        <v>55</v>
      </c>
      <c r="AR8" t="s">
        <v>55</v>
      </c>
      <c r="AS8" t="s">
        <v>55</v>
      </c>
      <c r="AT8" t="s">
        <v>55</v>
      </c>
      <c r="AU8" t="s">
        <v>55</v>
      </c>
      <c r="AV8" t="s">
        <v>55</v>
      </c>
      <c r="AW8" t="s">
        <v>55</v>
      </c>
      <c r="AX8" t="s">
        <v>55</v>
      </c>
      <c r="AY8" t="s">
        <v>55</v>
      </c>
      <c r="AZ8" t="s">
        <v>748</v>
      </c>
    </row>
    <row r="9" spans="1:52" x14ac:dyDescent="0.2">
      <c r="A9">
        <v>420845</v>
      </c>
      <c r="B9">
        <v>165</v>
      </c>
      <c r="C9" s="1">
        <v>42243</v>
      </c>
      <c r="D9" t="s">
        <v>754</v>
      </c>
      <c r="E9" s="1">
        <v>42109</v>
      </c>
      <c r="F9" t="s">
        <v>72</v>
      </c>
      <c r="G9" t="s">
        <v>53</v>
      </c>
      <c r="H9" t="s">
        <v>748</v>
      </c>
      <c r="I9" t="s">
        <v>55</v>
      </c>
      <c r="J9" t="s">
        <v>192</v>
      </c>
      <c r="K9" t="s">
        <v>74</v>
      </c>
      <c r="L9" t="s">
        <v>749</v>
      </c>
      <c r="M9" t="s">
        <v>750</v>
      </c>
      <c r="N9" t="s">
        <v>369</v>
      </c>
      <c r="O9" t="s">
        <v>61</v>
      </c>
      <c r="P9" t="s">
        <v>62</v>
      </c>
      <c r="Q9">
        <v>2</v>
      </c>
      <c r="R9" s="1">
        <v>41930</v>
      </c>
      <c r="S9" s="1">
        <v>41931</v>
      </c>
      <c r="T9" t="s">
        <v>63</v>
      </c>
      <c r="U9" s="1">
        <v>42243</v>
      </c>
      <c r="V9" t="s">
        <v>64</v>
      </c>
      <c r="W9" t="s">
        <v>55</v>
      </c>
      <c r="X9" t="s">
        <v>55</v>
      </c>
      <c r="Y9" t="s">
        <v>55</v>
      </c>
      <c r="Z9" t="s">
        <v>67</v>
      </c>
      <c r="AA9" t="s">
        <v>78</v>
      </c>
      <c r="AB9" t="s">
        <v>55</v>
      </c>
      <c r="AC9">
        <v>7300</v>
      </c>
      <c r="AD9">
        <v>5475</v>
      </c>
      <c r="AE9" t="s">
        <v>55</v>
      </c>
      <c r="AF9" t="s">
        <v>55</v>
      </c>
      <c r="AG9" t="s">
        <v>55</v>
      </c>
      <c r="AH9" t="s">
        <v>55</v>
      </c>
      <c r="AI9" t="s">
        <v>55</v>
      </c>
      <c r="AJ9" t="s">
        <v>55</v>
      </c>
      <c r="AK9" t="s">
        <v>55</v>
      </c>
      <c r="AL9" t="s">
        <v>55</v>
      </c>
      <c r="AM9" t="s">
        <v>55</v>
      </c>
      <c r="AN9" t="s">
        <v>55</v>
      </c>
      <c r="AO9" t="s">
        <v>55</v>
      </c>
      <c r="AP9" t="s">
        <v>55</v>
      </c>
      <c r="AQ9" t="s">
        <v>55</v>
      </c>
      <c r="AR9" t="s">
        <v>55</v>
      </c>
      <c r="AS9" t="s">
        <v>55</v>
      </c>
      <c r="AT9" t="s">
        <v>55</v>
      </c>
      <c r="AU9" t="s">
        <v>55</v>
      </c>
      <c r="AV9" t="s">
        <v>55</v>
      </c>
      <c r="AW9" t="s">
        <v>55</v>
      </c>
      <c r="AX9" t="s">
        <v>55</v>
      </c>
      <c r="AY9" t="s">
        <v>55</v>
      </c>
      <c r="AZ9" t="s">
        <v>748</v>
      </c>
    </row>
    <row r="10" spans="1:52" x14ac:dyDescent="0.2">
      <c r="A10">
        <v>420847</v>
      </c>
      <c r="B10">
        <v>165</v>
      </c>
      <c r="C10" s="1">
        <v>42243</v>
      </c>
      <c r="D10" t="s">
        <v>755</v>
      </c>
      <c r="E10" s="1">
        <v>42109</v>
      </c>
      <c r="F10" t="s">
        <v>72</v>
      </c>
      <c r="G10" t="s">
        <v>53</v>
      </c>
      <c r="H10" t="s">
        <v>748</v>
      </c>
      <c r="I10" t="s">
        <v>55</v>
      </c>
      <c r="J10" t="s">
        <v>192</v>
      </c>
      <c r="K10" t="s">
        <v>74</v>
      </c>
      <c r="L10" t="s">
        <v>749</v>
      </c>
      <c r="M10" t="s">
        <v>750</v>
      </c>
      <c r="N10" t="s">
        <v>752</v>
      </c>
      <c r="O10" t="s">
        <v>753</v>
      </c>
      <c r="P10" t="s">
        <v>62</v>
      </c>
      <c r="Q10">
        <v>6</v>
      </c>
      <c r="R10" s="1">
        <v>41930</v>
      </c>
      <c r="S10" s="1">
        <v>41931</v>
      </c>
      <c r="T10" t="s">
        <v>63</v>
      </c>
      <c r="U10" s="1">
        <v>42243</v>
      </c>
      <c r="V10" t="s">
        <v>64</v>
      </c>
      <c r="W10" t="s">
        <v>55</v>
      </c>
      <c r="X10" t="s">
        <v>55</v>
      </c>
      <c r="Y10" t="s">
        <v>55</v>
      </c>
      <c r="Z10" t="s">
        <v>67</v>
      </c>
      <c r="AA10" t="s">
        <v>78</v>
      </c>
      <c r="AB10" t="s">
        <v>55</v>
      </c>
      <c r="AC10">
        <v>1825</v>
      </c>
      <c r="AD10">
        <v>1095</v>
      </c>
      <c r="AE10" t="s">
        <v>55</v>
      </c>
      <c r="AF10" t="s">
        <v>55</v>
      </c>
      <c r="AG10" t="s">
        <v>55</v>
      </c>
      <c r="AH10" t="s">
        <v>55</v>
      </c>
      <c r="AI10" t="s">
        <v>55</v>
      </c>
      <c r="AJ10" t="s">
        <v>55</v>
      </c>
      <c r="AK10" t="s">
        <v>55</v>
      </c>
      <c r="AL10" t="s">
        <v>55</v>
      </c>
      <c r="AM10" t="s">
        <v>55</v>
      </c>
      <c r="AN10" t="s">
        <v>55</v>
      </c>
      <c r="AO10" t="s">
        <v>55</v>
      </c>
      <c r="AP10" t="s">
        <v>55</v>
      </c>
      <c r="AQ10" t="s">
        <v>55</v>
      </c>
      <c r="AR10" t="s">
        <v>55</v>
      </c>
      <c r="AS10" t="s">
        <v>55</v>
      </c>
      <c r="AT10" t="s">
        <v>55</v>
      </c>
      <c r="AU10" t="s">
        <v>55</v>
      </c>
      <c r="AV10" t="s">
        <v>55</v>
      </c>
      <c r="AW10" t="s">
        <v>55</v>
      </c>
      <c r="AX10" t="s">
        <v>55</v>
      </c>
      <c r="AY10" t="s">
        <v>55</v>
      </c>
      <c r="AZ10" t="s">
        <v>748</v>
      </c>
    </row>
    <row r="11" spans="1:52" x14ac:dyDescent="0.2">
      <c r="A11">
        <v>420848</v>
      </c>
      <c r="B11">
        <v>165</v>
      </c>
      <c r="C11" s="1">
        <v>42243</v>
      </c>
      <c r="D11" t="s">
        <v>756</v>
      </c>
      <c r="E11" s="1">
        <v>42109</v>
      </c>
      <c r="F11" t="s">
        <v>72</v>
      </c>
      <c r="G11" t="s">
        <v>53</v>
      </c>
      <c r="H11" t="s">
        <v>748</v>
      </c>
      <c r="I11" t="s">
        <v>55</v>
      </c>
      <c r="J11" t="s">
        <v>192</v>
      </c>
      <c r="K11" t="s">
        <v>74</v>
      </c>
      <c r="L11" t="s">
        <v>749</v>
      </c>
      <c r="M11" t="s">
        <v>750</v>
      </c>
      <c r="N11" t="s">
        <v>752</v>
      </c>
      <c r="O11" t="s">
        <v>753</v>
      </c>
      <c r="P11" t="s">
        <v>62</v>
      </c>
      <c r="Q11">
        <v>6</v>
      </c>
      <c r="R11" s="1">
        <v>41930</v>
      </c>
      <c r="S11" s="1">
        <v>41931</v>
      </c>
      <c r="T11" t="s">
        <v>63</v>
      </c>
      <c r="U11" s="1">
        <v>42243</v>
      </c>
      <c r="V11" t="s">
        <v>64</v>
      </c>
      <c r="W11" t="s">
        <v>55</v>
      </c>
      <c r="X11" t="s">
        <v>55</v>
      </c>
      <c r="Y11" t="s">
        <v>55</v>
      </c>
      <c r="Z11" t="s">
        <v>67</v>
      </c>
      <c r="AA11" t="s">
        <v>78</v>
      </c>
      <c r="AB11" t="s">
        <v>55</v>
      </c>
      <c r="AC11">
        <v>1825</v>
      </c>
      <c r="AD11">
        <v>1095</v>
      </c>
      <c r="AE11" t="s">
        <v>55</v>
      </c>
      <c r="AF11" t="s">
        <v>55</v>
      </c>
      <c r="AG11" t="s">
        <v>55</v>
      </c>
      <c r="AH11" t="s">
        <v>55</v>
      </c>
      <c r="AI11" t="s">
        <v>55</v>
      </c>
      <c r="AJ11" t="s">
        <v>55</v>
      </c>
      <c r="AK11" t="s">
        <v>55</v>
      </c>
      <c r="AL11" t="s">
        <v>55</v>
      </c>
      <c r="AM11" t="s">
        <v>55</v>
      </c>
      <c r="AN11" t="s">
        <v>55</v>
      </c>
      <c r="AO11" t="s">
        <v>55</v>
      </c>
      <c r="AP11" t="s">
        <v>55</v>
      </c>
      <c r="AQ11" t="s">
        <v>55</v>
      </c>
      <c r="AR11" t="s">
        <v>55</v>
      </c>
      <c r="AS11" t="s">
        <v>55</v>
      </c>
      <c r="AT11" t="s">
        <v>55</v>
      </c>
      <c r="AU11" t="s">
        <v>55</v>
      </c>
      <c r="AV11" t="s">
        <v>55</v>
      </c>
      <c r="AW11" t="s">
        <v>55</v>
      </c>
      <c r="AX11" t="s">
        <v>55</v>
      </c>
      <c r="AY11" t="s">
        <v>55</v>
      </c>
      <c r="AZ11" t="s">
        <v>748</v>
      </c>
    </row>
    <row r="12" spans="1:52" x14ac:dyDescent="0.2">
      <c r="A12">
        <v>420850</v>
      </c>
      <c r="B12">
        <v>165</v>
      </c>
      <c r="C12" s="1">
        <v>42243</v>
      </c>
      <c r="D12" t="s">
        <v>757</v>
      </c>
      <c r="E12" s="1">
        <v>42109</v>
      </c>
      <c r="F12" t="s">
        <v>72</v>
      </c>
      <c r="G12" t="s">
        <v>53</v>
      </c>
      <c r="H12" t="s">
        <v>748</v>
      </c>
      <c r="I12" t="s">
        <v>55</v>
      </c>
      <c r="J12" t="s">
        <v>192</v>
      </c>
      <c r="K12" t="s">
        <v>74</v>
      </c>
      <c r="L12" t="s">
        <v>749</v>
      </c>
      <c r="M12" t="s">
        <v>750</v>
      </c>
      <c r="N12" t="s">
        <v>752</v>
      </c>
      <c r="O12" t="s">
        <v>753</v>
      </c>
      <c r="P12" t="s">
        <v>62</v>
      </c>
      <c r="Q12">
        <v>6</v>
      </c>
      <c r="R12" s="1">
        <v>41930</v>
      </c>
      <c r="S12" s="1">
        <v>41931</v>
      </c>
      <c r="T12" t="s">
        <v>63</v>
      </c>
      <c r="U12" s="1">
        <v>42243</v>
      </c>
      <c r="V12" t="s">
        <v>64</v>
      </c>
      <c r="W12" t="s">
        <v>55</v>
      </c>
      <c r="X12" t="s">
        <v>55</v>
      </c>
      <c r="Y12" t="s">
        <v>55</v>
      </c>
      <c r="Z12" t="s">
        <v>67</v>
      </c>
      <c r="AA12" t="s">
        <v>78</v>
      </c>
      <c r="AB12" t="s">
        <v>55</v>
      </c>
      <c r="AC12">
        <v>1825</v>
      </c>
      <c r="AD12">
        <v>1095</v>
      </c>
      <c r="AE12" t="s">
        <v>55</v>
      </c>
      <c r="AF12" t="s">
        <v>55</v>
      </c>
      <c r="AG12" t="s">
        <v>55</v>
      </c>
      <c r="AH12" t="s">
        <v>55</v>
      </c>
      <c r="AI12" t="s">
        <v>55</v>
      </c>
      <c r="AJ12" t="s">
        <v>55</v>
      </c>
      <c r="AK12" t="s">
        <v>55</v>
      </c>
      <c r="AL12" t="s">
        <v>55</v>
      </c>
      <c r="AM12" t="s">
        <v>55</v>
      </c>
      <c r="AN12" t="s">
        <v>55</v>
      </c>
      <c r="AO12" t="s">
        <v>55</v>
      </c>
      <c r="AP12" t="s">
        <v>55</v>
      </c>
      <c r="AQ12" t="s">
        <v>55</v>
      </c>
      <c r="AR12" t="s">
        <v>55</v>
      </c>
      <c r="AS12" t="s">
        <v>55</v>
      </c>
      <c r="AT12" t="s">
        <v>55</v>
      </c>
      <c r="AU12" t="s">
        <v>55</v>
      </c>
      <c r="AV12" t="s">
        <v>55</v>
      </c>
      <c r="AW12" t="s">
        <v>55</v>
      </c>
      <c r="AX12" t="s">
        <v>55</v>
      </c>
      <c r="AY12" t="s">
        <v>55</v>
      </c>
      <c r="AZ12" t="s">
        <v>748</v>
      </c>
    </row>
    <row r="13" spans="1:52" x14ac:dyDescent="0.2">
      <c r="A13">
        <v>420853</v>
      </c>
      <c r="B13">
        <v>165</v>
      </c>
      <c r="C13" s="1">
        <v>42243</v>
      </c>
      <c r="D13" t="s">
        <v>758</v>
      </c>
      <c r="E13" s="1">
        <v>42109</v>
      </c>
      <c r="F13" t="s">
        <v>72</v>
      </c>
      <c r="G13" t="s">
        <v>53</v>
      </c>
      <c r="H13" t="s">
        <v>748</v>
      </c>
      <c r="I13" t="s">
        <v>55</v>
      </c>
      <c r="J13" t="s">
        <v>192</v>
      </c>
      <c r="K13" t="s">
        <v>74</v>
      </c>
      <c r="L13" t="s">
        <v>749</v>
      </c>
      <c r="M13" t="s">
        <v>750</v>
      </c>
      <c r="N13" t="s">
        <v>752</v>
      </c>
      <c r="O13" t="s">
        <v>753</v>
      </c>
      <c r="P13" t="s">
        <v>62</v>
      </c>
      <c r="Q13">
        <v>6</v>
      </c>
      <c r="R13" s="1">
        <v>42029</v>
      </c>
      <c r="S13" s="1">
        <v>42030</v>
      </c>
      <c r="T13" t="s">
        <v>63</v>
      </c>
      <c r="U13" s="1">
        <v>42243</v>
      </c>
      <c r="V13" t="s">
        <v>64</v>
      </c>
      <c r="W13" t="s">
        <v>55</v>
      </c>
      <c r="X13" t="s">
        <v>55</v>
      </c>
      <c r="Y13" t="s">
        <v>55</v>
      </c>
      <c r="Z13" t="s">
        <v>67</v>
      </c>
      <c r="AA13" t="s">
        <v>78</v>
      </c>
      <c r="AB13" t="s">
        <v>55</v>
      </c>
      <c r="AC13">
        <v>1825</v>
      </c>
      <c r="AD13">
        <v>1095</v>
      </c>
      <c r="AE13" t="s">
        <v>55</v>
      </c>
      <c r="AF13" t="s">
        <v>55</v>
      </c>
      <c r="AG13" t="s">
        <v>55</v>
      </c>
      <c r="AH13" t="s">
        <v>55</v>
      </c>
      <c r="AI13" t="s">
        <v>55</v>
      </c>
      <c r="AJ13" t="s">
        <v>55</v>
      </c>
      <c r="AK13" t="s">
        <v>55</v>
      </c>
      <c r="AL13" t="s">
        <v>55</v>
      </c>
      <c r="AM13" t="s">
        <v>55</v>
      </c>
      <c r="AN13" t="s">
        <v>55</v>
      </c>
      <c r="AO13" t="s">
        <v>55</v>
      </c>
      <c r="AP13" t="s">
        <v>55</v>
      </c>
      <c r="AQ13" t="s">
        <v>55</v>
      </c>
      <c r="AR13" t="s">
        <v>55</v>
      </c>
      <c r="AS13" t="s">
        <v>55</v>
      </c>
      <c r="AT13" t="s">
        <v>55</v>
      </c>
      <c r="AU13" t="s">
        <v>55</v>
      </c>
      <c r="AV13" t="s">
        <v>55</v>
      </c>
      <c r="AW13" t="s">
        <v>55</v>
      </c>
      <c r="AX13" t="s">
        <v>55</v>
      </c>
      <c r="AY13" t="s">
        <v>55</v>
      </c>
      <c r="AZ13" t="s">
        <v>748</v>
      </c>
    </row>
    <row r="14" spans="1:52" x14ac:dyDescent="0.2">
      <c r="A14">
        <v>420857</v>
      </c>
      <c r="B14">
        <v>165</v>
      </c>
      <c r="C14" s="1">
        <v>42243</v>
      </c>
      <c r="D14" t="s">
        <v>759</v>
      </c>
      <c r="E14" s="1">
        <v>42109</v>
      </c>
      <c r="F14" t="s">
        <v>72</v>
      </c>
      <c r="G14" t="s">
        <v>53</v>
      </c>
      <c r="H14" t="s">
        <v>748</v>
      </c>
      <c r="I14" t="s">
        <v>55</v>
      </c>
      <c r="J14" t="s">
        <v>192</v>
      </c>
      <c r="K14" t="s">
        <v>74</v>
      </c>
      <c r="L14" t="s">
        <v>749</v>
      </c>
      <c r="M14" t="s">
        <v>750</v>
      </c>
      <c r="N14" t="s">
        <v>752</v>
      </c>
      <c r="O14" t="s">
        <v>753</v>
      </c>
      <c r="P14" t="s">
        <v>62</v>
      </c>
      <c r="Q14">
        <v>1</v>
      </c>
      <c r="R14" s="1">
        <v>42029</v>
      </c>
      <c r="S14" s="1">
        <v>42030</v>
      </c>
      <c r="T14" t="s">
        <v>63</v>
      </c>
      <c r="U14" s="1">
        <v>42243</v>
      </c>
      <c r="V14" t="s">
        <v>64</v>
      </c>
      <c r="W14" t="s">
        <v>55</v>
      </c>
      <c r="X14" t="s">
        <v>55</v>
      </c>
      <c r="Y14" t="s">
        <v>55</v>
      </c>
      <c r="Z14" t="s">
        <v>67</v>
      </c>
      <c r="AA14" t="s">
        <v>78</v>
      </c>
      <c r="AB14" t="s">
        <v>55</v>
      </c>
      <c r="AC14">
        <v>1825</v>
      </c>
      <c r="AD14">
        <v>1095</v>
      </c>
      <c r="AE14" t="s">
        <v>55</v>
      </c>
      <c r="AF14" t="s">
        <v>55</v>
      </c>
      <c r="AG14" t="s">
        <v>55</v>
      </c>
      <c r="AH14" t="s">
        <v>55</v>
      </c>
      <c r="AI14" t="s">
        <v>55</v>
      </c>
      <c r="AJ14" t="s">
        <v>55</v>
      </c>
      <c r="AK14" t="s">
        <v>55</v>
      </c>
      <c r="AL14" t="s">
        <v>55</v>
      </c>
      <c r="AM14" t="s">
        <v>55</v>
      </c>
      <c r="AN14" t="s">
        <v>55</v>
      </c>
      <c r="AO14" t="s">
        <v>55</v>
      </c>
      <c r="AP14" t="s">
        <v>55</v>
      </c>
      <c r="AQ14" t="s">
        <v>55</v>
      </c>
      <c r="AR14" t="s">
        <v>55</v>
      </c>
      <c r="AS14" t="s">
        <v>55</v>
      </c>
      <c r="AT14" t="s">
        <v>55</v>
      </c>
      <c r="AU14" t="s">
        <v>55</v>
      </c>
      <c r="AV14" t="s">
        <v>55</v>
      </c>
      <c r="AW14" t="s">
        <v>55</v>
      </c>
      <c r="AX14" t="s">
        <v>55</v>
      </c>
      <c r="AY14" t="s">
        <v>55</v>
      </c>
      <c r="AZ14" t="s">
        <v>748</v>
      </c>
    </row>
    <row r="15" spans="1:52" x14ac:dyDescent="0.2">
      <c r="A15">
        <v>321659</v>
      </c>
      <c r="B15">
        <v>760</v>
      </c>
      <c r="C15" s="1">
        <v>42114</v>
      </c>
      <c r="D15" t="s">
        <v>760</v>
      </c>
      <c r="E15" s="1">
        <v>42066</v>
      </c>
      <c r="F15" t="s">
        <v>52</v>
      </c>
      <c r="G15" t="s">
        <v>53</v>
      </c>
      <c r="H15" t="s">
        <v>761</v>
      </c>
      <c r="I15" t="s">
        <v>55</v>
      </c>
      <c r="J15" t="s">
        <v>56</v>
      </c>
      <c r="K15" t="s">
        <v>57</v>
      </c>
      <c r="L15" t="s">
        <v>762</v>
      </c>
      <c r="M15" t="s">
        <v>763</v>
      </c>
      <c r="N15" t="s">
        <v>764</v>
      </c>
      <c r="O15" t="s">
        <v>61</v>
      </c>
      <c r="P15" t="s">
        <v>62</v>
      </c>
      <c r="Q15">
        <v>2</v>
      </c>
      <c r="R15" s="1">
        <v>41800</v>
      </c>
      <c r="S15" s="1">
        <v>41821</v>
      </c>
      <c r="T15" t="s">
        <v>317</v>
      </c>
      <c r="U15" s="1">
        <v>42114</v>
      </c>
      <c r="V15" t="s">
        <v>318</v>
      </c>
      <c r="W15" t="s">
        <v>55</v>
      </c>
      <c r="X15" t="s">
        <v>55</v>
      </c>
      <c r="Y15" t="s">
        <v>55</v>
      </c>
      <c r="Z15" t="s">
        <v>55</v>
      </c>
      <c r="AA15" t="s">
        <v>55</v>
      </c>
      <c r="AB15" t="s">
        <v>55</v>
      </c>
      <c r="AC15" t="s">
        <v>55</v>
      </c>
      <c r="AD15" t="s">
        <v>55</v>
      </c>
      <c r="AE15" t="s">
        <v>55</v>
      </c>
      <c r="AF15" t="s">
        <v>55</v>
      </c>
      <c r="AG15" t="s">
        <v>55</v>
      </c>
      <c r="AH15" t="s">
        <v>55</v>
      </c>
      <c r="AI15" t="s">
        <v>55</v>
      </c>
      <c r="AJ15" t="s">
        <v>55</v>
      </c>
      <c r="AK15" t="s">
        <v>55</v>
      </c>
      <c r="AL15" t="s">
        <v>55</v>
      </c>
      <c r="AM15" t="s">
        <v>55</v>
      </c>
      <c r="AN15" t="s">
        <v>55</v>
      </c>
      <c r="AO15" t="s">
        <v>55</v>
      </c>
      <c r="AP15" t="s">
        <v>55</v>
      </c>
      <c r="AQ15" t="s">
        <v>55</v>
      </c>
      <c r="AR15" t="s">
        <v>55</v>
      </c>
      <c r="AS15" t="s">
        <v>55</v>
      </c>
      <c r="AT15" t="s">
        <v>55</v>
      </c>
      <c r="AU15" t="s">
        <v>55</v>
      </c>
      <c r="AV15" t="s">
        <v>55</v>
      </c>
      <c r="AW15" t="s">
        <v>55</v>
      </c>
      <c r="AX15" t="s">
        <v>55</v>
      </c>
      <c r="AY15" t="s">
        <v>55</v>
      </c>
      <c r="AZ15" t="s">
        <v>761</v>
      </c>
    </row>
    <row r="16" spans="1:52" x14ac:dyDescent="0.2">
      <c r="A16">
        <v>321664</v>
      </c>
      <c r="B16">
        <v>760</v>
      </c>
      <c r="C16" s="1">
        <v>42114</v>
      </c>
      <c r="D16" t="s">
        <v>765</v>
      </c>
      <c r="E16" s="1">
        <v>42066</v>
      </c>
      <c r="F16" t="s">
        <v>52</v>
      </c>
      <c r="G16" t="s">
        <v>53</v>
      </c>
      <c r="H16" t="s">
        <v>761</v>
      </c>
      <c r="I16" t="s">
        <v>55</v>
      </c>
      <c r="J16" t="s">
        <v>56</v>
      </c>
      <c r="K16" t="s">
        <v>57</v>
      </c>
      <c r="L16" t="s">
        <v>762</v>
      </c>
      <c r="M16" t="s">
        <v>763</v>
      </c>
      <c r="N16" t="s">
        <v>144</v>
      </c>
      <c r="O16" t="s">
        <v>61</v>
      </c>
      <c r="P16" t="s">
        <v>62</v>
      </c>
      <c r="Q16">
        <v>2</v>
      </c>
      <c r="R16" s="1">
        <v>41800</v>
      </c>
      <c r="S16" s="1">
        <v>41821</v>
      </c>
      <c r="T16" t="s">
        <v>317</v>
      </c>
      <c r="U16" s="1">
        <v>42114</v>
      </c>
      <c r="V16" t="s">
        <v>318</v>
      </c>
      <c r="W16" t="s">
        <v>55</v>
      </c>
      <c r="X16" t="s">
        <v>55</v>
      </c>
      <c r="Y16" t="s">
        <v>55</v>
      </c>
      <c r="Z16" t="s">
        <v>55</v>
      </c>
      <c r="AA16" t="s">
        <v>55</v>
      </c>
      <c r="AB16" t="s">
        <v>55</v>
      </c>
      <c r="AC16" t="s">
        <v>55</v>
      </c>
      <c r="AD16" t="s">
        <v>55</v>
      </c>
      <c r="AE16" t="s">
        <v>55</v>
      </c>
      <c r="AF16" t="s">
        <v>55</v>
      </c>
      <c r="AG16" t="s">
        <v>55</v>
      </c>
      <c r="AH16" t="s">
        <v>55</v>
      </c>
      <c r="AI16" t="s">
        <v>55</v>
      </c>
      <c r="AJ16" t="s">
        <v>55</v>
      </c>
      <c r="AK16" t="s">
        <v>55</v>
      </c>
      <c r="AL16" t="s">
        <v>55</v>
      </c>
      <c r="AM16" t="s">
        <v>55</v>
      </c>
      <c r="AN16" t="s">
        <v>55</v>
      </c>
      <c r="AO16" t="s">
        <v>55</v>
      </c>
      <c r="AP16" t="s">
        <v>55</v>
      </c>
      <c r="AQ16" t="s">
        <v>55</v>
      </c>
      <c r="AR16" t="s">
        <v>55</v>
      </c>
      <c r="AS16" t="s">
        <v>55</v>
      </c>
      <c r="AT16" t="s">
        <v>55</v>
      </c>
      <c r="AU16" t="s">
        <v>55</v>
      </c>
      <c r="AV16" t="s">
        <v>55</v>
      </c>
      <c r="AW16" t="s">
        <v>55</v>
      </c>
      <c r="AX16" t="s">
        <v>55</v>
      </c>
      <c r="AY16" t="s">
        <v>55</v>
      </c>
      <c r="AZ16" t="s">
        <v>761</v>
      </c>
    </row>
    <row r="17" spans="1:52" x14ac:dyDescent="0.2">
      <c r="A17">
        <v>218879</v>
      </c>
      <c r="B17">
        <v>550</v>
      </c>
      <c r="C17" s="1">
        <v>42586</v>
      </c>
      <c r="D17" t="s">
        <v>766</v>
      </c>
      <c r="E17" s="1">
        <v>42180</v>
      </c>
      <c r="F17" t="s">
        <v>72</v>
      </c>
      <c r="G17" t="s">
        <v>53</v>
      </c>
      <c r="H17" t="s">
        <v>767</v>
      </c>
      <c r="I17" t="s">
        <v>55</v>
      </c>
      <c r="J17" t="s">
        <v>56</v>
      </c>
      <c r="K17" t="s">
        <v>57</v>
      </c>
      <c r="L17" t="s">
        <v>768</v>
      </c>
      <c r="M17" t="s">
        <v>769</v>
      </c>
      <c r="N17" t="s">
        <v>770</v>
      </c>
      <c r="O17" t="s">
        <v>61</v>
      </c>
      <c r="P17" t="s">
        <v>62</v>
      </c>
      <c r="Q17">
        <v>2</v>
      </c>
      <c r="R17" s="1">
        <v>42019</v>
      </c>
      <c r="S17" s="1">
        <v>42021</v>
      </c>
      <c r="T17" t="s">
        <v>63</v>
      </c>
      <c r="U17" s="1">
        <v>42586</v>
      </c>
      <c r="V17" t="s">
        <v>64</v>
      </c>
      <c r="W17" t="s">
        <v>55</v>
      </c>
      <c r="X17" t="s">
        <v>55</v>
      </c>
      <c r="Y17" t="s">
        <v>55</v>
      </c>
      <c r="Z17" t="s">
        <v>67</v>
      </c>
      <c r="AA17" t="s">
        <v>55</v>
      </c>
      <c r="AB17" t="s">
        <v>55</v>
      </c>
      <c r="AC17">
        <v>7300</v>
      </c>
      <c r="AD17">
        <v>4380</v>
      </c>
      <c r="AE17" t="s">
        <v>55</v>
      </c>
      <c r="AF17" t="s">
        <v>55</v>
      </c>
      <c r="AG17">
        <v>3751</v>
      </c>
      <c r="AH17" t="s">
        <v>55</v>
      </c>
      <c r="AI17" t="s">
        <v>55</v>
      </c>
      <c r="AJ17" t="s">
        <v>69</v>
      </c>
      <c r="AK17" t="s">
        <v>55</v>
      </c>
      <c r="AL17" t="s">
        <v>55</v>
      </c>
      <c r="AM17" t="s">
        <v>55</v>
      </c>
      <c r="AN17" t="s">
        <v>55</v>
      </c>
      <c r="AO17" t="s">
        <v>55</v>
      </c>
      <c r="AP17" t="s">
        <v>55</v>
      </c>
      <c r="AQ17" t="s">
        <v>55</v>
      </c>
      <c r="AR17" t="s">
        <v>55</v>
      </c>
      <c r="AS17" t="s">
        <v>55</v>
      </c>
      <c r="AT17" t="s">
        <v>55</v>
      </c>
      <c r="AU17" t="s">
        <v>55</v>
      </c>
      <c r="AV17" t="s">
        <v>55</v>
      </c>
      <c r="AW17" t="s">
        <v>55</v>
      </c>
      <c r="AX17" t="s">
        <v>55</v>
      </c>
      <c r="AY17" t="s">
        <v>55</v>
      </c>
      <c r="AZ17" t="s">
        <v>767</v>
      </c>
    </row>
    <row r="18" spans="1:52" x14ac:dyDescent="0.2">
      <c r="A18">
        <v>218881</v>
      </c>
      <c r="B18">
        <v>550</v>
      </c>
      <c r="C18" s="1">
        <v>42586</v>
      </c>
      <c r="D18" t="s">
        <v>771</v>
      </c>
      <c r="E18" s="1">
        <v>42180</v>
      </c>
      <c r="F18" t="s">
        <v>72</v>
      </c>
      <c r="G18" t="s">
        <v>53</v>
      </c>
      <c r="H18" t="s">
        <v>767</v>
      </c>
      <c r="I18" t="s">
        <v>55</v>
      </c>
      <c r="J18" t="s">
        <v>56</v>
      </c>
      <c r="K18" t="s">
        <v>57</v>
      </c>
      <c r="L18" t="s">
        <v>768</v>
      </c>
      <c r="M18" t="s">
        <v>769</v>
      </c>
      <c r="N18" t="s">
        <v>383</v>
      </c>
      <c r="O18" t="s">
        <v>494</v>
      </c>
      <c r="P18" t="s">
        <v>62</v>
      </c>
      <c r="Q18">
        <v>5</v>
      </c>
      <c r="R18" s="1">
        <v>42019</v>
      </c>
      <c r="S18" s="1">
        <v>42021</v>
      </c>
      <c r="T18" t="s">
        <v>63</v>
      </c>
      <c r="U18" s="1">
        <v>42586</v>
      </c>
      <c r="V18" t="s">
        <v>64</v>
      </c>
      <c r="W18" t="s">
        <v>55</v>
      </c>
      <c r="X18" t="s">
        <v>55</v>
      </c>
      <c r="Y18" t="s">
        <v>55</v>
      </c>
      <c r="Z18" t="s">
        <v>67</v>
      </c>
      <c r="AA18" t="s">
        <v>55</v>
      </c>
      <c r="AB18" t="s">
        <v>55</v>
      </c>
      <c r="AC18">
        <v>1825</v>
      </c>
      <c r="AD18">
        <v>1460</v>
      </c>
      <c r="AE18" t="s">
        <v>55</v>
      </c>
      <c r="AF18" t="s">
        <v>55</v>
      </c>
      <c r="AG18" t="s">
        <v>55</v>
      </c>
      <c r="AH18" t="s">
        <v>55</v>
      </c>
      <c r="AI18" t="s">
        <v>55</v>
      </c>
      <c r="AJ18" t="s">
        <v>69</v>
      </c>
      <c r="AK18" t="s">
        <v>55</v>
      </c>
      <c r="AL18" t="s">
        <v>55</v>
      </c>
      <c r="AM18" t="s">
        <v>55</v>
      </c>
      <c r="AN18" t="s">
        <v>55</v>
      </c>
      <c r="AO18" t="s">
        <v>55</v>
      </c>
      <c r="AP18" t="s">
        <v>55</v>
      </c>
      <c r="AQ18" t="s">
        <v>55</v>
      </c>
      <c r="AR18" t="s">
        <v>55</v>
      </c>
      <c r="AS18" t="s">
        <v>55</v>
      </c>
      <c r="AT18" t="s">
        <v>55</v>
      </c>
      <c r="AU18" t="s">
        <v>55</v>
      </c>
      <c r="AV18" t="s">
        <v>55</v>
      </c>
      <c r="AW18" t="s">
        <v>55</v>
      </c>
      <c r="AX18" t="s">
        <v>55</v>
      </c>
      <c r="AY18" t="s">
        <v>55</v>
      </c>
      <c r="AZ18" t="s">
        <v>767</v>
      </c>
    </row>
    <row r="19" spans="1:52" x14ac:dyDescent="0.2">
      <c r="A19">
        <v>218883</v>
      </c>
      <c r="B19">
        <v>550</v>
      </c>
      <c r="C19" s="1">
        <v>42586</v>
      </c>
      <c r="D19" t="s">
        <v>772</v>
      </c>
      <c r="E19" s="1">
        <v>42180</v>
      </c>
      <c r="F19" t="s">
        <v>72</v>
      </c>
      <c r="G19" t="s">
        <v>53</v>
      </c>
      <c r="H19" t="s">
        <v>767</v>
      </c>
      <c r="I19" t="s">
        <v>55</v>
      </c>
      <c r="J19" t="s">
        <v>56</v>
      </c>
      <c r="K19" t="s">
        <v>57</v>
      </c>
      <c r="L19" t="s">
        <v>768</v>
      </c>
      <c r="M19" t="s">
        <v>769</v>
      </c>
      <c r="N19" t="s">
        <v>383</v>
      </c>
      <c r="O19" t="s">
        <v>494</v>
      </c>
      <c r="P19" t="s">
        <v>62</v>
      </c>
      <c r="Q19">
        <v>5</v>
      </c>
      <c r="R19" s="1">
        <v>42019</v>
      </c>
      <c r="S19" s="1">
        <v>42021</v>
      </c>
      <c r="T19" t="s">
        <v>63</v>
      </c>
      <c r="U19" s="1">
        <v>42586</v>
      </c>
      <c r="V19" t="s">
        <v>64</v>
      </c>
      <c r="W19" t="s">
        <v>55</v>
      </c>
      <c r="X19" t="s">
        <v>55</v>
      </c>
      <c r="Y19" t="s">
        <v>55</v>
      </c>
      <c r="Z19" t="s">
        <v>67</v>
      </c>
      <c r="AA19" t="s">
        <v>55</v>
      </c>
      <c r="AB19" t="s">
        <v>55</v>
      </c>
      <c r="AC19">
        <v>1825</v>
      </c>
      <c r="AD19">
        <v>1460</v>
      </c>
      <c r="AE19" t="s">
        <v>55</v>
      </c>
      <c r="AF19" t="s">
        <v>55</v>
      </c>
      <c r="AG19" t="s">
        <v>55</v>
      </c>
      <c r="AH19" t="s">
        <v>55</v>
      </c>
      <c r="AI19" t="s">
        <v>55</v>
      </c>
      <c r="AJ19" t="s">
        <v>69</v>
      </c>
      <c r="AK19" t="s">
        <v>55</v>
      </c>
      <c r="AL19" t="s">
        <v>55</v>
      </c>
      <c r="AM19" t="s">
        <v>55</v>
      </c>
      <c r="AN19" t="s">
        <v>55</v>
      </c>
      <c r="AO19" t="s">
        <v>55</v>
      </c>
      <c r="AP19" t="s">
        <v>55</v>
      </c>
      <c r="AQ19" t="s">
        <v>55</v>
      </c>
      <c r="AR19" t="s">
        <v>55</v>
      </c>
      <c r="AS19" t="s">
        <v>55</v>
      </c>
      <c r="AT19" t="s">
        <v>55</v>
      </c>
      <c r="AU19" t="s">
        <v>55</v>
      </c>
      <c r="AV19" t="s">
        <v>55</v>
      </c>
      <c r="AW19" t="s">
        <v>55</v>
      </c>
      <c r="AX19" t="s">
        <v>55</v>
      </c>
      <c r="AY19" t="s">
        <v>55</v>
      </c>
      <c r="AZ19" t="s">
        <v>767</v>
      </c>
    </row>
    <row r="20" spans="1:52" x14ac:dyDescent="0.2">
      <c r="A20">
        <v>218885</v>
      </c>
      <c r="B20">
        <v>550</v>
      </c>
      <c r="C20" s="1">
        <v>42586</v>
      </c>
      <c r="D20" t="s">
        <v>773</v>
      </c>
      <c r="E20" s="1">
        <v>42180</v>
      </c>
      <c r="F20" t="s">
        <v>72</v>
      </c>
      <c r="G20" t="s">
        <v>53</v>
      </c>
      <c r="H20" t="s">
        <v>767</v>
      </c>
      <c r="I20" t="s">
        <v>55</v>
      </c>
      <c r="J20" t="s">
        <v>56</v>
      </c>
      <c r="K20" t="s">
        <v>57</v>
      </c>
      <c r="L20" t="s">
        <v>768</v>
      </c>
      <c r="M20" t="s">
        <v>769</v>
      </c>
      <c r="N20" t="s">
        <v>265</v>
      </c>
      <c r="O20" t="s">
        <v>266</v>
      </c>
      <c r="P20" t="s">
        <v>62</v>
      </c>
      <c r="Q20" t="s">
        <v>85</v>
      </c>
      <c r="R20" s="1">
        <v>42019</v>
      </c>
      <c r="S20" s="1">
        <v>42021</v>
      </c>
      <c r="T20" t="s">
        <v>63</v>
      </c>
      <c r="U20" s="1">
        <v>42586</v>
      </c>
      <c r="V20" t="s">
        <v>64</v>
      </c>
      <c r="W20" t="s">
        <v>55</v>
      </c>
      <c r="X20" t="s">
        <v>55</v>
      </c>
      <c r="Y20" t="s">
        <v>55</v>
      </c>
      <c r="Z20" t="s">
        <v>67</v>
      </c>
      <c r="AA20" t="s">
        <v>55</v>
      </c>
      <c r="AB20" t="s">
        <v>55</v>
      </c>
      <c r="AC20">
        <v>3650</v>
      </c>
      <c r="AD20">
        <v>1825</v>
      </c>
      <c r="AE20" t="s">
        <v>55</v>
      </c>
      <c r="AF20" t="s">
        <v>55</v>
      </c>
      <c r="AG20" t="s">
        <v>55</v>
      </c>
      <c r="AH20" t="s">
        <v>55</v>
      </c>
      <c r="AI20" t="s">
        <v>55</v>
      </c>
      <c r="AJ20" t="s">
        <v>69</v>
      </c>
      <c r="AK20" t="s">
        <v>55</v>
      </c>
      <c r="AL20" t="s">
        <v>55</v>
      </c>
      <c r="AM20" t="s">
        <v>55</v>
      </c>
      <c r="AN20" t="s">
        <v>55</v>
      </c>
      <c r="AO20" t="s">
        <v>55</v>
      </c>
      <c r="AP20" t="s">
        <v>55</v>
      </c>
      <c r="AQ20" t="s">
        <v>55</v>
      </c>
      <c r="AR20" t="s">
        <v>55</v>
      </c>
      <c r="AS20" t="s">
        <v>55</v>
      </c>
      <c r="AT20" t="s">
        <v>55</v>
      </c>
      <c r="AU20" t="s">
        <v>55</v>
      </c>
      <c r="AV20" t="s">
        <v>55</v>
      </c>
      <c r="AW20" t="s">
        <v>55</v>
      </c>
      <c r="AX20" t="s">
        <v>55</v>
      </c>
      <c r="AY20" t="s">
        <v>55</v>
      </c>
      <c r="AZ20" t="s">
        <v>767</v>
      </c>
    </row>
    <row r="21" spans="1:52" x14ac:dyDescent="0.2">
      <c r="A21">
        <v>218888</v>
      </c>
      <c r="B21">
        <v>550</v>
      </c>
      <c r="C21" s="1">
        <v>42586</v>
      </c>
      <c r="D21" t="s">
        <v>774</v>
      </c>
      <c r="E21" s="1">
        <v>42180</v>
      </c>
      <c r="F21" t="s">
        <v>72</v>
      </c>
      <c r="G21" t="s">
        <v>53</v>
      </c>
      <c r="H21" t="s">
        <v>767</v>
      </c>
      <c r="I21" t="s">
        <v>55</v>
      </c>
      <c r="J21" t="s">
        <v>56</v>
      </c>
      <c r="K21" t="s">
        <v>57</v>
      </c>
      <c r="L21" t="s">
        <v>768</v>
      </c>
      <c r="M21" t="s">
        <v>769</v>
      </c>
      <c r="N21" t="s">
        <v>775</v>
      </c>
      <c r="O21" t="s">
        <v>776</v>
      </c>
      <c r="P21" t="s">
        <v>62</v>
      </c>
      <c r="Q21">
        <v>6</v>
      </c>
      <c r="R21" s="1">
        <v>42021</v>
      </c>
      <c r="S21" s="1">
        <v>42021</v>
      </c>
      <c r="T21" t="s">
        <v>63</v>
      </c>
      <c r="U21" s="1">
        <v>42586</v>
      </c>
      <c r="V21" t="s">
        <v>64</v>
      </c>
      <c r="W21" t="s">
        <v>55</v>
      </c>
      <c r="X21" t="s">
        <v>55</v>
      </c>
      <c r="Y21" t="s">
        <v>55</v>
      </c>
      <c r="Z21" t="s">
        <v>67</v>
      </c>
      <c r="AA21" t="s">
        <v>55</v>
      </c>
      <c r="AB21" t="s">
        <v>55</v>
      </c>
      <c r="AC21">
        <v>1825</v>
      </c>
      <c r="AD21">
        <v>1460</v>
      </c>
      <c r="AE21" t="s">
        <v>55</v>
      </c>
      <c r="AF21" t="s">
        <v>55</v>
      </c>
      <c r="AG21" t="s">
        <v>55</v>
      </c>
      <c r="AH21" t="s">
        <v>55</v>
      </c>
      <c r="AI21" t="s">
        <v>55</v>
      </c>
      <c r="AJ21" t="s">
        <v>69</v>
      </c>
      <c r="AK21" t="s">
        <v>55</v>
      </c>
      <c r="AL21" t="s">
        <v>55</v>
      </c>
      <c r="AM21" t="s">
        <v>55</v>
      </c>
      <c r="AN21" t="s">
        <v>55</v>
      </c>
      <c r="AO21" t="s">
        <v>55</v>
      </c>
      <c r="AP21" t="s">
        <v>55</v>
      </c>
      <c r="AQ21" t="s">
        <v>55</v>
      </c>
      <c r="AR21" t="s">
        <v>55</v>
      </c>
      <c r="AS21" t="s">
        <v>55</v>
      </c>
      <c r="AT21" t="s">
        <v>55</v>
      </c>
      <c r="AU21" t="s">
        <v>55</v>
      </c>
      <c r="AV21" t="s">
        <v>55</v>
      </c>
      <c r="AW21" t="s">
        <v>55</v>
      </c>
      <c r="AX21" t="s">
        <v>55</v>
      </c>
      <c r="AY21" t="s">
        <v>55</v>
      </c>
      <c r="AZ21" t="s">
        <v>767</v>
      </c>
    </row>
    <row r="22" spans="1:52" x14ac:dyDescent="0.2">
      <c r="A22">
        <v>218890</v>
      </c>
      <c r="B22">
        <v>550</v>
      </c>
      <c r="C22" s="1">
        <v>42586</v>
      </c>
      <c r="D22" t="s">
        <v>777</v>
      </c>
      <c r="E22" s="1">
        <v>42180</v>
      </c>
      <c r="F22" t="s">
        <v>72</v>
      </c>
      <c r="G22" t="s">
        <v>53</v>
      </c>
      <c r="H22" t="s">
        <v>767</v>
      </c>
      <c r="I22" t="s">
        <v>55</v>
      </c>
      <c r="J22" t="s">
        <v>56</v>
      </c>
      <c r="K22" t="s">
        <v>57</v>
      </c>
      <c r="L22" t="s">
        <v>768</v>
      </c>
      <c r="M22" t="s">
        <v>769</v>
      </c>
      <c r="N22" t="s">
        <v>778</v>
      </c>
      <c r="O22" t="s">
        <v>125</v>
      </c>
      <c r="P22" t="s">
        <v>62</v>
      </c>
      <c r="Q22">
        <v>6</v>
      </c>
      <c r="R22" s="1">
        <v>42021</v>
      </c>
      <c r="S22" s="1">
        <v>42021</v>
      </c>
      <c r="T22" t="s">
        <v>63</v>
      </c>
      <c r="U22" s="1">
        <v>42586</v>
      </c>
      <c r="V22" t="s">
        <v>64</v>
      </c>
      <c r="W22" t="s">
        <v>55</v>
      </c>
      <c r="X22" t="s">
        <v>55</v>
      </c>
      <c r="Y22" t="s">
        <v>55</v>
      </c>
      <c r="Z22" t="s">
        <v>67</v>
      </c>
      <c r="AA22" t="s">
        <v>55</v>
      </c>
      <c r="AB22" t="s">
        <v>55</v>
      </c>
      <c r="AC22">
        <v>1825</v>
      </c>
      <c r="AD22">
        <v>1640</v>
      </c>
      <c r="AE22" t="s">
        <v>55</v>
      </c>
      <c r="AF22" t="s">
        <v>55</v>
      </c>
      <c r="AG22" t="s">
        <v>55</v>
      </c>
      <c r="AH22" t="s">
        <v>55</v>
      </c>
      <c r="AI22" t="s">
        <v>55</v>
      </c>
      <c r="AJ22" t="s">
        <v>69</v>
      </c>
      <c r="AK22" t="s">
        <v>55</v>
      </c>
      <c r="AL22" t="s">
        <v>55</v>
      </c>
      <c r="AM22" t="s">
        <v>55</v>
      </c>
      <c r="AN22" t="s">
        <v>55</v>
      </c>
      <c r="AO22" t="s">
        <v>55</v>
      </c>
      <c r="AP22" t="s">
        <v>55</v>
      </c>
      <c r="AQ22" t="s">
        <v>55</v>
      </c>
      <c r="AR22" t="s">
        <v>55</v>
      </c>
      <c r="AS22" t="s">
        <v>55</v>
      </c>
      <c r="AT22" t="s">
        <v>55</v>
      </c>
      <c r="AU22" t="s">
        <v>55</v>
      </c>
      <c r="AV22" t="s">
        <v>55</v>
      </c>
      <c r="AW22" t="s">
        <v>55</v>
      </c>
      <c r="AX22" t="s">
        <v>55</v>
      </c>
      <c r="AY22" t="s">
        <v>55</v>
      </c>
      <c r="AZ22" t="s">
        <v>767</v>
      </c>
    </row>
    <row r="23" spans="1:52" x14ac:dyDescent="0.2">
      <c r="A23">
        <v>231346</v>
      </c>
      <c r="B23">
        <v>143</v>
      </c>
      <c r="C23" s="1">
        <v>42578</v>
      </c>
      <c r="D23" t="s">
        <v>779</v>
      </c>
      <c r="E23" s="1">
        <v>42333</v>
      </c>
      <c r="F23" t="s">
        <v>72</v>
      </c>
      <c r="G23" t="s">
        <v>53</v>
      </c>
      <c r="H23" t="s">
        <v>780</v>
      </c>
      <c r="I23" t="s">
        <v>55</v>
      </c>
      <c r="J23" t="s">
        <v>56</v>
      </c>
      <c r="K23" t="s">
        <v>74</v>
      </c>
      <c r="L23" t="s">
        <v>781</v>
      </c>
      <c r="M23" t="s">
        <v>782</v>
      </c>
      <c r="N23" t="s">
        <v>783</v>
      </c>
      <c r="O23" t="s">
        <v>784</v>
      </c>
      <c r="P23" t="s">
        <v>62</v>
      </c>
      <c r="Q23" t="s">
        <v>55</v>
      </c>
      <c r="R23" s="1">
        <v>42272</v>
      </c>
      <c r="S23" s="1">
        <v>42272</v>
      </c>
      <c r="T23" t="s">
        <v>63</v>
      </c>
      <c r="U23" s="1">
        <v>42578</v>
      </c>
      <c r="V23" t="s">
        <v>64</v>
      </c>
      <c r="W23" t="s">
        <v>55</v>
      </c>
      <c r="X23" t="s">
        <v>55</v>
      </c>
      <c r="Y23" t="s">
        <v>55</v>
      </c>
      <c r="Z23" t="s">
        <v>67</v>
      </c>
      <c r="AA23" t="s">
        <v>55</v>
      </c>
      <c r="AB23" t="s">
        <v>55</v>
      </c>
      <c r="AC23">
        <v>3650</v>
      </c>
      <c r="AD23">
        <v>3285</v>
      </c>
      <c r="AE23" t="s">
        <v>55</v>
      </c>
      <c r="AF23" t="s">
        <v>55</v>
      </c>
      <c r="AG23">
        <v>3210.6</v>
      </c>
      <c r="AH23" t="s">
        <v>55</v>
      </c>
      <c r="AI23" t="s">
        <v>55</v>
      </c>
      <c r="AJ23" t="s">
        <v>86</v>
      </c>
      <c r="AK23">
        <v>3650</v>
      </c>
      <c r="AL23" t="s">
        <v>70</v>
      </c>
      <c r="AM23" t="s">
        <v>55</v>
      </c>
      <c r="AN23" t="s">
        <v>55</v>
      </c>
      <c r="AO23" t="s">
        <v>55</v>
      </c>
      <c r="AP23" t="s">
        <v>55</v>
      </c>
      <c r="AQ23" t="s">
        <v>55</v>
      </c>
      <c r="AR23" t="s">
        <v>55</v>
      </c>
      <c r="AS23" t="s">
        <v>55</v>
      </c>
      <c r="AT23" t="s">
        <v>55</v>
      </c>
      <c r="AU23" t="s">
        <v>55</v>
      </c>
      <c r="AV23" t="s">
        <v>55</v>
      </c>
      <c r="AW23" t="s">
        <v>55</v>
      </c>
      <c r="AX23" t="s">
        <v>55</v>
      </c>
      <c r="AY23" t="s">
        <v>55</v>
      </c>
      <c r="AZ23" t="s">
        <v>780</v>
      </c>
    </row>
    <row r="24" spans="1:52" x14ac:dyDescent="0.2">
      <c r="A24">
        <v>231351</v>
      </c>
      <c r="B24">
        <v>143</v>
      </c>
      <c r="C24" s="1">
        <v>42578</v>
      </c>
      <c r="D24" t="s">
        <v>785</v>
      </c>
      <c r="E24" s="1">
        <v>42333</v>
      </c>
      <c r="F24" t="s">
        <v>72</v>
      </c>
      <c r="G24" t="s">
        <v>53</v>
      </c>
      <c r="H24" t="s">
        <v>780</v>
      </c>
      <c r="I24" t="s">
        <v>55</v>
      </c>
      <c r="J24" t="s">
        <v>56</v>
      </c>
      <c r="K24" t="s">
        <v>74</v>
      </c>
      <c r="L24" t="s">
        <v>781</v>
      </c>
      <c r="M24" t="s">
        <v>782</v>
      </c>
      <c r="N24" t="s">
        <v>786</v>
      </c>
      <c r="O24" t="s">
        <v>168</v>
      </c>
      <c r="P24" t="s">
        <v>62</v>
      </c>
      <c r="Q24" t="s">
        <v>55</v>
      </c>
      <c r="R24" s="1">
        <v>42272</v>
      </c>
      <c r="S24" s="1">
        <v>42272</v>
      </c>
      <c r="T24" t="s">
        <v>63</v>
      </c>
      <c r="U24" s="1">
        <v>42578</v>
      </c>
      <c r="V24" t="s">
        <v>64</v>
      </c>
      <c r="W24" t="s">
        <v>55</v>
      </c>
      <c r="X24" t="s">
        <v>55</v>
      </c>
      <c r="Y24" t="s">
        <v>55</v>
      </c>
      <c r="Z24" t="s">
        <v>67</v>
      </c>
      <c r="AA24" t="s">
        <v>55</v>
      </c>
      <c r="AB24" t="s">
        <v>55</v>
      </c>
      <c r="AC24">
        <v>1095</v>
      </c>
      <c r="AD24" t="s">
        <v>55</v>
      </c>
      <c r="AE24" t="s">
        <v>55</v>
      </c>
      <c r="AF24" t="s">
        <v>55</v>
      </c>
      <c r="AG24" t="s">
        <v>55</v>
      </c>
      <c r="AH24" t="s">
        <v>55</v>
      </c>
      <c r="AI24" t="s">
        <v>55</v>
      </c>
      <c r="AJ24" t="s">
        <v>55</v>
      </c>
      <c r="AK24" t="s">
        <v>55</v>
      </c>
      <c r="AL24" t="s">
        <v>55</v>
      </c>
      <c r="AM24" t="s">
        <v>55</v>
      </c>
      <c r="AN24" t="s">
        <v>55</v>
      </c>
      <c r="AO24" t="s">
        <v>55</v>
      </c>
      <c r="AP24" t="s">
        <v>55</v>
      </c>
      <c r="AQ24" t="s">
        <v>55</v>
      </c>
      <c r="AR24" t="s">
        <v>55</v>
      </c>
      <c r="AS24" t="s">
        <v>55</v>
      </c>
      <c r="AT24" t="s">
        <v>55</v>
      </c>
      <c r="AU24" t="s">
        <v>55</v>
      </c>
      <c r="AV24" t="s">
        <v>55</v>
      </c>
      <c r="AW24" t="s">
        <v>55</v>
      </c>
      <c r="AX24" t="s">
        <v>55</v>
      </c>
      <c r="AY24" t="s">
        <v>55</v>
      </c>
      <c r="AZ24" t="s">
        <v>780</v>
      </c>
    </row>
    <row r="25" spans="1:52" x14ac:dyDescent="0.2">
      <c r="A25">
        <v>231359</v>
      </c>
      <c r="B25">
        <v>143</v>
      </c>
      <c r="C25" s="1">
        <v>42578</v>
      </c>
      <c r="D25" t="s">
        <v>787</v>
      </c>
      <c r="E25" s="1">
        <v>42352</v>
      </c>
      <c r="F25" t="s">
        <v>52</v>
      </c>
      <c r="G25" t="s">
        <v>53</v>
      </c>
      <c r="H25" t="s">
        <v>780</v>
      </c>
      <c r="I25" t="s">
        <v>55</v>
      </c>
      <c r="J25" t="s">
        <v>56</v>
      </c>
      <c r="K25" t="s">
        <v>74</v>
      </c>
      <c r="L25" t="s">
        <v>781</v>
      </c>
      <c r="M25" t="s">
        <v>788</v>
      </c>
      <c r="N25" t="s">
        <v>789</v>
      </c>
      <c r="O25" t="s">
        <v>61</v>
      </c>
      <c r="P25" t="s">
        <v>62</v>
      </c>
      <c r="Q25">
        <v>2</v>
      </c>
      <c r="R25" s="1">
        <v>42272</v>
      </c>
      <c r="S25" s="1">
        <v>42353</v>
      </c>
      <c r="T25" t="s">
        <v>63</v>
      </c>
      <c r="U25" s="1">
        <v>42578</v>
      </c>
      <c r="V25" t="s">
        <v>64</v>
      </c>
      <c r="W25" t="s">
        <v>55</v>
      </c>
      <c r="X25" t="s">
        <v>55</v>
      </c>
      <c r="Y25" t="s">
        <v>55</v>
      </c>
      <c r="Z25" t="s">
        <v>67</v>
      </c>
      <c r="AA25" t="s">
        <v>55</v>
      </c>
      <c r="AB25" t="s">
        <v>55</v>
      </c>
      <c r="AC25">
        <v>10950</v>
      </c>
      <c r="AD25">
        <v>9125</v>
      </c>
      <c r="AE25" t="s">
        <v>55</v>
      </c>
      <c r="AF25" t="s">
        <v>55</v>
      </c>
      <c r="AG25" t="s">
        <v>55</v>
      </c>
      <c r="AH25" t="s">
        <v>55</v>
      </c>
      <c r="AI25" t="s">
        <v>55</v>
      </c>
      <c r="AJ25" t="s">
        <v>86</v>
      </c>
      <c r="AK25">
        <v>3650</v>
      </c>
      <c r="AL25" t="s">
        <v>70</v>
      </c>
      <c r="AM25" t="s">
        <v>55</v>
      </c>
      <c r="AN25" t="s">
        <v>55</v>
      </c>
      <c r="AO25" t="s">
        <v>55</v>
      </c>
      <c r="AP25" t="s">
        <v>55</v>
      </c>
      <c r="AQ25" t="s">
        <v>55</v>
      </c>
      <c r="AR25" t="s">
        <v>55</v>
      </c>
      <c r="AS25" t="s">
        <v>55</v>
      </c>
      <c r="AT25" t="s">
        <v>55</v>
      </c>
      <c r="AU25" t="s">
        <v>55</v>
      </c>
      <c r="AV25" t="s">
        <v>55</v>
      </c>
      <c r="AW25" t="s">
        <v>55</v>
      </c>
      <c r="AX25" t="s">
        <v>55</v>
      </c>
      <c r="AY25" t="s">
        <v>55</v>
      </c>
      <c r="AZ25" t="s">
        <v>780</v>
      </c>
    </row>
    <row r="26" spans="1:52" x14ac:dyDescent="0.2">
      <c r="A26">
        <v>245198</v>
      </c>
      <c r="B26">
        <v>7</v>
      </c>
      <c r="C26" s="1">
        <v>42376</v>
      </c>
      <c r="D26" t="s">
        <v>790</v>
      </c>
      <c r="E26" s="1">
        <v>42291</v>
      </c>
      <c r="F26" t="s">
        <v>72</v>
      </c>
      <c r="G26" t="s">
        <v>53</v>
      </c>
      <c r="H26" t="s">
        <v>791</v>
      </c>
      <c r="I26" t="s">
        <v>55</v>
      </c>
      <c r="J26" t="s">
        <v>56</v>
      </c>
      <c r="K26" t="s">
        <v>74</v>
      </c>
      <c r="L26" t="s">
        <v>269</v>
      </c>
      <c r="M26" t="s">
        <v>792</v>
      </c>
      <c r="N26" t="s">
        <v>552</v>
      </c>
      <c r="O26" t="s">
        <v>61</v>
      </c>
      <c r="P26" t="s">
        <v>62</v>
      </c>
      <c r="Q26">
        <v>2</v>
      </c>
      <c r="R26" s="1">
        <v>42228</v>
      </c>
      <c r="S26" s="1">
        <v>42229</v>
      </c>
      <c r="T26" t="s">
        <v>63</v>
      </c>
      <c r="U26" s="1">
        <v>42376</v>
      </c>
      <c r="V26" t="s">
        <v>64</v>
      </c>
      <c r="W26" t="s">
        <v>793</v>
      </c>
      <c r="X26" t="s">
        <v>125</v>
      </c>
      <c r="Y26" t="s">
        <v>62</v>
      </c>
      <c r="Z26" t="s">
        <v>67</v>
      </c>
      <c r="AA26" t="s">
        <v>55</v>
      </c>
      <c r="AB26" t="s">
        <v>55</v>
      </c>
      <c r="AC26">
        <v>1825</v>
      </c>
      <c r="AD26">
        <v>1460</v>
      </c>
      <c r="AE26" t="s">
        <v>55</v>
      </c>
      <c r="AF26" t="s">
        <v>55</v>
      </c>
      <c r="AG26">
        <v>2048</v>
      </c>
      <c r="AH26" t="s">
        <v>55</v>
      </c>
      <c r="AI26" t="s">
        <v>55</v>
      </c>
      <c r="AJ26" t="s">
        <v>69</v>
      </c>
      <c r="AK26" t="s">
        <v>55</v>
      </c>
      <c r="AL26" t="s">
        <v>55</v>
      </c>
      <c r="AM26" t="s">
        <v>55</v>
      </c>
      <c r="AN26" t="s">
        <v>55</v>
      </c>
      <c r="AO26" t="s">
        <v>55</v>
      </c>
      <c r="AP26" t="s">
        <v>55</v>
      </c>
      <c r="AQ26" t="s">
        <v>55</v>
      </c>
      <c r="AR26" t="s">
        <v>55</v>
      </c>
      <c r="AS26" t="s">
        <v>55</v>
      </c>
      <c r="AT26" t="s">
        <v>55</v>
      </c>
      <c r="AU26" t="s">
        <v>55</v>
      </c>
      <c r="AV26" t="s">
        <v>55</v>
      </c>
      <c r="AW26" t="s">
        <v>55</v>
      </c>
      <c r="AX26" t="s">
        <v>55</v>
      </c>
      <c r="AY26" t="s">
        <v>55</v>
      </c>
      <c r="AZ26" t="s">
        <v>791</v>
      </c>
    </row>
    <row r="27" spans="1:52" x14ac:dyDescent="0.2">
      <c r="A27">
        <v>245207</v>
      </c>
      <c r="B27">
        <v>7</v>
      </c>
      <c r="C27" s="1">
        <v>42376</v>
      </c>
      <c r="D27" t="s">
        <v>794</v>
      </c>
      <c r="E27" s="1">
        <v>42291</v>
      </c>
      <c r="F27" t="s">
        <v>72</v>
      </c>
      <c r="G27" t="s">
        <v>53</v>
      </c>
      <c r="H27" t="s">
        <v>791</v>
      </c>
      <c r="I27" t="s">
        <v>55</v>
      </c>
      <c r="J27" t="s">
        <v>56</v>
      </c>
      <c r="K27" t="s">
        <v>74</v>
      </c>
      <c r="L27" t="s">
        <v>269</v>
      </c>
      <c r="M27" t="s">
        <v>792</v>
      </c>
      <c r="N27" t="s">
        <v>795</v>
      </c>
      <c r="O27" t="s">
        <v>129</v>
      </c>
      <c r="P27" t="s">
        <v>62</v>
      </c>
      <c r="Q27" t="s">
        <v>85</v>
      </c>
      <c r="R27" s="1">
        <v>42228</v>
      </c>
      <c r="S27" s="1">
        <v>42229</v>
      </c>
      <c r="T27" t="s">
        <v>63</v>
      </c>
      <c r="U27" s="1">
        <v>42376</v>
      </c>
      <c r="V27" t="s">
        <v>64</v>
      </c>
      <c r="W27" t="s">
        <v>796</v>
      </c>
      <c r="X27" t="s">
        <v>129</v>
      </c>
      <c r="Y27" t="s">
        <v>62</v>
      </c>
      <c r="Z27" t="s">
        <v>67</v>
      </c>
      <c r="AA27" t="s">
        <v>55</v>
      </c>
      <c r="AB27" t="s">
        <v>55</v>
      </c>
      <c r="AC27">
        <v>1825</v>
      </c>
      <c r="AD27">
        <v>1095</v>
      </c>
      <c r="AE27" t="s">
        <v>55</v>
      </c>
      <c r="AF27" t="s">
        <v>55</v>
      </c>
      <c r="AG27">
        <v>832</v>
      </c>
      <c r="AH27" t="s">
        <v>55</v>
      </c>
      <c r="AI27" t="s">
        <v>55</v>
      </c>
      <c r="AJ27" t="s">
        <v>69</v>
      </c>
      <c r="AK27" t="s">
        <v>55</v>
      </c>
      <c r="AL27" t="s">
        <v>55</v>
      </c>
      <c r="AM27" t="s">
        <v>55</v>
      </c>
      <c r="AN27" t="s">
        <v>55</v>
      </c>
      <c r="AO27" t="s">
        <v>55</v>
      </c>
      <c r="AP27" t="s">
        <v>55</v>
      </c>
      <c r="AQ27" t="s">
        <v>55</v>
      </c>
      <c r="AR27" t="s">
        <v>55</v>
      </c>
      <c r="AS27" t="s">
        <v>55</v>
      </c>
      <c r="AT27" t="s">
        <v>55</v>
      </c>
      <c r="AU27" t="s">
        <v>55</v>
      </c>
      <c r="AV27" t="s">
        <v>55</v>
      </c>
      <c r="AW27" t="s">
        <v>55</v>
      </c>
      <c r="AX27" t="s">
        <v>55</v>
      </c>
      <c r="AY27" t="s">
        <v>55</v>
      </c>
      <c r="AZ27" t="s">
        <v>791</v>
      </c>
    </row>
    <row r="28" spans="1:52" x14ac:dyDescent="0.2">
      <c r="A28">
        <v>97046</v>
      </c>
      <c r="B28">
        <v>830</v>
      </c>
      <c r="C28" s="1">
        <v>42395</v>
      </c>
      <c r="D28" t="s">
        <v>797</v>
      </c>
      <c r="E28" s="1">
        <v>42081</v>
      </c>
      <c r="F28" t="s">
        <v>52</v>
      </c>
      <c r="G28" t="s">
        <v>53</v>
      </c>
      <c r="H28" t="s">
        <v>798</v>
      </c>
      <c r="I28" t="s">
        <v>55</v>
      </c>
      <c r="J28" t="s">
        <v>56</v>
      </c>
      <c r="K28" t="s">
        <v>57</v>
      </c>
      <c r="L28" t="s">
        <v>799</v>
      </c>
      <c r="M28" t="s">
        <v>800</v>
      </c>
      <c r="N28" t="s">
        <v>369</v>
      </c>
      <c r="O28" t="s">
        <v>61</v>
      </c>
      <c r="P28" t="s">
        <v>62</v>
      </c>
      <c r="Q28">
        <v>3</v>
      </c>
      <c r="R28" s="1">
        <v>41481</v>
      </c>
      <c r="S28" s="1">
        <v>42083</v>
      </c>
      <c r="T28" t="s">
        <v>63</v>
      </c>
      <c r="U28" s="1">
        <v>42395</v>
      </c>
      <c r="V28" t="s">
        <v>64</v>
      </c>
      <c r="W28" t="s">
        <v>55</v>
      </c>
      <c r="X28" t="s">
        <v>55</v>
      </c>
      <c r="Y28" t="s">
        <v>55</v>
      </c>
      <c r="Z28" t="s">
        <v>67</v>
      </c>
      <c r="AA28" t="s">
        <v>55</v>
      </c>
      <c r="AB28" t="s">
        <v>55</v>
      </c>
      <c r="AC28">
        <v>7300</v>
      </c>
      <c r="AD28">
        <v>1095</v>
      </c>
      <c r="AE28" t="s">
        <v>55</v>
      </c>
      <c r="AF28" t="s">
        <v>55</v>
      </c>
      <c r="AG28">
        <v>425</v>
      </c>
      <c r="AH28" t="s">
        <v>55</v>
      </c>
      <c r="AI28" t="s">
        <v>55</v>
      </c>
      <c r="AJ28" t="s">
        <v>86</v>
      </c>
      <c r="AK28">
        <v>14600</v>
      </c>
      <c r="AL28" t="s">
        <v>55</v>
      </c>
      <c r="AM28" t="s">
        <v>55</v>
      </c>
      <c r="AN28" t="s">
        <v>55</v>
      </c>
      <c r="AO28" t="s">
        <v>55</v>
      </c>
      <c r="AP28" t="s">
        <v>55</v>
      </c>
      <c r="AQ28" t="s">
        <v>55</v>
      </c>
      <c r="AR28" t="s">
        <v>55</v>
      </c>
      <c r="AS28" t="s">
        <v>55</v>
      </c>
      <c r="AT28" t="s">
        <v>55</v>
      </c>
      <c r="AU28" t="s">
        <v>55</v>
      </c>
      <c r="AV28" t="s">
        <v>55</v>
      </c>
      <c r="AW28" t="s">
        <v>55</v>
      </c>
      <c r="AX28" t="s">
        <v>55</v>
      </c>
      <c r="AY28" t="s">
        <v>55</v>
      </c>
      <c r="AZ28" t="s">
        <v>798</v>
      </c>
    </row>
    <row r="29" spans="1:52" x14ac:dyDescent="0.2">
      <c r="A29">
        <v>37005</v>
      </c>
      <c r="B29">
        <v>810</v>
      </c>
      <c r="C29" s="1">
        <v>42641</v>
      </c>
      <c r="D29" t="s">
        <v>801</v>
      </c>
      <c r="E29" s="1">
        <v>42128</v>
      </c>
      <c r="F29" t="s">
        <v>72</v>
      </c>
      <c r="G29" t="s">
        <v>53</v>
      </c>
      <c r="H29" t="s">
        <v>802</v>
      </c>
      <c r="I29" t="s">
        <v>55</v>
      </c>
      <c r="J29" t="s">
        <v>56</v>
      </c>
      <c r="K29" t="s">
        <v>57</v>
      </c>
      <c r="L29" t="s">
        <v>803</v>
      </c>
      <c r="M29" t="s">
        <v>804</v>
      </c>
      <c r="N29" t="s">
        <v>265</v>
      </c>
      <c r="O29" t="s">
        <v>266</v>
      </c>
      <c r="P29" t="s">
        <v>62</v>
      </c>
      <c r="Q29" t="s">
        <v>85</v>
      </c>
      <c r="R29" s="1">
        <v>41978</v>
      </c>
      <c r="S29" s="1">
        <v>41978</v>
      </c>
      <c r="T29" t="s">
        <v>63</v>
      </c>
      <c r="U29" s="1">
        <v>42641</v>
      </c>
      <c r="V29" t="s">
        <v>370</v>
      </c>
      <c r="W29" t="s">
        <v>55</v>
      </c>
      <c r="X29" t="s">
        <v>55</v>
      </c>
      <c r="Y29" t="s">
        <v>55</v>
      </c>
      <c r="Z29" t="s">
        <v>67</v>
      </c>
      <c r="AA29" t="s">
        <v>55</v>
      </c>
      <c r="AB29" t="s">
        <v>55</v>
      </c>
      <c r="AC29">
        <v>22995</v>
      </c>
      <c r="AD29">
        <v>8395</v>
      </c>
      <c r="AE29" t="s">
        <v>55</v>
      </c>
      <c r="AF29" t="s">
        <v>55</v>
      </c>
      <c r="AG29">
        <v>2913</v>
      </c>
      <c r="AH29" t="s">
        <v>55</v>
      </c>
      <c r="AI29" t="s">
        <v>55</v>
      </c>
      <c r="AJ29" t="s">
        <v>86</v>
      </c>
      <c r="AK29">
        <v>3650</v>
      </c>
      <c r="AL29" t="s">
        <v>70</v>
      </c>
      <c r="AM29" t="s">
        <v>55</v>
      </c>
      <c r="AN29" t="s">
        <v>55</v>
      </c>
      <c r="AO29" t="s">
        <v>55</v>
      </c>
      <c r="AP29" t="s">
        <v>55</v>
      </c>
      <c r="AQ29" t="s">
        <v>55</v>
      </c>
      <c r="AR29" t="s">
        <v>55</v>
      </c>
      <c r="AS29" t="s">
        <v>55</v>
      </c>
      <c r="AT29" t="s">
        <v>55</v>
      </c>
      <c r="AU29" t="s">
        <v>55</v>
      </c>
      <c r="AV29" t="s">
        <v>55</v>
      </c>
      <c r="AW29" t="s">
        <v>55</v>
      </c>
      <c r="AX29" t="s">
        <v>55</v>
      </c>
      <c r="AY29" t="s">
        <v>55</v>
      </c>
      <c r="AZ29" t="s">
        <v>802</v>
      </c>
    </row>
    <row r="30" spans="1:52" x14ac:dyDescent="0.2">
      <c r="A30">
        <v>37006</v>
      </c>
      <c r="B30">
        <v>810</v>
      </c>
      <c r="C30" s="1">
        <v>42641</v>
      </c>
      <c r="D30" t="s">
        <v>805</v>
      </c>
      <c r="E30" s="1">
        <v>42128</v>
      </c>
      <c r="F30" t="s">
        <v>72</v>
      </c>
      <c r="G30" t="s">
        <v>53</v>
      </c>
      <c r="H30" t="s">
        <v>802</v>
      </c>
      <c r="I30" t="s">
        <v>55</v>
      </c>
      <c r="J30" t="s">
        <v>56</v>
      </c>
      <c r="K30" t="s">
        <v>57</v>
      </c>
      <c r="L30" t="s">
        <v>803</v>
      </c>
      <c r="M30" t="s">
        <v>804</v>
      </c>
      <c r="N30" t="s">
        <v>806</v>
      </c>
      <c r="O30" t="s">
        <v>61</v>
      </c>
      <c r="P30" t="s">
        <v>62</v>
      </c>
      <c r="Q30">
        <v>2</v>
      </c>
      <c r="R30" s="1">
        <v>41978</v>
      </c>
      <c r="S30" s="1">
        <v>41978</v>
      </c>
      <c r="T30" t="s">
        <v>63</v>
      </c>
      <c r="U30" s="1">
        <v>42641</v>
      </c>
      <c r="V30" t="s">
        <v>370</v>
      </c>
      <c r="W30" t="s">
        <v>55</v>
      </c>
      <c r="X30" t="s">
        <v>55</v>
      </c>
      <c r="Y30" t="s">
        <v>55</v>
      </c>
      <c r="Z30" t="s">
        <v>55</v>
      </c>
      <c r="AA30" t="s">
        <v>55</v>
      </c>
      <c r="AB30" t="s">
        <v>55</v>
      </c>
      <c r="AC30" t="s">
        <v>55</v>
      </c>
      <c r="AD30" t="s">
        <v>55</v>
      </c>
      <c r="AE30" t="s">
        <v>55</v>
      </c>
      <c r="AF30" t="s">
        <v>55</v>
      </c>
      <c r="AG30" t="s">
        <v>55</v>
      </c>
      <c r="AH30" t="s">
        <v>55</v>
      </c>
      <c r="AI30" t="s">
        <v>55</v>
      </c>
      <c r="AJ30" t="s">
        <v>55</v>
      </c>
      <c r="AK30" t="s">
        <v>55</v>
      </c>
      <c r="AL30" t="s">
        <v>55</v>
      </c>
      <c r="AM30" t="s">
        <v>55</v>
      </c>
      <c r="AN30" t="s">
        <v>55</v>
      </c>
      <c r="AO30" t="s">
        <v>55</v>
      </c>
      <c r="AP30" t="s">
        <v>55</v>
      </c>
      <c r="AQ30" t="s">
        <v>55</v>
      </c>
      <c r="AR30" t="s">
        <v>55</v>
      </c>
      <c r="AS30" t="s">
        <v>55</v>
      </c>
      <c r="AT30" t="s">
        <v>55</v>
      </c>
      <c r="AU30" t="s">
        <v>55</v>
      </c>
      <c r="AV30" t="s">
        <v>55</v>
      </c>
      <c r="AW30" t="s">
        <v>55</v>
      </c>
      <c r="AX30" t="s">
        <v>55</v>
      </c>
      <c r="AY30" t="s">
        <v>55</v>
      </c>
      <c r="AZ30" t="s">
        <v>802</v>
      </c>
    </row>
    <row r="31" spans="1:52" x14ac:dyDescent="0.2">
      <c r="A31">
        <v>37007</v>
      </c>
      <c r="B31">
        <v>810</v>
      </c>
      <c r="C31" s="1">
        <v>42641</v>
      </c>
      <c r="D31" t="s">
        <v>807</v>
      </c>
      <c r="E31" s="1">
        <v>42128</v>
      </c>
      <c r="F31" t="s">
        <v>72</v>
      </c>
      <c r="G31" t="s">
        <v>53</v>
      </c>
      <c r="H31" t="s">
        <v>802</v>
      </c>
      <c r="I31" t="s">
        <v>55</v>
      </c>
      <c r="J31" t="s">
        <v>56</v>
      </c>
      <c r="K31" t="s">
        <v>57</v>
      </c>
      <c r="L31" t="s">
        <v>803</v>
      </c>
      <c r="M31" t="s">
        <v>804</v>
      </c>
      <c r="N31" t="s">
        <v>265</v>
      </c>
      <c r="O31" t="s">
        <v>266</v>
      </c>
      <c r="P31" t="s">
        <v>62</v>
      </c>
      <c r="Q31" t="s">
        <v>85</v>
      </c>
      <c r="R31" s="1">
        <v>41978</v>
      </c>
      <c r="S31" s="1">
        <v>41978</v>
      </c>
      <c r="T31" t="s">
        <v>63</v>
      </c>
      <c r="U31" s="1">
        <v>42641</v>
      </c>
      <c r="V31" t="s">
        <v>370</v>
      </c>
      <c r="W31" t="s">
        <v>55</v>
      </c>
      <c r="X31" t="s">
        <v>55</v>
      </c>
      <c r="Y31" t="s">
        <v>55</v>
      </c>
      <c r="Z31" t="s">
        <v>55</v>
      </c>
      <c r="AA31" t="s">
        <v>55</v>
      </c>
      <c r="AB31" t="s">
        <v>55</v>
      </c>
      <c r="AC31" t="s">
        <v>55</v>
      </c>
      <c r="AD31" t="s">
        <v>55</v>
      </c>
      <c r="AE31" t="s">
        <v>55</v>
      </c>
      <c r="AF31" t="s">
        <v>55</v>
      </c>
      <c r="AG31" t="s">
        <v>55</v>
      </c>
      <c r="AH31" t="s">
        <v>55</v>
      </c>
      <c r="AI31" t="s">
        <v>55</v>
      </c>
      <c r="AJ31" t="s">
        <v>55</v>
      </c>
      <c r="AK31" t="s">
        <v>55</v>
      </c>
      <c r="AL31" t="s">
        <v>55</v>
      </c>
      <c r="AM31" t="s">
        <v>55</v>
      </c>
      <c r="AN31" t="s">
        <v>55</v>
      </c>
      <c r="AO31" t="s">
        <v>55</v>
      </c>
      <c r="AP31" t="s">
        <v>55</v>
      </c>
      <c r="AQ31" t="s">
        <v>55</v>
      </c>
      <c r="AR31" t="s">
        <v>55</v>
      </c>
      <c r="AS31" t="s">
        <v>55</v>
      </c>
      <c r="AT31" t="s">
        <v>55</v>
      </c>
      <c r="AU31" t="s">
        <v>55</v>
      </c>
      <c r="AV31" t="s">
        <v>55</v>
      </c>
      <c r="AW31" t="s">
        <v>55</v>
      </c>
      <c r="AX31" t="s">
        <v>55</v>
      </c>
      <c r="AY31" t="s">
        <v>55</v>
      </c>
      <c r="AZ31" t="s">
        <v>802</v>
      </c>
    </row>
    <row r="32" spans="1:52" x14ac:dyDescent="0.2">
      <c r="A32">
        <v>37008</v>
      </c>
      <c r="B32">
        <v>810</v>
      </c>
      <c r="C32" s="1">
        <v>42641</v>
      </c>
      <c r="D32" t="s">
        <v>808</v>
      </c>
      <c r="E32" s="1">
        <v>42128</v>
      </c>
      <c r="F32" t="s">
        <v>72</v>
      </c>
      <c r="G32" t="s">
        <v>53</v>
      </c>
      <c r="H32" t="s">
        <v>802</v>
      </c>
      <c r="I32" t="s">
        <v>55</v>
      </c>
      <c r="J32" t="s">
        <v>56</v>
      </c>
      <c r="K32" t="s">
        <v>57</v>
      </c>
      <c r="L32" t="s">
        <v>803</v>
      </c>
      <c r="M32" t="s">
        <v>804</v>
      </c>
      <c r="N32" t="s">
        <v>265</v>
      </c>
      <c r="O32" t="s">
        <v>266</v>
      </c>
      <c r="P32" t="s">
        <v>62</v>
      </c>
      <c r="Q32" t="s">
        <v>85</v>
      </c>
      <c r="R32" s="1">
        <v>41978</v>
      </c>
      <c r="S32" s="1">
        <v>41978</v>
      </c>
      <c r="T32" t="s">
        <v>63</v>
      </c>
      <c r="U32" s="1">
        <v>42641</v>
      </c>
      <c r="V32" t="s">
        <v>370</v>
      </c>
      <c r="W32" t="s">
        <v>55</v>
      </c>
      <c r="X32" t="s">
        <v>55</v>
      </c>
      <c r="Y32" t="s">
        <v>55</v>
      </c>
      <c r="Z32" t="s">
        <v>55</v>
      </c>
      <c r="AA32" t="s">
        <v>55</v>
      </c>
      <c r="AB32" t="s">
        <v>55</v>
      </c>
      <c r="AC32" t="s">
        <v>55</v>
      </c>
      <c r="AD32" t="s">
        <v>55</v>
      </c>
      <c r="AE32" t="s">
        <v>55</v>
      </c>
      <c r="AF32" t="s">
        <v>55</v>
      </c>
      <c r="AG32" t="s">
        <v>55</v>
      </c>
      <c r="AH32" t="s">
        <v>55</v>
      </c>
      <c r="AI32" t="s">
        <v>55</v>
      </c>
      <c r="AJ32" t="s">
        <v>55</v>
      </c>
      <c r="AK32" t="s">
        <v>55</v>
      </c>
      <c r="AL32" t="s">
        <v>55</v>
      </c>
      <c r="AM32" t="s">
        <v>55</v>
      </c>
      <c r="AN32" t="s">
        <v>55</v>
      </c>
      <c r="AO32" t="s">
        <v>55</v>
      </c>
      <c r="AP32" t="s">
        <v>55</v>
      </c>
      <c r="AQ32" t="s">
        <v>55</v>
      </c>
      <c r="AR32" t="s">
        <v>55</v>
      </c>
      <c r="AS32" t="s">
        <v>55</v>
      </c>
      <c r="AT32" t="s">
        <v>55</v>
      </c>
      <c r="AU32" t="s">
        <v>55</v>
      </c>
      <c r="AV32" t="s">
        <v>55</v>
      </c>
      <c r="AW32" t="s">
        <v>55</v>
      </c>
      <c r="AX32" t="s">
        <v>55</v>
      </c>
      <c r="AY32" t="s">
        <v>55</v>
      </c>
      <c r="AZ32" t="s">
        <v>802</v>
      </c>
    </row>
    <row r="33" spans="1:52" x14ac:dyDescent="0.2">
      <c r="A33">
        <v>37009</v>
      </c>
      <c r="B33">
        <v>810</v>
      </c>
      <c r="C33" s="1">
        <v>42641</v>
      </c>
      <c r="D33" t="s">
        <v>809</v>
      </c>
      <c r="E33" s="1">
        <v>42128</v>
      </c>
      <c r="F33" t="s">
        <v>72</v>
      </c>
      <c r="G33" t="s">
        <v>53</v>
      </c>
      <c r="H33" t="s">
        <v>802</v>
      </c>
      <c r="I33" t="s">
        <v>55</v>
      </c>
      <c r="J33" t="s">
        <v>56</v>
      </c>
      <c r="K33" t="s">
        <v>57</v>
      </c>
      <c r="L33" t="s">
        <v>803</v>
      </c>
      <c r="M33" t="s">
        <v>804</v>
      </c>
      <c r="N33" t="s">
        <v>210</v>
      </c>
      <c r="O33" t="s">
        <v>168</v>
      </c>
      <c r="P33" t="s">
        <v>62</v>
      </c>
      <c r="Q33" t="s">
        <v>85</v>
      </c>
      <c r="R33" s="1">
        <v>41978</v>
      </c>
      <c r="S33" s="1">
        <v>41978</v>
      </c>
      <c r="T33" t="s">
        <v>63</v>
      </c>
      <c r="U33" s="1">
        <v>42641</v>
      </c>
      <c r="V33" t="s">
        <v>370</v>
      </c>
      <c r="W33" t="s">
        <v>55</v>
      </c>
      <c r="X33" t="s">
        <v>55</v>
      </c>
      <c r="Y33" t="s">
        <v>55</v>
      </c>
      <c r="Z33" t="s">
        <v>55</v>
      </c>
      <c r="AA33" t="s">
        <v>55</v>
      </c>
      <c r="AB33" t="s">
        <v>55</v>
      </c>
      <c r="AC33" t="s">
        <v>55</v>
      </c>
      <c r="AD33" t="s">
        <v>55</v>
      </c>
      <c r="AE33" t="s">
        <v>55</v>
      </c>
      <c r="AF33" t="s">
        <v>55</v>
      </c>
      <c r="AG33" t="s">
        <v>55</v>
      </c>
      <c r="AH33" t="s">
        <v>55</v>
      </c>
      <c r="AI33" t="s">
        <v>55</v>
      </c>
      <c r="AJ33" t="s">
        <v>55</v>
      </c>
      <c r="AK33" t="s">
        <v>55</v>
      </c>
      <c r="AL33" t="s">
        <v>55</v>
      </c>
      <c r="AM33" t="s">
        <v>55</v>
      </c>
      <c r="AN33" t="s">
        <v>55</v>
      </c>
      <c r="AO33" t="s">
        <v>55</v>
      </c>
      <c r="AP33" t="s">
        <v>55</v>
      </c>
      <c r="AQ33" t="s">
        <v>55</v>
      </c>
      <c r="AR33" t="s">
        <v>55</v>
      </c>
      <c r="AS33" t="s">
        <v>55</v>
      </c>
      <c r="AT33" t="s">
        <v>55</v>
      </c>
      <c r="AU33" t="s">
        <v>55</v>
      </c>
      <c r="AV33" t="s">
        <v>55</v>
      </c>
      <c r="AW33" t="s">
        <v>55</v>
      </c>
      <c r="AX33" t="s">
        <v>55</v>
      </c>
      <c r="AY33" t="s">
        <v>55</v>
      </c>
      <c r="AZ33" t="s">
        <v>802</v>
      </c>
    </row>
    <row r="34" spans="1:52" x14ac:dyDescent="0.2">
      <c r="A34">
        <v>37011</v>
      </c>
      <c r="B34">
        <v>810</v>
      </c>
      <c r="C34" s="1">
        <v>42641</v>
      </c>
      <c r="D34" t="s">
        <v>810</v>
      </c>
      <c r="E34" s="1">
        <v>42128</v>
      </c>
      <c r="F34" t="s">
        <v>72</v>
      </c>
      <c r="G34" t="s">
        <v>53</v>
      </c>
      <c r="H34" t="s">
        <v>802</v>
      </c>
      <c r="I34" t="s">
        <v>55</v>
      </c>
      <c r="J34" t="s">
        <v>56</v>
      </c>
      <c r="K34" t="s">
        <v>57</v>
      </c>
      <c r="L34" t="s">
        <v>803</v>
      </c>
      <c r="M34" t="s">
        <v>804</v>
      </c>
      <c r="N34" t="s">
        <v>210</v>
      </c>
      <c r="O34" t="s">
        <v>168</v>
      </c>
      <c r="P34" t="s">
        <v>62</v>
      </c>
      <c r="Q34" t="s">
        <v>85</v>
      </c>
      <c r="R34" s="1">
        <v>41978</v>
      </c>
      <c r="S34" s="1">
        <v>41978</v>
      </c>
      <c r="T34" t="s">
        <v>63</v>
      </c>
      <c r="U34" s="1">
        <v>42641</v>
      </c>
      <c r="V34" t="s">
        <v>370</v>
      </c>
      <c r="W34" t="s">
        <v>55</v>
      </c>
      <c r="X34" t="s">
        <v>55</v>
      </c>
      <c r="Y34" t="s">
        <v>55</v>
      </c>
      <c r="Z34" t="s">
        <v>55</v>
      </c>
      <c r="AA34" t="s">
        <v>55</v>
      </c>
      <c r="AB34" t="s">
        <v>55</v>
      </c>
      <c r="AC34" t="s">
        <v>55</v>
      </c>
      <c r="AD34" t="s">
        <v>55</v>
      </c>
      <c r="AE34" t="s">
        <v>55</v>
      </c>
      <c r="AF34" t="s">
        <v>55</v>
      </c>
      <c r="AG34" t="s">
        <v>55</v>
      </c>
      <c r="AH34" t="s">
        <v>55</v>
      </c>
      <c r="AI34" t="s">
        <v>55</v>
      </c>
      <c r="AJ34" t="s">
        <v>55</v>
      </c>
      <c r="AK34" t="s">
        <v>55</v>
      </c>
      <c r="AL34" t="s">
        <v>55</v>
      </c>
      <c r="AM34" t="s">
        <v>55</v>
      </c>
      <c r="AN34" t="s">
        <v>55</v>
      </c>
      <c r="AO34" t="s">
        <v>55</v>
      </c>
      <c r="AP34" t="s">
        <v>55</v>
      </c>
      <c r="AQ34" t="s">
        <v>55</v>
      </c>
      <c r="AR34" t="s">
        <v>55</v>
      </c>
      <c r="AS34" t="s">
        <v>55</v>
      </c>
      <c r="AT34" t="s">
        <v>55</v>
      </c>
      <c r="AU34" t="s">
        <v>55</v>
      </c>
      <c r="AV34" t="s">
        <v>55</v>
      </c>
      <c r="AW34" t="s">
        <v>55</v>
      </c>
      <c r="AX34" t="s">
        <v>55</v>
      </c>
      <c r="AY34" t="s">
        <v>55</v>
      </c>
      <c r="AZ34" t="s">
        <v>802</v>
      </c>
    </row>
    <row r="35" spans="1:52" x14ac:dyDescent="0.2">
      <c r="A35">
        <v>37012</v>
      </c>
      <c r="B35">
        <v>810</v>
      </c>
      <c r="C35" s="1">
        <v>42641</v>
      </c>
      <c r="D35" t="s">
        <v>811</v>
      </c>
      <c r="E35" s="1">
        <v>42128</v>
      </c>
      <c r="F35" t="s">
        <v>72</v>
      </c>
      <c r="G35" t="s">
        <v>53</v>
      </c>
      <c r="H35" t="s">
        <v>802</v>
      </c>
      <c r="I35" t="s">
        <v>55</v>
      </c>
      <c r="J35" t="s">
        <v>56</v>
      </c>
      <c r="K35" t="s">
        <v>57</v>
      </c>
      <c r="L35" t="s">
        <v>803</v>
      </c>
      <c r="M35" t="s">
        <v>804</v>
      </c>
      <c r="N35" t="s">
        <v>210</v>
      </c>
      <c r="O35" t="s">
        <v>168</v>
      </c>
      <c r="P35" t="s">
        <v>62</v>
      </c>
      <c r="Q35" t="s">
        <v>85</v>
      </c>
      <c r="R35" s="1">
        <v>41978</v>
      </c>
      <c r="S35" s="1">
        <v>41978</v>
      </c>
      <c r="T35" t="s">
        <v>63</v>
      </c>
      <c r="U35" s="1">
        <v>42641</v>
      </c>
      <c r="V35" t="s">
        <v>370</v>
      </c>
      <c r="W35" t="s">
        <v>55</v>
      </c>
      <c r="X35" t="s">
        <v>55</v>
      </c>
      <c r="Y35" t="s">
        <v>55</v>
      </c>
      <c r="Z35" t="s">
        <v>55</v>
      </c>
      <c r="AA35" t="s">
        <v>55</v>
      </c>
      <c r="AB35" t="s">
        <v>55</v>
      </c>
      <c r="AC35" t="s">
        <v>55</v>
      </c>
      <c r="AD35" t="s">
        <v>55</v>
      </c>
      <c r="AE35" t="s">
        <v>55</v>
      </c>
      <c r="AF35" t="s">
        <v>55</v>
      </c>
      <c r="AG35" t="s">
        <v>55</v>
      </c>
      <c r="AH35" t="s">
        <v>55</v>
      </c>
      <c r="AI35" t="s">
        <v>55</v>
      </c>
      <c r="AJ35" t="s">
        <v>55</v>
      </c>
      <c r="AK35" t="s">
        <v>55</v>
      </c>
      <c r="AL35" t="s">
        <v>55</v>
      </c>
      <c r="AM35" t="s">
        <v>55</v>
      </c>
      <c r="AN35" t="s">
        <v>55</v>
      </c>
      <c r="AO35" t="s">
        <v>55</v>
      </c>
      <c r="AP35" t="s">
        <v>55</v>
      </c>
      <c r="AQ35" t="s">
        <v>55</v>
      </c>
      <c r="AR35" t="s">
        <v>55</v>
      </c>
      <c r="AS35" t="s">
        <v>55</v>
      </c>
      <c r="AT35" t="s">
        <v>55</v>
      </c>
      <c r="AU35" t="s">
        <v>55</v>
      </c>
      <c r="AV35" t="s">
        <v>55</v>
      </c>
      <c r="AW35" t="s">
        <v>55</v>
      </c>
      <c r="AX35" t="s">
        <v>55</v>
      </c>
      <c r="AY35" t="s">
        <v>55</v>
      </c>
      <c r="AZ35" t="s">
        <v>802</v>
      </c>
    </row>
    <row r="36" spans="1:52" x14ac:dyDescent="0.2">
      <c r="A36">
        <v>440014</v>
      </c>
      <c r="B36">
        <v>119</v>
      </c>
      <c r="C36" s="1">
        <v>42109</v>
      </c>
      <c r="D36" t="s">
        <v>812</v>
      </c>
      <c r="E36" s="1">
        <v>42034</v>
      </c>
      <c r="F36" t="s">
        <v>72</v>
      </c>
      <c r="G36" t="s">
        <v>53</v>
      </c>
      <c r="H36" t="s">
        <v>813</v>
      </c>
      <c r="I36" t="s">
        <v>55</v>
      </c>
      <c r="J36" t="s">
        <v>56</v>
      </c>
      <c r="K36" t="s">
        <v>74</v>
      </c>
      <c r="L36" t="s">
        <v>814</v>
      </c>
      <c r="M36" t="s">
        <v>815</v>
      </c>
      <c r="N36" t="s">
        <v>144</v>
      </c>
      <c r="O36" t="s">
        <v>61</v>
      </c>
      <c r="P36" t="s">
        <v>62</v>
      </c>
      <c r="Q36">
        <v>2</v>
      </c>
      <c r="R36" s="1">
        <v>41961</v>
      </c>
      <c r="S36" s="1">
        <v>41961</v>
      </c>
      <c r="T36" t="s">
        <v>63</v>
      </c>
      <c r="U36" s="1">
        <v>42109</v>
      </c>
      <c r="V36" t="s">
        <v>64</v>
      </c>
      <c r="W36" t="s">
        <v>816</v>
      </c>
      <c r="X36" t="s">
        <v>66</v>
      </c>
      <c r="Y36" t="s">
        <v>62</v>
      </c>
      <c r="Z36" t="s">
        <v>67</v>
      </c>
      <c r="AA36" t="s">
        <v>55</v>
      </c>
      <c r="AB36" t="s">
        <v>55</v>
      </c>
      <c r="AC36">
        <v>3650</v>
      </c>
      <c r="AD36">
        <v>1825</v>
      </c>
      <c r="AE36" t="s">
        <v>55</v>
      </c>
      <c r="AF36" t="s">
        <v>55</v>
      </c>
      <c r="AG36">
        <v>2435</v>
      </c>
      <c r="AH36" t="s">
        <v>55</v>
      </c>
      <c r="AI36" t="s">
        <v>55</v>
      </c>
      <c r="AJ36" t="s">
        <v>55</v>
      </c>
      <c r="AK36" t="s">
        <v>55</v>
      </c>
      <c r="AL36" t="s">
        <v>55</v>
      </c>
      <c r="AM36" t="s">
        <v>55</v>
      </c>
      <c r="AN36" t="s">
        <v>55</v>
      </c>
      <c r="AO36" t="s">
        <v>55</v>
      </c>
      <c r="AP36" t="s">
        <v>55</v>
      </c>
      <c r="AQ36" t="s">
        <v>55</v>
      </c>
      <c r="AR36" t="s">
        <v>55</v>
      </c>
      <c r="AS36" t="s">
        <v>55</v>
      </c>
      <c r="AT36">
        <v>4417.42</v>
      </c>
      <c r="AU36" t="s">
        <v>55</v>
      </c>
      <c r="AV36" t="s">
        <v>55</v>
      </c>
      <c r="AW36" t="s">
        <v>55</v>
      </c>
      <c r="AX36" t="s">
        <v>55</v>
      </c>
      <c r="AY36" t="s">
        <v>55</v>
      </c>
      <c r="AZ36" t="s">
        <v>813</v>
      </c>
    </row>
    <row r="37" spans="1:52" x14ac:dyDescent="0.2">
      <c r="A37">
        <v>440017</v>
      </c>
      <c r="B37">
        <v>119</v>
      </c>
      <c r="C37" s="1">
        <v>42109</v>
      </c>
      <c r="D37" t="s">
        <v>817</v>
      </c>
      <c r="E37" s="1">
        <v>42034</v>
      </c>
      <c r="F37" t="s">
        <v>72</v>
      </c>
      <c r="G37" t="s">
        <v>53</v>
      </c>
      <c r="H37" t="s">
        <v>813</v>
      </c>
      <c r="I37" t="s">
        <v>55</v>
      </c>
      <c r="J37" t="s">
        <v>56</v>
      </c>
      <c r="K37" t="s">
        <v>74</v>
      </c>
      <c r="L37" t="s">
        <v>814</v>
      </c>
      <c r="M37" t="s">
        <v>815</v>
      </c>
      <c r="N37" t="s">
        <v>150</v>
      </c>
      <c r="O37" t="s">
        <v>151</v>
      </c>
      <c r="P37" t="s">
        <v>62</v>
      </c>
      <c r="Q37">
        <v>6</v>
      </c>
      <c r="R37" s="1">
        <v>41961</v>
      </c>
      <c r="S37" s="1">
        <v>41961</v>
      </c>
      <c r="T37" t="s">
        <v>63</v>
      </c>
      <c r="U37" s="1">
        <v>42109</v>
      </c>
      <c r="V37" t="s">
        <v>64</v>
      </c>
      <c r="W37" t="s">
        <v>55</v>
      </c>
      <c r="X37" t="s">
        <v>55</v>
      </c>
      <c r="Y37" t="s">
        <v>55</v>
      </c>
      <c r="Z37" t="s">
        <v>67</v>
      </c>
      <c r="AA37" t="s">
        <v>55</v>
      </c>
      <c r="AB37" t="s">
        <v>55</v>
      </c>
      <c r="AC37">
        <v>1825</v>
      </c>
      <c r="AD37">
        <v>1825</v>
      </c>
      <c r="AE37" t="s">
        <v>55</v>
      </c>
      <c r="AF37" t="s">
        <v>55</v>
      </c>
      <c r="AG37">
        <v>845</v>
      </c>
      <c r="AH37" t="s">
        <v>55</v>
      </c>
      <c r="AI37" t="s">
        <v>55</v>
      </c>
      <c r="AJ37" t="s">
        <v>55</v>
      </c>
      <c r="AK37" t="s">
        <v>55</v>
      </c>
      <c r="AL37" t="s">
        <v>55</v>
      </c>
      <c r="AM37" t="s">
        <v>55</v>
      </c>
      <c r="AN37" t="s">
        <v>55</v>
      </c>
      <c r="AO37" t="s">
        <v>55</v>
      </c>
      <c r="AP37" t="s">
        <v>55</v>
      </c>
      <c r="AQ37" t="s">
        <v>55</v>
      </c>
      <c r="AR37" t="s">
        <v>55</v>
      </c>
      <c r="AS37" t="s">
        <v>55</v>
      </c>
      <c r="AT37">
        <v>7885</v>
      </c>
      <c r="AU37" t="s">
        <v>55</v>
      </c>
      <c r="AV37" t="s">
        <v>55</v>
      </c>
      <c r="AW37" t="s">
        <v>55</v>
      </c>
      <c r="AX37" t="s">
        <v>55</v>
      </c>
      <c r="AY37" t="s">
        <v>55</v>
      </c>
      <c r="AZ37" t="s">
        <v>813</v>
      </c>
    </row>
    <row r="38" spans="1:52" x14ac:dyDescent="0.2">
      <c r="A38">
        <v>154965</v>
      </c>
      <c r="B38">
        <v>41</v>
      </c>
      <c r="C38" s="1">
        <v>42527</v>
      </c>
      <c r="D38" t="s">
        <v>818</v>
      </c>
      <c r="E38" s="1">
        <v>42327</v>
      </c>
      <c r="F38" t="s">
        <v>72</v>
      </c>
      <c r="G38" t="s">
        <v>53</v>
      </c>
      <c r="H38" t="s">
        <v>819</v>
      </c>
      <c r="I38" t="s">
        <v>820</v>
      </c>
      <c r="J38" t="s">
        <v>56</v>
      </c>
      <c r="K38" t="s">
        <v>57</v>
      </c>
      <c r="L38" t="s">
        <v>821</v>
      </c>
      <c r="M38" t="s">
        <v>822</v>
      </c>
      <c r="N38" t="s">
        <v>823</v>
      </c>
      <c r="O38" t="s">
        <v>61</v>
      </c>
      <c r="P38" t="s">
        <v>62</v>
      </c>
      <c r="Q38">
        <v>3</v>
      </c>
      <c r="R38" s="1">
        <v>42229</v>
      </c>
      <c r="S38" s="1">
        <v>42530</v>
      </c>
      <c r="T38" t="s">
        <v>63</v>
      </c>
      <c r="U38" s="1">
        <v>42479</v>
      </c>
      <c r="V38" t="s">
        <v>64</v>
      </c>
      <c r="W38" t="s">
        <v>824</v>
      </c>
      <c r="X38" t="s">
        <v>698</v>
      </c>
      <c r="Y38" t="s">
        <v>199</v>
      </c>
      <c r="Z38" t="s">
        <v>200</v>
      </c>
      <c r="AA38" t="s">
        <v>55</v>
      </c>
      <c r="AB38" t="s">
        <v>55</v>
      </c>
      <c r="AC38">
        <v>365</v>
      </c>
      <c r="AD38">
        <v>240</v>
      </c>
      <c r="AE38" t="s">
        <v>55</v>
      </c>
      <c r="AF38" t="s">
        <v>55</v>
      </c>
      <c r="AG38">
        <v>843</v>
      </c>
      <c r="AH38" t="s">
        <v>55</v>
      </c>
      <c r="AI38" t="s">
        <v>825</v>
      </c>
      <c r="AJ38" t="s">
        <v>202</v>
      </c>
      <c r="AK38">
        <v>1095</v>
      </c>
      <c r="AL38" t="s">
        <v>70</v>
      </c>
      <c r="AM38" t="s">
        <v>55</v>
      </c>
      <c r="AN38" t="s">
        <v>55</v>
      </c>
      <c r="AO38" t="s">
        <v>55</v>
      </c>
      <c r="AP38" t="s">
        <v>55</v>
      </c>
      <c r="AQ38" t="s">
        <v>55</v>
      </c>
      <c r="AR38" t="s">
        <v>55</v>
      </c>
      <c r="AS38" t="s">
        <v>55</v>
      </c>
      <c r="AT38" t="s">
        <v>55</v>
      </c>
      <c r="AU38" t="s">
        <v>55</v>
      </c>
      <c r="AV38" t="s">
        <v>55</v>
      </c>
      <c r="AW38" t="s">
        <v>55</v>
      </c>
      <c r="AX38" t="s">
        <v>55</v>
      </c>
      <c r="AY38" t="s">
        <v>55</v>
      </c>
      <c r="AZ38" t="s">
        <v>819</v>
      </c>
    </row>
    <row r="39" spans="1:52" x14ac:dyDescent="0.2">
      <c r="A39">
        <v>3165933</v>
      </c>
      <c r="B39">
        <v>87</v>
      </c>
      <c r="C39" s="1">
        <v>42986</v>
      </c>
      <c r="D39" t="s">
        <v>826</v>
      </c>
      <c r="E39" s="1">
        <v>42129</v>
      </c>
      <c r="F39" t="s">
        <v>72</v>
      </c>
      <c r="G39" t="s">
        <v>53</v>
      </c>
      <c r="H39" t="s">
        <v>827</v>
      </c>
      <c r="I39" t="s">
        <v>55</v>
      </c>
      <c r="J39" t="s">
        <v>192</v>
      </c>
      <c r="K39" t="s">
        <v>74</v>
      </c>
      <c r="L39" t="s">
        <v>828</v>
      </c>
      <c r="M39" t="s">
        <v>829</v>
      </c>
      <c r="N39" t="s">
        <v>539</v>
      </c>
      <c r="O39" t="s">
        <v>540</v>
      </c>
      <c r="P39" t="s">
        <v>62</v>
      </c>
      <c r="Q39">
        <v>5</v>
      </c>
      <c r="R39" s="1">
        <v>42062</v>
      </c>
      <c r="S39" s="1">
        <v>42062</v>
      </c>
      <c r="T39" t="s">
        <v>830</v>
      </c>
      <c r="U39" s="1">
        <v>42178</v>
      </c>
      <c r="V39" t="s">
        <v>370</v>
      </c>
      <c r="W39" t="s">
        <v>55</v>
      </c>
      <c r="X39" t="s">
        <v>55</v>
      </c>
      <c r="Y39" t="s">
        <v>55</v>
      </c>
      <c r="Z39" t="s">
        <v>55</v>
      </c>
      <c r="AA39" t="s">
        <v>55</v>
      </c>
      <c r="AB39" t="s">
        <v>55</v>
      </c>
      <c r="AC39" t="s">
        <v>55</v>
      </c>
      <c r="AD39" t="s">
        <v>55</v>
      </c>
      <c r="AE39" t="s">
        <v>55</v>
      </c>
      <c r="AF39" t="s">
        <v>55</v>
      </c>
      <c r="AG39" t="s">
        <v>55</v>
      </c>
      <c r="AH39" t="s">
        <v>55</v>
      </c>
      <c r="AI39" t="s">
        <v>55</v>
      </c>
      <c r="AJ39" t="s">
        <v>55</v>
      </c>
      <c r="AK39" t="s">
        <v>55</v>
      </c>
      <c r="AL39" t="s">
        <v>55</v>
      </c>
      <c r="AM39" t="s">
        <v>55</v>
      </c>
      <c r="AN39" t="s">
        <v>55</v>
      </c>
      <c r="AO39" t="s">
        <v>55</v>
      </c>
      <c r="AP39" t="s">
        <v>55</v>
      </c>
      <c r="AQ39" t="s">
        <v>55</v>
      </c>
      <c r="AR39" t="s">
        <v>55</v>
      </c>
      <c r="AS39" t="s">
        <v>55</v>
      </c>
      <c r="AT39" t="s">
        <v>55</v>
      </c>
      <c r="AU39" t="s">
        <v>55</v>
      </c>
      <c r="AV39" t="s">
        <v>55</v>
      </c>
      <c r="AW39" t="s">
        <v>55</v>
      </c>
      <c r="AX39" t="s">
        <v>55</v>
      </c>
      <c r="AY39" s="1">
        <v>43166</v>
      </c>
      <c r="AZ39" t="s">
        <v>827</v>
      </c>
    </row>
    <row r="40" spans="1:52" x14ac:dyDescent="0.2">
      <c r="A40">
        <v>3165931</v>
      </c>
      <c r="B40">
        <v>87</v>
      </c>
      <c r="C40" s="1">
        <v>42986</v>
      </c>
      <c r="D40" t="s">
        <v>831</v>
      </c>
      <c r="E40" s="1">
        <v>42129</v>
      </c>
      <c r="F40" t="s">
        <v>72</v>
      </c>
      <c r="G40" t="s">
        <v>53</v>
      </c>
      <c r="H40" t="s">
        <v>827</v>
      </c>
      <c r="I40" t="s">
        <v>55</v>
      </c>
      <c r="J40" t="s">
        <v>192</v>
      </c>
      <c r="K40" t="s">
        <v>74</v>
      </c>
      <c r="L40" t="s">
        <v>828</v>
      </c>
      <c r="M40" t="s">
        <v>829</v>
      </c>
      <c r="N40" t="s">
        <v>120</v>
      </c>
      <c r="O40" t="s">
        <v>121</v>
      </c>
      <c r="P40" t="s">
        <v>62</v>
      </c>
      <c r="Q40">
        <v>6</v>
      </c>
      <c r="R40" s="1">
        <v>42062</v>
      </c>
      <c r="S40" s="1">
        <v>42062</v>
      </c>
      <c r="T40" t="s">
        <v>830</v>
      </c>
      <c r="U40" s="1">
        <v>42178</v>
      </c>
      <c r="V40" t="s">
        <v>370</v>
      </c>
      <c r="W40" t="s">
        <v>55</v>
      </c>
      <c r="X40" t="s">
        <v>55</v>
      </c>
      <c r="Y40" t="s">
        <v>55</v>
      </c>
      <c r="Z40" t="s">
        <v>55</v>
      </c>
      <c r="AA40" t="s">
        <v>55</v>
      </c>
      <c r="AB40" t="s">
        <v>55</v>
      </c>
      <c r="AC40" t="s">
        <v>55</v>
      </c>
      <c r="AD40" t="s">
        <v>55</v>
      </c>
      <c r="AE40" t="s">
        <v>55</v>
      </c>
      <c r="AF40" t="s">
        <v>55</v>
      </c>
      <c r="AG40" t="s">
        <v>55</v>
      </c>
      <c r="AH40" t="s">
        <v>55</v>
      </c>
      <c r="AI40" t="s">
        <v>55</v>
      </c>
      <c r="AJ40" t="s">
        <v>55</v>
      </c>
      <c r="AK40" t="s">
        <v>55</v>
      </c>
      <c r="AL40" t="s">
        <v>55</v>
      </c>
      <c r="AM40" t="s">
        <v>55</v>
      </c>
      <c r="AN40" t="s">
        <v>55</v>
      </c>
      <c r="AO40" t="s">
        <v>55</v>
      </c>
      <c r="AP40" t="s">
        <v>55</v>
      </c>
      <c r="AQ40" t="s">
        <v>55</v>
      </c>
      <c r="AR40" t="s">
        <v>55</v>
      </c>
      <c r="AS40" t="s">
        <v>55</v>
      </c>
      <c r="AT40" t="s">
        <v>55</v>
      </c>
      <c r="AU40" t="s">
        <v>55</v>
      </c>
      <c r="AV40" t="s">
        <v>55</v>
      </c>
      <c r="AW40" t="s">
        <v>55</v>
      </c>
      <c r="AX40" t="s">
        <v>55</v>
      </c>
      <c r="AY40" s="1">
        <v>43166</v>
      </c>
      <c r="AZ40" t="s">
        <v>827</v>
      </c>
    </row>
    <row r="41" spans="1:52" x14ac:dyDescent="0.2">
      <c r="A41">
        <v>3165929</v>
      </c>
      <c r="B41">
        <v>87</v>
      </c>
      <c r="C41" s="1">
        <v>42986</v>
      </c>
      <c r="D41" t="s">
        <v>832</v>
      </c>
      <c r="E41" s="1">
        <v>42129</v>
      </c>
      <c r="F41" t="s">
        <v>72</v>
      </c>
      <c r="G41" t="s">
        <v>53</v>
      </c>
      <c r="H41" t="s">
        <v>827</v>
      </c>
      <c r="I41" t="s">
        <v>55</v>
      </c>
      <c r="J41" t="s">
        <v>192</v>
      </c>
      <c r="K41" t="s">
        <v>74</v>
      </c>
      <c r="L41" t="s">
        <v>828</v>
      </c>
      <c r="M41" t="s">
        <v>829</v>
      </c>
      <c r="N41" t="s">
        <v>833</v>
      </c>
      <c r="O41" t="s">
        <v>61</v>
      </c>
      <c r="P41" t="s">
        <v>62</v>
      </c>
      <c r="Q41">
        <v>2</v>
      </c>
      <c r="R41" s="1">
        <v>42062</v>
      </c>
      <c r="S41" s="1">
        <v>42062</v>
      </c>
      <c r="T41" t="s">
        <v>830</v>
      </c>
      <c r="U41" s="1">
        <v>42178</v>
      </c>
      <c r="V41" t="s">
        <v>370</v>
      </c>
      <c r="W41" t="s">
        <v>55</v>
      </c>
      <c r="X41" t="s">
        <v>55</v>
      </c>
      <c r="Y41" t="s">
        <v>55</v>
      </c>
      <c r="Z41" t="s">
        <v>55</v>
      </c>
      <c r="AA41" t="s">
        <v>55</v>
      </c>
      <c r="AB41" t="s">
        <v>55</v>
      </c>
      <c r="AC41" t="s">
        <v>55</v>
      </c>
      <c r="AD41" t="s">
        <v>55</v>
      </c>
      <c r="AE41" t="s">
        <v>55</v>
      </c>
      <c r="AF41" t="s">
        <v>55</v>
      </c>
      <c r="AG41" t="s">
        <v>55</v>
      </c>
      <c r="AH41" t="s">
        <v>55</v>
      </c>
      <c r="AI41" t="s">
        <v>55</v>
      </c>
      <c r="AJ41" t="s">
        <v>55</v>
      </c>
      <c r="AK41" t="s">
        <v>55</v>
      </c>
      <c r="AL41" t="s">
        <v>55</v>
      </c>
      <c r="AM41" t="s">
        <v>55</v>
      </c>
      <c r="AN41" t="s">
        <v>55</v>
      </c>
      <c r="AO41" t="s">
        <v>55</v>
      </c>
      <c r="AP41" t="s">
        <v>55</v>
      </c>
      <c r="AQ41" t="s">
        <v>55</v>
      </c>
      <c r="AR41" t="s">
        <v>55</v>
      </c>
      <c r="AS41" t="s">
        <v>55</v>
      </c>
      <c r="AT41" t="s">
        <v>55</v>
      </c>
      <c r="AU41" t="s">
        <v>55</v>
      </c>
      <c r="AV41" t="s">
        <v>55</v>
      </c>
      <c r="AW41" t="s">
        <v>55</v>
      </c>
      <c r="AX41" t="s">
        <v>55</v>
      </c>
      <c r="AY41" s="1">
        <v>43166</v>
      </c>
      <c r="AZ41" t="s">
        <v>827</v>
      </c>
    </row>
    <row r="42" spans="1:52" x14ac:dyDescent="0.2">
      <c r="A42">
        <v>71777</v>
      </c>
      <c r="B42">
        <v>760</v>
      </c>
      <c r="C42" s="1">
        <v>42471</v>
      </c>
      <c r="D42" t="s">
        <v>834</v>
      </c>
      <c r="E42" s="1">
        <v>42046</v>
      </c>
      <c r="F42" t="s">
        <v>52</v>
      </c>
      <c r="G42" t="s">
        <v>53</v>
      </c>
      <c r="H42" t="s">
        <v>835</v>
      </c>
      <c r="I42" t="s">
        <v>55</v>
      </c>
      <c r="J42" t="s">
        <v>56</v>
      </c>
      <c r="K42" t="s">
        <v>57</v>
      </c>
      <c r="L42" t="s">
        <v>836</v>
      </c>
      <c r="M42" t="s">
        <v>597</v>
      </c>
      <c r="N42" t="s">
        <v>837</v>
      </c>
      <c r="O42" t="s">
        <v>61</v>
      </c>
      <c r="P42" t="s">
        <v>62</v>
      </c>
      <c r="Q42">
        <v>2</v>
      </c>
      <c r="R42" s="1">
        <v>42006</v>
      </c>
      <c r="S42" s="1">
        <v>42059</v>
      </c>
      <c r="T42" t="s">
        <v>63</v>
      </c>
      <c r="U42" s="1">
        <v>42471</v>
      </c>
      <c r="V42" t="s">
        <v>64</v>
      </c>
      <c r="W42" t="s">
        <v>725</v>
      </c>
      <c r="X42" t="s">
        <v>501</v>
      </c>
      <c r="Y42" t="s">
        <v>62</v>
      </c>
      <c r="Z42" t="s">
        <v>67</v>
      </c>
      <c r="AA42" t="s">
        <v>55</v>
      </c>
      <c r="AB42" t="s">
        <v>55</v>
      </c>
      <c r="AC42">
        <v>10950</v>
      </c>
      <c r="AD42">
        <v>3650</v>
      </c>
      <c r="AE42" t="s">
        <v>55</v>
      </c>
      <c r="AF42" t="s">
        <v>55</v>
      </c>
      <c r="AG42">
        <v>2109</v>
      </c>
      <c r="AH42" t="s">
        <v>55</v>
      </c>
      <c r="AI42" t="s">
        <v>55</v>
      </c>
      <c r="AJ42" t="s">
        <v>69</v>
      </c>
      <c r="AK42" t="s">
        <v>55</v>
      </c>
      <c r="AL42" t="s">
        <v>55</v>
      </c>
      <c r="AM42" t="s">
        <v>55</v>
      </c>
      <c r="AN42" t="s">
        <v>55</v>
      </c>
      <c r="AO42" t="s">
        <v>55</v>
      </c>
      <c r="AP42" t="s">
        <v>55</v>
      </c>
      <c r="AQ42" t="s">
        <v>55</v>
      </c>
      <c r="AR42" t="s">
        <v>55</v>
      </c>
      <c r="AS42" t="s">
        <v>55</v>
      </c>
      <c r="AT42" t="s">
        <v>55</v>
      </c>
      <c r="AU42" t="s">
        <v>55</v>
      </c>
      <c r="AV42" t="s">
        <v>55</v>
      </c>
      <c r="AW42" t="s">
        <v>55</v>
      </c>
      <c r="AX42" t="s">
        <v>55</v>
      </c>
      <c r="AY42" t="s">
        <v>55</v>
      </c>
      <c r="AZ42" t="s">
        <v>835</v>
      </c>
    </row>
    <row r="43" spans="1:52" x14ac:dyDescent="0.2">
      <c r="A43">
        <v>71779</v>
      </c>
      <c r="B43">
        <v>760</v>
      </c>
      <c r="C43" s="1">
        <v>42471</v>
      </c>
      <c r="D43" t="s">
        <v>838</v>
      </c>
      <c r="E43" s="1">
        <v>42046</v>
      </c>
      <c r="F43" t="s">
        <v>52</v>
      </c>
      <c r="G43" t="s">
        <v>53</v>
      </c>
      <c r="H43" t="s">
        <v>835</v>
      </c>
      <c r="I43" t="s">
        <v>55</v>
      </c>
      <c r="J43" t="s">
        <v>56</v>
      </c>
      <c r="K43" t="s">
        <v>57</v>
      </c>
      <c r="L43" t="s">
        <v>836</v>
      </c>
      <c r="M43" t="s">
        <v>597</v>
      </c>
      <c r="N43" t="s">
        <v>274</v>
      </c>
      <c r="O43" t="s">
        <v>168</v>
      </c>
      <c r="P43" t="s">
        <v>62</v>
      </c>
      <c r="Q43" t="s">
        <v>85</v>
      </c>
      <c r="R43" s="1">
        <v>42006</v>
      </c>
      <c r="S43" s="1">
        <v>42059</v>
      </c>
      <c r="T43" t="s">
        <v>63</v>
      </c>
      <c r="U43" s="1">
        <v>42471</v>
      </c>
      <c r="V43" t="s">
        <v>64</v>
      </c>
      <c r="W43" t="s">
        <v>167</v>
      </c>
      <c r="X43" t="s">
        <v>168</v>
      </c>
      <c r="Y43" t="s">
        <v>62</v>
      </c>
      <c r="Z43" t="s">
        <v>67</v>
      </c>
      <c r="AA43" t="s">
        <v>55</v>
      </c>
      <c r="AB43" t="s">
        <v>55</v>
      </c>
      <c r="AC43">
        <v>1825</v>
      </c>
      <c r="AD43">
        <v>730</v>
      </c>
      <c r="AE43" t="s">
        <v>55</v>
      </c>
      <c r="AF43" t="s">
        <v>55</v>
      </c>
      <c r="AG43">
        <v>841</v>
      </c>
      <c r="AH43" t="s">
        <v>55</v>
      </c>
      <c r="AI43" t="s">
        <v>55</v>
      </c>
      <c r="AJ43" t="s">
        <v>69</v>
      </c>
      <c r="AK43" t="s">
        <v>55</v>
      </c>
      <c r="AL43" t="s">
        <v>55</v>
      </c>
      <c r="AM43" t="s">
        <v>55</v>
      </c>
      <c r="AN43" t="s">
        <v>55</v>
      </c>
      <c r="AO43" t="s">
        <v>55</v>
      </c>
      <c r="AP43" t="s">
        <v>55</v>
      </c>
      <c r="AQ43" t="s">
        <v>55</v>
      </c>
      <c r="AR43" t="s">
        <v>55</v>
      </c>
      <c r="AS43" t="s">
        <v>55</v>
      </c>
      <c r="AT43" t="s">
        <v>55</v>
      </c>
      <c r="AU43" t="s">
        <v>55</v>
      </c>
      <c r="AV43" t="s">
        <v>55</v>
      </c>
      <c r="AW43" t="s">
        <v>55</v>
      </c>
      <c r="AX43" t="s">
        <v>55</v>
      </c>
      <c r="AY43" t="s">
        <v>55</v>
      </c>
      <c r="AZ43" t="s">
        <v>835</v>
      </c>
    </row>
    <row r="44" spans="1:52" x14ac:dyDescent="0.2">
      <c r="A44">
        <v>71778</v>
      </c>
      <c r="B44">
        <v>760</v>
      </c>
      <c r="C44" s="1">
        <v>42471</v>
      </c>
      <c r="D44" t="s">
        <v>834</v>
      </c>
      <c r="E44" s="1">
        <v>42046</v>
      </c>
      <c r="F44" t="s">
        <v>52</v>
      </c>
      <c r="G44" t="s">
        <v>53</v>
      </c>
      <c r="H44" t="s">
        <v>835</v>
      </c>
      <c r="I44" t="s">
        <v>55</v>
      </c>
      <c r="J44" t="s">
        <v>56</v>
      </c>
      <c r="K44" t="s">
        <v>57</v>
      </c>
      <c r="L44" t="s">
        <v>836</v>
      </c>
      <c r="M44" t="s">
        <v>597</v>
      </c>
      <c r="N44" t="s">
        <v>837</v>
      </c>
      <c r="O44" t="s">
        <v>61</v>
      </c>
      <c r="P44" t="s">
        <v>62</v>
      </c>
      <c r="Q44">
        <v>2</v>
      </c>
      <c r="R44" s="1">
        <v>42006</v>
      </c>
      <c r="S44" s="1">
        <v>42059</v>
      </c>
      <c r="T44" t="s">
        <v>63</v>
      </c>
      <c r="U44" s="1">
        <v>42471</v>
      </c>
      <c r="V44" t="s">
        <v>64</v>
      </c>
      <c r="W44" t="s">
        <v>725</v>
      </c>
      <c r="X44" t="s">
        <v>501</v>
      </c>
      <c r="Y44" t="s">
        <v>62</v>
      </c>
      <c r="Z44" t="s">
        <v>67</v>
      </c>
      <c r="AA44" t="s">
        <v>55</v>
      </c>
      <c r="AB44" t="s">
        <v>55</v>
      </c>
      <c r="AC44">
        <v>10950</v>
      </c>
      <c r="AD44">
        <v>3650</v>
      </c>
      <c r="AE44" t="s">
        <v>55</v>
      </c>
      <c r="AF44" t="s">
        <v>55</v>
      </c>
      <c r="AG44">
        <v>2109</v>
      </c>
      <c r="AH44" t="s">
        <v>55</v>
      </c>
      <c r="AI44" t="s">
        <v>55</v>
      </c>
      <c r="AJ44" t="s">
        <v>69</v>
      </c>
      <c r="AK44" t="s">
        <v>55</v>
      </c>
      <c r="AL44" t="s">
        <v>55</v>
      </c>
      <c r="AM44" t="s">
        <v>55</v>
      </c>
      <c r="AN44" t="s">
        <v>55</v>
      </c>
      <c r="AO44" t="s">
        <v>55</v>
      </c>
      <c r="AP44" t="s">
        <v>55</v>
      </c>
      <c r="AQ44" t="s">
        <v>55</v>
      </c>
      <c r="AR44" t="s">
        <v>55</v>
      </c>
      <c r="AS44" t="s">
        <v>55</v>
      </c>
      <c r="AT44" t="s">
        <v>55</v>
      </c>
      <c r="AU44" t="s">
        <v>55</v>
      </c>
      <c r="AV44" t="s">
        <v>55</v>
      </c>
      <c r="AW44" t="s">
        <v>55</v>
      </c>
      <c r="AX44" t="s">
        <v>55</v>
      </c>
      <c r="AY44" t="s">
        <v>55</v>
      </c>
      <c r="AZ44" t="s">
        <v>835</v>
      </c>
    </row>
    <row r="45" spans="1:52" x14ac:dyDescent="0.2">
      <c r="A45">
        <v>71780</v>
      </c>
      <c r="B45">
        <v>760</v>
      </c>
      <c r="C45" s="1">
        <v>42471</v>
      </c>
      <c r="D45" t="s">
        <v>838</v>
      </c>
      <c r="E45" s="1">
        <v>42046</v>
      </c>
      <c r="F45" t="s">
        <v>52</v>
      </c>
      <c r="G45" t="s">
        <v>53</v>
      </c>
      <c r="H45" t="s">
        <v>835</v>
      </c>
      <c r="I45" t="s">
        <v>55</v>
      </c>
      <c r="J45" t="s">
        <v>56</v>
      </c>
      <c r="K45" t="s">
        <v>57</v>
      </c>
      <c r="L45" t="s">
        <v>836</v>
      </c>
      <c r="M45" t="s">
        <v>597</v>
      </c>
      <c r="N45" t="s">
        <v>274</v>
      </c>
      <c r="O45" t="s">
        <v>168</v>
      </c>
      <c r="P45" t="s">
        <v>62</v>
      </c>
      <c r="Q45" t="s">
        <v>85</v>
      </c>
      <c r="R45" s="1">
        <v>42006</v>
      </c>
      <c r="S45" s="1">
        <v>42059</v>
      </c>
      <c r="T45" t="s">
        <v>63</v>
      </c>
      <c r="U45" s="1">
        <v>42471</v>
      </c>
      <c r="V45" t="s">
        <v>64</v>
      </c>
      <c r="W45" t="s">
        <v>167</v>
      </c>
      <c r="X45" t="s">
        <v>168</v>
      </c>
      <c r="Y45" t="s">
        <v>62</v>
      </c>
      <c r="Z45" t="s">
        <v>67</v>
      </c>
      <c r="AA45" t="s">
        <v>55</v>
      </c>
      <c r="AB45" t="s">
        <v>55</v>
      </c>
      <c r="AC45">
        <v>1825</v>
      </c>
      <c r="AD45">
        <v>730</v>
      </c>
      <c r="AE45" t="s">
        <v>55</v>
      </c>
      <c r="AF45" t="s">
        <v>55</v>
      </c>
      <c r="AG45">
        <v>841</v>
      </c>
      <c r="AH45" t="s">
        <v>55</v>
      </c>
      <c r="AI45" t="s">
        <v>55</v>
      </c>
      <c r="AJ45" t="s">
        <v>69</v>
      </c>
      <c r="AK45" t="s">
        <v>55</v>
      </c>
      <c r="AL45" t="s">
        <v>55</v>
      </c>
      <c r="AM45" t="s">
        <v>55</v>
      </c>
      <c r="AN45" t="s">
        <v>55</v>
      </c>
      <c r="AO45" t="s">
        <v>55</v>
      </c>
      <c r="AP45" t="s">
        <v>55</v>
      </c>
      <c r="AQ45" t="s">
        <v>55</v>
      </c>
      <c r="AR45" t="s">
        <v>55</v>
      </c>
      <c r="AS45" t="s">
        <v>55</v>
      </c>
      <c r="AT45" t="s">
        <v>55</v>
      </c>
      <c r="AU45" t="s">
        <v>55</v>
      </c>
      <c r="AV45" t="s">
        <v>55</v>
      </c>
      <c r="AW45" t="s">
        <v>55</v>
      </c>
      <c r="AX45" t="s">
        <v>55</v>
      </c>
      <c r="AY45" t="s">
        <v>55</v>
      </c>
      <c r="AZ45" t="s">
        <v>835</v>
      </c>
    </row>
    <row r="46" spans="1:52" x14ac:dyDescent="0.2">
      <c r="A46">
        <v>65640</v>
      </c>
      <c r="B46">
        <v>195</v>
      </c>
      <c r="C46" s="1">
        <v>42556</v>
      </c>
      <c r="D46" t="s">
        <v>839</v>
      </c>
      <c r="E46" s="1">
        <v>42220</v>
      </c>
      <c r="F46" t="s">
        <v>72</v>
      </c>
      <c r="G46" t="s">
        <v>53</v>
      </c>
      <c r="H46" t="s">
        <v>840</v>
      </c>
      <c r="I46" t="s">
        <v>55</v>
      </c>
      <c r="J46" t="s">
        <v>56</v>
      </c>
      <c r="K46" t="s">
        <v>74</v>
      </c>
      <c r="L46" t="s">
        <v>841</v>
      </c>
      <c r="M46" t="s">
        <v>842</v>
      </c>
      <c r="N46" t="s">
        <v>144</v>
      </c>
      <c r="O46" t="s">
        <v>61</v>
      </c>
      <c r="P46" t="s">
        <v>62</v>
      </c>
      <c r="Q46">
        <v>2</v>
      </c>
      <c r="R46" s="1">
        <v>42145</v>
      </c>
      <c r="S46" s="1">
        <v>42146</v>
      </c>
      <c r="T46" t="s">
        <v>63</v>
      </c>
      <c r="U46" s="1">
        <v>42556</v>
      </c>
      <c r="V46" t="s">
        <v>64</v>
      </c>
      <c r="W46" t="s">
        <v>55</v>
      </c>
      <c r="X46" t="s">
        <v>55</v>
      </c>
      <c r="Y46" t="s">
        <v>55</v>
      </c>
      <c r="Z46" t="s">
        <v>67</v>
      </c>
      <c r="AA46" t="s">
        <v>55</v>
      </c>
      <c r="AB46" t="s">
        <v>55</v>
      </c>
      <c r="AC46">
        <v>21900</v>
      </c>
      <c r="AD46">
        <v>14600</v>
      </c>
      <c r="AE46" t="s">
        <v>55</v>
      </c>
      <c r="AF46" t="s">
        <v>55</v>
      </c>
      <c r="AG46">
        <v>2000.5</v>
      </c>
      <c r="AH46" t="s">
        <v>55</v>
      </c>
      <c r="AI46" t="s">
        <v>55</v>
      </c>
      <c r="AJ46" t="s">
        <v>86</v>
      </c>
      <c r="AK46">
        <v>3650</v>
      </c>
      <c r="AL46" t="s">
        <v>70</v>
      </c>
      <c r="AM46" t="s">
        <v>55</v>
      </c>
      <c r="AN46" t="s">
        <v>55</v>
      </c>
      <c r="AO46" t="s">
        <v>55</v>
      </c>
      <c r="AP46" t="s">
        <v>55</v>
      </c>
      <c r="AQ46" t="s">
        <v>55</v>
      </c>
      <c r="AR46" t="s">
        <v>55</v>
      </c>
      <c r="AS46" t="s">
        <v>55</v>
      </c>
      <c r="AT46" t="s">
        <v>55</v>
      </c>
      <c r="AU46" t="s">
        <v>55</v>
      </c>
      <c r="AV46" t="s">
        <v>55</v>
      </c>
      <c r="AW46" t="s">
        <v>55</v>
      </c>
      <c r="AX46" t="s">
        <v>55</v>
      </c>
      <c r="AY46" t="s">
        <v>55</v>
      </c>
      <c r="AZ46" t="s">
        <v>840</v>
      </c>
    </row>
    <row r="47" spans="1:52" x14ac:dyDescent="0.2">
      <c r="A47">
        <v>331379</v>
      </c>
      <c r="B47">
        <v>810</v>
      </c>
      <c r="C47" s="1">
        <v>42151</v>
      </c>
      <c r="D47" t="s">
        <v>843</v>
      </c>
      <c r="E47" s="1">
        <v>42055</v>
      </c>
      <c r="F47" t="s">
        <v>674</v>
      </c>
      <c r="G47" t="s">
        <v>53</v>
      </c>
      <c r="H47" t="s">
        <v>844</v>
      </c>
      <c r="I47" t="s">
        <v>55</v>
      </c>
      <c r="J47" t="s">
        <v>56</v>
      </c>
      <c r="K47" t="s">
        <v>74</v>
      </c>
      <c r="L47" t="s">
        <v>845</v>
      </c>
      <c r="M47" t="s">
        <v>55</v>
      </c>
      <c r="N47" t="s">
        <v>744</v>
      </c>
      <c r="O47" t="s">
        <v>377</v>
      </c>
      <c r="P47" t="s">
        <v>62</v>
      </c>
      <c r="Q47" t="s">
        <v>85</v>
      </c>
      <c r="R47" s="1">
        <v>41743</v>
      </c>
      <c r="S47" t="s">
        <v>55</v>
      </c>
      <c r="T47" t="s">
        <v>63</v>
      </c>
      <c r="U47" s="1">
        <v>42151</v>
      </c>
      <c r="V47" t="s">
        <v>64</v>
      </c>
      <c r="W47" t="s">
        <v>55</v>
      </c>
      <c r="X47" t="s">
        <v>55</v>
      </c>
      <c r="Y47" t="s">
        <v>55</v>
      </c>
      <c r="Z47" t="s">
        <v>55</v>
      </c>
      <c r="AA47" t="s">
        <v>55</v>
      </c>
      <c r="AB47" t="s">
        <v>55</v>
      </c>
      <c r="AC47" t="s">
        <v>55</v>
      </c>
      <c r="AD47" t="s">
        <v>55</v>
      </c>
      <c r="AE47" t="s">
        <v>55</v>
      </c>
      <c r="AF47" t="s">
        <v>55</v>
      </c>
      <c r="AG47">
        <v>405</v>
      </c>
      <c r="AH47" t="s">
        <v>55</v>
      </c>
      <c r="AI47" t="s">
        <v>55</v>
      </c>
      <c r="AJ47" t="s">
        <v>55</v>
      </c>
      <c r="AK47" t="s">
        <v>55</v>
      </c>
      <c r="AL47" t="s">
        <v>55</v>
      </c>
      <c r="AM47" t="s">
        <v>55</v>
      </c>
      <c r="AN47" t="s">
        <v>55</v>
      </c>
      <c r="AO47" t="s">
        <v>55</v>
      </c>
      <c r="AP47" t="s">
        <v>55</v>
      </c>
      <c r="AQ47" t="s">
        <v>55</v>
      </c>
      <c r="AR47" t="s">
        <v>55</v>
      </c>
      <c r="AS47" t="s">
        <v>55</v>
      </c>
      <c r="AT47" t="s">
        <v>55</v>
      </c>
      <c r="AU47" t="s">
        <v>55</v>
      </c>
      <c r="AV47" t="s">
        <v>55</v>
      </c>
      <c r="AW47" t="s">
        <v>55</v>
      </c>
      <c r="AX47" t="s">
        <v>55</v>
      </c>
      <c r="AY47" t="s">
        <v>55</v>
      </c>
      <c r="AZ47" t="s">
        <v>844</v>
      </c>
    </row>
    <row r="48" spans="1:52" x14ac:dyDescent="0.2">
      <c r="A48">
        <v>135298</v>
      </c>
      <c r="B48">
        <v>179</v>
      </c>
      <c r="C48" s="1">
        <v>42440</v>
      </c>
      <c r="D48" t="s">
        <v>846</v>
      </c>
      <c r="E48" s="1">
        <v>42222</v>
      </c>
      <c r="F48" t="s">
        <v>72</v>
      </c>
      <c r="G48" t="s">
        <v>53</v>
      </c>
      <c r="H48" t="s">
        <v>847</v>
      </c>
      <c r="I48" t="s">
        <v>55</v>
      </c>
      <c r="J48" t="s">
        <v>56</v>
      </c>
      <c r="K48" t="s">
        <v>57</v>
      </c>
      <c r="L48" t="s">
        <v>848</v>
      </c>
      <c r="M48" t="s">
        <v>849</v>
      </c>
      <c r="N48" t="s">
        <v>167</v>
      </c>
      <c r="O48" t="s">
        <v>168</v>
      </c>
      <c r="P48" t="s">
        <v>62</v>
      </c>
      <c r="Q48" t="s">
        <v>85</v>
      </c>
      <c r="R48" s="1">
        <v>42121</v>
      </c>
      <c r="S48" s="1">
        <v>42121</v>
      </c>
      <c r="T48" t="s">
        <v>63</v>
      </c>
      <c r="U48" s="1">
        <v>42440</v>
      </c>
      <c r="V48" t="s">
        <v>64</v>
      </c>
      <c r="W48" t="s">
        <v>55</v>
      </c>
      <c r="X48" t="s">
        <v>55</v>
      </c>
      <c r="Y48" t="s">
        <v>55</v>
      </c>
      <c r="Z48" t="s">
        <v>67</v>
      </c>
      <c r="AA48" t="s">
        <v>78</v>
      </c>
      <c r="AB48" t="s">
        <v>55</v>
      </c>
      <c r="AC48">
        <v>1095</v>
      </c>
      <c r="AD48" t="s">
        <v>55</v>
      </c>
      <c r="AE48" t="s">
        <v>55</v>
      </c>
      <c r="AF48" t="s">
        <v>55</v>
      </c>
      <c r="AG48">
        <v>7647.75</v>
      </c>
      <c r="AH48" t="s">
        <v>55</v>
      </c>
      <c r="AI48" t="s">
        <v>55</v>
      </c>
      <c r="AJ48" t="s">
        <v>55</v>
      </c>
      <c r="AK48" t="s">
        <v>55</v>
      </c>
      <c r="AL48" t="s">
        <v>55</v>
      </c>
      <c r="AM48" t="s">
        <v>55</v>
      </c>
      <c r="AN48" t="s">
        <v>55</v>
      </c>
      <c r="AO48" t="s">
        <v>55</v>
      </c>
      <c r="AP48" t="s">
        <v>55</v>
      </c>
      <c r="AQ48" t="s">
        <v>55</v>
      </c>
      <c r="AR48" t="s">
        <v>55</v>
      </c>
      <c r="AS48" t="s">
        <v>55</v>
      </c>
      <c r="AT48" t="s">
        <v>55</v>
      </c>
      <c r="AU48" t="s">
        <v>55</v>
      </c>
      <c r="AV48" t="s">
        <v>55</v>
      </c>
      <c r="AW48" s="1">
        <v>42450</v>
      </c>
      <c r="AX48" t="s">
        <v>55</v>
      </c>
      <c r="AY48" t="s">
        <v>55</v>
      </c>
      <c r="AZ48" t="s">
        <v>847</v>
      </c>
    </row>
    <row r="49" spans="1:52" x14ac:dyDescent="0.2">
      <c r="A49">
        <v>135300</v>
      </c>
      <c r="B49">
        <v>179</v>
      </c>
      <c r="C49" s="1">
        <v>42440</v>
      </c>
      <c r="D49" t="s">
        <v>850</v>
      </c>
      <c r="E49" s="1">
        <v>42255</v>
      </c>
      <c r="F49" t="s">
        <v>52</v>
      </c>
      <c r="G49" t="s">
        <v>53</v>
      </c>
      <c r="H49" t="s">
        <v>847</v>
      </c>
      <c r="I49" t="s">
        <v>55</v>
      </c>
      <c r="J49" t="s">
        <v>56</v>
      </c>
      <c r="K49" t="s">
        <v>57</v>
      </c>
      <c r="L49" t="s">
        <v>848</v>
      </c>
      <c r="M49" t="s">
        <v>849</v>
      </c>
      <c r="N49" t="s">
        <v>60</v>
      </c>
      <c r="O49" t="s">
        <v>61</v>
      </c>
      <c r="P49" t="s">
        <v>62</v>
      </c>
      <c r="Q49">
        <v>1</v>
      </c>
      <c r="R49" s="1">
        <v>42121</v>
      </c>
      <c r="S49" s="1">
        <v>42262</v>
      </c>
      <c r="T49" t="s">
        <v>63</v>
      </c>
      <c r="U49" s="1">
        <v>42440</v>
      </c>
      <c r="V49" t="s">
        <v>64</v>
      </c>
      <c r="W49" t="s">
        <v>65</v>
      </c>
      <c r="X49" t="s">
        <v>66</v>
      </c>
      <c r="Y49" t="s">
        <v>62</v>
      </c>
      <c r="Z49" t="s">
        <v>67</v>
      </c>
      <c r="AA49" t="s">
        <v>78</v>
      </c>
      <c r="AB49" t="s">
        <v>68</v>
      </c>
      <c r="AC49" t="s">
        <v>55</v>
      </c>
      <c r="AD49" t="s">
        <v>55</v>
      </c>
      <c r="AE49" t="s">
        <v>55</v>
      </c>
      <c r="AF49" t="s">
        <v>55</v>
      </c>
      <c r="AG49" t="s">
        <v>55</v>
      </c>
      <c r="AH49" t="s">
        <v>55</v>
      </c>
      <c r="AI49" t="s">
        <v>55</v>
      </c>
      <c r="AJ49" t="s">
        <v>55</v>
      </c>
      <c r="AK49" t="s">
        <v>55</v>
      </c>
      <c r="AL49" t="s">
        <v>55</v>
      </c>
      <c r="AM49" t="s">
        <v>55</v>
      </c>
      <c r="AN49" t="s">
        <v>55</v>
      </c>
      <c r="AO49" t="s">
        <v>55</v>
      </c>
      <c r="AP49" t="s">
        <v>55</v>
      </c>
      <c r="AQ49" t="s">
        <v>55</v>
      </c>
      <c r="AR49" t="s">
        <v>55</v>
      </c>
      <c r="AS49" t="s">
        <v>55</v>
      </c>
      <c r="AT49" t="s">
        <v>55</v>
      </c>
      <c r="AU49" t="s">
        <v>55</v>
      </c>
      <c r="AV49" t="s">
        <v>55</v>
      </c>
      <c r="AW49" s="1">
        <v>42450</v>
      </c>
      <c r="AX49" t="s">
        <v>55</v>
      </c>
      <c r="AY49" t="s">
        <v>55</v>
      </c>
      <c r="AZ49" t="s">
        <v>847</v>
      </c>
    </row>
    <row r="50" spans="1:52" x14ac:dyDescent="0.2">
      <c r="A50">
        <v>130520</v>
      </c>
      <c r="B50">
        <v>41</v>
      </c>
      <c r="C50" s="1">
        <v>42641</v>
      </c>
      <c r="D50" t="s">
        <v>851</v>
      </c>
      <c r="E50" s="1">
        <v>42157</v>
      </c>
      <c r="F50" t="s">
        <v>72</v>
      </c>
      <c r="G50" t="s">
        <v>53</v>
      </c>
      <c r="H50" t="s">
        <v>852</v>
      </c>
      <c r="I50" t="s">
        <v>853</v>
      </c>
      <c r="J50" t="s">
        <v>56</v>
      </c>
      <c r="K50" t="s">
        <v>74</v>
      </c>
      <c r="L50" t="s">
        <v>854</v>
      </c>
      <c r="M50" t="s">
        <v>855</v>
      </c>
      <c r="N50" t="s">
        <v>856</v>
      </c>
      <c r="O50" t="s">
        <v>61</v>
      </c>
      <c r="P50" t="s">
        <v>62</v>
      </c>
      <c r="Q50">
        <v>3</v>
      </c>
      <c r="R50" s="1">
        <v>42027</v>
      </c>
      <c r="S50" s="1">
        <v>42062</v>
      </c>
      <c r="T50" t="s">
        <v>63</v>
      </c>
      <c r="U50" s="1">
        <v>42641</v>
      </c>
      <c r="V50" t="s">
        <v>64</v>
      </c>
      <c r="W50" t="s">
        <v>55</v>
      </c>
      <c r="X50" t="s">
        <v>55</v>
      </c>
      <c r="Y50" t="s">
        <v>55</v>
      </c>
      <c r="Z50" t="s">
        <v>67</v>
      </c>
      <c r="AA50" t="s">
        <v>55</v>
      </c>
      <c r="AB50" t="s">
        <v>55</v>
      </c>
      <c r="AC50">
        <v>7300</v>
      </c>
      <c r="AD50">
        <v>7300</v>
      </c>
      <c r="AE50" t="s">
        <v>55</v>
      </c>
      <c r="AF50" t="s">
        <v>55</v>
      </c>
      <c r="AG50">
        <v>2680</v>
      </c>
      <c r="AH50" t="s">
        <v>55</v>
      </c>
      <c r="AI50" t="s">
        <v>55</v>
      </c>
      <c r="AJ50" t="s">
        <v>86</v>
      </c>
      <c r="AK50">
        <v>36135</v>
      </c>
      <c r="AL50" t="s">
        <v>142</v>
      </c>
      <c r="AM50" t="s">
        <v>55</v>
      </c>
      <c r="AN50" t="s">
        <v>55</v>
      </c>
      <c r="AO50" t="s">
        <v>55</v>
      </c>
      <c r="AP50" t="s">
        <v>55</v>
      </c>
      <c r="AQ50" t="s">
        <v>55</v>
      </c>
      <c r="AR50" t="s">
        <v>55</v>
      </c>
      <c r="AS50" t="s">
        <v>55</v>
      </c>
      <c r="AT50" t="s">
        <v>55</v>
      </c>
      <c r="AU50" t="s">
        <v>55</v>
      </c>
      <c r="AV50" t="s">
        <v>55</v>
      </c>
      <c r="AW50" t="s">
        <v>55</v>
      </c>
      <c r="AX50" t="s">
        <v>857</v>
      </c>
      <c r="AY50" t="s">
        <v>55</v>
      </c>
      <c r="AZ50" t="s">
        <v>852</v>
      </c>
    </row>
    <row r="51" spans="1:52" x14ac:dyDescent="0.2">
      <c r="A51">
        <v>130525</v>
      </c>
      <c r="B51">
        <v>41</v>
      </c>
      <c r="C51" s="1">
        <v>42641</v>
      </c>
      <c r="D51" t="s">
        <v>858</v>
      </c>
      <c r="E51" s="1">
        <v>42205</v>
      </c>
      <c r="F51" t="s">
        <v>52</v>
      </c>
      <c r="G51" t="s">
        <v>53</v>
      </c>
      <c r="H51" t="s">
        <v>852</v>
      </c>
      <c r="I51" t="s">
        <v>859</v>
      </c>
      <c r="J51" t="s">
        <v>56</v>
      </c>
      <c r="K51" t="s">
        <v>860</v>
      </c>
      <c r="L51" t="s">
        <v>854</v>
      </c>
      <c r="M51" t="s">
        <v>855</v>
      </c>
      <c r="N51" t="s">
        <v>323</v>
      </c>
      <c r="O51" t="s">
        <v>66</v>
      </c>
      <c r="P51" t="s">
        <v>62</v>
      </c>
      <c r="Q51">
        <v>2</v>
      </c>
      <c r="R51" s="1">
        <v>42027</v>
      </c>
      <c r="S51" s="1">
        <v>42210</v>
      </c>
      <c r="T51" t="s">
        <v>63</v>
      </c>
      <c r="U51" s="1">
        <v>42641</v>
      </c>
      <c r="V51" t="s">
        <v>64</v>
      </c>
      <c r="W51" t="s">
        <v>55</v>
      </c>
      <c r="X51" t="s">
        <v>55</v>
      </c>
      <c r="Y51" t="s">
        <v>55</v>
      </c>
      <c r="Z51" t="s">
        <v>67</v>
      </c>
      <c r="AA51" t="s">
        <v>55</v>
      </c>
      <c r="AB51" t="s">
        <v>55</v>
      </c>
      <c r="AC51">
        <v>18250</v>
      </c>
      <c r="AD51">
        <v>4380</v>
      </c>
      <c r="AE51" t="s">
        <v>55</v>
      </c>
      <c r="AF51" t="s">
        <v>55</v>
      </c>
      <c r="AG51" t="s">
        <v>55</v>
      </c>
      <c r="AH51" t="s">
        <v>55</v>
      </c>
      <c r="AI51" t="s">
        <v>55</v>
      </c>
      <c r="AJ51" t="s">
        <v>86</v>
      </c>
      <c r="AK51">
        <v>36135</v>
      </c>
      <c r="AL51" t="s">
        <v>70</v>
      </c>
      <c r="AM51" t="s">
        <v>55</v>
      </c>
      <c r="AN51" t="s">
        <v>55</v>
      </c>
      <c r="AO51" t="s">
        <v>55</v>
      </c>
      <c r="AP51" t="s">
        <v>55</v>
      </c>
      <c r="AQ51" t="s">
        <v>55</v>
      </c>
      <c r="AR51" t="s">
        <v>55</v>
      </c>
      <c r="AS51" t="s">
        <v>55</v>
      </c>
      <c r="AT51" t="s">
        <v>55</v>
      </c>
      <c r="AU51" t="s">
        <v>55</v>
      </c>
      <c r="AV51" t="s">
        <v>55</v>
      </c>
      <c r="AW51" t="s">
        <v>55</v>
      </c>
      <c r="AX51" t="s">
        <v>55</v>
      </c>
      <c r="AY51" t="s">
        <v>55</v>
      </c>
      <c r="AZ51" t="s">
        <v>852</v>
      </c>
    </row>
    <row r="52" spans="1:52" x14ac:dyDescent="0.2">
      <c r="A52">
        <v>34767</v>
      </c>
      <c r="B52">
        <v>810</v>
      </c>
      <c r="C52" s="1">
        <v>42664</v>
      </c>
      <c r="D52" t="s">
        <v>861</v>
      </c>
      <c r="E52" s="1">
        <v>42128</v>
      </c>
      <c r="F52" t="s">
        <v>72</v>
      </c>
      <c r="G52" t="s">
        <v>53</v>
      </c>
      <c r="H52" t="s">
        <v>862</v>
      </c>
      <c r="I52" t="s">
        <v>55</v>
      </c>
      <c r="J52" t="s">
        <v>56</v>
      </c>
      <c r="K52" t="s">
        <v>74</v>
      </c>
      <c r="L52" t="s">
        <v>863</v>
      </c>
      <c r="M52" t="s">
        <v>864</v>
      </c>
      <c r="N52" t="s">
        <v>265</v>
      </c>
      <c r="O52" t="s">
        <v>266</v>
      </c>
      <c r="P52" t="s">
        <v>62</v>
      </c>
      <c r="Q52" t="s">
        <v>85</v>
      </c>
      <c r="R52" s="1">
        <v>41978</v>
      </c>
      <c r="S52" s="1">
        <v>41979</v>
      </c>
      <c r="T52" t="s">
        <v>63</v>
      </c>
      <c r="U52" s="1">
        <v>42640</v>
      </c>
      <c r="V52" t="s">
        <v>64</v>
      </c>
      <c r="W52" t="s">
        <v>55</v>
      </c>
      <c r="X52" t="s">
        <v>55</v>
      </c>
      <c r="Y52" t="s">
        <v>55</v>
      </c>
      <c r="Z52" t="s">
        <v>67</v>
      </c>
      <c r="AA52" t="s">
        <v>55</v>
      </c>
      <c r="AB52" t="s">
        <v>55</v>
      </c>
      <c r="AC52">
        <v>22995</v>
      </c>
      <c r="AD52">
        <v>8395</v>
      </c>
      <c r="AE52" t="s">
        <v>55</v>
      </c>
      <c r="AF52" t="s">
        <v>55</v>
      </c>
      <c r="AG52">
        <v>2913</v>
      </c>
      <c r="AH52" t="s">
        <v>55</v>
      </c>
      <c r="AI52" t="s">
        <v>55</v>
      </c>
      <c r="AJ52" t="s">
        <v>202</v>
      </c>
      <c r="AK52">
        <v>3650</v>
      </c>
      <c r="AL52" t="s">
        <v>55</v>
      </c>
      <c r="AM52" t="s">
        <v>55</v>
      </c>
      <c r="AN52" t="s">
        <v>55</v>
      </c>
      <c r="AO52" t="s">
        <v>55</v>
      </c>
      <c r="AP52" t="s">
        <v>55</v>
      </c>
      <c r="AQ52" t="s">
        <v>55</v>
      </c>
      <c r="AR52" t="s">
        <v>55</v>
      </c>
      <c r="AS52" t="s">
        <v>55</v>
      </c>
      <c r="AT52" t="s">
        <v>55</v>
      </c>
      <c r="AU52" t="s">
        <v>55</v>
      </c>
      <c r="AV52" t="s">
        <v>55</v>
      </c>
      <c r="AW52" t="s">
        <v>55</v>
      </c>
      <c r="AX52" t="s">
        <v>55</v>
      </c>
      <c r="AY52" t="s">
        <v>55</v>
      </c>
      <c r="AZ52" t="s">
        <v>862</v>
      </c>
    </row>
    <row r="53" spans="1:52" x14ac:dyDescent="0.2">
      <c r="A53">
        <v>37224</v>
      </c>
      <c r="B53">
        <v>810</v>
      </c>
      <c r="C53" s="1">
        <v>42640</v>
      </c>
      <c r="D53" t="s">
        <v>865</v>
      </c>
      <c r="E53" s="1">
        <v>42128</v>
      </c>
      <c r="F53" t="s">
        <v>72</v>
      </c>
      <c r="G53" t="s">
        <v>53</v>
      </c>
      <c r="H53" t="s">
        <v>862</v>
      </c>
      <c r="I53" t="s">
        <v>55</v>
      </c>
      <c r="J53" t="s">
        <v>56</v>
      </c>
      <c r="K53" t="s">
        <v>74</v>
      </c>
      <c r="L53" t="s">
        <v>863</v>
      </c>
      <c r="M53" t="s">
        <v>864</v>
      </c>
      <c r="N53" t="s">
        <v>265</v>
      </c>
      <c r="O53" t="s">
        <v>266</v>
      </c>
      <c r="P53" t="s">
        <v>62</v>
      </c>
      <c r="Q53" t="s">
        <v>85</v>
      </c>
      <c r="R53" s="1">
        <v>41978</v>
      </c>
      <c r="S53" s="1">
        <v>41979</v>
      </c>
      <c r="T53" t="s">
        <v>63</v>
      </c>
      <c r="U53" s="1">
        <v>42640</v>
      </c>
      <c r="V53" t="s">
        <v>64</v>
      </c>
      <c r="W53" t="s">
        <v>55</v>
      </c>
      <c r="X53" t="s">
        <v>55</v>
      </c>
      <c r="Y53" t="s">
        <v>55</v>
      </c>
      <c r="Z53" t="s">
        <v>55</v>
      </c>
      <c r="AA53" t="s">
        <v>55</v>
      </c>
      <c r="AB53" t="s">
        <v>55</v>
      </c>
      <c r="AC53" t="s">
        <v>55</v>
      </c>
      <c r="AD53" t="s">
        <v>55</v>
      </c>
      <c r="AE53" t="s">
        <v>55</v>
      </c>
      <c r="AF53" t="s">
        <v>55</v>
      </c>
      <c r="AG53" t="s">
        <v>55</v>
      </c>
      <c r="AH53" t="s">
        <v>55</v>
      </c>
      <c r="AI53" t="s">
        <v>55</v>
      </c>
      <c r="AJ53" t="s">
        <v>55</v>
      </c>
      <c r="AK53" t="s">
        <v>55</v>
      </c>
      <c r="AL53" t="s">
        <v>55</v>
      </c>
      <c r="AM53" t="s">
        <v>55</v>
      </c>
      <c r="AN53" t="s">
        <v>55</v>
      </c>
      <c r="AO53" t="s">
        <v>55</v>
      </c>
      <c r="AP53" t="s">
        <v>55</v>
      </c>
      <c r="AQ53" t="s">
        <v>55</v>
      </c>
      <c r="AR53" t="s">
        <v>55</v>
      </c>
      <c r="AS53" t="s">
        <v>55</v>
      </c>
      <c r="AT53" t="s">
        <v>55</v>
      </c>
      <c r="AU53" t="s">
        <v>55</v>
      </c>
      <c r="AV53" t="s">
        <v>55</v>
      </c>
      <c r="AW53" t="s">
        <v>55</v>
      </c>
      <c r="AX53" t="s">
        <v>55</v>
      </c>
      <c r="AY53" t="s">
        <v>55</v>
      </c>
      <c r="AZ53" t="s">
        <v>862</v>
      </c>
    </row>
    <row r="54" spans="1:52" x14ac:dyDescent="0.2">
      <c r="A54">
        <v>37226</v>
      </c>
      <c r="B54">
        <v>810</v>
      </c>
      <c r="C54" s="1">
        <v>42640</v>
      </c>
      <c r="D54" t="s">
        <v>866</v>
      </c>
      <c r="E54" s="1">
        <v>42128</v>
      </c>
      <c r="F54" t="s">
        <v>72</v>
      </c>
      <c r="G54" t="s">
        <v>53</v>
      </c>
      <c r="H54" t="s">
        <v>862</v>
      </c>
      <c r="I54" t="s">
        <v>55</v>
      </c>
      <c r="J54" t="s">
        <v>56</v>
      </c>
      <c r="K54" t="s">
        <v>74</v>
      </c>
      <c r="L54" t="s">
        <v>863</v>
      </c>
      <c r="M54" t="s">
        <v>864</v>
      </c>
      <c r="N54" t="s">
        <v>265</v>
      </c>
      <c r="O54" t="s">
        <v>266</v>
      </c>
      <c r="P54" t="s">
        <v>62</v>
      </c>
      <c r="Q54" t="s">
        <v>85</v>
      </c>
      <c r="R54" s="1">
        <v>41978</v>
      </c>
      <c r="S54" s="1">
        <v>41979</v>
      </c>
      <c r="T54" t="s">
        <v>63</v>
      </c>
      <c r="U54" s="1">
        <v>42640</v>
      </c>
      <c r="V54" t="s">
        <v>64</v>
      </c>
      <c r="W54" t="s">
        <v>55</v>
      </c>
      <c r="X54" t="s">
        <v>55</v>
      </c>
      <c r="Y54" t="s">
        <v>55</v>
      </c>
      <c r="Z54" t="s">
        <v>55</v>
      </c>
      <c r="AA54" t="s">
        <v>55</v>
      </c>
      <c r="AB54" t="s">
        <v>55</v>
      </c>
      <c r="AC54" t="s">
        <v>55</v>
      </c>
      <c r="AD54" t="s">
        <v>55</v>
      </c>
      <c r="AE54" t="s">
        <v>55</v>
      </c>
      <c r="AF54" t="s">
        <v>55</v>
      </c>
      <c r="AG54" t="s">
        <v>55</v>
      </c>
      <c r="AH54" t="s">
        <v>55</v>
      </c>
      <c r="AI54" t="s">
        <v>55</v>
      </c>
      <c r="AJ54" t="s">
        <v>55</v>
      </c>
      <c r="AK54" t="s">
        <v>55</v>
      </c>
      <c r="AL54" t="s">
        <v>55</v>
      </c>
      <c r="AM54" t="s">
        <v>55</v>
      </c>
      <c r="AN54" t="s">
        <v>55</v>
      </c>
      <c r="AO54" t="s">
        <v>55</v>
      </c>
      <c r="AP54" t="s">
        <v>55</v>
      </c>
      <c r="AQ54" t="s">
        <v>55</v>
      </c>
      <c r="AR54" t="s">
        <v>55</v>
      </c>
      <c r="AS54" t="s">
        <v>55</v>
      </c>
      <c r="AT54" t="s">
        <v>55</v>
      </c>
      <c r="AU54" t="s">
        <v>55</v>
      </c>
      <c r="AV54" t="s">
        <v>55</v>
      </c>
      <c r="AW54" t="s">
        <v>55</v>
      </c>
      <c r="AX54" t="s">
        <v>55</v>
      </c>
      <c r="AY54" t="s">
        <v>55</v>
      </c>
      <c r="AZ54" t="s">
        <v>862</v>
      </c>
    </row>
    <row r="55" spans="1:52" x14ac:dyDescent="0.2">
      <c r="A55">
        <v>37228</v>
      </c>
      <c r="B55">
        <v>810</v>
      </c>
      <c r="C55" s="1">
        <v>42640</v>
      </c>
      <c r="D55" t="s">
        <v>867</v>
      </c>
      <c r="E55" s="1">
        <v>42128</v>
      </c>
      <c r="F55" t="s">
        <v>72</v>
      </c>
      <c r="G55" t="s">
        <v>53</v>
      </c>
      <c r="H55" t="s">
        <v>862</v>
      </c>
      <c r="I55" t="s">
        <v>55</v>
      </c>
      <c r="J55" t="s">
        <v>56</v>
      </c>
      <c r="K55" t="s">
        <v>74</v>
      </c>
      <c r="L55" t="s">
        <v>863</v>
      </c>
      <c r="M55" t="s">
        <v>864</v>
      </c>
      <c r="N55" t="s">
        <v>567</v>
      </c>
      <c r="O55" t="s">
        <v>168</v>
      </c>
      <c r="P55" t="s">
        <v>62</v>
      </c>
      <c r="Q55" t="s">
        <v>85</v>
      </c>
      <c r="R55" s="1">
        <v>41978</v>
      </c>
      <c r="S55" s="1">
        <v>41979</v>
      </c>
      <c r="T55" t="s">
        <v>63</v>
      </c>
      <c r="U55" s="1">
        <v>42640</v>
      </c>
      <c r="V55" t="s">
        <v>64</v>
      </c>
      <c r="W55" t="s">
        <v>55</v>
      </c>
      <c r="X55" t="s">
        <v>55</v>
      </c>
      <c r="Y55" t="s">
        <v>55</v>
      </c>
      <c r="Z55" t="s">
        <v>55</v>
      </c>
      <c r="AA55" t="s">
        <v>55</v>
      </c>
      <c r="AB55" t="s">
        <v>55</v>
      </c>
      <c r="AC55" t="s">
        <v>55</v>
      </c>
      <c r="AD55" t="s">
        <v>55</v>
      </c>
      <c r="AE55" t="s">
        <v>55</v>
      </c>
      <c r="AF55" t="s">
        <v>55</v>
      </c>
      <c r="AG55" t="s">
        <v>55</v>
      </c>
      <c r="AH55" t="s">
        <v>55</v>
      </c>
      <c r="AI55" t="s">
        <v>55</v>
      </c>
      <c r="AJ55" t="s">
        <v>55</v>
      </c>
      <c r="AK55" t="s">
        <v>55</v>
      </c>
      <c r="AL55" t="s">
        <v>55</v>
      </c>
      <c r="AM55" t="s">
        <v>55</v>
      </c>
      <c r="AN55" t="s">
        <v>55</v>
      </c>
      <c r="AO55" t="s">
        <v>55</v>
      </c>
      <c r="AP55" t="s">
        <v>55</v>
      </c>
      <c r="AQ55" t="s">
        <v>55</v>
      </c>
      <c r="AR55" t="s">
        <v>55</v>
      </c>
      <c r="AS55" t="s">
        <v>55</v>
      </c>
      <c r="AT55" t="s">
        <v>55</v>
      </c>
      <c r="AU55" t="s">
        <v>55</v>
      </c>
      <c r="AV55" t="s">
        <v>55</v>
      </c>
      <c r="AW55" t="s">
        <v>55</v>
      </c>
      <c r="AX55" t="s">
        <v>55</v>
      </c>
      <c r="AY55" t="s">
        <v>55</v>
      </c>
      <c r="AZ55" t="s">
        <v>862</v>
      </c>
    </row>
    <row r="56" spans="1:52" x14ac:dyDescent="0.2">
      <c r="A56">
        <v>37229</v>
      </c>
      <c r="B56">
        <v>810</v>
      </c>
      <c r="C56" s="1">
        <v>42640</v>
      </c>
      <c r="D56" t="s">
        <v>868</v>
      </c>
      <c r="E56" s="1">
        <v>42128</v>
      </c>
      <c r="F56" t="s">
        <v>72</v>
      </c>
      <c r="G56" t="s">
        <v>53</v>
      </c>
      <c r="H56" t="s">
        <v>862</v>
      </c>
      <c r="I56" t="s">
        <v>55</v>
      </c>
      <c r="J56" t="s">
        <v>56</v>
      </c>
      <c r="K56" t="s">
        <v>74</v>
      </c>
      <c r="L56" t="s">
        <v>863</v>
      </c>
      <c r="M56" t="s">
        <v>864</v>
      </c>
      <c r="N56" t="s">
        <v>567</v>
      </c>
      <c r="O56" t="s">
        <v>168</v>
      </c>
      <c r="P56" t="s">
        <v>62</v>
      </c>
      <c r="Q56" t="s">
        <v>85</v>
      </c>
      <c r="R56" s="1">
        <v>41978</v>
      </c>
      <c r="S56" s="1">
        <v>41979</v>
      </c>
      <c r="T56" t="s">
        <v>63</v>
      </c>
      <c r="U56" s="1">
        <v>42640</v>
      </c>
      <c r="V56" t="s">
        <v>64</v>
      </c>
      <c r="W56" t="s">
        <v>55</v>
      </c>
      <c r="X56" t="s">
        <v>55</v>
      </c>
      <c r="Y56" t="s">
        <v>55</v>
      </c>
      <c r="Z56" t="s">
        <v>55</v>
      </c>
      <c r="AA56" t="s">
        <v>55</v>
      </c>
      <c r="AB56" t="s">
        <v>55</v>
      </c>
      <c r="AC56" t="s">
        <v>55</v>
      </c>
      <c r="AD56" t="s">
        <v>55</v>
      </c>
      <c r="AE56" t="s">
        <v>55</v>
      </c>
      <c r="AF56" t="s">
        <v>55</v>
      </c>
      <c r="AG56" t="s">
        <v>55</v>
      </c>
      <c r="AH56" t="s">
        <v>55</v>
      </c>
      <c r="AI56" t="s">
        <v>55</v>
      </c>
      <c r="AJ56" t="s">
        <v>55</v>
      </c>
      <c r="AK56" t="s">
        <v>55</v>
      </c>
      <c r="AL56" t="s">
        <v>55</v>
      </c>
      <c r="AM56" t="s">
        <v>55</v>
      </c>
      <c r="AN56" t="s">
        <v>55</v>
      </c>
      <c r="AO56" t="s">
        <v>55</v>
      </c>
      <c r="AP56" t="s">
        <v>55</v>
      </c>
      <c r="AQ56" t="s">
        <v>55</v>
      </c>
      <c r="AR56" t="s">
        <v>55</v>
      </c>
      <c r="AS56" t="s">
        <v>55</v>
      </c>
      <c r="AT56" t="s">
        <v>55</v>
      </c>
      <c r="AU56" t="s">
        <v>55</v>
      </c>
      <c r="AV56" t="s">
        <v>55</v>
      </c>
      <c r="AW56" t="s">
        <v>55</v>
      </c>
      <c r="AX56" t="s">
        <v>55</v>
      </c>
      <c r="AY56" t="s">
        <v>55</v>
      </c>
      <c r="AZ56" t="s">
        <v>862</v>
      </c>
    </row>
    <row r="57" spans="1:52" x14ac:dyDescent="0.2">
      <c r="A57">
        <v>37230</v>
      </c>
      <c r="B57">
        <v>810</v>
      </c>
      <c r="C57" s="1">
        <v>42640</v>
      </c>
      <c r="D57" t="s">
        <v>869</v>
      </c>
      <c r="E57" s="1">
        <v>42128</v>
      </c>
      <c r="F57" t="s">
        <v>72</v>
      </c>
      <c r="G57" t="s">
        <v>53</v>
      </c>
      <c r="H57" t="s">
        <v>862</v>
      </c>
      <c r="I57" t="s">
        <v>55</v>
      </c>
      <c r="J57" t="s">
        <v>56</v>
      </c>
      <c r="K57" t="s">
        <v>74</v>
      </c>
      <c r="L57" t="s">
        <v>863</v>
      </c>
      <c r="M57" t="s">
        <v>864</v>
      </c>
      <c r="N57" t="s">
        <v>567</v>
      </c>
      <c r="O57" t="s">
        <v>168</v>
      </c>
      <c r="P57" t="s">
        <v>62</v>
      </c>
      <c r="Q57" t="s">
        <v>85</v>
      </c>
      <c r="R57" s="1">
        <v>41978</v>
      </c>
      <c r="S57" s="1">
        <v>41979</v>
      </c>
      <c r="T57" t="s">
        <v>63</v>
      </c>
      <c r="U57" s="1">
        <v>42640</v>
      </c>
      <c r="V57" t="s">
        <v>64</v>
      </c>
      <c r="W57" t="s">
        <v>55</v>
      </c>
      <c r="X57" t="s">
        <v>55</v>
      </c>
      <c r="Y57" t="s">
        <v>55</v>
      </c>
      <c r="Z57" t="s">
        <v>55</v>
      </c>
      <c r="AA57" t="s">
        <v>55</v>
      </c>
      <c r="AB57" t="s">
        <v>55</v>
      </c>
      <c r="AC57" t="s">
        <v>55</v>
      </c>
      <c r="AD57" t="s">
        <v>55</v>
      </c>
      <c r="AE57" t="s">
        <v>55</v>
      </c>
      <c r="AF57" t="s">
        <v>55</v>
      </c>
      <c r="AG57" t="s">
        <v>55</v>
      </c>
      <c r="AH57" t="s">
        <v>55</v>
      </c>
      <c r="AI57" t="s">
        <v>55</v>
      </c>
      <c r="AJ57" t="s">
        <v>55</v>
      </c>
      <c r="AK57" t="s">
        <v>55</v>
      </c>
      <c r="AL57" t="s">
        <v>55</v>
      </c>
      <c r="AM57" t="s">
        <v>55</v>
      </c>
      <c r="AN57" t="s">
        <v>55</v>
      </c>
      <c r="AO57" t="s">
        <v>55</v>
      </c>
      <c r="AP57" t="s">
        <v>55</v>
      </c>
      <c r="AQ57" t="s">
        <v>55</v>
      </c>
      <c r="AR57" t="s">
        <v>55</v>
      </c>
      <c r="AS57" t="s">
        <v>55</v>
      </c>
      <c r="AT57" t="s">
        <v>55</v>
      </c>
      <c r="AU57" t="s">
        <v>55</v>
      </c>
      <c r="AV57" t="s">
        <v>55</v>
      </c>
      <c r="AW57" t="s">
        <v>55</v>
      </c>
      <c r="AX57" t="s">
        <v>55</v>
      </c>
      <c r="AY57" t="s">
        <v>55</v>
      </c>
      <c r="AZ57" t="s">
        <v>862</v>
      </c>
    </row>
    <row r="58" spans="1:52" x14ac:dyDescent="0.2">
      <c r="A58">
        <v>37233</v>
      </c>
      <c r="B58">
        <v>810</v>
      </c>
      <c r="C58" s="1">
        <v>42640</v>
      </c>
      <c r="D58" t="s">
        <v>870</v>
      </c>
      <c r="E58" s="1">
        <v>42128</v>
      </c>
      <c r="F58" t="s">
        <v>72</v>
      </c>
      <c r="G58" t="s">
        <v>53</v>
      </c>
      <c r="H58" t="s">
        <v>862</v>
      </c>
      <c r="I58" t="s">
        <v>55</v>
      </c>
      <c r="J58" t="s">
        <v>56</v>
      </c>
      <c r="K58" t="s">
        <v>74</v>
      </c>
      <c r="L58" t="s">
        <v>863</v>
      </c>
      <c r="M58" t="s">
        <v>864</v>
      </c>
      <c r="N58" t="s">
        <v>744</v>
      </c>
      <c r="O58" t="s">
        <v>61</v>
      </c>
      <c r="P58" t="s">
        <v>62</v>
      </c>
      <c r="Q58">
        <v>2</v>
      </c>
      <c r="R58" s="1">
        <v>41978</v>
      </c>
      <c r="S58" s="1">
        <v>41979</v>
      </c>
      <c r="T58" t="s">
        <v>63</v>
      </c>
      <c r="U58" s="1">
        <v>42640</v>
      </c>
      <c r="V58" t="s">
        <v>64</v>
      </c>
      <c r="W58" t="s">
        <v>55</v>
      </c>
      <c r="X58" t="s">
        <v>55</v>
      </c>
      <c r="Y58" t="s">
        <v>55</v>
      </c>
      <c r="Z58" t="s">
        <v>55</v>
      </c>
      <c r="AA58" t="s">
        <v>55</v>
      </c>
      <c r="AB58" t="s">
        <v>55</v>
      </c>
      <c r="AC58" t="s">
        <v>55</v>
      </c>
      <c r="AD58" t="s">
        <v>55</v>
      </c>
      <c r="AE58" t="s">
        <v>55</v>
      </c>
      <c r="AF58" t="s">
        <v>55</v>
      </c>
      <c r="AG58" t="s">
        <v>55</v>
      </c>
      <c r="AH58" t="s">
        <v>55</v>
      </c>
      <c r="AI58" t="s">
        <v>55</v>
      </c>
      <c r="AJ58" t="s">
        <v>55</v>
      </c>
      <c r="AK58" t="s">
        <v>55</v>
      </c>
      <c r="AL58" t="s">
        <v>55</v>
      </c>
      <c r="AM58" t="s">
        <v>55</v>
      </c>
      <c r="AN58" t="s">
        <v>55</v>
      </c>
      <c r="AO58" t="s">
        <v>55</v>
      </c>
      <c r="AP58" t="s">
        <v>55</v>
      </c>
      <c r="AQ58" t="s">
        <v>55</v>
      </c>
      <c r="AR58" t="s">
        <v>55</v>
      </c>
      <c r="AS58" t="s">
        <v>55</v>
      </c>
      <c r="AT58" t="s">
        <v>55</v>
      </c>
      <c r="AU58" t="s">
        <v>55</v>
      </c>
      <c r="AV58" t="s">
        <v>55</v>
      </c>
      <c r="AW58" t="s">
        <v>55</v>
      </c>
      <c r="AX58" t="s">
        <v>55</v>
      </c>
      <c r="AY58" t="s">
        <v>55</v>
      </c>
      <c r="AZ58" t="s">
        <v>862</v>
      </c>
    </row>
    <row r="59" spans="1:52" x14ac:dyDescent="0.2">
      <c r="A59">
        <v>158538</v>
      </c>
      <c r="B59">
        <v>185</v>
      </c>
      <c r="C59" s="1">
        <v>42514</v>
      </c>
      <c r="D59" t="s">
        <v>871</v>
      </c>
      <c r="E59" s="1">
        <v>42296</v>
      </c>
      <c r="F59" t="s">
        <v>72</v>
      </c>
      <c r="G59" t="s">
        <v>53</v>
      </c>
      <c r="H59" t="s">
        <v>872</v>
      </c>
      <c r="I59" t="s">
        <v>55</v>
      </c>
      <c r="J59" t="s">
        <v>56</v>
      </c>
      <c r="K59" t="s">
        <v>74</v>
      </c>
      <c r="L59" t="s">
        <v>873</v>
      </c>
      <c r="M59" t="s">
        <v>874</v>
      </c>
      <c r="N59" t="s">
        <v>764</v>
      </c>
      <c r="O59" t="s">
        <v>61</v>
      </c>
      <c r="P59" t="s">
        <v>62</v>
      </c>
      <c r="Q59">
        <v>2</v>
      </c>
      <c r="R59" s="1">
        <v>41884</v>
      </c>
      <c r="S59" s="1">
        <v>41884</v>
      </c>
      <c r="T59" t="s">
        <v>63</v>
      </c>
      <c r="U59" s="1">
        <v>42514</v>
      </c>
      <c r="V59" t="s">
        <v>64</v>
      </c>
      <c r="W59" t="s">
        <v>875</v>
      </c>
      <c r="X59" t="s">
        <v>181</v>
      </c>
      <c r="Y59" t="s">
        <v>62</v>
      </c>
      <c r="Z59" t="s">
        <v>67</v>
      </c>
      <c r="AA59" t="s">
        <v>55</v>
      </c>
      <c r="AB59" t="s">
        <v>55</v>
      </c>
      <c r="AC59">
        <v>7300</v>
      </c>
      <c r="AD59">
        <v>5655</v>
      </c>
      <c r="AE59" t="s">
        <v>55</v>
      </c>
      <c r="AF59" t="s">
        <v>55</v>
      </c>
      <c r="AG59">
        <v>3010.16</v>
      </c>
      <c r="AH59" t="s">
        <v>55</v>
      </c>
      <c r="AI59" t="s">
        <v>55</v>
      </c>
      <c r="AJ59" t="s">
        <v>69</v>
      </c>
      <c r="AK59" t="s">
        <v>55</v>
      </c>
      <c r="AL59" t="s">
        <v>55</v>
      </c>
      <c r="AM59" t="s">
        <v>55</v>
      </c>
      <c r="AN59" t="s">
        <v>55</v>
      </c>
      <c r="AO59" t="s">
        <v>55</v>
      </c>
      <c r="AP59" t="s">
        <v>55</v>
      </c>
      <c r="AQ59" t="s">
        <v>55</v>
      </c>
      <c r="AR59" t="s">
        <v>55</v>
      </c>
      <c r="AS59" t="s">
        <v>55</v>
      </c>
      <c r="AT59" t="s">
        <v>55</v>
      </c>
      <c r="AU59" t="s">
        <v>55</v>
      </c>
      <c r="AV59" t="s">
        <v>55</v>
      </c>
      <c r="AW59" t="s">
        <v>55</v>
      </c>
      <c r="AX59" t="s">
        <v>55</v>
      </c>
      <c r="AY59" t="s">
        <v>55</v>
      </c>
      <c r="AZ59" t="s">
        <v>872</v>
      </c>
    </row>
    <row r="60" spans="1:52" x14ac:dyDescent="0.2">
      <c r="A60">
        <v>158540</v>
      </c>
      <c r="B60">
        <v>185</v>
      </c>
      <c r="C60" s="1">
        <v>42514</v>
      </c>
      <c r="D60" t="s">
        <v>876</v>
      </c>
      <c r="E60" s="1">
        <v>42296</v>
      </c>
      <c r="F60" t="s">
        <v>72</v>
      </c>
      <c r="G60" t="s">
        <v>53</v>
      </c>
      <c r="H60" t="s">
        <v>872</v>
      </c>
      <c r="I60" t="s">
        <v>55</v>
      </c>
      <c r="J60" t="s">
        <v>56</v>
      </c>
      <c r="K60" t="s">
        <v>74</v>
      </c>
      <c r="L60" t="s">
        <v>873</v>
      </c>
      <c r="M60" t="s">
        <v>874</v>
      </c>
      <c r="N60" t="s">
        <v>877</v>
      </c>
      <c r="O60" t="s">
        <v>125</v>
      </c>
      <c r="P60" t="s">
        <v>62</v>
      </c>
      <c r="Q60">
        <v>6</v>
      </c>
      <c r="R60" s="1">
        <v>41884</v>
      </c>
      <c r="S60" s="1">
        <v>41884</v>
      </c>
      <c r="T60" t="s">
        <v>63</v>
      </c>
      <c r="U60" s="1">
        <v>42514</v>
      </c>
      <c r="V60" t="s">
        <v>64</v>
      </c>
      <c r="W60" t="s">
        <v>55</v>
      </c>
      <c r="X60" t="s">
        <v>55</v>
      </c>
      <c r="Y60" t="s">
        <v>55</v>
      </c>
      <c r="Z60" t="s">
        <v>67</v>
      </c>
      <c r="AA60" t="s">
        <v>55</v>
      </c>
      <c r="AB60" t="s">
        <v>55</v>
      </c>
      <c r="AC60">
        <v>1825</v>
      </c>
      <c r="AD60">
        <v>1640</v>
      </c>
      <c r="AE60" t="s">
        <v>55</v>
      </c>
      <c r="AF60" t="s">
        <v>55</v>
      </c>
      <c r="AG60" t="s">
        <v>55</v>
      </c>
      <c r="AH60" t="s">
        <v>55</v>
      </c>
      <c r="AI60" t="s">
        <v>55</v>
      </c>
      <c r="AJ60" t="s">
        <v>55</v>
      </c>
      <c r="AK60" t="s">
        <v>55</v>
      </c>
      <c r="AL60" t="s">
        <v>55</v>
      </c>
      <c r="AM60" t="s">
        <v>55</v>
      </c>
      <c r="AN60" t="s">
        <v>55</v>
      </c>
      <c r="AO60" t="s">
        <v>55</v>
      </c>
      <c r="AP60" t="s">
        <v>55</v>
      </c>
      <c r="AQ60" t="s">
        <v>55</v>
      </c>
      <c r="AR60" t="s">
        <v>55</v>
      </c>
      <c r="AS60" t="s">
        <v>55</v>
      </c>
      <c r="AT60" t="s">
        <v>55</v>
      </c>
      <c r="AU60" t="s">
        <v>55</v>
      </c>
      <c r="AV60" t="s">
        <v>55</v>
      </c>
      <c r="AW60" t="s">
        <v>55</v>
      </c>
      <c r="AX60" t="s">
        <v>55</v>
      </c>
      <c r="AY60" t="s">
        <v>55</v>
      </c>
      <c r="AZ60" t="s">
        <v>872</v>
      </c>
    </row>
    <row r="61" spans="1:52" x14ac:dyDescent="0.2">
      <c r="A61">
        <v>3244460</v>
      </c>
      <c r="B61">
        <v>830</v>
      </c>
      <c r="C61" s="1">
        <v>42970</v>
      </c>
      <c r="D61" t="s">
        <v>878</v>
      </c>
      <c r="E61" s="1">
        <v>42081</v>
      </c>
      <c r="F61" t="s">
        <v>52</v>
      </c>
      <c r="G61" t="s">
        <v>53</v>
      </c>
      <c r="H61" t="s">
        <v>879</v>
      </c>
      <c r="I61" t="s">
        <v>55</v>
      </c>
      <c r="J61" t="s">
        <v>56</v>
      </c>
      <c r="K61" t="s">
        <v>57</v>
      </c>
      <c r="L61" t="s">
        <v>481</v>
      </c>
      <c r="M61" t="s">
        <v>800</v>
      </c>
      <c r="N61" t="s">
        <v>60</v>
      </c>
      <c r="O61" t="s">
        <v>61</v>
      </c>
      <c r="P61" t="s">
        <v>62</v>
      </c>
      <c r="Q61">
        <v>1</v>
      </c>
      <c r="R61" s="1">
        <v>41950</v>
      </c>
      <c r="S61" s="1">
        <v>42088</v>
      </c>
      <c r="T61" t="s">
        <v>63</v>
      </c>
      <c r="U61" s="1">
        <v>42970</v>
      </c>
      <c r="V61" t="s">
        <v>64</v>
      </c>
      <c r="W61" t="s">
        <v>65</v>
      </c>
      <c r="X61" t="s">
        <v>66</v>
      </c>
      <c r="Y61" t="s">
        <v>62</v>
      </c>
      <c r="Z61" t="s">
        <v>67</v>
      </c>
      <c r="AA61" t="s">
        <v>55</v>
      </c>
      <c r="AB61" t="s">
        <v>55</v>
      </c>
      <c r="AC61">
        <v>36135</v>
      </c>
      <c r="AD61">
        <v>17885</v>
      </c>
      <c r="AE61" t="s">
        <v>55</v>
      </c>
      <c r="AF61">
        <v>0</v>
      </c>
      <c r="AG61">
        <v>1665</v>
      </c>
      <c r="AH61" t="s">
        <v>55</v>
      </c>
      <c r="AI61" t="s">
        <v>55</v>
      </c>
      <c r="AJ61" t="s">
        <v>86</v>
      </c>
      <c r="AK61">
        <v>36135</v>
      </c>
      <c r="AL61" t="s">
        <v>55</v>
      </c>
      <c r="AM61" t="s">
        <v>55</v>
      </c>
      <c r="AN61" t="s">
        <v>55</v>
      </c>
      <c r="AO61" t="s">
        <v>55</v>
      </c>
      <c r="AP61" t="s">
        <v>55</v>
      </c>
      <c r="AQ61" t="s">
        <v>55</v>
      </c>
      <c r="AR61" t="s">
        <v>55</v>
      </c>
      <c r="AS61" t="s">
        <v>55</v>
      </c>
      <c r="AT61" t="s">
        <v>55</v>
      </c>
      <c r="AU61" t="s">
        <v>55</v>
      </c>
      <c r="AV61" t="s">
        <v>55</v>
      </c>
      <c r="AW61" s="1">
        <v>42992</v>
      </c>
      <c r="AX61" t="s">
        <v>55</v>
      </c>
      <c r="AY61" s="1">
        <v>43169</v>
      </c>
      <c r="AZ61" t="s">
        <v>879</v>
      </c>
    </row>
    <row r="62" spans="1:52" x14ac:dyDescent="0.2">
      <c r="A62">
        <v>175515</v>
      </c>
      <c r="B62">
        <v>41</v>
      </c>
      <c r="C62" s="1">
        <v>42431</v>
      </c>
      <c r="D62" t="s">
        <v>880</v>
      </c>
      <c r="E62" s="1">
        <v>42327</v>
      </c>
      <c r="F62" t="s">
        <v>72</v>
      </c>
      <c r="G62" t="s">
        <v>53</v>
      </c>
      <c r="H62" t="s">
        <v>881</v>
      </c>
      <c r="I62" t="s">
        <v>55</v>
      </c>
      <c r="J62" t="s">
        <v>56</v>
      </c>
      <c r="K62" t="s">
        <v>57</v>
      </c>
      <c r="L62" t="s">
        <v>882</v>
      </c>
      <c r="M62" t="s">
        <v>883</v>
      </c>
      <c r="N62" t="s">
        <v>884</v>
      </c>
      <c r="O62" t="s">
        <v>61</v>
      </c>
      <c r="P62" t="s">
        <v>62</v>
      </c>
      <c r="Q62">
        <v>2</v>
      </c>
      <c r="R62" s="1">
        <v>42229</v>
      </c>
      <c r="S62" s="1">
        <v>42230</v>
      </c>
      <c r="T62" t="s">
        <v>63</v>
      </c>
      <c r="U62" s="1">
        <v>42431</v>
      </c>
      <c r="V62" t="s">
        <v>64</v>
      </c>
      <c r="W62" t="s">
        <v>885</v>
      </c>
      <c r="X62" t="s">
        <v>125</v>
      </c>
      <c r="Y62" t="s">
        <v>62</v>
      </c>
      <c r="Z62" t="s">
        <v>67</v>
      </c>
      <c r="AA62" t="s">
        <v>55</v>
      </c>
      <c r="AB62" t="s">
        <v>55</v>
      </c>
      <c r="AC62">
        <v>1825</v>
      </c>
      <c r="AD62">
        <v>1640</v>
      </c>
      <c r="AE62" t="s">
        <v>55</v>
      </c>
      <c r="AF62" t="s">
        <v>55</v>
      </c>
      <c r="AG62">
        <v>2747</v>
      </c>
      <c r="AH62" t="s">
        <v>55</v>
      </c>
      <c r="AI62" t="s">
        <v>55</v>
      </c>
      <c r="AJ62" t="s">
        <v>69</v>
      </c>
      <c r="AK62" t="s">
        <v>55</v>
      </c>
      <c r="AL62" t="s">
        <v>55</v>
      </c>
      <c r="AM62" t="s">
        <v>55</v>
      </c>
      <c r="AN62" t="s">
        <v>55</v>
      </c>
      <c r="AO62" t="s">
        <v>55</v>
      </c>
      <c r="AP62" t="s">
        <v>55</v>
      </c>
      <c r="AQ62" t="s">
        <v>55</v>
      </c>
      <c r="AR62" t="s">
        <v>55</v>
      </c>
      <c r="AS62" t="s">
        <v>55</v>
      </c>
      <c r="AT62" t="s">
        <v>55</v>
      </c>
      <c r="AU62" t="s">
        <v>55</v>
      </c>
      <c r="AV62" t="s">
        <v>55</v>
      </c>
      <c r="AW62" t="s">
        <v>55</v>
      </c>
      <c r="AX62" t="s">
        <v>55</v>
      </c>
      <c r="AY62" t="s">
        <v>55</v>
      </c>
      <c r="AZ62" t="s">
        <v>881</v>
      </c>
    </row>
    <row r="63" spans="1:52" x14ac:dyDescent="0.2">
      <c r="A63">
        <v>175521</v>
      </c>
      <c r="B63">
        <v>41</v>
      </c>
      <c r="C63" s="1">
        <v>42431</v>
      </c>
      <c r="D63" t="s">
        <v>886</v>
      </c>
      <c r="E63" s="1">
        <v>42327</v>
      </c>
      <c r="F63" t="s">
        <v>72</v>
      </c>
      <c r="G63" t="s">
        <v>53</v>
      </c>
      <c r="H63" t="s">
        <v>881</v>
      </c>
      <c r="I63" t="s">
        <v>55</v>
      </c>
      <c r="J63" t="s">
        <v>56</v>
      </c>
      <c r="K63" t="s">
        <v>57</v>
      </c>
      <c r="L63" t="s">
        <v>882</v>
      </c>
      <c r="M63" t="s">
        <v>883</v>
      </c>
      <c r="N63" t="s">
        <v>263</v>
      </c>
      <c r="O63" t="s">
        <v>168</v>
      </c>
      <c r="P63" t="s">
        <v>62</v>
      </c>
      <c r="Q63" t="s">
        <v>85</v>
      </c>
      <c r="R63" s="1">
        <v>42229</v>
      </c>
      <c r="S63" s="1">
        <v>42230</v>
      </c>
      <c r="T63" t="s">
        <v>63</v>
      </c>
      <c r="U63" s="1">
        <v>42431</v>
      </c>
      <c r="V63" t="s">
        <v>64</v>
      </c>
      <c r="W63" t="s">
        <v>887</v>
      </c>
      <c r="X63" t="s">
        <v>129</v>
      </c>
      <c r="Y63" t="s">
        <v>62</v>
      </c>
      <c r="Z63" t="s">
        <v>67</v>
      </c>
      <c r="AA63" t="s">
        <v>55</v>
      </c>
      <c r="AB63" t="s">
        <v>55</v>
      </c>
      <c r="AC63">
        <v>1825</v>
      </c>
      <c r="AD63">
        <v>1095</v>
      </c>
      <c r="AE63" t="s">
        <v>55</v>
      </c>
      <c r="AF63" t="s">
        <v>55</v>
      </c>
      <c r="AG63" t="s">
        <v>55</v>
      </c>
      <c r="AH63" t="s">
        <v>55</v>
      </c>
      <c r="AI63" t="s">
        <v>55</v>
      </c>
      <c r="AJ63" t="s">
        <v>69</v>
      </c>
      <c r="AK63" t="s">
        <v>55</v>
      </c>
      <c r="AL63" t="s">
        <v>55</v>
      </c>
      <c r="AM63" t="s">
        <v>55</v>
      </c>
      <c r="AN63" t="s">
        <v>55</v>
      </c>
      <c r="AO63" t="s">
        <v>55</v>
      </c>
      <c r="AP63" t="s">
        <v>55</v>
      </c>
      <c r="AQ63" t="s">
        <v>55</v>
      </c>
      <c r="AR63" t="s">
        <v>55</v>
      </c>
      <c r="AS63" t="s">
        <v>55</v>
      </c>
      <c r="AT63" t="s">
        <v>55</v>
      </c>
      <c r="AU63" t="s">
        <v>55</v>
      </c>
      <c r="AV63" t="s">
        <v>55</v>
      </c>
      <c r="AW63" t="s">
        <v>55</v>
      </c>
      <c r="AX63" t="s">
        <v>55</v>
      </c>
      <c r="AY63" t="s">
        <v>55</v>
      </c>
      <c r="AZ63" t="s">
        <v>881</v>
      </c>
    </row>
    <row r="64" spans="1:52" x14ac:dyDescent="0.2">
      <c r="A64">
        <v>259261</v>
      </c>
      <c r="B64">
        <v>87</v>
      </c>
      <c r="C64" s="1">
        <v>42437</v>
      </c>
      <c r="D64" t="s">
        <v>888</v>
      </c>
      <c r="E64" s="1">
        <v>42248</v>
      </c>
      <c r="F64" t="s">
        <v>52</v>
      </c>
      <c r="G64" t="s">
        <v>53</v>
      </c>
      <c r="H64" t="s">
        <v>881</v>
      </c>
      <c r="I64" t="s">
        <v>889</v>
      </c>
      <c r="J64" t="s">
        <v>56</v>
      </c>
      <c r="K64" t="s">
        <v>57</v>
      </c>
      <c r="L64" t="s">
        <v>882</v>
      </c>
      <c r="M64" t="s">
        <v>890</v>
      </c>
      <c r="N64" t="s">
        <v>131</v>
      </c>
      <c r="O64" t="s">
        <v>132</v>
      </c>
      <c r="P64" t="s">
        <v>62</v>
      </c>
      <c r="Q64">
        <v>5</v>
      </c>
      <c r="R64" s="1">
        <v>42006</v>
      </c>
      <c r="S64" s="1">
        <v>42262</v>
      </c>
      <c r="T64" t="s">
        <v>63</v>
      </c>
      <c r="U64" s="1">
        <v>42437</v>
      </c>
      <c r="V64" t="s">
        <v>64</v>
      </c>
      <c r="W64" t="s">
        <v>55</v>
      </c>
      <c r="X64" t="s">
        <v>55</v>
      </c>
      <c r="Y64" t="s">
        <v>55</v>
      </c>
      <c r="Z64" t="s">
        <v>67</v>
      </c>
      <c r="AA64" t="s">
        <v>55</v>
      </c>
      <c r="AB64" t="s">
        <v>55</v>
      </c>
      <c r="AC64">
        <v>1825</v>
      </c>
      <c r="AD64">
        <v>850</v>
      </c>
      <c r="AE64">
        <v>180</v>
      </c>
      <c r="AF64" t="s">
        <v>55</v>
      </c>
      <c r="AG64">
        <v>967</v>
      </c>
      <c r="AH64" t="s">
        <v>55</v>
      </c>
      <c r="AI64" t="s">
        <v>55</v>
      </c>
      <c r="AJ64" t="s">
        <v>86</v>
      </c>
      <c r="AK64">
        <v>3650</v>
      </c>
      <c r="AL64" t="s">
        <v>70</v>
      </c>
      <c r="AM64" t="s">
        <v>118</v>
      </c>
      <c r="AN64" t="s">
        <v>55</v>
      </c>
      <c r="AO64" t="s">
        <v>55</v>
      </c>
      <c r="AP64" t="s">
        <v>55</v>
      </c>
      <c r="AQ64" t="s">
        <v>55</v>
      </c>
      <c r="AR64" t="s">
        <v>55</v>
      </c>
      <c r="AS64" t="s">
        <v>55</v>
      </c>
      <c r="AT64" t="s">
        <v>55</v>
      </c>
      <c r="AU64" t="s">
        <v>55</v>
      </c>
      <c r="AV64" t="s">
        <v>55</v>
      </c>
      <c r="AW64" t="s">
        <v>55</v>
      </c>
      <c r="AX64" t="s">
        <v>55</v>
      </c>
      <c r="AY64" t="s">
        <v>55</v>
      </c>
      <c r="AZ64" t="s">
        <v>881</v>
      </c>
    </row>
    <row r="65" spans="1:52" x14ac:dyDescent="0.2">
      <c r="A65">
        <v>259264</v>
      </c>
      <c r="B65">
        <v>87</v>
      </c>
      <c r="C65" s="1">
        <v>42437</v>
      </c>
      <c r="D65" t="s">
        <v>891</v>
      </c>
      <c r="E65" s="1">
        <v>42248</v>
      </c>
      <c r="F65" t="s">
        <v>52</v>
      </c>
      <c r="G65" t="s">
        <v>53</v>
      </c>
      <c r="H65" t="s">
        <v>881</v>
      </c>
      <c r="I65" t="s">
        <v>889</v>
      </c>
      <c r="J65" t="s">
        <v>56</v>
      </c>
      <c r="K65" t="s">
        <v>57</v>
      </c>
      <c r="L65" t="s">
        <v>882</v>
      </c>
      <c r="M65" t="s">
        <v>890</v>
      </c>
      <c r="N65" t="s">
        <v>892</v>
      </c>
      <c r="O65" t="s">
        <v>893</v>
      </c>
      <c r="P65" t="s">
        <v>62</v>
      </c>
      <c r="Q65">
        <v>4</v>
      </c>
      <c r="R65" s="1">
        <v>42009</v>
      </c>
      <c r="S65" s="1">
        <v>42262</v>
      </c>
      <c r="T65" t="s">
        <v>63</v>
      </c>
      <c r="U65" s="1">
        <v>42437</v>
      </c>
      <c r="V65" t="s">
        <v>64</v>
      </c>
      <c r="W65" t="s">
        <v>55</v>
      </c>
      <c r="X65" t="s">
        <v>55</v>
      </c>
      <c r="Y65" t="s">
        <v>55</v>
      </c>
      <c r="Z65" t="s">
        <v>67</v>
      </c>
      <c r="AA65" t="s">
        <v>55</v>
      </c>
      <c r="AB65" t="s">
        <v>55</v>
      </c>
      <c r="AC65">
        <v>1825</v>
      </c>
      <c r="AD65">
        <v>1825</v>
      </c>
      <c r="AE65" t="s">
        <v>55</v>
      </c>
      <c r="AF65" t="s">
        <v>55</v>
      </c>
      <c r="AG65">
        <v>792</v>
      </c>
      <c r="AH65" t="s">
        <v>55</v>
      </c>
      <c r="AI65" t="s">
        <v>55</v>
      </c>
      <c r="AJ65" t="s">
        <v>86</v>
      </c>
      <c r="AK65">
        <v>3650</v>
      </c>
      <c r="AL65" t="s">
        <v>70</v>
      </c>
      <c r="AM65" t="s">
        <v>55</v>
      </c>
      <c r="AN65" t="s">
        <v>55</v>
      </c>
      <c r="AO65" t="s">
        <v>55</v>
      </c>
      <c r="AP65" t="s">
        <v>55</v>
      </c>
      <c r="AQ65" t="s">
        <v>55</v>
      </c>
      <c r="AR65" t="s">
        <v>55</v>
      </c>
      <c r="AS65" t="s">
        <v>55</v>
      </c>
      <c r="AT65" t="s">
        <v>55</v>
      </c>
      <c r="AU65" t="s">
        <v>55</v>
      </c>
      <c r="AV65" t="s">
        <v>55</v>
      </c>
      <c r="AW65" t="s">
        <v>55</v>
      </c>
      <c r="AX65" t="s">
        <v>55</v>
      </c>
      <c r="AY65" t="s">
        <v>55</v>
      </c>
      <c r="AZ65" t="s">
        <v>881</v>
      </c>
    </row>
    <row r="66" spans="1:52" x14ac:dyDescent="0.2">
      <c r="A66">
        <v>259266</v>
      </c>
      <c r="B66">
        <v>87</v>
      </c>
      <c r="C66" s="1">
        <v>42437</v>
      </c>
      <c r="D66" t="s">
        <v>894</v>
      </c>
      <c r="E66" s="1">
        <v>42248</v>
      </c>
      <c r="F66" t="s">
        <v>52</v>
      </c>
      <c r="G66" t="s">
        <v>53</v>
      </c>
      <c r="H66" t="s">
        <v>881</v>
      </c>
      <c r="I66" t="s">
        <v>889</v>
      </c>
      <c r="J66" t="s">
        <v>56</v>
      </c>
      <c r="K66" t="s">
        <v>57</v>
      </c>
      <c r="L66" t="s">
        <v>882</v>
      </c>
      <c r="M66" t="s">
        <v>890</v>
      </c>
      <c r="N66" t="s">
        <v>892</v>
      </c>
      <c r="O66" t="s">
        <v>893</v>
      </c>
      <c r="P66" t="s">
        <v>62</v>
      </c>
      <c r="Q66">
        <v>4</v>
      </c>
      <c r="R66" s="1">
        <v>42009</v>
      </c>
      <c r="S66" s="1">
        <v>42262</v>
      </c>
      <c r="T66" t="s">
        <v>63</v>
      </c>
      <c r="U66" s="1">
        <v>42437</v>
      </c>
      <c r="V66" t="s">
        <v>64</v>
      </c>
      <c r="W66" t="s">
        <v>55</v>
      </c>
      <c r="X66" t="s">
        <v>55</v>
      </c>
      <c r="Y66" t="s">
        <v>55</v>
      </c>
      <c r="Z66" t="s">
        <v>67</v>
      </c>
      <c r="AA66" t="s">
        <v>55</v>
      </c>
      <c r="AB66" t="s">
        <v>55</v>
      </c>
      <c r="AC66">
        <v>1825</v>
      </c>
      <c r="AD66">
        <v>1825</v>
      </c>
      <c r="AE66" t="s">
        <v>55</v>
      </c>
      <c r="AF66" t="s">
        <v>55</v>
      </c>
      <c r="AG66">
        <v>792</v>
      </c>
      <c r="AH66" t="s">
        <v>55</v>
      </c>
      <c r="AI66" t="s">
        <v>55</v>
      </c>
      <c r="AJ66" t="s">
        <v>86</v>
      </c>
      <c r="AK66">
        <v>3650</v>
      </c>
      <c r="AL66" t="s">
        <v>70</v>
      </c>
      <c r="AM66" t="s">
        <v>55</v>
      </c>
      <c r="AN66" t="s">
        <v>55</v>
      </c>
      <c r="AO66" t="s">
        <v>55</v>
      </c>
      <c r="AP66" t="s">
        <v>55</v>
      </c>
      <c r="AQ66" t="s">
        <v>55</v>
      </c>
      <c r="AR66" t="s">
        <v>55</v>
      </c>
      <c r="AS66" t="s">
        <v>55</v>
      </c>
      <c r="AT66" t="s">
        <v>55</v>
      </c>
      <c r="AU66" t="s">
        <v>55</v>
      </c>
      <c r="AV66" t="s">
        <v>55</v>
      </c>
      <c r="AW66" t="s">
        <v>55</v>
      </c>
      <c r="AX66" t="s">
        <v>55</v>
      </c>
      <c r="AY66" t="s">
        <v>55</v>
      </c>
      <c r="AZ66" t="s">
        <v>881</v>
      </c>
    </row>
    <row r="67" spans="1:52" x14ac:dyDescent="0.2">
      <c r="A67">
        <v>252390</v>
      </c>
      <c r="B67">
        <v>3</v>
      </c>
      <c r="C67" s="1">
        <v>42431</v>
      </c>
      <c r="D67" t="s">
        <v>895</v>
      </c>
      <c r="E67" s="1">
        <v>42037</v>
      </c>
      <c r="F67" t="s">
        <v>52</v>
      </c>
      <c r="G67" t="s">
        <v>53</v>
      </c>
      <c r="H67" t="s">
        <v>896</v>
      </c>
      <c r="I67" t="s">
        <v>55</v>
      </c>
      <c r="J67" t="s">
        <v>56</v>
      </c>
      <c r="K67" t="s">
        <v>57</v>
      </c>
      <c r="L67" t="s">
        <v>897</v>
      </c>
      <c r="M67" t="s">
        <v>55</v>
      </c>
      <c r="N67" t="s">
        <v>383</v>
      </c>
      <c r="O67" t="s">
        <v>384</v>
      </c>
      <c r="P67" t="s">
        <v>62</v>
      </c>
      <c r="Q67" t="s">
        <v>55</v>
      </c>
      <c r="R67" s="1">
        <v>41895</v>
      </c>
      <c r="S67" s="1">
        <v>42044</v>
      </c>
      <c r="T67" t="s">
        <v>63</v>
      </c>
      <c r="U67" s="1">
        <v>42431</v>
      </c>
      <c r="V67" t="s">
        <v>370</v>
      </c>
      <c r="W67" t="s">
        <v>55</v>
      </c>
      <c r="X67" t="s">
        <v>55</v>
      </c>
      <c r="Y67" t="s">
        <v>55</v>
      </c>
      <c r="Z67" t="s">
        <v>67</v>
      </c>
      <c r="AA67" t="s">
        <v>78</v>
      </c>
      <c r="AB67" t="s">
        <v>68</v>
      </c>
      <c r="AC67" t="s">
        <v>55</v>
      </c>
      <c r="AD67" t="s">
        <v>55</v>
      </c>
      <c r="AE67" t="s">
        <v>55</v>
      </c>
      <c r="AF67" t="s">
        <v>55</v>
      </c>
      <c r="AG67">
        <v>13268</v>
      </c>
      <c r="AH67" t="s">
        <v>55</v>
      </c>
      <c r="AI67" t="s">
        <v>55</v>
      </c>
      <c r="AJ67" t="s">
        <v>55</v>
      </c>
      <c r="AK67" t="s">
        <v>55</v>
      </c>
      <c r="AL67" t="s">
        <v>55</v>
      </c>
      <c r="AM67" t="s">
        <v>55</v>
      </c>
      <c r="AN67" t="s">
        <v>55</v>
      </c>
      <c r="AO67" t="s">
        <v>55</v>
      </c>
      <c r="AP67" t="s">
        <v>55</v>
      </c>
      <c r="AQ67" t="s">
        <v>55</v>
      </c>
      <c r="AR67" t="s">
        <v>55</v>
      </c>
      <c r="AS67" t="s">
        <v>55</v>
      </c>
      <c r="AT67" t="s">
        <v>55</v>
      </c>
      <c r="AU67" t="s">
        <v>55</v>
      </c>
      <c r="AV67" t="s">
        <v>55</v>
      </c>
      <c r="AW67" t="s">
        <v>55</v>
      </c>
      <c r="AX67" t="s">
        <v>55</v>
      </c>
      <c r="AY67" t="s">
        <v>55</v>
      </c>
      <c r="AZ67" t="s">
        <v>896</v>
      </c>
    </row>
    <row r="68" spans="1:52" x14ac:dyDescent="0.2">
      <c r="A68">
        <v>252397</v>
      </c>
      <c r="B68">
        <v>3</v>
      </c>
      <c r="C68" s="1">
        <v>42431</v>
      </c>
      <c r="D68" t="s">
        <v>898</v>
      </c>
      <c r="E68" s="1">
        <v>42037</v>
      </c>
      <c r="F68" t="s">
        <v>52</v>
      </c>
      <c r="G68" t="s">
        <v>53</v>
      </c>
      <c r="H68" t="s">
        <v>896</v>
      </c>
      <c r="I68" t="s">
        <v>55</v>
      </c>
      <c r="J68" t="s">
        <v>56</v>
      </c>
      <c r="K68" t="s">
        <v>57</v>
      </c>
      <c r="L68" t="s">
        <v>897</v>
      </c>
      <c r="M68" t="s">
        <v>55</v>
      </c>
      <c r="N68" t="s">
        <v>899</v>
      </c>
      <c r="O68" t="s">
        <v>66</v>
      </c>
      <c r="P68" t="s">
        <v>62</v>
      </c>
      <c r="Q68" t="s">
        <v>55</v>
      </c>
      <c r="R68" s="1">
        <v>41895</v>
      </c>
      <c r="S68" s="1">
        <v>42044</v>
      </c>
      <c r="T68" t="s">
        <v>63</v>
      </c>
      <c r="U68" s="1">
        <v>42431</v>
      </c>
      <c r="V68" t="s">
        <v>370</v>
      </c>
      <c r="W68" t="s">
        <v>55</v>
      </c>
      <c r="X68" t="s">
        <v>55</v>
      </c>
      <c r="Y68" t="s">
        <v>55</v>
      </c>
      <c r="Z68" t="s">
        <v>67</v>
      </c>
      <c r="AA68" t="s">
        <v>78</v>
      </c>
      <c r="AB68" t="s">
        <v>68</v>
      </c>
      <c r="AC68" t="s">
        <v>55</v>
      </c>
      <c r="AD68" t="s">
        <v>55</v>
      </c>
      <c r="AE68" t="s">
        <v>55</v>
      </c>
      <c r="AF68" t="s">
        <v>55</v>
      </c>
      <c r="AG68" t="s">
        <v>55</v>
      </c>
      <c r="AH68" t="s">
        <v>55</v>
      </c>
      <c r="AI68" t="s">
        <v>55</v>
      </c>
      <c r="AJ68" t="s">
        <v>55</v>
      </c>
      <c r="AK68" t="s">
        <v>55</v>
      </c>
      <c r="AL68" t="s">
        <v>55</v>
      </c>
      <c r="AM68" t="s">
        <v>55</v>
      </c>
      <c r="AN68" t="s">
        <v>55</v>
      </c>
      <c r="AO68" t="s">
        <v>55</v>
      </c>
      <c r="AP68" t="s">
        <v>55</v>
      </c>
      <c r="AQ68" t="s">
        <v>55</v>
      </c>
      <c r="AR68" t="s">
        <v>55</v>
      </c>
      <c r="AS68" t="s">
        <v>55</v>
      </c>
      <c r="AT68" t="s">
        <v>55</v>
      </c>
      <c r="AU68" t="s">
        <v>55</v>
      </c>
      <c r="AV68" t="s">
        <v>55</v>
      </c>
      <c r="AW68" t="s">
        <v>55</v>
      </c>
      <c r="AX68" t="s">
        <v>55</v>
      </c>
      <c r="AY68" t="s">
        <v>55</v>
      </c>
      <c r="AZ68" t="s">
        <v>896</v>
      </c>
    </row>
    <row r="69" spans="1:52" x14ac:dyDescent="0.2">
      <c r="A69">
        <v>252418</v>
      </c>
      <c r="B69">
        <v>3</v>
      </c>
      <c r="C69" s="1">
        <v>42431</v>
      </c>
      <c r="D69" t="s">
        <v>900</v>
      </c>
      <c r="E69" s="1">
        <v>42100</v>
      </c>
      <c r="F69" t="s">
        <v>52</v>
      </c>
      <c r="G69" t="s">
        <v>53</v>
      </c>
      <c r="H69" t="s">
        <v>896</v>
      </c>
      <c r="I69" t="s">
        <v>55</v>
      </c>
      <c r="J69" t="s">
        <v>56</v>
      </c>
      <c r="K69" t="s">
        <v>57</v>
      </c>
      <c r="L69" t="s">
        <v>897</v>
      </c>
      <c r="M69" t="s">
        <v>901</v>
      </c>
      <c r="N69" t="s">
        <v>702</v>
      </c>
      <c r="O69" t="s">
        <v>902</v>
      </c>
      <c r="P69" t="s">
        <v>62</v>
      </c>
      <c r="Q69" t="s">
        <v>55</v>
      </c>
      <c r="R69" s="1">
        <v>41895</v>
      </c>
      <c r="S69" s="1">
        <v>42129</v>
      </c>
      <c r="T69" t="s">
        <v>509</v>
      </c>
      <c r="U69" s="1">
        <v>42431</v>
      </c>
      <c r="V69" t="s">
        <v>370</v>
      </c>
      <c r="W69" t="s">
        <v>55</v>
      </c>
      <c r="X69" t="s">
        <v>55</v>
      </c>
      <c r="Y69" t="s">
        <v>55</v>
      </c>
      <c r="Z69" t="s">
        <v>55</v>
      </c>
      <c r="AA69" t="s">
        <v>55</v>
      </c>
      <c r="AB69" t="s">
        <v>55</v>
      </c>
      <c r="AC69" t="s">
        <v>55</v>
      </c>
      <c r="AD69" t="s">
        <v>55</v>
      </c>
      <c r="AE69" t="s">
        <v>55</v>
      </c>
      <c r="AF69" t="s">
        <v>55</v>
      </c>
      <c r="AG69" t="s">
        <v>55</v>
      </c>
      <c r="AH69" t="s">
        <v>55</v>
      </c>
      <c r="AI69" t="s">
        <v>55</v>
      </c>
      <c r="AJ69" t="s">
        <v>55</v>
      </c>
      <c r="AK69" t="s">
        <v>55</v>
      </c>
      <c r="AL69" t="s">
        <v>55</v>
      </c>
      <c r="AM69" t="s">
        <v>55</v>
      </c>
      <c r="AN69" t="s">
        <v>55</v>
      </c>
      <c r="AO69" t="s">
        <v>55</v>
      </c>
      <c r="AP69" t="s">
        <v>55</v>
      </c>
      <c r="AQ69" t="s">
        <v>55</v>
      </c>
      <c r="AR69" t="s">
        <v>55</v>
      </c>
      <c r="AS69" t="s">
        <v>55</v>
      </c>
      <c r="AT69" t="s">
        <v>55</v>
      </c>
      <c r="AU69" t="s">
        <v>55</v>
      </c>
      <c r="AV69" t="s">
        <v>55</v>
      </c>
      <c r="AW69" t="s">
        <v>55</v>
      </c>
      <c r="AX69" t="s">
        <v>55</v>
      </c>
      <c r="AY69" t="s">
        <v>55</v>
      </c>
      <c r="AZ69" t="s">
        <v>896</v>
      </c>
    </row>
    <row r="70" spans="1:52" x14ac:dyDescent="0.2">
      <c r="A70">
        <v>252425</v>
      </c>
      <c r="B70">
        <v>3</v>
      </c>
      <c r="C70" s="1">
        <v>42431</v>
      </c>
      <c r="D70" t="s">
        <v>843</v>
      </c>
      <c r="E70" s="1">
        <v>42258</v>
      </c>
      <c r="F70" t="s">
        <v>52</v>
      </c>
      <c r="G70" t="s">
        <v>53</v>
      </c>
      <c r="H70" t="s">
        <v>896</v>
      </c>
      <c r="I70" t="s">
        <v>55</v>
      </c>
      <c r="J70" t="s">
        <v>56</v>
      </c>
      <c r="K70" t="s">
        <v>57</v>
      </c>
      <c r="L70" t="s">
        <v>897</v>
      </c>
      <c r="M70" t="s">
        <v>901</v>
      </c>
      <c r="N70" t="s">
        <v>323</v>
      </c>
      <c r="O70" t="s">
        <v>66</v>
      </c>
      <c r="P70" t="s">
        <v>62</v>
      </c>
      <c r="Q70" t="s">
        <v>55</v>
      </c>
      <c r="R70" s="1">
        <v>40103</v>
      </c>
      <c r="S70" s="1">
        <v>42262</v>
      </c>
      <c r="T70" t="s">
        <v>63</v>
      </c>
      <c r="U70" s="1">
        <v>42431</v>
      </c>
      <c r="V70" t="s">
        <v>370</v>
      </c>
      <c r="W70" t="s">
        <v>55</v>
      </c>
      <c r="X70" t="s">
        <v>55</v>
      </c>
      <c r="Y70" t="s">
        <v>55</v>
      </c>
      <c r="Z70" t="s">
        <v>67</v>
      </c>
      <c r="AA70" t="s">
        <v>78</v>
      </c>
      <c r="AB70" t="s">
        <v>68</v>
      </c>
      <c r="AC70" t="s">
        <v>55</v>
      </c>
      <c r="AD70" t="s">
        <v>55</v>
      </c>
      <c r="AE70" t="s">
        <v>55</v>
      </c>
      <c r="AF70" t="s">
        <v>55</v>
      </c>
      <c r="AG70" t="s">
        <v>55</v>
      </c>
      <c r="AH70" t="s">
        <v>55</v>
      </c>
      <c r="AI70" t="s">
        <v>55</v>
      </c>
      <c r="AJ70" t="s">
        <v>55</v>
      </c>
      <c r="AK70" t="s">
        <v>55</v>
      </c>
      <c r="AL70" t="s">
        <v>55</v>
      </c>
      <c r="AM70" t="s">
        <v>55</v>
      </c>
      <c r="AN70" t="s">
        <v>55</v>
      </c>
      <c r="AO70" t="s">
        <v>55</v>
      </c>
      <c r="AP70" t="s">
        <v>55</v>
      </c>
      <c r="AQ70" t="s">
        <v>55</v>
      </c>
      <c r="AR70" t="s">
        <v>55</v>
      </c>
      <c r="AS70" t="s">
        <v>55</v>
      </c>
      <c r="AT70" t="s">
        <v>55</v>
      </c>
      <c r="AU70" t="s">
        <v>55</v>
      </c>
      <c r="AV70" t="s">
        <v>55</v>
      </c>
      <c r="AW70" t="s">
        <v>55</v>
      </c>
      <c r="AX70" t="s">
        <v>55</v>
      </c>
      <c r="AY70" t="s">
        <v>55</v>
      </c>
      <c r="AZ70" t="s">
        <v>896</v>
      </c>
    </row>
    <row r="71" spans="1:52" x14ac:dyDescent="0.2">
      <c r="A71">
        <v>252436</v>
      </c>
      <c r="B71">
        <v>3</v>
      </c>
      <c r="C71" s="1">
        <v>42431</v>
      </c>
      <c r="D71" t="s">
        <v>903</v>
      </c>
      <c r="E71" s="1">
        <v>42258</v>
      </c>
      <c r="F71" t="s">
        <v>52</v>
      </c>
      <c r="G71" t="s">
        <v>53</v>
      </c>
      <c r="H71" t="s">
        <v>896</v>
      </c>
      <c r="I71" t="s">
        <v>55</v>
      </c>
      <c r="J71" t="s">
        <v>56</v>
      </c>
      <c r="K71" t="s">
        <v>57</v>
      </c>
      <c r="L71" t="s">
        <v>897</v>
      </c>
      <c r="M71" t="s">
        <v>901</v>
      </c>
      <c r="N71" t="s">
        <v>904</v>
      </c>
      <c r="O71" t="s">
        <v>384</v>
      </c>
      <c r="P71" t="s">
        <v>62</v>
      </c>
      <c r="Q71" t="s">
        <v>55</v>
      </c>
      <c r="R71" s="1">
        <v>40103</v>
      </c>
      <c r="S71" s="1">
        <v>42262</v>
      </c>
      <c r="T71" t="s">
        <v>63</v>
      </c>
      <c r="U71" s="1">
        <v>42431</v>
      </c>
      <c r="V71" t="s">
        <v>370</v>
      </c>
      <c r="W71" t="s">
        <v>55</v>
      </c>
      <c r="X71" t="s">
        <v>55</v>
      </c>
      <c r="Y71" t="s">
        <v>55</v>
      </c>
      <c r="Z71" t="s">
        <v>67</v>
      </c>
      <c r="AA71" t="s">
        <v>78</v>
      </c>
      <c r="AB71" t="s">
        <v>68</v>
      </c>
      <c r="AC71" t="s">
        <v>55</v>
      </c>
      <c r="AD71" t="s">
        <v>55</v>
      </c>
      <c r="AE71" t="s">
        <v>55</v>
      </c>
      <c r="AF71" t="s">
        <v>55</v>
      </c>
      <c r="AG71" t="s">
        <v>55</v>
      </c>
      <c r="AH71" t="s">
        <v>55</v>
      </c>
      <c r="AI71" t="s">
        <v>55</v>
      </c>
      <c r="AJ71" t="s">
        <v>55</v>
      </c>
      <c r="AK71" t="s">
        <v>55</v>
      </c>
      <c r="AL71" t="s">
        <v>55</v>
      </c>
      <c r="AM71" t="s">
        <v>55</v>
      </c>
      <c r="AN71" t="s">
        <v>55</v>
      </c>
      <c r="AO71" t="s">
        <v>55</v>
      </c>
      <c r="AP71" t="s">
        <v>55</v>
      </c>
      <c r="AQ71" t="s">
        <v>55</v>
      </c>
      <c r="AR71" t="s">
        <v>55</v>
      </c>
      <c r="AS71" t="s">
        <v>55</v>
      </c>
      <c r="AT71" t="s">
        <v>55</v>
      </c>
      <c r="AU71" t="s">
        <v>55</v>
      </c>
      <c r="AV71" t="s">
        <v>55</v>
      </c>
      <c r="AW71" t="s">
        <v>55</v>
      </c>
      <c r="AX71" t="s">
        <v>55</v>
      </c>
      <c r="AY71" t="s">
        <v>55</v>
      </c>
      <c r="AZ71" t="s">
        <v>896</v>
      </c>
    </row>
    <row r="72" spans="1:52" x14ac:dyDescent="0.2">
      <c r="A72">
        <v>281493</v>
      </c>
      <c r="B72">
        <v>3</v>
      </c>
      <c r="C72" s="1">
        <v>42258</v>
      </c>
      <c r="D72" t="s">
        <v>905</v>
      </c>
      <c r="E72" s="1">
        <v>42258</v>
      </c>
      <c r="F72" t="s">
        <v>52</v>
      </c>
      <c r="G72" t="s">
        <v>53</v>
      </c>
      <c r="H72" t="s">
        <v>896</v>
      </c>
      <c r="I72" t="s">
        <v>55</v>
      </c>
      <c r="J72" t="s">
        <v>56</v>
      </c>
      <c r="K72" t="s">
        <v>57</v>
      </c>
      <c r="L72" t="s">
        <v>55</v>
      </c>
      <c r="M72" t="s">
        <v>55</v>
      </c>
      <c r="N72" t="s">
        <v>383</v>
      </c>
      <c r="O72" t="s">
        <v>384</v>
      </c>
      <c r="P72" t="s">
        <v>62</v>
      </c>
      <c r="Q72" t="s">
        <v>55</v>
      </c>
      <c r="R72" s="1">
        <v>40103</v>
      </c>
      <c r="S72" t="s">
        <v>55</v>
      </c>
      <c r="T72" t="s">
        <v>906</v>
      </c>
      <c r="U72" s="1">
        <v>42258</v>
      </c>
      <c r="V72" t="s">
        <v>370</v>
      </c>
      <c r="W72" t="s">
        <v>55</v>
      </c>
      <c r="X72" t="s">
        <v>55</v>
      </c>
      <c r="Y72" t="s">
        <v>55</v>
      </c>
      <c r="Z72" t="s">
        <v>55</v>
      </c>
      <c r="AA72" t="s">
        <v>55</v>
      </c>
      <c r="AB72" t="s">
        <v>55</v>
      </c>
      <c r="AC72" t="s">
        <v>55</v>
      </c>
      <c r="AD72" t="s">
        <v>55</v>
      </c>
      <c r="AE72" t="s">
        <v>55</v>
      </c>
      <c r="AF72" t="s">
        <v>55</v>
      </c>
      <c r="AG72" t="s">
        <v>55</v>
      </c>
      <c r="AH72" t="s">
        <v>55</v>
      </c>
      <c r="AI72" t="s">
        <v>55</v>
      </c>
      <c r="AJ72" t="s">
        <v>55</v>
      </c>
      <c r="AK72" t="s">
        <v>55</v>
      </c>
      <c r="AL72" t="s">
        <v>55</v>
      </c>
      <c r="AM72" t="s">
        <v>55</v>
      </c>
      <c r="AN72" t="s">
        <v>55</v>
      </c>
      <c r="AO72" t="s">
        <v>55</v>
      </c>
      <c r="AP72" t="s">
        <v>55</v>
      </c>
      <c r="AQ72" t="s">
        <v>55</v>
      </c>
      <c r="AR72" t="s">
        <v>55</v>
      </c>
      <c r="AS72" t="s">
        <v>55</v>
      </c>
      <c r="AT72" t="s">
        <v>55</v>
      </c>
      <c r="AU72" t="s">
        <v>55</v>
      </c>
      <c r="AV72" t="s">
        <v>55</v>
      </c>
      <c r="AW72" t="s">
        <v>55</v>
      </c>
      <c r="AX72" t="s">
        <v>55</v>
      </c>
      <c r="AY72" t="s">
        <v>55</v>
      </c>
      <c r="AZ72" t="s">
        <v>896</v>
      </c>
    </row>
    <row r="73" spans="1:52" x14ac:dyDescent="0.2">
      <c r="A73">
        <v>17647</v>
      </c>
      <c r="B73">
        <v>139</v>
      </c>
      <c r="C73" s="1">
        <v>42662</v>
      </c>
      <c r="D73" t="s">
        <v>907</v>
      </c>
      <c r="E73" s="1">
        <v>42208</v>
      </c>
      <c r="F73" t="s">
        <v>72</v>
      </c>
      <c r="G73" t="s">
        <v>53</v>
      </c>
      <c r="H73" t="s">
        <v>908</v>
      </c>
      <c r="I73" t="s">
        <v>55</v>
      </c>
      <c r="J73" t="s">
        <v>56</v>
      </c>
      <c r="K73" t="s">
        <v>74</v>
      </c>
      <c r="L73" t="s">
        <v>565</v>
      </c>
      <c r="M73" t="s">
        <v>488</v>
      </c>
      <c r="N73" t="s">
        <v>144</v>
      </c>
      <c r="O73" t="s">
        <v>61</v>
      </c>
      <c r="P73" t="s">
        <v>62</v>
      </c>
      <c r="Q73">
        <v>2</v>
      </c>
      <c r="R73" s="1">
        <v>42068</v>
      </c>
      <c r="S73" s="1">
        <v>42072</v>
      </c>
      <c r="T73" t="s">
        <v>63</v>
      </c>
      <c r="U73" s="1">
        <v>42445</v>
      </c>
      <c r="V73" t="s">
        <v>370</v>
      </c>
      <c r="W73" t="s">
        <v>816</v>
      </c>
      <c r="X73" t="s">
        <v>66</v>
      </c>
      <c r="Y73" t="s">
        <v>62</v>
      </c>
      <c r="Z73" t="s">
        <v>67</v>
      </c>
      <c r="AA73" t="s">
        <v>78</v>
      </c>
      <c r="AB73" t="s">
        <v>55</v>
      </c>
      <c r="AC73">
        <v>3650</v>
      </c>
      <c r="AD73">
        <v>1825</v>
      </c>
      <c r="AE73" t="s">
        <v>55</v>
      </c>
      <c r="AF73" t="s">
        <v>55</v>
      </c>
      <c r="AG73">
        <v>1713</v>
      </c>
      <c r="AH73" t="s">
        <v>55</v>
      </c>
      <c r="AI73" t="s">
        <v>55</v>
      </c>
      <c r="AJ73" t="s">
        <v>86</v>
      </c>
      <c r="AK73">
        <v>3650</v>
      </c>
      <c r="AL73" t="s">
        <v>70</v>
      </c>
      <c r="AM73" t="s">
        <v>55</v>
      </c>
      <c r="AN73" t="s">
        <v>55</v>
      </c>
      <c r="AO73" t="s">
        <v>55</v>
      </c>
      <c r="AP73" t="s">
        <v>55</v>
      </c>
      <c r="AQ73" t="s">
        <v>55</v>
      </c>
      <c r="AR73" t="s">
        <v>55</v>
      </c>
      <c r="AS73" t="s">
        <v>55</v>
      </c>
      <c r="AT73">
        <v>485.7</v>
      </c>
      <c r="AU73" t="s">
        <v>55</v>
      </c>
      <c r="AV73" t="s">
        <v>55</v>
      </c>
      <c r="AW73" t="s">
        <v>55</v>
      </c>
      <c r="AX73" t="s">
        <v>55</v>
      </c>
      <c r="AY73" t="s">
        <v>55</v>
      </c>
      <c r="AZ73" t="s">
        <v>908</v>
      </c>
    </row>
    <row r="74" spans="1:52" x14ac:dyDescent="0.2">
      <c r="A74">
        <v>17650</v>
      </c>
      <c r="B74">
        <v>139</v>
      </c>
      <c r="C74" s="1">
        <v>42662</v>
      </c>
      <c r="D74" t="s">
        <v>909</v>
      </c>
      <c r="E74" s="1">
        <v>42208</v>
      </c>
      <c r="F74" t="s">
        <v>72</v>
      </c>
      <c r="G74" t="s">
        <v>53</v>
      </c>
      <c r="H74" t="s">
        <v>908</v>
      </c>
      <c r="I74" t="s">
        <v>55</v>
      </c>
      <c r="J74" t="s">
        <v>56</v>
      </c>
      <c r="K74" t="s">
        <v>74</v>
      </c>
      <c r="L74" t="s">
        <v>565</v>
      </c>
      <c r="M74" t="s">
        <v>488</v>
      </c>
      <c r="N74" t="s">
        <v>144</v>
      </c>
      <c r="O74" t="s">
        <v>61</v>
      </c>
      <c r="P74" t="s">
        <v>62</v>
      </c>
      <c r="Q74">
        <v>2</v>
      </c>
      <c r="R74" s="1">
        <v>42068</v>
      </c>
      <c r="S74" s="1">
        <v>42072</v>
      </c>
      <c r="T74" t="s">
        <v>63</v>
      </c>
      <c r="U74" s="1">
        <v>42445</v>
      </c>
      <c r="V74" t="s">
        <v>370</v>
      </c>
      <c r="W74" t="s">
        <v>816</v>
      </c>
      <c r="X74" t="s">
        <v>66</v>
      </c>
      <c r="Y74" t="s">
        <v>62</v>
      </c>
      <c r="Z74" t="s">
        <v>67</v>
      </c>
      <c r="AA74" t="s">
        <v>78</v>
      </c>
      <c r="AB74" t="s">
        <v>55</v>
      </c>
      <c r="AC74">
        <v>3650</v>
      </c>
      <c r="AD74">
        <v>1095</v>
      </c>
      <c r="AE74" t="s">
        <v>55</v>
      </c>
      <c r="AF74" t="s">
        <v>55</v>
      </c>
      <c r="AG74" t="s">
        <v>55</v>
      </c>
      <c r="AH74" t="s">
        <v>55</v>
      </c>
      <c r="AI74" t="s">
        <v>55</v>
      </c>
      <c r="AJ74" t="s">
        <v>86</v>
      </c>
      <c r="AK74">
        <v>3650</v>
      </c>
      <c r="AL74" t="s">
        <v>70</v>
      </c>
      <c r="AM74" t="s">
        <v>55</v>
      </c>
      <c r="AN74" t="s">
        <v>55</v>
      </c>
      <c r="AO74" t="s">
        <v>55</v>
      </c>
      <c r="AP74" t="s">
        <v>55</v>
      </c>
      <c r="AQ74" t="s">
        <v>55</v>
      </c>
      <c r="AR74" t="s">
        <v>55</v>
      </c>
      <c r="AS74" t="s">
        <v>55</v>
      </c>
      <c r="AT74" t="s">
        <v>55</v>
      </c>
      <c r="AU74" t="s">
        <v>55</v>
      </c>
      <c r="AV74" t="s">
        <v>55</v>
      </c>
      <c r="AW74" t="s">
        <v>55</v>
      </c>
      <c r="AX74" t="s">
        <v>55</v>
      </c>
      <c r="AY74" t="s">
        <v>55</v>
      </c>
      <c r="AZ74" t="s">
        <v>908</v>
      </c>
    </row>
    <row r="75" spans="1:52" x14ac:dyDescent="0.2">
      <c r="A75">
        <v>17655</v>
      </c>
      <c r="B75">
        <v>139</v>
      </c>
      <c r="C75" s="1">
        <v>42662</v>
      </c>
      <c r="D75" t="s">
        <v>910</v>
      </c>
      <c r="E75" s="1">
        <v>42208</v>
      </c>
      <c r="F75" t="s">
        <v>72</v>
      </c>
      <c r="G75" t="s">
        <v>53</v>
      </c>
      <c r="H75" t="s">
        <v>908</v>
      </c>
      <c r="I75" t="s">
        <v>55</v>
      </c>
      <c r="J75" t="s">
        <v>56</v>
      </c>
      <c r="K75" t="s">
        <v>74</v>
      </c>
      <c r="L75" t="s">
        <v>565</v>
      </c>
      <c r="M75" t="s">
        <v>488</v>
      </c>
      <c r="N75" t="s">
        <v>167</v>
      </c>
      <c r="O75" t="s">
        <v>168</v>
      </c>
      <c r="P75" t="s">
        <v>62</v>
      </c>
      <c r="Q75" t="s">
        <v>85</v>
      </c>
      <c r="R75" s="1">
        <v>42068</v>
      </c>
      <c r="S75" s="1">
        <v>42072</v>
      </c>
      <c r="T75" t="s">
        <v>63</v>
      </c>
      <c r="U75" s="1">
        <v>42445</v>
      </c>
      <c r="V75" t="s">
        <v>370</v>
      </c>
      <c r="W75" t="s">
        <v>55</v>
      </c>
      <c r="X75" t="s">
        <v>55</v>
      </c>
      <c r="Y75" t="s">
        <v>55</v>
      </c>
      <c r="Z75" t="s">
        <v>67</v>
      </c>
      <c r="AA75" t="s">
        <v>55</v>
      </c>
      <c r="AB75" t="s">
        <v>55</v>
      </c>
      <c r="AC75">
        <v>1095</v>
      </c>
      <c r="AD75" t="s">
        <v>55</v>
      </c>
      <c r="AE75" t="s">
        <v>55</v>
      </c>
      <c r="AF75" t="s">
        <v>55</v>
      </c>
      <c r="AG75" t="s">
        <v>55</v>
      </c>
      <c r="AH75" t="s">
        <v>55</v>
      </c>
      <c r="AI75" t="s">
        <v>55</v>
      </c>
      <c r="AJ75" t="s">
        <v>86</v>
      </c>
      <c r="AK75">
        <v>3650</v>
      </c>
      <c r="AL75" t="s">
        <v>70</v>
      </c>
      <c r="AM75" t="s">
        <v>55</v>
      </c>
      <c r="AN75" t="s">
        <v>55</v>
      </c>
      <c r="AO75" t="s">
        <v>55</v>
      </c>
      <c r="AP75" t="s">
        <v>55</v>
      </c>
      <c r="AQ75" t="s">
        <v>55</v>
      </c>
      <c r="AR75" t="s">
        <v>55</v>
      </c>
      <c r="AS75" t="s">
        <v>55</v>
      </c>
      <c r="AT75" t="s">
        <v>55</v>
      </c>
      <c r="AU75" t="s">
        <v>55</v>
      </c>
      <c r="AV75" t="s">
        <v>55</v>
      </c>
      <c r="AW75" t="s">
        <v>55</v>
      </c>
      <c r="AX75" t="s">
        <v>55</v>
      </c>
      <c r="AY75" t="s">
        <v>55</v>
      </c>
      <c r="AZ75" t="s">
        <v>908</v>
      </c>
    </row>
    <row r="76" spans="1:52" x14ac:dyDescent="0.2">
      <c r="A76">
        <v>17658</v>
      </c>
      <c r="B76">
        <v>139</v>
      </c>
      <c r="C76" s="1">
        <v>42662</v>
      </c>
      <c r="D76" t="s">
        <v>911</v>
      </c>
      <c r="E76" s="1">
        <v>42208</v>
      </c>
      <c r="F76" t="s">
        <v>72</v>
      </c>
      <c r="G76" t="s">
        <v>53</v>
      </c>
      <c r="H76" t="s">
        <v>908</v>
      </c>
      <c r="I76" t="s">
        <v>55</v>
      </c>
      <c r="J76" t="s">
        <v>56</v>
      </c>
      <c r="K76" t="s">
        <v>74</v>
      </c>
      <c r="L76" t="s">
        <v>565</v>
      </c>
      <c r="M76" t="s">
        <v>488</v>
      </c>
      <c r="N76" t="s">
        <v>912</v>
      </c>
      <c r="O76" t="s">
        <v>168</v>
      </c>
      <c r="P76" t="s">
        <v>62</v>
      </c>
      <c r="Q76" t="s">
        <v>85</v>
      </c>
      <c r="R76" s="1">
        <v>42068</v>
      </c>
      <c r="S76" s="1">
        <v>42072</v>
      </c>
      <c r="T76" t="s">
        <v>63</v>
      </c>
      <c r="U76" s="1">
        <v>42445</v>
      </c>
      <c r="V76" t="s">
        <v>370</v>
      </c>
      <c r="W76" t="s">
        <v>55</v>
      </c>
      <c r="X76" t="s">
        <v>55</v>
      </c>
      <c r="Y76" t="s">
        <v>55</v>
      </c>
      <c r="Z76" t="s">
        <v>67</v>
      </c>
      <c r="AA76" t="s">
        <v>55</v>
      </c>
      <c r="AB76" t="s">
        <v>55</v>
      </c>
      <c r="AC76">
        <v>1825</v>
      </c>
      <c r="AD76" t="s">
        <v>55</v>
      </c>
      <c r="AE76" t="s">
        <v>55</v>
      </c>
      <c r="AF76" t="s">
        <v>55</v>
      </c>
      <c r="AG76" t="s">
        <v>55</v>
      </c>
      <c r="AH76" t="s">
        <v>55</v>
      </c>
      <c r="AI76" t="s">
        <v>55</v>
      </c>
      <c r="AJ76" t="s">
        <v>86</v>
      </c>
      <c r="AK76">
        <v>3650</v>
      </c>
      <c r="AL76" t="s">
        <v>70</v>
      </c>
      <c r="AM76" t="s">
        <v>55</v>
      </c>
      <c r="AN76" t="s">
        <v>55</v>
      </c>
      <c r="AO76" t="s">
        <v>55</v>
      </c>
      <c r="AP76" t="s">
        <v>55</v>
      </c>
      <c r="AQ76" t="s">
        <v>55</v>
      </c>
      <c r="AR76" t="s">
        <v>55</v>
      </c>
      <c r="AS76" t="s">
        <v>55</v>
      </c>
      <c r="AT76" t="s">
        <v>55</v>
      </c>
      <c r="AU76" t="s">
        <v>55</v>
      </c>
      <c r="AV76" t="s">
        <v>55</v>
      </c>
      <c r="AW76" t="s">
        <v>55</v>
      </c>
      <c r="AX76" t="s">
        <v>55</v>
      </c>
      <c r="AY76" t="s">
        <v>55</v>
      </c>
      <c r="AZ76" t="s">
        <v>908</v>
      </c>
    </row>
    <row r="77" spans="1:52" x14ac:dyDescent="0.2">
      <c r="A77">
        <v>302029</v>
      </c>
      <c r="B77">
        <v>15</v>
      </c>
      <c r="C77" s="1">
        <v>42272</v>
      </c>
      <c r="D77" t="s">
        <v>913</v>
      </c>
      <c r="E77" s="1">
        <v>42047</v>
      </c>
      <c r="F77" t="s">
        <v>72</v>
      </c>
      <c r="G77" t="s">
        <v>53</v>
      </c>
      <c r="H77" t="s">
        <v>914</v>
      </c>
      <c r="I77" t="s">
        <v>915</v>
      </c>
      <c r="J77" t="s">
        <v>56</v>
      </c>
      <c r="K77" t="s">
        <v>74</v>
      </c>
      <c r="L77" t="s">
        <v>916</v>
      </c>
      <c r="M77" t="s">
        <v>226</v>
      </c>
      <c r="N77" t="s">
        <v>144</v>
      </c>
      <c r="O77" t="s">
        <v>61</v>
      </c>
      <c r="P77" t="s">
        <v>62</v>
      </c>
      <c r="Q77">
        <v>2</v>
      </c>
      <c r="R77" s="1">
        <v>41779</v>
      </c>
      <c r="S77" s="1">
        <v>41786</v>
      </c>
      <c r="T77" t="s">
        <v>63</v>
      </c>
      <c r="U77" s="1">
        <v>42272</v>
      </c>
      <c r="V77" t="s">
        <v>64</v>
      </c>
      <c r="W77" t="s">
        <v>124</v>
      </c>
      <c r="X77" t="s">
        <v>125</v>
      </c>
      <c r="Y77" t="s">
        <v>62</v>
      </c>
      <c r="Z77" t="s">
        <v>67</v>
      </c>
      <c r="AA77" t="s">
        <v>55</v>
      </c>
      <c r="AB77" t="s">
        <v>55</v>
      </c>
      <c r="AC77">
        <v>1825</v>
      </c>
      <c r="AD77">
        <v>1460</v>
      </c>
      <c r="AE77" t="s">
        <v>55</v>
      </c>
      <c r="AF77" t="s">
        <v>55</v>
      </c>
      <c r="AG77">
        <v>486</v>
      </c>
      <c r="AH77" t="b">
        <v>1</v>
      </c>
      <c r="AI77" t="s">
        <v>55</v>
      </c>
      <c r="AJ77" t="s">
        <v>86</v>
      </c>
      <c r="AK77">
        <v>1825</v>
      </c>
      <c r="AL77" t="s">
        <v>70</v>
      </c>
      <c r="AM77" t="s">
        <v>55</v>
      </c>
      <c r="AN77" t="s">
        <v>55</v>
      </c>
      <c r="AO77" t="s">
        <v>55</v>
      </c>
      <c r="AP77" t="s">
        <v>55</v>
      </c>
      <c r="AQ77" t="s">
        <v>55</v>
      </c>
      <c r="AR77" t="s">
        <v>55</v>
      </c>
      <c r="AS77" t="s">
        <v>55</v>
      </c>
      <c r="AT77" t="s">
        <v>55</v>
      </c>
      <c r="AU77" t="s">
        <v>55</v>
      </c>
      <c r="AV77" t="s">
        <v>55</v>
      </c>
      <c r="AW77" t="s">
        <v>55</v>
      </c>
      <c r="AX77" t="s">
        <v>55</v>
      </c>
      <c r="AY77" t="s">
        <v>55</v>
      </c>
      <c r="AZ77" t="s">
        <v>914</v>
      </c>
    </row>
    <row r="78" spans="1:52" x14ac:dyDescent="0.2">
      <c r="A78">
        <v>160417</v>
      </c>
      <c r="B78">
        <v>67</v>
      </c>
      <c r="C78" s="1">
        <v>42712</v>
      </c>
      <c r="D78" t="s">
        <v>917</v>
      </c>
      <c r="E78" s="1">
        <v>42019</v>
      </c>
      <c r="F78" t="s">
        <v>72</v>
      </c>
      <c r="G78" t="s">
        <v>53</v>
      </c>
      <c r="H78" t="s">
        <v>918</v>
      </c>
      <c r="I78" t="s">
        <v>55</v>
      </c>
      <c r="J78" t="s">
        <v>56</v>
      </c>
      <c r="K78" t="s">
        <v>74</v>
      </c>
      <c r="L78" t="s">
        <v>259</v>
      </c>
      <c r="M78" t="s">
        <v>919</v>
      </c>
      <c r="N78" t="s">
        <v>180</v>
      </c>
      <c r="O78" t="s">
        <v>181</v>
      </c>
      <c r="P78" t="s">
        <v>62</v>
      </c>
      <c r="Q78">
        <v>4</v>
      </c>
      <c r="R78" s="1">
        <v>41950</v>
      </c>
      <c r="S78" s="1">
        <v>41950</v>
      </c>
      <c r="T78" t="s">
        <v>63</v>
      </c>
      <c r="U78" s="1">
        <v>42682</v>
      </c>
      <c r="V78" t="s">
        <v>64</v>
      </c>
      <c r="W78" t="s">
        <v>55</v>
      </c>
      <c r="X78" t="s">
        <v>55</v>
      </c>
      <c r="Y78" t="s">
        <v>55</v>
      </c>
      <c r="Z78" t="s">
        <v>67</v>
      </c>
      <c r="AA78" t="s">
        <v>78</v>
      </c>
      <c r="AB78" t="s">
        <v>55</v>
      </c>
      <c r="AC78">
        <v>3650</v>
      </c>
      <c r="AD78">
        <v>3285</v>
      </c>
      <c r="AE78" t="s">
        <v>55</v>
      </c>
      <c r="AF78" t="s">
        <v>55</v>
      </c>
      <c r="AG78">
        <v>4581</v>
      </c>
      <c r="AH78" t="s">
        <v>55</v>
      </c>
      <c r="AI78" t="s">
        <v>55</v>
      </c>
      <c r="AJ78" t="s">
        <v>69</v>
      </c>
      <c r="AK78" t="s">
        <v>55</v>
      </c>
      <c r="AL78" t="s">
        <v>55</v>
      </c>
      <c r="AM78" t="s">
        <v>55</v>
      </c>
      <c r="AN78" t="s">
        <v>55</v>
      </c>
      <c r="AO78" t="s">
        <v>55</v>
      </c>
      <c r="AP78" t="s">
        <v>55</v>
      </c>
      <c r="AQ78" t="s">
        <v>55</v>
      </c>
      <c r="AR78" t="s">
        <v>55</v>
      </c>
      <c r="AS78" t="s">
        <v>55</v>
      </c>
      <c r="AT78">
        <v>10726.2</v>
      </c>
      <c r="AU78" t="s">
        <v>55</v>
      </c>
      <c r="AV78" t="s">
        <v>55</v>
      </c>
      <c r="AW78" t="s">
        <v>55</v>
      </c>
      <c r="AX78" t="s">
        <v>55</v>
      </c>
      <c r="AY78" t="s">
        <v>55</v>
      </c>
      <c r="AZ78" t="s">
        <v>918</v>
      </c>
    </row>
    <row r="79" spans="1:52" x14ac:dyDescent="0.2">
      <c r="A79">
        <v>160422</v>
      </c>
      <c r="B79">
        <v>67</v>
      </c>
      <c r="C79" s="1">
        <v>42712</v>
      </c>
      <c r="D79" t="s">
        <v>920</v>
      </c>
      <c r="E79" s="1">
        <v>42019</v>
      </c>
      <c r="F79" t="s">
        <v>72</v>
      </c>
      <c r="G79" t="s">
        <v>53</v>
      </c>
      <c r="H79" t="s">
        <v>918</v>
      </c>
      <c r="I79" t="s">
        <v>55</v>
      </c>
      <c r="J79" t="s">
        <v>56</v>
      </c>
      <c r="K79" t="s">
        <v>74</v>
      </c>
      <c r="L79" t="s">
        <v>259</v>
      </c>
      <c r="M79" t="s">
        <v>919</v>
      </c>
      <c r="N79" t="s">
        <v>183</v>
      </c>
      <c r="O79" t="s">
        <v>121</v>
      </c>
      <c r="P79" t="s">
        <v>62</v>
      </c>
      <c r="Q79">
        <v>6</v>
      </c>
      <c r="R79" s="1">
        <v>41950</v>
      </c>
      <c r="S79" s="1">
        <v>41950</v>
      </c>
      <c r="T79" t="s">
        <v>63</v>
      </c>
      <c r="U79" s="1">
        <v>42682</v>
      </c>
      <c r="V79" t="s">
        <v>64</v>
      </c>
      <c r="W79" t="s">
        <v>921</v>
      </c>
      <c r="X79" t="s">
        <v>922</v>
      </c>
      <c r="Y79" t="s">
        <v>199</v>
      </c>
      <c r="Z79" t="s">
        <v>200</v>
      </c>
      <c r="AA79" t="s">
        <v>78</v>
      </c>
      <c r="AB79" t="s">
        <v>55</v>
      </c>
      <c r="AC79">
        <v>365</v>
      </c>
      <c r="AD79">
        <v>365</v>
      </c>
      <c r="AE79" t="s">
        <v>55</v>
      </c>
      <c r="AF79" t="s">
        <v>55</v>
      </c>
      <c r="AG79" t="s">
        <v>55</v>
      </c>
      <c r="AH79" t="s">
        <v>55</v>
      </c>
      <c r="AI79" t="s">
        <v>55</v>
      </c>
      <c r="AJ79" t="s">
        <v>69</v>
      </c>
      <c r="AK79" t="s">
        <v>55</v>
      </c>
      <c r="AL79" t="s">
        <v>55</v>
      </c>
      <c r="AM79" t="s">
        <v>55</v>
      </c>
      <c r="AN79" t="s">
        <v>55</v>
      </c>
      <c r="AO79" t="s">
        <v>55</v>
      </c>
      <c r="AP79" t="s">
        <v>55</v>
      </c>
      <c r="AQ79" t="s">
        <v>55</v>
      </c>
      <c r="AR79" t="s">
        <v>55</v>
      </c>
      <c r="AS79" t="s">
        <v>55</v>
      </c>
      <c r="AT79" t="s">
        <v>55</v>
      </c>
      <c r="AU79" t="s">
        <v>55</v>
      </c>
      <c r="AV79" t="s">
        <v>55</v>
      </c>
      <c r="AW79" t="s">
        <v>55</v>
      </c>
      <c r="AX79" t="s">
        <v>55</v>
      </c>
      <c r="AY79" t="s">
        <v>55</v>
      </c>
      <c r="AZ79" t="s">
        <v>918</v>
      </c>
    </row>
    <row r="80" spans="1:52" x14ac:dyDescent="0.2">
      <c r="A80">
        <v>160426</v>
      </c>
      <c r="B80">
        <v>67</v>
      </c>
      <c r="C80" s="1">
        <v>42712</v>
      </c>
      <c r="D80" t="s">
        <v>923</v>
      </c>
      <c r="E80" s="1">
        <v>42037</v>
      </c>
      <c r="F80" t="s">
        <v>52</v>
      </c>
      <c r="G80" t="s">
        <v>53</v>
      </c>
      <c r="H80" t="s">
        <v>918</v>
      </c>
      <c r="I80" t="s">
        <v>55</v>
      </c>
      <c r="J80" t="s">
        <v>56</v>
      </c>
      <c r="K80" t="s">
        <v>74</v>
      </c>
      <c r="L80" t="s">
        <v>259</v>
      </c>
      <c r="M80" t="s">
        <v>919</v>
      </c>
      <c r="N80" t="s">
        <v>144</v>
      </c>
      <c r="O80" t="s">
        <v>61</v>
      </c>
      <c r="P80" t="s">
        <v>62</v>
      </c>
      <c r="Q80">
        <v>2</v>
      </c>
      <c r="R80" s="1">
        <v>41950</v>
      </c>
      <c r="S80" s="1">
        <v>42041</v>
      </c>
      <c r="T80" t="s">
        <v>63</v>
      </c>
      <c r="U80" s="1">
        <v>42682</v>
      </c>
      <c r="V80" t="s">
        <v>64</v>
      </c>
      <c r="W80" t="s">
        <v>55</v>
      </c>
      <c r="X80" t="s">
        <v>55</v>
      </c>
      <c r="Y80" t="s">
        <v>55</v>
      </c>
      <c r="Z80" t="s">
        <v>67</v>
      </c>
      <c r="AA80" t="s">
        <v>78</v>
      </c>
      <c r="AB80" t="s">
        <v>55</v>
      </c>
      <c r="AC80">
        <v>9125</v>
      </c>
      <c r="AD80">
        <v>7300</v>
      </c>
      <c r="AE80" t="s">
        <v>55</v>
      </c>
      <c r="AF80" t="s">
        <v>55</v>
      </c>
      <c r="AG80" t="s">
        <v>55</v>
      </c>
      <c r="AH80" t="s">
        <v>55</v>
      </c>
      <c r="AI80" t="s">
        <v>55</v>
      </c>
      <c r="AJ80" t="s">
        <v>69</v>
      </c>
      <c r="AK80" t="s">
        <v>55</v>
      </c>
      <c r="AL80" t="s">
        <v>55</v>
      </c>
      <c r="AM80" t="s">
        <v>55</v>
      </c>
      <c r="AN80" t="s">
        <v>55</v>
      </c>
      <c r="AO80" t="s">
        <v>55</v>
      </c>
      <c r="AP80" t="s">
        <v>55</v>
      </c>
      <c r="AQ80" t="s">
        <v>55</v>
      </c>
      <c r="AR80" t="s">
        <v>55</v>
      </c>
      <c r="AS80" t="s">
        <v>55</v>
      </c>
      <c r="AT80" t="s">
        <v>55</v>
      </c>
      <c r="AU80" t="s">
        <v>55</v>
      </c>
      <c r="AV80" t="s">
        <v>55</v>
      </c>
      <c r="AW80" t="s">
        <v>55</v>
      </c>
      <c r="AX80" t="s">
        <v>55</v>
      </c>
      <c r="AY80" t="s">
        <v>55</v>
      </c>
      <c r="AZ80" t="s">
        <v>918</v>
      </c>
    </row>
    <row r="81" spans="1:52" x14ac:dyDescent="0.2">
      <c r="A81">
        <v>160432</v>
      </c>
      <c r="B81">
        <v>67</v>
      </c>
      <c r="C81" s="1">
        <v>42712</v>
      </c>
      <c r="D81" t="s">
        <v>924</v>
      </c>
      <c r="E81" s="1">
        <v>42037</v>
      </c>
      <c r="F81" t="s">
        <v>52</v>
      </c>
      <c r="G81" t="s">
        <v>53</v>
      </c>
      <c r="H81" t="s">
        <v>918</v>
      </c>
      <c r="I81" t="s">
        <v>55</v>
      </c>
      <c r="J81" t="s">
        <v>56</v>
      </c>
      <c r="K81" t="s">
        <v>74</v>
      </c>
      <c r="L81" t="s">
        <v>259</v>
      </c>
      <c r="M81" t="s">
        <v>919</v>
      </c>
      <c r="N81" t="s">
        <v>144</v>
      </c>
      <c r="O81" t="s">
        <v>61</v>
      </c>
      <c r="P81" t="s">
        <v>62</v>
      </c>
      <c r="Q81">
        <v>2</v>
      </c>
      <c r="R81" s="1">
        <v>41950</v>
      </c>
      <c r="S81" s="1">
        <v>42041</v>
      </c>
      <c r="T81" t="s">
        <v>63</v>
      </c>
      <c r="U81" s="1">
        <v>42682</v>
      </c>
      <c r="V81" t="s">
        <v>64</v>
      </c>
      <c r="W81" t="s">
        <v>180</v>
      </c>
      <c r="X81" t="s">
        <v>181</v>
      </c>
      <c r="Y81" t="s">
        <v>62</v>
      </c>
      <c r="Z81" t="s">
        <v>67</v>
      </c>
      <c r="AA81" t="s">
        <v>78</v>
      </c>
      <c r="AB81" t="s">
        <v>55</v>
      </c>
      <c r="AC81">
        <v>3650</v>
      </c>
      <c r="AD81">
        <v>3285</v>
      </c>
      <c r="AE81" t="s">
        <v>55</v>
      </c>
      <c r="AF81" t="s">
        <v>55</v>
      </c>
      <c r="AG81" t="s">
        <v>55</v>
      </c>
      <c r="AH81" t="s">
        <v>55</v>
      </c>
      <c r="AI81" t="s">
        <v>55</v>
      </c>
      <c r="AJ81" t="s">
        <v>69</v>
      </c>
      <c r="AK81" t="s">
        <v>55</v>
      </c>
      <c r="AL81" t="s">
        <v>55</v>
      </c>
      <c r="AM81" t="s">
        <v>55</v>
      </c>
      <c r="AN81" t="s">
        <v>55</v>
      </c>
      <c r="AO81" t="s">
        <v>55</v>
      </c>
      <c r="AP81" t="s">
        <v>55</v>
      </c>
      <c r="AQ81" t="s">
        <v>55</v>
      </c>
      <c r="AR81" t="s">
        <v>55</v>
      </c>
      <c r="AS81" t="s">
        <v>55</v>
      </c>
      <c r="AT81" t="s">
        <v>55</v>
      </c>
      <c r="AU81" t="s">
        <v>55</v>
      </c>
      <c r="AV81" t="s">
        <v>55</v>
      </c>
      <c r="AW81" t="s">
        <v>55</v>
      </c>
      <c r="AX81" t="s">
        <v>55</v>
      </c>
      <c r="AY81" t="s">
        <v>55</v>
      </c>
      <c r="AZ81" t="s">
        <v>918</v>
      </c>
    </row>
    <row r="82" spans="1:52" x14ac:dyDescent="0.2">
      <c r="A82">
        <v>332101</v>
      </c>
      <c r="B82">
        <v>27</v>
      </c>
      <c r="C82" s="1">
        <v>42039</v>
      </c>
      <c r="D82" t="s">
        <v>925</v>
      </c>
      <c r="E82" s="1">
        <v>42016</v>
      </c>
      <c r="F82" t="s">
        <v>52</v>
      </c>
      <c r="G82" t="s">
        <v>53</v>
      </c>
      <c r="H82" t="s">
        <v>926</v>
      </c>
      <c r="I82" t="s">
        <v>55</v>
      </c>
      <c r="J82" t="s">
        <v>56</v>
      </c>
      <c r="K82" t="s">
        <v>74</v>
      </c>
      <c r="L82" t="s">
        <v>927</v>
      </c>
      <c r="M82" t="s">
        <v>55</v>
      </c>
      <c r="N82" t="s">
        <v>432</v>
      </c>
      <c r="O82" t="s">
        <v>61</v>
      </c>
      <c r="P82" t="s">
        <v>62</v>
      </c>
      <c r="Q82" t="s">
        <v>55</v>
      </c>
      <c r="R82" s="1">
        <v>41768</v>
      </c>
      <c r="S82" s="1">
        <v>42018</v>
      </c>
      <c r="T82" t="s">
        <v>63</v>
      </c>
      <c r="U82" s="1">
        <v>42039</v>
      </c>
      <c r="V82" t="s">
        <v>64</v>
      </c>
      <c r="W82" t="s">
        <v>928</v>
      </c>
      <c r="X82" t="s">
        <v>501</v>
      </c>
      <c r="Y82" t="s">
        <v>62</v>
      </c>
      <c r="Z82" t="s">
        <v>67</v>
      </c>
      <c r="AA82" t="s">
        <v>55</v>
      </c>
      <c r="AB82" t="s">
        <v>55</v>
      </c>
      <c r="AC82">
        <v>10950</v>
      </c>
      <c r="AD82">
        <v>3650</v>
      </c>
      <c r="AE82" t="s">
        <v>55</v>
      </c>
      <c r="AF82" t="s">
        <v>55</v>
      </c>
      <c r="AG82">
        <v>1665.83</v>
      </c>
      <c r="AH82" t="s">
        <v>55</v>
      </c>
      <c r="AI82" t="s">
        <v>55</v>
      </c>
      <c r="AJ82" t="s">
        <v>55</v>
      </c>
      <c r="AK82" t="s">
        <v>55</v>
      </c>
      <c r="AL82" t="s">
        <v>55</v>
      </c>
      <c r="AM82" t="s">
        <v>55</v>
      </c>
      <c r="AN82" t="s">
        <v>55</v>
      </c>
      <c r="AO82" t="s">
        <v>55</v>
      </c>
      <c r="AP82" t="s">
        <v>55</v>
      </c>
      <c r="AQ82" t="s">
        <v>55</v>
      </c>
      <c r="AR82" t="s">
        <v>55</v>
      </c>
      <c r="AS82" t="s">
        <v>55</v>
      </c>
      <c r="AT82" t="s">
        <v>55</v>
      </c>
      <c r="AU82" t="s">
        <v>55</v>
      </c>
      <c r="AV82" t="s">
        <v>55</v>
      </c>
      <c r="AW82" t="s">
        <v>55</v>
      </c>
      <c r="AX82" t="s">
        <v>55</v>
      </c>
      <c r="AY82" t="s">
        <v>55</v>
      </c>
      <c r="AZ82" t="s">
        <v>926</v>
      </c>
    </row>
    <row r="83" spans="1:52" x14ac:dyDescent="0.2">
      <c r="A83">
        <v>3025966</v>
      </c>
      <c r="B83">
        <v>107</v>
      </c>
      <c r="C83" s="1">
        <v>42989</v>
      </c>
      <c r="D83" t="s">
        <v>929</v>
      </c>
      <c r="E83" s="1">
        <v>42041</v>
      </c>
      <c r="F83" t="s">
        <v>52</v>
      </c>
      <c r="G83" t="s">
        <v>53</v>
      </c>
      <c r="H83" t="s">
        <v>930</v>
      </c>
      <c r="I83" t="s">
        <v>55</v>
      </c>
      <c r="J83" t="s">
        <v>56</v>
      </c>
      <c r="K83" t="s">
        <v>57</v>
      </c>
      <c r="L83" t="s">
        <v>931</v>
      </c>
      <c r="M83" t="s">
        <v>55</v>
      </c>
      <c r="N83" t="s">
        <v>932</v>
      </c>
      <c r="O83" t="s">
        <v>384</v>
      </c>
      <c r="P83" t="s">
        <v>62</v>
      </c>
      <c r="Q83">
        <v>2</v>
      </c>
      <c r="R83" s="1">
        <v>39894</v>
      </c>
      <c r="S83" s="1">
        <v>42053</v>
      </c>
      <c r="T83" t="s">
        <v>63</v>
      </c>
      <c r="U83" s="1">
        <v>42541</v>
      </c>
      <c r="V83" t="s">
        <v>64</v>
      </c>
      <c r="W83" t="s">
        <v>55</v>
      </c>
      <c r="X83" t="s">
        <v>55</v>
      </c>
      <c r="Y83" t="s">
        <v>55</v>
      </c>
      <c r="Z83" t="s">
        <v>67</v>
      </c>
      <c r="AA83" t="s">
        <v>55</v>
      </c>
      <c r="AB83" t="s">
        <v>68</v>
      </c>
      <c r="AC83" t="s">
        <v>55</v>
      </c>
      <c r="AD83" t="s">
        <v>55</v>
      </c>
      <c r="AE83" t="s">
        <v>55</v>
      </c>
      <c r="AF83" t="s">
        <v>55</v>
      </c>
      <c r="AG83" t="s">
        <v>55</v>
      </c>
      <c r="AH83" t="s">
        <v>55</v>
      </c>
      <c r="AI83" t="s">
        <v>55</v>
      </c>
      <c r="AJ83" t="s">
        <v>55</v>
      </c>
      <c r="AK83" t="s">
        <v>55</v>
      </c>
      <c r="AL83" t="s">
        <v>55</v>
      </c>
      <c r="AM83" t="s">
        <v>55</v>
      </c>
      <c r="AN83" t="s">
        <v>55</v>
      </c>
      <c r="AO83" t="s">
        <v>55</v>
      </c>
      <c r="AP83" t="s">
        <v>55</v>
      </c>
      <c r="AQ83" t="s">
        <v>55</v>
      </c>
      <c r="AR83" t="s">
        <v>55</v>
      </c>
      <c r="AS83" t="s">
        <v>55</v>
      </c>
      <c r="AT83" t="s">
        <v>55</v>
      </c>
      <c r="AU83" t="s">
        <v>55</v>
      </c>
      <c r="AV83" t="s">
        <v>55</v>
      </c>
      <c r="AW83" t="s">
        <v>55</v>
      </c>
      <c r="AX83" t="s">
        <v>55</v>
      </c>
      <c r="AY83" s="1">
        <v>43163</v>
      </c>
      <c r="AZ83" t="s">
        <v>930</v>
      </c>
    </row>
    <row r="84" spans="1:52" x14ac:dyDescent="0.2">
      <c r="A84">
        <v>3025953</v>
      </c>
      <c r="B84">
        <v>107</v>
      </c>
      <c r="C84" s="1">
        <v>42989</v>
      </c>
      <c r="D84" t="s">
        <v>933</v>
      </c>
      <c r="E84" s="1">
        <v>42041</v>
      </c>
      <c r="F84" t="s">
        <v>52</v>
      </c>
      <c r="G84" t="s">
        <v>53</v>
      </c>
      <c r="H84" t="s">
        <v>930</v>
      </c>
      <c r="I84" t="s">
        <v>55</v>
      </c>
      <c r="J84" t="s">
        <v>56</v>
      </c>
      <c r="K84" t="s">
        <v>57</v>
      </c>
      <c r="L84" t="s">
        <v>931</v>
      </c>
      <c r="M84" t="s">
        <v>55</v>
      </c>
      <c r="N84" t="s">
        <v>265</v>
      </c>
      <c r="O84" t="s">
        <v>266</v>
      </c>
      <c r="P84" t="s">
        <v>62</v>
      </c>
      <c r="Q84" t="s">
        <v>85</v>
      </c>
      <c r="R84" s="1">
        <v>39894</v>
      </c>
      <c r="S84" s="1">
        <v>42053</v>
      </c>
      <c r="T84" t="s">
        <v>63</v>
      </c>
      <c r="U84" s="1">
        <v>42541</v>
      </c>
      <c r="V84" t="s">
        <v>64</v>
      </c>
      <c r="W84" t="s">
        <v>55</v>
      </c>
      <c r="X84" t="s">
        <v>55</v>
      </c>
      <c r="Y84" t="s">
        <v>55</v>
      </c>
      <c r="Z84" t="s">
        <v>67</v>
      </c>
      <c r="AA84" t="s">
        <v>55</v>
      </c>
      <c r="AB84" t="s">
        <v>68</v>
      </c>
      <c r="AC84" t="s">
        <v>55</v>
      </c>
      <c r="AD84" t="s">
        <v>55</v>
      </c>
      <c r="AE84" t="s">
        <v>55</v>
      </c>
      <c r="AF84" t="s">
        <v>55</v>
      </c>
      <c r="AG84" t="s">
        <v>55</v>
      </c>
      <c r="AH84" t="s">
        <v>55</v>
      </c>
      <c r="AI84" t="s">
        <v>55</v>
      </c>
      <c r="AJ84" t="s">
        <v>55</v>
      </c>
      <c r="AK84" t="s">
        <v>55</v>
      </c>
      <c r="AL84" t="s">
        <v>55</v>
      </c>
      <c r="AM84" t="s">
        <v>55</v>
      </c>
      <c r="AN84" t="s">
        <v>55</v>
      </c>
      <c r="AO84" t="s">
        <v>55</v>
      </c>
      <c r="AP84" t="s">
        <v>55</v>
      </c>
      <c r="AQ84" t="s">
        <v>55</v>
      </c>
      <c r="AR84" t="s">
        <v>55</v>
      </c>
      <c r="AS84" t="s">
        <v>55</v>
      </c>
      <c r="AT84" t="s">
        <v>55</v>
      </c>
      <c r="AU84" t="s">
        <v>55</v>
      </c>
      <c r="AV84" t="s">
        <v>55</v>
      </c>
      <c r="AW84" t="s">
        <v>55</v>
      </c>
      <c r="AX84" t="s">
        <v>55</v>
      </c>
      <c r="AY84" s="1">
        <v>43163</v>
      </c>
      <c r="AZ84" t="s">
        <v>930</v>
      </c>
    </row>
    <row r="85" spans="1:52" x14ac:dyDescent="0.2">
      <c r="A85">
        <v>3025942</v>
      </c>
      <c r="B85">
        <v>107</v>
      </c>
      <c r="C85" s="1">
        <v>42989</v>
      </c>
      <c r="D85" t="s">
        <v>934</v>
      </c>
      <c r="E85" s="1">
        <v>42041</v>
      </c>
      <c r="F85" t="s">
        <v>52</v>
      </c>
      <c r="G85" t="s">
        <v>53</v>
      </c>
      <c r="H85" t="s">
        <v>930</v>
      </c>
      <c r="I85" t="s">
        <v>55</v>
      </c>
      <c r="J85" t="s">
        <v>56</v>
      </c>
      <c r="K85" t="s">
        <v>57</v>
      </c>
      <c r="L85" t="s">
        <v>931</v>
      </c>
      <c r="M85" t="s">
        <v>55</v>
      </c>
      <c r="N85" t="s">
        <v>935</v>
      </c>
      <c r="O85" t="s">
        <v>501</v>
      </c>
      <c r="P85" t="s">
        <v>62</v>
      </c>
      <c r="Q85">
        <v>2</v>
      </c>
      <c r="R85" s="1">
        <v>39894</v>
      </c>
      <c r="S85" s="1">
        <v>42053</v>
      </c>
      <c r="T85" t="s">
        <v>63</v>
      </c>
      <c r="U85" s="1">
        <v>42541</v>
      </c>
      <c r="V85" t="s">
        <v>64</v>
      </c>
      <c r="W85" t="s">
        <v>55</v>
      </c>
      <c r="X85" t="s">
        <v>55</v>
      </c>
      <c r="Y85" t="s">
        <v>55</v>
      </c>
      <c r="Z85" t="s">
        <v>67</v>
      </c>
      <c r="AA85" t="s">
        <v>55</v>
      </c>
      <c r="AB85" t="s">
        <v>68</v>
      </c>
      <c r="AC85" t="s">
        <v>55</v>
      </c>
      <c r="AD85" t="s">
        <v>55</v>
      </c>
      <c r="AE85" t="s">
        <v>55</v>
      </c>
      <c r="AF85" t="s">
        <v>55</v>
      </c>
      <c r="AG85" t="s">
        <v>55</v>
      </c>
      <c r="AH85" t="s">
        <v>55</v>
      </c>
      <c r="AI85" t="s">
        <v>55</v>
      </c>
      <c r="AJ85" t="s">
        <v>55</v>
      </c>
      <c r="AK85" t="s">
        <v>55</v>
      </c>
      <c r="AL85" t="s">
        <v>55</v>
      </c>
      <c r="AM85" t="s">
        <v>55</v>
      </c>
      <c r="AN85" t="s">
        <v>55</v>
      </c>
      <c r="AO85" t="s">
        <v>55</v>
      </c>
      <c r="AP85" t="s">
        <v>55</v>
      </c>
      <c r="AQ85" t="s">
        <v>55</v>
      </c>
      <c r="AR85" t="s">
        <v>55</v>
      </c>
      <c r="AS85" t="s">
        <v>55</v>
      </c>
      <c r="AT85" t="s">
        <v>55</v>
      </c>
      <c r="AU85" t="s">
        <v>55</v>
      </c>
      <c r="AV85" t="s">
        <v>55</v>
      </c>
      <c r="AW85" t="s">
        <v>55</v>
      </c>
      <c r="AX85" t="s">
        <v>55</v>
      </c>
      <c r="AY85" s="1">
        <v>43163</v>
      </c>
      <c r="AZ85" t="s">
        <v>930</v>
      </c>
    </row>
    <row r="86" spans="1:52" x14ac:dyDescent="0.2">
      <c r="A86">
        <v>3025922</v>
      </c>
      <c r="B86">
        <v>107</v>
      </c>
      <c r="C86" s="1">
        <v>42989</v>
      </c>
      <c r="D86" t="s">
        <v>936</v>
      </c>
      <c r="E86" s="1">
        <v>42041</v>
      </c>
      <c r="F86" t="s">
        <v>52</v>
      </c>
      <c r="G86" t="s">
        <v>53</v>
      </c>
      <c r="H86" t="s">
        <v>930</v>
      </c>
      <c r="I86" t="s">
        <v>55</v>
      </c>
      <c r="J86" t="s">
        <v>56</v>
      </c>
      <c r="K86" t="s">
        <v>57</v>
      </c>
      <c r="L86" t="s">
        <v>931</v>
      </c>
      <c r="M86" t="s">
        <v>55</v>
      </c>
      <c r="N86" t="s">
        <v>386</v>
      </c>
      <c r="O86" t="s">
        <v>937</v>
      </c>
      <c r="P86" t="s">
        <v>62</v>
      </c>
      <c r="Q86">
        <v>1</v>
      </c>
      <c r="R86" s="1">
        <v>39894</v>
      </c>
      <c r="S86" s="1">
        <v>42053</v>
      </c>
      <c r="T86" t="s">
        <v>63</v>
      </c>
      <c r="U86" s="1">
        <v>42541</v>
      </c>
      <c r="V86" t="s">
        <v>64</v>
      </c>
      <c r="W86" t="s">
        <v>55</v>
      </c>
      <c r="X86" t="s">
        <v>55</v>
      </c>
      <c r="Y86" t="s">
        <v>55</v>
      </c>
      <c r="Z86" t="s">
        <v>67</v>
      </c>
      <c r="AA86" t="s">
        <v>55</v>
      </c>
      <c r="AB86" t="s">
        <v>68</v>
      </c>
      <c r="AC86" t="s">
        <v>55</v>
      </c>
      <c r="AD86" t="s">
        <v>55</v>
      </c>
      <c r="AE86" t="s">
        <v>55</v>
      </c>
      <c r="AF86">
        <v>0</v>
      </c>
      <c r="AG86">
        <v>250298.06</v>
      </c>
      <c r="AH86" t="s">
        <v>55</v>
      </c>
      <c r="AI86" t="s">
        <v>55</v>
      </c>
      <c r="AJ86" t="s">
        <v>55</v>
      </c>
      <c r="AK86" t="s">
        <v>55</v>
      </c>
      <c r="AL86" t="s">
        <v>55</v>
      </c>
      <c r="AM86" t="s">
        <v>55</v>
      </c>
      <c r="AN86" t="s">
        <v>55</v>
      </c>
      <c r="AO86" t="s">
        <v>55</v>
      </c>
      <c r="AP86" t="s">
        <v>55</v>
      </c>
      <c r="AQ86" t="s">
        <v>55</v>
      </c>
      <c r="AR86" t="s">
        <v>55</v>
      </c>
      <c r="AS86" t="s">
        <v>55</v>
      </c>
      <c r="AT86">
        <v>0</v>
      </c>
      <c r="AU86" t="s">
        <v>55</v>
      </c>
      <c r="AV86" t="s">
        <v>55</v>
      </c>
      <c r="AW86" t="s">
        <v>55</v>
      </c>
      <c r="AX86" t="s">
        <v>55</v>
      </c>
      <c r="AY86" s="1">
        <v>43163</v>
      </c>
      <c r="AZ86" t="s">
        <v>930</v>
      </c>
    </row>
    <row r="87" spans="1:52" x14ac:dyDescent="0.2">
      <c r="A87">
        <v>62680</v>
      </c>
      <c r="B87">
        <v>195</v>
      </c>
      <c r="C87" s="1">
        <v>42619</v>
      </c>
      <c r="D87" t="s">
        <v>938</v>
      </c>
      <c r="E87" s="1">
        <v>42271</v>
      </c>
      <c r="F87" t="s">
        <v>72</v>
      </c>
      <c r="G87" t="s">
        <v>53</v>
      </c>
      <c r="H87" t="s">
        <v>939</v>
      </c>
      <c r="I87" t="s">
        <v>55</v>
      </c>
      <c r="J87" t="s">
        <v>56</v>
      </c>
      <c r="K87" t="s">
        <v>74</v>
      </c>
      <c r="L87" t="s">
        <v>940</v>
      </c>
      <c r="M87" t="s">
        <v>941</v>
      </c>
      <c r="N87" t="s">
        <v>942</v>
      </c>
      <c r="O87" t="s">
        <v>943</v>
      </c>
      <c r="P87" t="s">
        <v>62</v>
      </c>
      <c r="Q87">
        <v>3</v>
      </c>
      <c r="R87" s="1">
        <v>42232</v>
      </c>
      <c r="S87" s="1">
        <v>42232</v>
      </c>
      <c r="T87" t="s">
        <v>63</v>
      </c>
      <c r="U87" s="1">
        <v>42619</v>
      </c>
      <c r="V87" t="s">
        <v>64</v>
      </c>
      <c r="W87" t="s">
        <v>55</v>
      </c>
      <c r="X87" t="s">
        <v>55</v>
      </c>
      <c r="Y87" t="s">
        <v>55</v>
      </c>
      <c r="Z87" t="s">
        <v>67</v>
      </c>
      <c r="AA87" t="s">
        <v>469</v>
      </c>
      <c r="AB87" t="s">
        <v>55</v>
      </c>
      <c r="AC87">
        <v>5475</v>
      </c>
      <c r="AD87">
        <v>4015</v>
      </c>
      <c r="AE87" t="s">
        <v>55</v>
      </c>
      <c r="AF87">
        <v>100</v>
      </c>
      <c r="AG87">
        <v>7898</v>
      </c>
      <c r="AH87" t="s">
        <v>55</v>
      </c>
      <c r="AI87" t="s">
        <v>55</v>
      </c>
      <c r="AJ87" t="s">
        <v>86</v>
      </c>
      <c r="AK87">
        <v>2190</v>
      </c>
      <c r="AL87" t="s">
        <v>70</v>
      </c>
      <c r="AM87" t="s">
        <v>55</v>
      </c>
      <c r="AN87" t="s">
        <v>55</v>
      </c>
      <c r="AO87" t="s">
        <v>55</v>
      </c>
      <c r="AP87" t="s">
        <v>55</v>
      </c>
      <c r="AQ87" t="s">
        <v>55</v>
      </c>
      <c r="AR87" t="s">
        <v>55</v>
      </c>
      <c r="AS87" t="s">
        <v>55</v>
      </c>
      <c r="AT87" t="s">
        <v>55</v>
      </c>
      <c r="AU87" t="s">
        <v>55</v>
      </c>
      <c r="AV87" t="s">
        <v>55</v>
      </c>
      <c r="AW87" t="s">
        <v>55</v>
      </c>
      <c r="AX87" t="s">
        <v>55</v>
      </c>
      <c r="AY87" t="s">
        <v>55</v>
      </c>
      <c r="AZ87" t="s">
        <v>939</v>
      </c>
    </row>
    <row r="88" spans="1:52" x14ac:dyDescent="0.2">
      <c r="A88">
        <v>62681</v>
      </c>
      <c r="B88">
        <v>195</v>
      </c>
      <c r="C88" s="1">
        <v>42619</v>
      </c>
      <c r="D88" t="s">
        <v>944</v>
      </c>
      <c r="E88" s="1">
        <v>42271</v>
      </c>
      <c r="F88" t="s">
        <v>72</v>
      </c>
      <c r="G88" t="s">
        <v>53</v>
      </c>
      <c r="H88" t="s">
        <v>939</v>
      </c>
      <c r="I88" t="s">
        <v>55</v>
      </c>
      <c r="J88" t="s">
        <v>56</v>
      </c>
      <c r="K88" t="s">
        <v>74</v>
      </c>
      <c r="L88" t="s">
        <v>940</v>
      </c>
      <c r="M88" t="s">
        <v>941</v>
      </c>
      <c r="N88" t="s">
        <v>83</v>
      </c>
      <c r="O88" t="s">
        <v>84</v>
      </c>
      <c r="P88" t="s">
        <v>62</v>
      </c>
      <c r="Q88" t="s">
        <v>85</v>
      </c>
      <c r="R88" s="1">
        <v>42232</v>
      </c>
      <c r="S88" s="1">
        <v>42232</v>
      </c>
      <c r="T88" t="s">
        <v>63</v>
      </c>
      <c r="U88" s="1">
        <v>42619</v>
      </c>
      <c r="V88" t="s">
        <v>64</v>
      </c>
      <c r="W88" t="s">
        <v>55</v>
      </c>
      <c r="X88" t="s">
        <v>55</v>
      </c>
      <c r="Y88" t="s">
        <v>55</v>
      </c>
      <c r="Z88" t="s">
        <v>67</v>
      </c>
      <c r="AA88" t="s">
        <v>469</v>
      </c>
      <c r="AB88" t="s">
        <v>55</v>
      </c>
      <c r="AC88">
        <v>5475</v>
      </c>
      <c r="AD88">
        <v>4015</v>
      </c>
      <c r="AE88" t="s">
        <v>55</v>
      </c>
      <c r="AF88" t="s">
        <v>55</v>
      </c>
      <c r="AG88" t="s">
        <v>55</v>
      </c>
      <c r="AH88" t="s">
        <v>55</v>
      </c>
      <c r="AI88" t="s">
        <v>55</v>
      </c>
      <c r="AJ88" t="s">
        <v>55</v>
      </c>
      <c r="AK88" t="s">
        <v>55</v>
      </c>
      <c r="AL88" t="s">
        <v>55</v>
      </c>
      <c r="AM88" t="s">
        <v>55</v>
      </c>
      <c r="AN88" t="s">
        <v>55</v>
      </c>
      <c r="AO88" t="s">
        <v>55</v>
      </c>
      <c r="AP88" t="s">
        <v>55</v>
      </c>
      <c r="AQ88" t="s">
        <v>55</v>
      </c>
      <c r="AR88" t="s">
        <v>55</v>
      </c>
      <c r="AS88" t="s">
        <v>55</v>
      </c>
      <c r="AT88" t="s">
        <v>55</v>
      </c>
      <c r="AU88" t="s">
        <v>55</v>
      </c>
      <c r="AV88" t="s">
        <v>55</v>
      </c>
      <c r="AW88" t="s">
        <v>55</v>
      </c>
      <c r="AX88" t="s">
        <v>55</v>
      </c>
      <c r="AY88" t="s">
        <v>55</v>
      </c>
      <c r="AZ88" t="s">
        <v>939</v>
      </c>
    </row>
    <row r="89" spans="1:52" x14ac:dyDescent="0.2">
      <c r="A89">
        <v>62683</v>
      </c>
      <c r="B89">
        <v>195</v>
      </c>
      <c r="C89" s="1">
        <v>42619</v>
      </c>
      <c r="D89" t="s">
        <v>945</v>
      </c>
      <c r="E89" s="1">
        <v>42271</v>
      </c>
      <c r="F89" t="s">
        <v>72</v>
      </c>
      <c r="G89" t="s">
        <v>53</v>
      </c>
      <c r="H89" t="s">
        <v>939</v>
      </c>
      <c r="I89" t="s">
        <v>55</v>
      </c>
      <c r="J89" t="s">
        <v>56</v>
      </c>
      <c r="K89" t="s">
        <v>74</v>
      </c>
      <c r="L89" t="s">
        <v>940</v>
      </c>
      <c r="M89" t="s">
        <v>941</v>
      </c>
      <c r="N89" t="s">
        <v>946</v>
      </c>
      <c r="O89" t="s">
        <v>61</v>
      </c>
      <c r="P89" t="s">
        <v>62</v>
      </c>
      <c r="Q89">
        <v>2</v>
      </c>
      <c r="R89" s="1">
        <v>42232</v>
      </c>
      <c r="S89" s="1">
        <v>42232</v>
      </c>
      <c r="T89" t="s">
        <v>63</v>
      </c>
      <c r="U89" s="1">
        <v>42619</v>
      </c>
      <c r="V89" t="s">
        <v>64</v>
      </c>
      <c r="W89" t="s">
        <v>55</v>
      </c>
      <c r="X89" t="s">
        <v>55</v>
      </c>
      <c r="Y89" t="s">
        <v>55</v>
      </c>
      <c r="Z89" t="s">
        <v>67</v>
      </c>
      <c r="AA89" t="s">
        <v>469</v>
      </c>
      <c r="AB89" t="s">
        <v>55</v>
      </c>
      <c r="AC89">
        <v>5475</v>
      </c>
      <c r="AD89">
        <v>4015</v>
      </c>
      <c r="AE89" t="s">
        <v>55</v>
      </c>
      <c r="AF89" t="s">
        <v>55</v>
      </c>
      <c r="AG89" t="s">
        <v>55</v>
      </c>
      <c r="AH89" t="s">
        <v>55</v>
      </c>
      <c r="AI89" t="s">
        <v>55</v>
      </c>
      <c r="AJ89" t="s">
        <v>55</v>
      </c>
      <c r="AK89" t="s">
        <v>55</v>
      </c>
      <c r="AL89" t="s">
        <v>55</v>
      </c>
      <c r="AM89" t="s">
        <v>55</v>
      </c>
      <c r="AN89" t="s">
        <v>55</v>
      </c>
      <c r="AO89" t="s">
        <v>55</v>
      </c>
      <c r="AP89" t="s">
        <v>55</v>
      </c>
      <c r="AQ89" t="s">
        <v>55</v>
      </c>
      <c r="AR89" t="s">
        <v>55</v>
      </c>
      <c r="AS89" t="s">
        <v>55</v>
      </c>
      <c r="AT89" t="s">
        <v>55</v>
      </c>
      <c r="AU89" t="s">
        <v>55</v>
      </c>
      <c r="AV89" t="s">
        <v>55</v>
      </c>
      <c r="AW89" t="s">
        <v>55</v>
      </c>
      <c r="AX89" t="s">
        <v>55</v>
      </c>
      <c r="AY89" t="s">
        <v>55</v>
      </c>
      <c r="AZ89" t="s">
        <v>939</v>
      </c>
    </row>
    <row r="90" spans="1:52" x14ac:dyDescent="0.2">
      <c r="A90">
        <v>62684</v>
      </c>
      <c r="B90">
        <v>195</v>
      </c>
      <c r="C90" s="1">
        <v>42619</v>
      </c>
      <c r="D90" t="s">
        <v>947</v>
      </c>
      <c r="E90" s="1">
        <v>42271</v>
      </c>
      <c r="F90" t="s">
        <v>72</v>
      </c>
      <c r="G90" t="s">
        <v>53</v>
      </c>
      <c r="H90" t="s">
        <v>939</v>
      </c>
      <c r="I90" t="s">
        <v>55</v>
      </c>
      <c r="J90" t="s">
        <v>56</v>
      </c>
      <c r="K90" t="s">
        <v>74</v>
      </c>
      <c r="L90" t="s">
        <v>940</v>
      </c>
      <c r="M90" t="s">
        <v>941</v>
      </c>
      <c r="N90" t="s">
        <v>124</v>
      </c>
      <c r="O90" t="s">
        <v>125</v>
      </c>
      <c r="P90" t="s">
        <v>62</v>
      </c>
      <c r="Q90">
        <v>6</v>
      </c>
      <c r="R90" s="1">
        <v>42232</v>
      </c>
      <c r="S90" s="1">
        <v>42232</v>
      </c>
      <c r="T90" t="s">
        <v>63</v>
      </c>
      <c r="U90" s="1">
        <v>42619</v>
      </c>
      <c r="V90" t="s">
        <v>64</v>
      </c>
      <c r="W90" t="s">
        <v>55</v>
      </c>
      <c r="X90" t="s">
        <v>55</v>
      </c>
      <c r="Y90" t="s">
        <v>55</v>
      </c>
      <c r="Z90" t="s">
        <v>67</v>
      </c>
      <c r="AA90" t="s">
        <v>55</v>
      </c>
      <c r="AB90" t="s">
        <v>55</v>
      </c>
      <c r="AC90">
        <v>1825</v>
      </c>
      <c r="AD90">
        <v>730</v>
      </c>
      <c r="AE90" t="s">
        <v>55</v>
      </c>
      <c r="AF90" t="s">
        <v>55</v>
      </c>
      <c r="AG90" t="s">
        <v>55</v>
      </c>
      <c r="AH90" t="s">
        <v>55</v>
      </c>
      <c r="AI90" t="s">
        <v>55</v>
      </c>
      <c r="AJ90" t="s">
        <v>55</v>
      </c>
      <c r="AK90" t="s">
        <v>55</v>
      </c>
      <c r="AL90" t="s">
        <v>55</v>
      </c>
      <c r="AM90" t="s">
        <v>55</v>
      </c>
      <c r="AN90" t="s">
        <v>55</v>
      </c>
      <c r="AO90" t="s">
        <v>55</v>
      </c>
      <c r="AP90" t="s">
        <v>55</v>
      </c>
      <c r="AQ90" t="s">
        <v>55</v>
      </c>
      <c r="AR90" t="s">
        <v>55</v>
      </c>
      <c r="AS90" t="s">
        <v>55</v>
      </c>
      <c r="AT90" t="s">
        <v>55</v>
      </c>
      <c r="AU90" t="s">
        <v>55</v>
      </c>
      <c r="AV90" t="s">
        <v>55</v>
      </c>
      <c r="AW90" t="s">
        <v>55</v>
      </c>
      <c r="AX90" t="s">
        <v>55</v>
      </c>
      <c r="AY90" t="s">
        <v>55</v>
      </c>
      <c r="AZ90" t="s">
        <v>939</v>
      </c>
    </row>
    <row r="91" spans="1:52" x14ac:dyDescent="0.2">
      <c r="A91">
        <v>62685</v>
      </c>
      <c r="B91">
        <v>195</v>
      </c>
      <c r="C91" s="1">
        <v>42619</v>
      </c>
      <c r="D91" t="s">
        <v>948</v>
      </c>
      <c r="E91" s="1">
        <v>42271</v>
      </c>
      <c r="F91" t="s">
        <v>72</v>
      </c>
      <c r="G91" t="s">
        <v>53</v>
      </c>
      <c r="H91" t="s">
        <v>939</v>
      </c>
      <c r="I91" t="s">
        <v>55</v>
      </c>
      <c r="J91" t="s">
        <v>56</v>
      </c>
      <c r="K91" t="s">
        <v>74</v>
      </c>
      <c r="L91" t="s">
        <v>940</v>
      </c>
      <c r="M91" t="s">
        <v>941</v>
      </c>
      <c r="N91" t="s">
        <v>167</v>
      </c>
      <c r="O91" t="s">
        <v>168</v>
      </c>
      <c r="P91" t="s">
        <v>62</v>
      </c>
      <c r="Q91" t="s">
        <v>85</v>
      </c>
      <c r="R91" s="1">
        <v>42232</v>
      </c>
      <c r="S91" s="1">
        <v>42232</v>
      </c>
      <c r="T91" t="s">
        <v>63</v>
      </c>
      <c r="U91" s="1">
        <v>42619</v>
      </c>
      <c r="V91" t="s">
        <v>64</v>
      </c>
      <c r="W91" t="s">
        <v>55</v>
      </c>
      <c r="X91" t="s">
        <v>55</v>
      </c>
      <c r="Y91" t="s">
        <v>55</v>
      </c>
      <c r="Z91" t="s">
        <v>67</v>
      </c>
      <c r="AA91" t="s">
        <v>78</v>
      </c>
      <c r="AB91" t="s">
        <v>55</v>
      </c>
      <c r="AC91">
        <v>1095</v>
      </c>
      <c r="AD91" t="s">
        <v>55</v>
      </c>
      <c r="AE91" t="s">
        <v>55</v>
      </c>
      <c r="AF91" t="s">
        <v>55</v>
      </c>
      <c r="AG91" t="s">
        <v>55</v>
      </c>
      <c r="AH91" t="s">
        <v>55</v>
      </c>
      <c r="AI91" t="s">
        <v>55</v>
      </c>
      <c r="AJ91" t="s">
        <v>55</v>
      </c>
      <c r="AK91" t="s">
        <v>55</v>
      </c>
      <c r="AL91" t="s">
        <v>55</v>
      </c>
      <c r="AM91" t="s">
        <v>55</v>
      </c>
      <c r="AN91" t="s">
        <v>55</v>
      </c>
      <c r="AO91" t="s">
        <v>55</v>
      </c>
      <c r="AP91" t="s">
        <v>55</v>
      </c>
      <c r="AQ91" t="s">
        <v>55</v>
      </c>
      <c r="AR91" t="s">
        <v>55</v>
      </c>
      <c r="AS91" t="s">
        <v>55</v>
      </c>
      <c r="AT91" t="s">
        <v>55</v>
      </c>
      <c r="AU91" t="s">
        <v>55</v>
      </c>
      <c r="AV91" t="s">
        <v>55</v>
      </c>
      <c r="AW91" t="s">
        <v>55</v>
      </c>
      <c r="AX91" t="s">
        <v>55</v>
      </c>
      <c r="AY91" t="s">
        <v>55</v>
      </c>
      <c r="AZ91" t="s">
        <v>939</v>
      </c>
    </row>
    <row r="92" spans="1:52" x14ac:dyDescent="0.2">
      <c r="A92">
        <v>3197005</v>
      </c>
      <c r="B92">
        <v>810</v>
      </c>
      <c r="C92" s="1">
        <v>42851</v>
      </c>
      <c r="D92" t="s">
        <v>949</v>
      </c>
      <c r="E92" s="1">
        <v>42345</v>
      </c>
      <c r="F92" t="s">
        <v>52</v>
      </c>
      <c r="G92" t="s">
        <v>53</v>
      </c>
      <c r="H92" t="s">
        <v>950</v>
      </c>
      <c r="I92" t="s">
        <v>55</v>
      </c>
      <c r="J92" t="s">
        <v>56</v>
      </c>
      <c r="K92" t="s">
        <v>74</v>
      </c>
      <c r="L92" t="s">
        <v>951</v>
      </c>
      <c r="M92" t="s">
        <v>952</v>
      </c>
      <c r="N92" t="s">
        <v>567</v>
      </c>
      <c r="O92" t="s">
        <v>168</v>
      </c>
      <c r="P92" t="s">
        <v>62</v>
      </c>
      <c r="Q92" t="s">
        <v>85</v>
      </c>
      <c r="R92" s="1">
        <v>42125</v>
      </c>
      <c r="S92" s="1">
        <v>42350</v>
      </c>
      <c r="T92" t="s">
        <v>63</v>
      </c>
      <c r="U92" s="1">
        <v>42851</v>
      </c>
      <c r="V92" t="s">
        <v>64</v>
      </c>
      <c r="W92" t="s">
        <v>55</v>
      </c>
      <c r="X92" t="s">
        <v>55</v>
      </c>
      <c r="Y92" t="s">
        <v>55</v>
      </c>
      <c r="Z92" t="s">
        <v>55</v>
      </c>
      <c r="AA92" t="s">
        <v>55</v>
      </c>
      <c r="AB92" t="s">
        <v>55</v>
      </c>
      <c r="AC92" t="s">
        <v>55</v>
      </c>
      <c r="AD92" t="s">
        <v>55</v>
      </c>
      <c r="AE92" t="s">
        <v>55</v>
      </c>
      <c r="AF92" t="s">
        <v>55</v>
      </c>
      <c r="AG92" t="s">
        <v>55</v>
      </c>
      <c r="AH92" t="s">
        <v>55</v>
      </c>
      <c r="AI92" t="s">
        <v>55</v>
      </c>
      <c r="AJ92" t="s">
        <v>55</v>
      </c>
      <c r="AK92" t="s">
        <v>55</v>
      </c>
      <c r="AL92" t="s">
        <v>55</v>
      </c>
      <c r="AM92" t="s">
        <v>55</v>
      </c>
      <c r="AN92" t="s">
        <v>55</v>
      </c>
      <c r="AO92" t="s">
        <v>55</v>
      </c>
      <c r="AP92" t="s">
        <v>55</v>
      </c>
      <c r="AQ92" t="s">
        <v>55</v>
      </c>
      <c r="AR92" t="s">
        <v>55</v>
      </c>
      <c r="AS92" t="s">
        <v>55</v>
      </c>
      <c r="AT92" t="s">
        <v>55</v>
      </c>
      <c r="AU92" t="s">
        <v>55</v>
      </c>
      <c r="AV92" t="s">
        <v>55</v>
      </c>
      <c r="AW92" t="s">
        <v>55</v>
      </c>
      <c r="AX92" t="s">
        <v>55</v>
      </c>
      <c r="AY92" s="1">
        <v>43167</v>
      </c>
      <c r="AZ92" t="s">
        <v>950</v>
      </c>
    </row>
    <row r="93" spans="1:52" x14ac:dyDescent="0.2">
      <c r="A93">
        <v>3197003</v>
      </c>
      <c r="B93">
        <v>810</v>
      </c>
      <c r="C93" s="1">
        <v>42851</v>
      </c>
      <c r="D93" t="s">
        <v>953</v>
      </c>
      <c r="E93" s="1">
        <v>42345</v>
      </c>
      <c r="F93" t="s">
        <v>52</v>
      </c>
      <c r="G93" t="s">
        <v>53</v>
      </c>
      <c r="H93" t="s">
        <v>950</v>
      </c>
      <c r="I93" t="s">
        <v>55</v>
      </c>
      <c r="J93" t="s">
        <v>56</v>
      </c>
      <c r="K93" t="s">
        <v>74</v>
      </c>
      <c r="L93" t="s">
        <v>951</v>
      </c>
      <c r="M93" t="s">
        <v>952</v>
      </c>
      <c r="N93" t="s">
        <v>567</v>
      </c>
      <c r="O93" t="s">
        <v>168</v>
      </c>
      <c r="P93" t="s">
        <v>62</v>
      </c>
      <c r="Q93" t="s">
        <v>85</v>
      </c>
      <c r="R93" s="1">
        <v>42125</v>
      </c>
      <c r="S93" s="1">
        <v>42350</v>
      </c>
      <c r="T93" t="s">
        <v>63</v>
      </c>
      <c r="U93" s="1">
        <v>42851</v>
      </c>
      <c r="V93" t="s">
        <v>64</v>
      </c>
      <c r="W93" t="s">
        <v>55</v>
      </c>
      <c r="X93" t="s">
        <v>55</v>
      </c>
      <c r="Y93" t="s">
        <v>55</v>
      </c>
      <c r="Z93" t="s">
        <v>55</v>
      </c>
      <c r="AA93" t="s">
        <v>55</v>
      </c>
      <c r="AB93" t="s">
        <v>55</v>
      </c>
      <c r="AC93" t="s">
        <v>55</v>
      </c>
      <c r="AD93" t="s">
        <v>55</v>
      </c>
      <c r="AE93" t="s">
        <v>55</v>
      </c>
      <c r="AF93" t="s">
        <v>55</v>
      </c>
      <c r="AG93" t="s">
        <v>55</v>
      </c>
      <c r="AH93" t="s">
        <v>55</v>
      </c>
      <c r="AI93" t="s">
        <v>55</v>
      </c>
      <c r="AJ93" t="s">
        <v>55</v>
      </c>
      <c r="AK93" t="s">
        <v>55</v>
      </c>
      <c r="AL93" t="s">
        <v>55</v>
      </c>
      <c r="AM93" t="s">
        <v>55</v>
      </c>
      <c r="AN93" t="s">
        <v>55</v>
      </c>
      <c r="AO93" t="s">
        <v>55</v>
      </c>
      <c r="AP93" t="s">
        <v>55</v>
      </c>
      <c r="AQ93" t="s">
        <v>55</v>
      </c>
      <c r="AR93" t="s">
        <v>55</v>
      </c>
      <c r="AS93" t="s">
        <v>55</v>
      </c>
      <c r="AT93" t="s">
        <v>55</v>
      </c>
      <c r="AU93" t="s">
        <v>55</v>
      </c>
      <c r="AV93" t="s">
        <v>55</v>
      </c>
      <c r="AW93" t="s">
        <v>55</v>
      </c>
      <c r="AX93" t="s">
        <v>55</v>
      </c>
      <c r="AY93" s="1">
        <v>43167</v>
      </c>
      <c r="AZ93" t="s">
        <v>950</v>
      </c>
    </row>
    <row r="94" spans="1:52" x14ac:dyDescent="0.2">
      <c r="A94">
        <v>3197001</v>
      </c>
      <c r="B94">
        <v>810</v>
      </c>
      <c r="C94" s="1">
        <v>42851</v>
      </c>
      <c r="D94" t="s">
        <v>954</v>
      </c>
      <c r="E94" s="1">
        <v>42345</v>
      </c>
      <c r="F94" t="s">
        <v>52</v>
      </c>
      <c r="G94" t="s">
        <v>53</v>
      </c>
      <c r="H94" t="s">
        <v>950</v>
      </c>
      <c r="I94" t="s">
        <v>55</v>
      </c>
      <c r="J94" t="s">
        <v>56</v>
      </c>
      <c r="K94" t="s">
        <v>74</v>
      </c>
      <c r="L94" t="s">
        <v>951</v>
      </c>
      <c r="M94" t="s">
        <v>952</v>
      </c>
      <c r="N94" t="s">
        <v>955</v>
      </c>
      <c r="O94" t="s">
        <v>956</v>
      </c>
      <c r="P94" t="s">
        <v>62</v>
      </c>
      <c r="Q94">
        <v>1</v>
      </c>
      <c r="R94" s="1">
        <v>42125</v>
      </c>
      <c r="S94" s="1">
        <v>42350</v>
      </c>
      <c r="T94" t="s">
        <v>63</v>
      </c>
      <c r="U94" s="1">
        <v>42851</v>
      </c>
      <c r="V94" t="s">
        <v>64</v>
      </c>
      <c r="W94" t="s">
        <v>55</v>
      </c>
      <c r="X94" t="s">
        <v>55</v>
      </c>
      <c r="Y94" t="s">
        <v>55</v>
      </c>
      <c r="Z94" t="s">
        <v>55</v>
      </c>
      <c r="AA94" t="s">
        <v>55</v>
      </c>
      <c r="AB94" t="s">
        <v>55</v>
      </c>
      <c r="AC94" t="s">
        <v>55</v>
      </c>
      <c r="AD94" t="s">
        <v>55</v>
      </c>
      <c r="AE94" t="s">
        <v>55</v>
      </c>
      <c r="AF94" t="s">
        <v>55</v>
      </c>
      <c r="AG94" t="s">
        <v>55</v>
      </c>
      <c r="AH94" t="s">
        <v>55</v>
      </c>
      <c r="AI94" t="s">
        <v>55</v>
      </c>
      <c r="AJ94" t="s">
        <v>55</v>
      </c>
      <c r="AK94" t="s">
        <v>55</v>
      </c>
      <c r="AL94" t="s">
        <v>55</v>
      </c>
      <c r="AM94" t="s">
        <v>55</v>
      </c>
      <c r="AN94" t="s">
        <v>55</v>
      </c>
      <c r="AO94" t="s">
        <v>55</v>
      </c>
      <c r="AP94" t="s">
        <v>55</v>
      </c>
      <c r="AQ94" t="s">
        <v>55</v>
      </c>
      <c r="AR94" t="s">
        <v>55</v>
      </c>
      <c r="AS94" t="s">
        <v>55</v>
      </c>
      <c r="AT94" t="s">
        <v>55</v>
      </c>
      <c r="AU94" t="s">
        <v>55</v>
      </c>
      <c r="AV94" t="s">
        <v>55</v>
      </c>
      <c r="AW94" t="s">
        <v>55</v>
      </c>
      <c r="AX94" t="s">
        <v>55</v>
      </c>
      <c r="AY94" s="1">
        <v>43167</v>
      </c>
      <c r="AZ94" t="s">
        <v>950</v>
      </c>
    </row>
    <row r="95" spans="1:52" x14ac:dyDescent="0.2">
      <c r="A95">
        <v>3196999</v>
      </c>
      <c r="B95">
        <v>810</v>
      </c>
      <c r="C95" s="1">
        <v>42851</v>
      </c>
      <c r="D95" t="s">
        <v>957</v>
      </c>
      <c r="E95" s="1">
        <v>42345</v>
      </c>
      <c r="F95" t="s">
        <v>52</v>
      </c>
      <c r="G95" t="s">
        <v>53</v>
      </c>
      <c r="H95" t="s">
        <v>950</v>
      </c>
      <c r="I95" t="s">
        <v>55</v>
      </c>
      <c r="J95" t="s">
        <v>56</v>
      </c>
      <c r="K95" t="s">
        <v>74</v>
      </c>
      <c r="L95" t="s">
        <v>951</v>
      </c>
      <c r="M95" t="s">
        <v>952</v>
      </c>
      <c r="N95" t="s">
        <v>955</v>
      </c>
      <c r="O95" t="s">
        <v>377</v>
      </c>
      <c r="P95" t="s">
        <v>62</v>
      </c>
      <c r="Q95">
        <v>1</v>
      </c>
      <c r="R95" s="1">
        <v>42125</v>
      </c>
      <c r="S95" s="1">
        <v>42350</v>
      </c>
      <c r="T95" t="s">
        <v>63</v>
      </c>
      <c r="U95" s="1">
        <v>42851</v>
      </c>
      <c r="V95" t="s">
        <v>64</v>
      </c>
      <c r="W95" t="s">
        <v>55</v>
      </c>
      <c r="X95" t="s">
        <v>55</v>
      </c>
      <c r="Y95" t="s">
        <v>55</v>
      </c>
      <c r="Z95" t="s">
        <v>55</v>
      </c>
      <c r="AA95" t="s">
        <v>55</v>
      </c>
      <c r="AB95" t="s">
        <v>55</v>
      </c>
      <c r="AC95" t="s">
        <v>55</v>
      </c>
      <c r="AD95" t="s">
        <v>55</v>
      </c>
      <c r="AE95" t="s">
        <v>55</v>
      </c>
      <c r="AF95" t="s">
        <v>55</v>
      </c>
      <c r="AG95" t="s">
        <v>55</v>
      </c>
      <c r="AH95" t="s">
        <v>55</v>
      </c>
      <c r="AI95" t="s">
        <v>55</v>
      </c>
      <c r="AJ95" t="s">
        <v>55</v>
      </c>
      <c r="AK95" t="s">
        <v>55</v>
      </c>
      <c r="AL95" t="s">
        <v>55</v>
      </c>
      <c r="AM95" t="s">
        <v>55</v>
      </c>
      <c r="AN95" t="s">
        <v>55</v>
      </c>
      <c r="AO95" t="s">
        <v>55</v>
      </c>
      <c r="AP95" t="s">
        <v>55</v>
      </c>
      <c r="AQ95" t="s">
        <v>55</v>
      </c>
      <c r="AR95" t="s">
        <v>55</v>
      </c>
      <c r="AS95" t="s">
        <v>55</v>
      </c>
      <c r="AT95" t="s">
        <v>55</v>
      </c>
      <c r="AU95" t="s">
        <v>55</v>
      </c>
      <c r="AV95" t="s">
        <v>55</v>
      </c>
      <c r="AW95" t="s">
        <v>55</v>
      </c>
      <c r="AX95" t="s">
        <v>55</v>
      </c>
      <c r="AY95" s="1">
        <v>43167</v>
      </c>
      <c r="AZ95" t="s">
        <v>950</v>
      </c>
    </row>
    <row r="96" spans="1:52" x14ac:dyDescent="0.2">
      <c r="A96">
        <v>3196997</v>
      </c>
      <c r="B96">
        <v>810</v>
      </c>
      <c r="C96" s="1">
        <v>42851</v>
      </c>
      <c r="D96" t="s">
        <v>958</v>
      </c>
      <c r="E96" s="1">
        <v>42331</v>
      </c>
      <c r="F96" t="s">
        <v>72</v>
      </c>
      <c r="G96" t="s">
        <v>53</v>
      </c>
      <c r="H96" t="s">
        <v>950</v>
      </c>
      <c r="I96" t="s">
        <v>55</v>
      </c>
      <c r="J96" t="s">
        <v>56</v>
      </c>
      <c r="K96" t="s">
        <v>74</v>
      </c>
      <c r="L96" t="s">
        <v>951</v>
      </c>
      <c r="M96" t="s">
        <v>952</v>
      </c>
      <c r="N96" t="s">
        <v>567</v>
      </c>
      <c r="O96" t="s">
        <v>168</v>
      </c>
      <c r="P96" t="s">
        <v>62</v>
      </c>
      <c r="Q96" t="s">
        <v>85</v>
      </c>
      <c r="R96" s="1">
        <v>42125</v>
      </c>
      <c r="S96" s="1">
        <v>42126</v>
      </c>
      <c r="T96" t="s">
        <v>63</v>
      </c>
      <c r="U96" s="1">
        <v>42851</v>
      </c>
      <c r="V96" t="s">
        <v>64</v>
      </c>
      <c r="W96" t="s">
        <v>55</v>
      </c>
      <c r="X96" t="s">
        <v>55</v>
      </c>
      <c r="Y96" t="s">
        <v>55</v>
      </c>
      <c r="Z96" t="s">
        <v>55</v>
      </c>
      <c r="AA96" t="s">
        <v>55</v>
      </c>
      <c r="AB96" t="s">
        <v>55</v>
      </c>
      <c r="AC96" t="s">
        <v>55</v>
      </c>
      <c r="AD96" t="s">
        <v>55</v>
      </c>
      <c r="AE96" t="s">
        <v>55</v>
      </c>
      <c r="AF96" t="s">
        <v>55</v>
      </c>
      <c r="AG96" t="s">
        <v>55</v>
      </c>
      <c r="AH96" t="s">
        <v>55</v>
      </c>
      <c r="AI96" t="s">
        <v>55</v>
      </c>
      <c r="AJ96" t="s">
        <v>55</v>
      </c>
      <c r="AK96" t="s">
        <v>55</v>
      </c>
      <c r="AL96" t="s">
        <v>55</v>
      </c>
      <c r="AM96" t="s">
        <v>55</v>
      </c>
      <c r="AN96" t="s">
        <v>55</v>
      </c>
      <c r="AO96" t="s">
        <v>55</v>
      </c>
      <c r="AP96" t="s">
        <v>55</v>
      </c>
      <c r="AQ96" t="s">
        <v>55</v>
      </c>
      <c r="AR96" t="s">
        <v>55</v>
      </c>
      <c r="AS96" t="s">
        <v>55</v>
      </c>
      <c r="AT96" t="s">
        <v>55</v>
      </c>
      <c r="AU96" t="s">
        <v>55</v>
      </c>
      <c r="AV96" t="s">
        <v>55</v>
      </c>
      <c r="AW96" t="s">
        <v>55</v>
      </c>
      <c r="AX96" t="s">
        <v>55</v>
      </c>
      <c r="AY96" s="1">
        <v>43167</v>
      </c>
      <c r="AZ96" t="s">
        <v>950</v>
      </c>
    </row>
    <row r="97" spans="1:52" x14ac:dyDescent="0.2">
      <c r="A97">
        <v>3196995</v>
      </c>
      <c r="B97">
        <v>810</v>
      </c>
      <c r="C97" s="1">
        <v>42851</v>
      </c>
      <c r="D97" t="s">
        <v>959</v>
      </c>
      <c r="E97" s="1">
        <v>42331</v>
      </c>
      <c r="F97" t="s">
        <v>72</v>
      </c>
      <c r="G97" t="s">
        <v>53</v>
      </c>
      <c r="H97" t="s">
        <v>950</v>
      </c>
      <c r="I97" t="s">
        <v>55</v>
      </c>
      <c r="J97" t="s">
        <v>56</v>
      </c>
      <c r="K97" t="s">
        <v>74</v>
      </c>
      <c r="L97" t="s">
        <v>951</v>
      </c>
      <c r="M97" t="s">
        <v>952</v>
      </c>
      <c r="N97" t="s">
        <v>960</v>
      </c>
      <c r="O97" t="s">
        <v>501</v>
      </c>
      <c r="P97" t="s">
        <v>62</v>
      </c>
      <c r="Q97">
        <v>2</v>
      </c>
      <c r="R97" s="1">
        <v>42125</v>
      </c>
      <c r="S97" s="1">
        <v>42126</v>
      </c>
      <c r="T97" t="s">
        <v>63</v>
      </c>
      <c r="U97" s="1">
        <v>42851</v>
      </c>
      <c r="V97" t="s">
        <v>64</v>
      </c>
      <c r="W97" t="s">
        <v>55</v>
      </c>
      <c r="X97" t="s">
        <v>55</v>
      </c>
      <c r="Y97" t="s">
        <v>55</v>
      </c>
      <c r="Z97" t="s">
        <v>67</v>
      </c>
      <c r="AA97" t="s">
        <v>55</v>
      </c>
      <c r="AB97" t="s">
        <v>55</v>
      </c>
      <c r="AC97">
        <v>26645</v>
      </c>
      <c r="AD97">
        <v>19950</v>
      </c>
      <c r="AE97" t="s">
        <v>55</v>
      </c>
      <c r="AF97" t="s">
        <v>55</v>
      </c>
      <c r="AG97">
        <v>2508</v>
      </c>
      <c r="AH97" t="s">
        <v>55</v>
      </c>
      <c r="AI97" t="s">
        <v>55</v>
      </c>
      <c r="AJ97" t="s">
        <v>86</v>
      </c>
      <c r="AK97">
        <v>3650</v>
      </c>
      <c r="AL97" t="s">
        <v>55</v>
      </c>
      <c r="AM97" t="s">
        <v>55</v>
      </c>
      <c r="AN97" t="s">
        <v>55</v>
      </c>
      <c r="AO97" t="s">
        <v>55</v>
      </c>
      <c r="AP97" t="s">
        <v>55</v>
      </c>
      <c r="AQ97" t="s">
        <v>55</v>
      </c>
      <c r="AR97" t="s">
        <v>55</v>
      </c>
      <c r="AS97" t="s">
        <v>55</v>
      </c>
      <c r="AT97" t="s">
        <v>55</v>
      </c>
      <c r="AU97" t="s">
        <v>55</v>
      </c>
      <c r="AV97" t="s">
        <v>55</v>
      </c>
      <c r="AW97" t="s">
        <v>55</v>
      </c>
      <c r="AX97" t="s">
        <v>55</v>
      </c>
      <c r="AY97" s="1">
        <v>43167</v>
      </c>
      <c r="AZ97" t="s">
        <v>950</v>
      </c>
    </row>
    <row r="98" spans="1:52" x14ac:dyDescent="0.2">
      <c r="A98">
        <v>3243776</v>
      </c>
      <c r="B98">
        <v>830</v>
      </c>
      <c r="C98" s="1">
        <v>43033</v>
      </c>
      <c r="D98" t="s">
        <v>961</v>
      </c>
      <c r="E98" s="1">
        <v>42081</v>
      </c>
      <c r="F98" t="s">
        <v>52</v>
      </c>
      <c r="G98" t="s">
        <v>53</v>
      </c>
      <c r="H98" t="s">
        <v>962</v>
      </c>
      <c r="I98" t="s">
        <v>55</v>
      </c>
      <c r="J98" t="s">
        <v>56</v>
      </c>
      <c r="K98" t="s">
        <v>57</v>
      </c>
      <c r="L98" t="s">
        <v>963</v>
      </c>
      <c r="M98" t="s">
        <v>800</v>
      </c>
      <c r="N98" t="s">
        <v>60</v>
      </c>
      <c r="O98" t="s">
        <v>61</v>
      </c>
      <c r="P98" t="s">
        <v>62</v>
      </c>
      <c r="Q98">
        <v>1</v>
      </c>
      <c r="R98" s="1">
        <v>41950</v>
      </c>
      <c r="S98" s="1">
        <v>42087</v>
      </c>
      <c r="T98" t="s">
        <v>63</v>
      </c>
      <c r="U98" s="1">
        <v>43033</v>
      </c>
      <c r="V98" t="s">
        <v>64</v>
      </c>
      <c r="W98" t="s">
        <v>816</v>
      </c>
      <c r="X98" t="s">
        <v>66</v>
      </c>
      <c r="Y98" t="s">
        <v>62</v>
      </c>
      <c r="Z98" t="s">
        <v>67</v>
      </c>
      <c r="AA98" t="s">
        <v>55</v>
      </c>
      <c r="AB98" t="s">
        <v>55</v>
      </c>
      <c r="AC98">
        <v>14600</v>
      </c>
      <c r="AD98">
        <v>6205</v>
      </c>
      <c r="AE98" t="s">
        <v>55</v>
      </c>
      <c r="AF98">
        <v>0</v>
      </c>
      <c r="AG98">
        <v>16870.5</v>
      </c>
      <c r="AH98" t="s">
        <v>55</v>
      </c>
      <c r="AI98" t="s">
        <v>55</v>
      </c>
      <c r="AJ98" t="s">
        <v>86</v>
      </c>
      <c r="AK98">
        <v>10950</v>
      </c>
      <c r="AL98" t="s">
        <v>55</v>
      </c>
      <c r="AM98" t="s">
        <v>55</v>
      </c>
      <c r="AN98" t="s">
        <v>55</v>
      </c>
      <c r="AO98" t="s">
        <v>55</v>
      </c>
      <c r="AP98" t="s">
        <v>55</v>
      </c>
      <c r="AQ98" t="s">
        <v>55</v>
      </c>
      <c r="AR98" t="s">
        <v>55</v>
      </c>
      <c r="AS98" t="s">
        <v>55</v>
      </c>
      <c r="AT98">
        <v>0</v>
      </c>
      <c r="AU98" t="s">
        <v>55</v>
      </c>
      <c r="AV98" t="s">
        <v>55</v>
      </c>
      <c r="AW98" t="s">
        <v>55</v>
      </c>
      <c r="AX98" t="s">
        <v>55</v>
      </c>
      <c r="AY98" s="1">
        <v>43169</v>
      </c>
      <c r="AZ98" t="s">
        <v>962</v>
      </c>
    </row>
    <row r="99" spans="1:52" x14ac:dyDescent="0.2">
      <c r="A99">
        <v>10322</v>
      </c>
      <c r="B99">
        <v>15</v>
      </c>
      <c r="C99" s="1">
        <v>42689</v>
      </c>
      <c r="D99" t="s">
        <v>964</v>
      </c>
      <c r="E99" s="1">
        <v>42027</v>
      </c>
      <c r="F99" t="s">
        <v>72</v>
      </c>
      <c r="G99" t="s">
        <v>53</v>
      </c>
      <c r="H99" t="s">
        <v>965</v>
      </c>
      <c r="I99" t="s">
        <v>55</v>
      </c>
      <c r="J99" t="s">
        <v>56</v>
      </c>
      <c r="K99" t="s">
        <v>74</v>
      </c>
      <c r="L99" t="s">
        <v>315</v>
      </c>
      <c r="M99" t="s">
        <v>966</v>
      </c>
      <c r="N99" t="s">
        <v>208</v>
      </c>
      <c r="O99" t="s">
        <v>129</v>
      </c>
      <c r="P99" t="s">
        <v>62</v>
      </c>
      <c r="Q99">
        <v>6</v>
      </c>
      <c r="R99" s="1">
        <v>41879</v>
      </c>
      <c r="S99" s="1">
        <v>41884</v>
      </c>
      <c r="T99" t="s">
        <v>63</v>
      </c>
      <c r="U99" s="1">
        <v>42458</v>
      </c>
      <c r="V99" t="s">
        <v>64</v>
      </c>
      <c r="W99" t="s">
        <v>55</v>
      </c>
      <c r="X99" t="s">
        <v>55</v>
      </c>
      <c r="Y99" t="s">
        <v>55</v>
      </c>
      <c r="Z99" t="s">
        <v>67</v>
      </c>
      <c r="AA99" t="s">
        <v>78</v>
      </c>
      <c r="AB99" t="s">
        <v>55</v>
      </c>
      <c r="AC99">
        <v>1825</v>
      </c>
      <c r="AD99" t="s">
        <v>55</v>
      </c>
      <c r="AE99" t="s">
        <v>55</v>
      </c>
      <c r="AF99" t="s">
        <v>55</v>
      </c>
      <c r="AG99" t="s">
        <v>55</v>
      </c>
      <c r="AH99" t="s">
        <v>55</v>
      </c>
      <c r="AI99" t="s">
        <v>55</v>
      </c>
      <c r="AJ99" t="s">
        <v>55</v>
      </c>
      <c r="AK99" t="s">
        <v>55</v>
      </c>
      <c r="AL99" t="s">
        <v>55</v>
      </c>
      <c r="AM99" t="s">
        <v>55</v>
      </c>
      <c r="AN99" t="s">
        <v>55</v>
      </c>
      <c r="AO99" t="s">
        <v>55</v>
      </c>
      <c r="AP99" t="s">
        <v>55</v>
      </c>
      <c r="AQ99" t="s">
        <v>55</v>
      </c>
      <c r="AR99" t="s">
        <v>55</v>
      </c>
      <c r="AS99" t="s">
        <v>55</v>
      </c>
      <c r="AT99" t="s">
        <v>55</v>
      </c>
      <c r="AU99" t="s">
        <v>55</v>
      </c>
      <c r="AV99" t="s">
        <v>55</v>
      </c>
      <c r="AW99" t="s">
        <v>55</v>
      </c>
      <c r="AX99" t="s">
        <v>55</v>
      </c>
      <c r="AY99" t="s">
        <v>55</v>
      </c>
      <c r="AZ99" t="s">
        <v>965</v>
      </c>
    </row>
    <row r="100" spans="1:52" x14ac:dyDescent="0.2">
      <c r="A100">
        <v>10317</v>
      </c>
      <c r="B100">
        <v>15</v>
      </c>
      <c r="C100" s="1">
        <v>42689</v>
      </c>
      <c r="D100" t="s">
        <v>967</v>
      </c>
      <c r="E100" s="1">
        <v>42027</v>
      </c>
      <c r="F100" t="s">
        <v>72</v>
      </c>
      <c r="G100" t="s">
        <v>53</v>
      </c>
      <c r="H100" t="s">
        <v>965</v>
      </c>
      <c r="I100" t="s">
        <v>55</v>
      </c>
      <c r="J100" t="s">
        <v>56</v>
      </c>
      <c r="K100" t="s">
        <v>74</v>
      </c>
      <c r="L100" t="s">
        <v>315</v>
      </c>
      <c r="M100" t="s">
        <v>966</v>
      </c>
      <c r="N100" t="s">
        <v>60</v>
      </c>
      <c r="O100" t="s">
        <v>61</v>
      </c>
      <c r="P100" t="s">
        <v>62</v>
      </c>
      <c r="Q100">
        <v>1</v>
      </c>
      <c r="R100" s="1">
        <v>41879</v>
      </c>
      <c r="S100" s="1">
        <v>41884</v>
      </c>
      <c r="T100" t="s">
        <v>63</v>
      </c>
      <c r="U100" s="1">
        <v>42458</v>
      </c>
      <c r="V100" t="s">
        <v>64</v>
      </c>
      <c r="W100" t="s">
        <v>55</v>
      </c>
      <c r="X100" t="s">
        <v>55</v>
      </c>
      <c r="Y100" t="s">
        <v>55</v>
      </c>
      <c r="Z100" t="s">
        <v>67</v>
      </c>
      <c r="AA100" t="s">
        <v>78</v>
      </c>
      <c r="AB100" t="s">
        <v>68</v>
      </c>
      <c r="AC100" t="s">
        <v>55</v>
      </c>
      <c r="AD100" t="s">
        <v>55</v>
      </c>
      <c r="AE100" t="s">
        <v>55</v>
      </c>
      <c r="AF100" t="s">
        <v>55</v>
      </c>
      <c r="AG100">
        <v>140606.6</v>
      </c>
      <c r="AH100" t="s">
        <v>55</v>
      </c>
      <c r="AI100" t="s">
        <v>55</v>
      </c>
      <c r="AJ100" t="s">
        <v>55</v>
      </c>
      <c r="AK100" t="s">
        <v>55</v>
      </c>
      <c r="AL100" t="s">
        <v>55</v>
      </c>
      <c r="AM100" t="s">
        <v>55</v>
      </c>
      <c r="AN100" t="s">
        <v>55</v>
      </c>
      <c r="AO100" t="s">
        <v>55</v>
      </c>
      <c r="AP100" t="s">
        <v>55</v>
      </c>
      <c r="AQ100" t="s">
        <v>55</v>
      </c>
      <c r="AR100" t="s">
        <v>55</v>
      </c>
      <c r="AS100" t="s">
        <v>55</v>
      </c>
      <c r="AT100" t="s">
        <v>55</v>
      </c>
      <c r="AU100" t="s">
        <v>55</v>
      </c>
      <c r="AV100" t="s">
        <v>55</v>
      </c>
      <c r="AW100" t="s">
        <v>55</v>
      </c>
      <c r="AX100" t="s">
        <v>55</v>
      </c>
      <c r="AY100" t="s">
        <v>55</v>
      </c>
      <c r="AZ100" t="s">
        <v>965</v>
      </c>
    </row>
    <row r="101" spans="1:52" x14ac:dyDescent="0.2">
      <c r="A101">
        <v>10320</v>
      </c>
      <c r="B101">
        <v>15</v>
      </c>
      <c r="C101" s="1">
        <v>42689</v>
      </c>
      <c r="D101" t="s">
        <v>968</v>
      </c>
      <c r="E101" s="1">
        <v>42027</v>
      </c>
      <c r="F101" t="s">
        <v>72</v>
      </c>
      <c r="G101" t="s">
        <v>53</v>
      </c>
      <c r="H101" t="s">
        <v>965</v>
      </c>
      <c r="I101" t="s">
        <v>55</v>
      </c>
      <c r="J101" t="s">
        <v>56</v>
      </c>
      <c r="K101" t="s">
        <v>74</v>
      </c>
      <c r="L101" t="s">
        <v>315</v>
      </c>
      <c r="M101" t="s">
        <v>966</v>
      </c>
      <c r="N101" t="s">
        <v>586</v>
      </c>
      <c r="O101" t="s">
        <v>266</v>
      </c>
      <c r="P101" t="s">
        <v>62</v>
      </c>
      <c r="Q101" t="s">
        <v>85</v>
      </c>
      <c r="R101" s="1">
        <v>41879</v>
      </c>
      <c r="S101" s="1">
        <v>41884</v>
      </c>
      <c r="T101" t="s">
        <v>63</v>
      </c>
      <c r="U101" s="1">
        <v>42458</v>
      </c>
      <c r="V101" t="s">
        <v>64</v>
      </c>
      <c r="W101" t="s">
        <v>55</v>
      </c>
      <c r="X101" t="s">
        <v>55</v>
      </c>
      <c r="Y101" t="s">
        <v>55</v>
      </c>
      <c r="Z101" t="s">
        <v>67</v>
      </c>
      <c r="AA101" t="s">
        <v>78</v>
      </c>
      <c r="AB101" t="s">
        <v>68</v>
      </c>
      <c r="AC101" t="s">
        <v>55</v>
      </c>
      <c r="AD101" t="s">
        <v>55</v>
      </c>
      <c r="AE101" t="s">
        <v>55</v>
      </c>
      <c r="AF101" t="s">
        <v>55</v>
      </c>
      <c r="AG101" t="s">
        <v>55</v>
      </c>
      <c r="AH101" t="s">
        <v>55</v>
      </c>
      <c r="AI101" t="s">
        <v>55</v>
      </c>
      <c r="AJ101" t="s">
        <v>55</v>
      </c>
      <c r="AK101" t="s">
        <v>55</v>
      </c>
      <c r="AL101" t="s">
        <v>55</v>
      </c>
      <c r="AM101" t="s">
        <v>55</v>
      </c>
      <c r="AN101" t="s">
        <v>55</v>
      </c>
      <c r="AO101" t="s">
        <v>55</v>
      </c>
      <c r="AP101" t="s">
        <v>55</v>
      </c>
      <c r="AQ101" t="s">
        <v>55</v>
      </c>
      <c r="AR101" t="s">
        <v>55</v>
      </c>
      <c r="AS101" t="s">
        <v>55</v>
      </c>
      <c r="AT101" t="s">
        <v>55</v>
      </c>
      <c r="AU101" t="s">
        <v>55</v>
      </c>
      <c r="AV101" t="s">
        <v>55</v>
      </c>
      <c r="AW101" t="s">
        <v>55</v>
      </c>
      <c r="AX101" t="s">
        <v>55</v>
      </c>
      <c r="AY101" t="s">
        <v>55</v>
      </c>
      <c r="AZ101" t="s">
        <v>965</v>
      </c>
    </row>
    <row r="102" spans="1:52" x14ac:dyDescent="0.2">
      <c r="A102">
        <v>421361</v>
      </c>
      <c r="B102">
        <v>165</v>
      </c>
      <c r="C102" s="1">
        <v>42234</v>
      </c>
      <c r="D102" t="s">
        <v>969</v>
      </c>
      <c r="E102" s="1">
        <v>42129</v>
      </c>
      <c r="F102" t="s">
        <v>72</v>
      </c>
      <c r="G102" t="s">
        <v>53</v>
      </c>
      <c r="H102" t="s">
        <v>965</v>
      </c>
      <c r="I102" t="s">
        <v>55</v>
      </c>
      <c r="J102" t="s">
        <v>56</v>
      </c>
      <c r="K102" t="s">
        <v>74</v>
      </c>
      <c r="L102" t="s">
        <v>315</v>
      </c>
      <c r="M102" t="s">
        <v>966</v>
      </c>
      <c r="N102" t="s">
        <v>586</v>
      </c>
      <c r="O102" t="s">
        <v>266</v>
      </c>
      <c r="P102" t="s">
        <v>62</v>
      </c>
      <c r="Q102" t="s">
        <v>85</v>
      </c>
      <c r="R102" s="1">
        <v>41878</v>
      </c>
      <c r="S102" s="1">
        <v>41884</v>
      </c>
      <c r="T102" t="s">
        <v>63</v>
      </c>
      <c r="U102" s="1">
        <v>42234</v>
      </c>
      <c r="V102" t="s">
        <v>64</v>
      </c>
      <c r="W102" t="s">
        <v>55</v>
      </c>
      <c r="X102" t="s">
        <v>55</v>
      </c>
      <c r="Y102" t="s">
        <v>55</v>
      </c>
      <c r="Z102" t="s">
        <v>67</v>
      </c>
      <c r="AA102" t="s">
        <v>78</v>
      </c>
      <c r="AB102" t="s">
        <v>55</v>
      </c>
      <c r="AC102">
        <v>10950</v>
      </c>
      <c r="AD102">
        <v>6570</v>
      </c>
      <c r="AE102" t="s">
        <v>55</v>
      </c>
      <c r="AF102" t="s">
        <v>55</v>
      </c>
      <c r="AG102">
        <v>3620.33</v>
      </c>
      <c r="AH102" t="s">
        <v>55</v>
      </c>
      <c r="AI102" t="s">
        <v>55</v>
      </c>
      <c r="AJ102" t="s">
        <v>86</v>
      </c>
      <c r="AK102">
        <v>1460</v>
      </c>
      <c r="AL102" t="s">
        <v>70</v>
      </c>
      <c r="AM102" t="s">
        <v>55</v>
      </c>
      <c r="AN102" t="s">
        <v>55</v>
      </c>
      <c r="AO102" t="s">
        <v>55</v>
      </c>
      <c r="AP102" t="s">
        <v>55</v>
      </c>
      <c r="AQ102" t="s">
        <v>55</v>
      </c>
      <c r="AR102" t="s">
        <v>55</v>
      </c>
      <c r="AS102" t="s">
        <v>55</v>
      </c>
      <c r="AT102">
        <v>450</v>
      </c>
      <c r="AU102" t="s">
        <v>55</v>
      </c>
      <c r="AV102" t="s">
        <v>55</v>
      </c>
      <c r="AW102" t="s">
        <v>55</v>
      </c>
      <c r="AX102" t="s">
        <v>55</v>
      </c>
      <c r="AY102" t="s">
        <v>55</v>
      </c>
      <c r="AZ102" t="s">
        <v>965</v>
      </c>
    </row>
    <row r="103" spans="1:52" x14ac:dyDescent="0.2">
      <c r="A103">
        <v>421365</v>
      </c>
      <c r="B103">
        <v>165</v>
      </c>
      <c r="C103" s="1">
        <v>42234</v>
      </c>
      <c r="D103" t="s">
        <v>970</v>
      </c>
      <c r="E103" s="1">
        <v>42129</v>
      </c>
      <c r="F103" t="s">
        <v>72</v>
      </c>
      <c r="G103" t="s">
        <v>53</v>
      </c>
      <c r="H103" t="s">
        <v>965</v>
      </c>
      <c r="I103" t="s">
        <v>55</v>
      </c>
      <c r="J103" t="s">
        <v>56</v>
      </c>
      <c r="K103" t="s">
        <v>74</v>
      </c>
      <c r="L103" t="s">
        <v>315</v>
      </c>
      <c r="M103" t="s">
        <v>966</v>
      </c>
      <c r="N103" t="s">
        <v>167</v>
      </c>
      <c r="O103" t="s">
        <v>168</v>
      </c>
      <c r="P103" t="s">
        <v>62</v>
      </c>
      <c r="Q103" t="s">
        <v>85</v>
      </c>
      <c r="R103" s="1">
        <v>41878</v>
      </c>
      <c r="S103" s="1">
        <v>41884</v>
      </c>
      <c r="T103" t="s">
        <v>63</v>
      </c>
      <c r="U103" s="1">
        <v>42234</v>
      </c>
      <c r="V103" t="s">
        <v>64</v>
      </c>
      <c r="W103" t="s">
        <v>55</v>
      </c>
      <c r="X103" t="s">
        <v>55</v>
      </c>
      <c r="Y103" t="s">
        <v>55</v>
      </c>
      <c r="Z103" t="s">
        <v>67</v>
      </c>
      <c r="AA103" t="s">
        <v>78</v>
      </c>
      <c r="AB103" t="s">
        <v>55</v>
      </c>
      <c r="AC103">
        <v>1095</v>
      </c>
      <c r="AD103" t="s">
        <v>55</v>
      </c>
      <c r="AE103" t="s">
        <v>55</v>
      </c>
      <c r="AF103" t="s">
        <v>55</v>
      </c>
      <c r="AG103" t="s">
        <v>55</v>
      </c>
      <c r="AH103" t="s">
        <v>55</v>
      </c>
      <c r="AI103" t="s">
        <v>55</v>
      </c>
      <c r="AJ103" t="s">
        <v>55</v>
      </c>
      <c r="AK103" t="s">
        <v>55</v>
      </c>
      <c r="AL103" t="s">
        <v>55</v>
      </c>
      <c r="AM103" t="s">
        <v>55</v>
      </c>
      <c r="AN103" t="s">
        <v>55</v>
      </c>
      <c r="AO103" t="s">
        <v>55</v>
      </c>
      <c r="AP103" t="s">
        <v>55</v>
      </c>
      <c r="AQ103" t="s">
        <v>55</v>
      </c>
      <c r="AR103" t="s">
        <v>55</v>
      </c>
      <c r="AS103" t="s">
        <v>55</v>
      </c>
      <c r="AT103" t="s">
        <v>55</v>
      </c>
      <c r="AU103" t="s">
        <v>55</v>
      </c>
      <c r="AV103" t="s">
        <v>55</v>
      </c>
      <c r="AW103" t="s">
        <v>55</v>
      </c>
      <c r="AX103" t="s">
        <v>55</v>
      </c>
      <c r="AY103" t="s">
        <v>55</v>
      </c>
      <c r="AZ103" t="s">
        <v>965</v>
      </c>
    </row>
    <row r="104" spans="1:52" x14ac:dyDescent="0.2">
      <c r="A104">
        <v>421367</v>
      </c>
      <c r="B104">
        <v>165</v>
      </c>
      <c r="C104" s="1">
        <v>42234</v>
      </c>
      <c r="D104" t="s">
        <v>971</v>
      </c>
      <c r="E104" s="1">
        <v>42129</v>
      </c>
      <c r="F104" t="s">
        <v>72</v>
      </c>
      <c r="G104" t="s">
        <v>53</v>
      </c>
      <c r="H104" t="s">
        <v>965</v>
      </c>
      <c r="I104" t="s">
        <v>55</v>
      </c>
      <c r="J104" t="s">
        <v>56</v>
      </c>
      <c r="K104" t="s">
        <v>74</v>
      </c>
      <c r="L104" t="s">
        <v>315</v>
      </c>
      <c r="M104" t="s">
        <v>966</v>
      </c>
      <c r="N104" t="s">
        <v>117</v>
      </c>
      <c r="O104" t="s">
        <v>84</v>
      </c>
      <c r="P104" t="s">
        <v>62</v>
      </c>
      <c r="Q104" t="s">
        <v>85</v>
      </c>
      <c r="R104" s="1">
        <v>41878</v>
      </c>
      <c r="S104" s="1">
        <v>41884</v>
      </c>
      <c r="T104" t="s">
        <v>63</v>
      </c>
      <c r="U104" s="1">
        <v>42234</v>
      </c>
      <c r="V104" t="s">
        <v>64</v>
      </c>
      <c r="W104" t="s">
        <v>55</v>
      </c>
      <c r="X104" t="s">
        <v>55</v>
      </c>
      <c r="Y104" t="s">
        <v>55</v>
      </c>
      <c r="Z104" t="s">
        <v>67</v>
      </c>
      <c r="AA104" t="s">
        <v>78</v>
      </c>
      <c r="AB104" t="s">
        <v>55</v>
      </c>
      <c r="AC104">
        <v>6205</v>
      </c>
      <c r="AD104">
        <v>6205</v>
      </c>
      <c r="AE104">
        <v>365</v>
      </c>
      <c r="AF104" t="s">
        <v>55</v>
      </c>
      <c r="AG104" t="s">
        <v>55</v>
      </c>
      <c r="AH104" t="s">
        <v>55</v>
      </c>
      <c r="AI104" t="s">
        <v>55</v>
      </c>
      <c r="AJ104" t="s">
        <v>55</v>
      </c>
      <c r="AK104" t="s">
        <v>55</v>
      </c>
      <c r="AL104" t="s">
        <v>55</v>
      </c>
      <c r="AM104" t="s">
        <v>118</v>
      </c>
      <c r="AN104" t="s">
        <v>55</v>
      </c>
      <c r="AO104" t="s">
        <v>55</v>
      </c>
      <c r="AP104" t="s">
        <v>55</v>
      </c>
      <c r="AQ104" t="s">
        <v>55</v>
      </c>
      <c r="AR104" t="s">
        <v>55</v>
      </c>
      <c r="AS104" t="s">
        <v>55</v>
      </c>
      <c r="AT104" t="s">
        <v>55</v>
      </c>
      <c r="AU104" t="s">
        <v>55</v>
      </c>
      <c r="AV104" t="s">
        <v>55</v>
      </c>
      <c r="AW104" t="s">
        <v>55</v>
      </c>
      <c r="AX104" t="s">
        <v>55</v>
      </c>
      <c r="AY104" t="s">
        <v>55</v>
      </c>
      <c r="AZ104" t="s">
        <v>965</v>
      </c>
    </row>
    <row r="105" spans="1:52" x14ac:dyDescent="0.2">
      <c r="A105">
        <v>3052749</v>
      </c>
      <c r="B105">
        <v>179</v>
      </c>
      <c r="C105" s="1">
        <v>42754</v>
      </c>
      <c r="D105" t="s">
        <v>972</v>
      </c>
      <c r="E105" s="1">
        <v>42009</v>
      </c>
      <c r="F105" t="s">
        <v>52</v>
      </c>
      <c r="G105" t="s">
        <v>53</v>
      </c>
      <c r="H105" t="s">
        <v>973</v>
      </c>
      <c r="I105" t="s">
        <v>55</v>
      </c>
      <c r="J105" t="s">
        <v>56</v>
      </c>
      <c r="K105" t="s">
        <v>74</v>
      </c>
      <c r="L105" t="s">
        <v>974</v>
      </c>
      <c r="M105" t="s">
        <v>55</v>
      </c>
      <c r="N105" t="s">
        <v>975</v>
      </c>
      <c r="O105" t="s">
        <v>976</v>
      </c>
      <c r="P105" t="s">
        <v>62</v>
      </c>
      <c r="Q105">
        <v>2</v>
      </c>
      <c r="R105" s="1">
        <v>41212</v>
      </c>
      <c r="S105" s="1">
        <v>42718</v>
      </c>
      <c r="T105" t="s">
        <v>63</v>
      </c>
      <c r="U105" s="1">
        <v>42754</v>
      </c>
      <c r="V105" t="s">
        <v>64</v>
      </c>
      <c r="W105" t="s">
        <v>55</v>
      </c>
      <c r="X105" t="s">
        <v>55</v>
      </c>
      <c r="Y105" t="s">
        <v>55</v>
      </c>
      <c r="Z105" t="s">
        <v>67</v>
      </c>
      <c r="AA105" t="s">
        <v>469</v>
      </c>
      <c r="AB105" t="s">
        <v>55</v>
      </c>
      <c r="AC105">
        <v>7300</v>
      </c>
      <c r="AD105" t="s">
        <v>55</v>
      </c>
      <c r="AE105" t="s">
        <v>55</v>
      </c>
      <c r="AF105" t="s">
        <v>55</v>
      </c>
      <c r="AG105" t="s">
        <v>55</v>
      </c>
      <c r="AH105" t="s">
        <v>55</v>
      </c>
      <c r="AI105" t="s">
        <v>55</v>
      </c>
      <c r="AJ105" t="s">
        <v>55</v>
      </c>
      <c r="AK105" t="s">
        <v>55</v>
      </c>
      <c r="AL105" t="s">
        <v>55</v>
      </c>
      <c r="AM105" t="s">
        <v>55</v>
      </c>
      <c r="AN105" t="s">
        <v>55</v>
      </c>
      <c r="AO105" t="s">
        <v>55</v>
      </c>
      <c r="AP105" t="s">
        <v>55</v>
      </c>
      <c r="AQ105" t="s">
        <v>55</v>
      </c>
      <c r="AR105" t="s">
        <v>55</v>
      </c>
      <c r="AS105" t="s">
        <v>55</v>
      </c>
      <c r="AT105" t="s">
        <v>55</v>
      </c>
      <c r="AU105" t="s">
        <v>55</v>
      </c>
      <c r="AV105" t="s">
        <v>55</v>
      </c>
      <c r="AW105" t="s">
        <v>55</v>
      </c>
      <c r="AX105" t="s">
        <v>55</v>
      </c>
      <c r="AY105" s="1">
        <v>43163</v>
      </c>
      <c r="AZ105" t="s">
        <v>973</v>
      </c>
    </row>
    <row r="106" spans="1:52" x14ac:dyDescent="0.2">
      <c r="A106">
        <v>3052747</v>
      </c>
      <c r="B106">
        <v>179</v>
      </c>
      <c r="C106" s="1">
        <v>42754</v>
      </c>
      <c r="D106" t="s">
        <v>977</v>
      </c>
      <c r="E106" s="1">
        <v>42009</v>
      </c>
      <c r="F106" t="s">
        <v>52</v>
      </c>
      <c r="G106" t="s">
        <v>53</v>
      </c>
      <c r="H106" t="s">
        <v>973</v>
      </c>
      <c r="I106" t="s">
        <v>55</v>
      </c>
      <c r="J106" t="s">
        <v>56</v>
      </c>
      <c r="K106" t="s">
        <v>74</v>
      </c>
      <c r="L106" t="s">
        <v>974</v>
      </c>
      <c r="M106" t="s">
        <v>55</v>
      </c>
      <c r="N106" t="s">
        <v>975</v>
      </c>
      <c r="O106" t="s">
        <v>976</v>
      </c>
      <c r="P106" t="s">
        <v>62</v>
      </c>
      <c r="Q106">
        <v>2</v>
      </c>
      <c r="R106" s="1">
        <v>41212</v>
      </c>
      <c r="S106" s="1">
        <v>42718</v>
      </c>
      <c r="T106" t="s">
        <v>63</v>
      </c>
      <c r="U106" s="1">
        <v>42754</v>
      </c>
      <c r="V106" t="s">
        <v>64</v>
      </c>
      <c r="W106" t="s">
        <v>55</v>
      </c>
      <c r="X106" t="s">
        <v>55</v>
      </c>
      <c r="Y106" t="s">
        <v>55</v>
      </c>
      <c r="Z106" t="s">
        <v>67</v>
      </c>
      <c r="AA106" t="s">
        <v>469</v>
      </c>
      <c r="AB106" t="s">
        <v>55</v>
      </c>
      <c r="AC106">
        <v>7300</v>
      </c>
      <c r="AD106" t="s">
        <v>55</v>
      </c>
      <c r="AE106" t="s">
        <v>55</v>
      </c>
      <c r="AF106" t="s">
        <v>55</v>
      </c>
      <c r="AG106" t="s">
        <v>55</v>
      </c>
      <c r="AH106" t="s">
        <v>55</v>
      </c>
      <c r="AI106" t="s">
        <v>55</v>
      </c>
      <c r="AJ106" t="s">
        <v>55</v>
      </c>
      <c r="AK106" t="s">
        <v>55</v>
      </c>
      <c r="AL106" t="s">
        <v>55</v>
      </c>
      <c r="AM106" t="s">
        <v>55</v>
      </c>
      <c r="AN106" t="s">
        <v>55</v>
      </c>
      <c r="AO106" t="s">
        <v>55</v>
      </c>
      <c r="AP106" t="s">
        <v>55</v>
      </c>
      <c r="AQ106" t="s">
        <v>55</v>
      </c>
      <c r="AR106" t="s">
        <v>55</v>
      </c>
      <c r="AS106" t="s">
        <v>55</v>
      </c>
      <c r="AT106" t="s">
        <v>55</v>
      </c>
      <c r="AU106" t="s">
        <v>55</v>
      </c>
      <c r="AV106" t="s">
        <v>55</v>
      </c>
      <c r="AW106" t="s">
        <v>55</v>
      </c>
      <c r="AX106" t="s">
        <v>55</v>
      </c>
      <c r="AY106" s="1">
        <v>43163</v>
      </c>
      <c r="AZ106" t="s">
        <v>973</v>
      </c>
    </row>
    <row r="107" spans="1:52" x14ac:dyDescent="0.2">
      <c r="A107">
        <v>3052744</v>
      </c>
      <c r="B107">
        <v>179</v>
      </c>
      <c r="C107" s="1">
        <v>42754</v>
      </c>
      <c r="D107" t="s">
        <v>978</v>
      </c>
      <c r="E107" s="1">
        <v>42009</v>
      </c>
      <c r="F107" t="s">
        <v>52</v>
      </c>
      <c r="G107" t="s">
        <v>53</v>
      </c>
      <c r="H107" t="s">
        <v>973</v>
      </c>
      <c r="I107" t="s">
        <v>55</v>
      </c>
      <c r="J107" t="s">
        <v>56</v>
      </c>
      <c r="K107" t="s">
        <v>74</v>
      </c>
      <c r="L107" t="s">
        <v>974</v>
      </c>
      <c r="M107" t="s">
        <v>55</v>
      </c>
      <c r="N107" t="s">
        <v>248</v>
      </c>
      <c r="O107" t="s">
        <v>61</v>
      </c>
      <c r="P107" t="s">
        <v>62</v>
      </c>
      <c r="Q107">
        <v>2</v>
      </c>
      <c r="R107" s="1">
        <v>41212</v>
      </c>
      <c r="S107" s="1">
        <v>42718</v>
      </c>
      <c r="T107" t="s">
        <v>63</v>
      </c>
      <c r="U107" s="1">
        <v>42754</v>
      </c>
      <c r="V107" t="s">
        <v>64</v>
      </c>
      <c r="W107" t="s">
        <v>55</v>
      </c>
      <c r="X107" t="s">
        <v>55</v>
      </c>
      <c r="Y107" t="s">
        <v>55</v>
      </c>
      <c r="Z107" t="s">
        <v>67</v>
      </c>
      <c r="AA107" t="s">
        <v>469</v>
      </c>
      <c r="AB107" t="s">
        <v>68</v>
      </c>
      <c r="AC107">
        <v>36135</v>
      </c>
      <c r="AD107" t="s">
        <v>55</v>
      </c>
      <c r="AE107" t="s">
        <v>55</v>
      </c>
      <c r="AF107" t="s">
        <v>55</v>
      </c>
      <c r="AG107" t="s">
        <v>55</v>
      </c>
      <c r="AH107" t="s">
        <v>55</v>
      </c>
      <c r="AI107" t="s">
        <v>55</v>
      </c>
      <c r="AJ107" t="s">
        <v>55</v>
      </c>
      <c r="AK107" t="s">
        <v>55</v>
      </c>
      <c r="AL107" t="s">
        <v>55</v>
      </c>
      <c r="AM107" t="s">
        <v>55</v>
      </c>
      <c r="AN107" t="s">
        <v>55</v>
      </c>
      <c r="AO107" t="s">
        <v>55</v>
      </c>
      <c r="AP107" t="s">
        <v>55</v>
      </c>
      <c r="AQ107" t="s">
        <v>55</v>
      </c>
      <c r="AR107" t="s">
        <v>55</v>
      </c>
      <c r="AS107" t="s">
        <v>55</v>
      </c>
      <c r="AT107" t="s">
        <v>55</v>
      </c>
      <c r="AU107" t="s">
        <v>55</v>
      </c>
      <c r="AV107" t="s">
        <v>55</v>
      </c>
      <c r="AW107" t="s">
        <v>55</v>
      </c>
      <c r="AX107" t="s">
        <v>55</v>
      </c>
      <c r="AY107" s="1">
        <v>43163</v>
      </c>
      <c r="AZ107" t="s">
        <v>973</v>
      </c>
    </row>
    <row r="108" spans="1:52" x14ac:dyDescent="0.2">
      <c r="A108">
        <v>3052743</v>
      </c>
      <c r="B108">
        <v>179</v>
      </c>
      <c r="C108" s="1">
        <v>42754</v>
      </c>
      <c r="D108" t="s">
        <v>979</v>
      </c>
      <c r="E108" s="1">
        <v>42009</v>
      </c>
      <c r="F108" t="s">
        <v>52</v>
      </c>
      <c r="G108" t="s">
        <v>53</v>
      </c>
      <c r="H108" t="s">
        <v>973</v>
      </c>
      <c r="I108" t="s">
        <v>55</v>
      </c>
      <c r="J108" t="s">
        <v>56</v>
      </c>
      <c r="K108" t="s">
        <v>74</v>
      </c>
      <c r="L108" t="s">
        <v>974</v>
      </c>
      <c r="M108" t="s">
        <v>980</v>
      </c>
      <c r="N108" t="s">
        <v>981</v>
      </c>
      <c r="O108" t="s">
        <v>61</v>
      </c>
      <c r="P108" t="s">
        <v>62</v>
      </c>
      <c r="Q108">
        <v>2</v>
      </c>
      <c r="R108" s="1">
        <v>41212</v>
      </c>
      <c r="S108" s="1">
        <v>42718</v>
      </c>
      <c r="T108" t="s">
        <v>63</v>
      </c>
      <c r="U108" s="1">
        <v>42754</v>
      </c>
      <c r="V108" t="s">
        <v>64</v>
      </c>
      <c r="W108" t="s">
        <v>55</v>
      </c>
      <c r="X108" t="s">
        <v>55</v>
      </c>
      <c r="Y108" t="s">
        <v>55</v>
      </c>
      <c r="Z108" t="s">
        <v>67</v>
      </c>
      <c r="AA108" t="s">
        <v>469</v>
      </c>
      <c r="AB108" t="s">
        <v>68</v>
      </c>
      <c r="AC108">
        <v>36135</v>
      </c>
      <c r="AD108" t="s">
        <v>55</v>
      </c>
      <c r="AE108" t="s">
        <v>55</v>
      </c>
      <c r="AF108">
        <v>0</v>
      </c>
      <c r="AG108">
        <v>9189.5</v>
      </c>
      <c r="AH108" t="s">
        <v>55</v>
      </c>
      <c r="AI108" t="s">
        <v>55</v>
      </c>
      <c r="AJ108" t="s">
        <v>55</v>
      </c>
      <c r="AK108" t="s">
        <v>55</v>
      </c>
      <c r="AL108" t="s">
        <v>55</v>
      </c>
      <c r="AM108" t="s">
        <v>55</v>
      </c>
      <c r="AN108" t="s">
        <v>55</v>
      </c>
      <c r="AO108" t="s">
        <v>55</v>
      </c>
      <c r="AP108" t="s">
        <v>55</v>
      </c>
      <c r="AQ108" t="s">
        <v>55</v>
      </c>
      <c r="AR108" t="s">
        <v>55</v>
      </c>
      <c r="AS108" t="s">
        <v>55</v>
      </c>
      <c r="AT108" t="s">
        <v>55</v>
      </c>
      <c r="AU108" t="s">
        <v>55</v>
      </c>
      <c r="AV108" t="s">
        <v>55</v>
      </c>
      <c r="AW108" t="s">
        <v>55</v>
      </c>
      <c r="AX108" t="s">
        <v>55</v>
      </c>
      <c r="AY108" s="1">
        <v>43163</v>
      </c>
      <c r="AZ108" t="s">
        <v>973</v>
      </c>
    </row>
    <row r="109" spans="1:52" x14ac:dyDescent="0.2">
      <c r="A109">
        <v>50864</v>
      </c>
      <c r="B109">
        <v>29</v>
      </c>
      <c r="C109" s="1">
        <v>42593</v>
      </c>
      <c r="D109" t="s">
        <v>982</v>
      </c>
      <c r="E109" s="1">
        <v>42094</v>
      </c>
      <c r="F109" t="s">
        <v>72</v>
      </c>
      <c r="G109" t="s">
        <v>53</v>
      </c>
      <c r="H109" t="s">
        <v>983</v>
      </c>
      <c r="I109" t="s">
        <v>984</v>
      </c>
      <c r="J109" t="s">
        <v>56</v>
      </c>
      <c r="K109" t="s">
        <v>74</v>
      </c>
      <c r="L109" t="s">
        <v>963</v>
      </c>
      <c r="M109" t="s">
        <v>985</v>
      </c>
      <c r="N109" t="s">
        <v>65</v>
      </c>
      <c r="O109" t="s">
        <v>66</v>
      </c>
      <c r="P109" t="s">
        <v>62</v>
      </c>
      <c r="Q109">
        <v>2</v>
      </c>
      <c r="R109" s="1">
        <v>41966</v>
      </c>
      <c r="S109" s="1">
        <v>41966</v>
      </c>
      <c r="T109" t="s">
        <v>63</v>
      </c>
      <c r="U109" s="1">
        <v>42593</v>
      </c>
      <c r="V109" t="s">
        <v>370</v>
      </c>
      <c r="W109" t="s">
        <v>55</v>
      </c>
      <c r="X109" t="s">
        <v>55</v>
      </c>
      <c r="Y109" t="s">
        <v>55</v>
      </c>
      <c r="Z109" t="s">
        <v>55</v>
      </c>
      <c r="AA109" t="s">
        <v>55</v>
      </c>
      <c r="AB109" t="s">
        <v>55</v>
      </c>
      <c r="AC109" t="s">
        <v>55</v>
      </c>
      <c r="AD109" t="s">
        <v>55</v>
      </c>
      <c r="AE109" t="s">
        <v>55</v>
      </c>
      <c r="AF109" t="s">
        <v>55</v>
      </c>
      <c r="AG109" t="s">
        <v>55</v>
      </c>
      <c r="AH109" t="s">
        <v>55</v>
      </c>
      <c r="AI109" t="s">
        <v>55</v>
      </c>
      <c r="AJ109" t="s">
        <v>55</v>
      </c>
      <c r="AK109" t="s">
        <v>55</v>
      </c>
      <c r="AL109" t="s">
        <v>55</v>
      </c>
      <c r="AM109" t="s">
        <v>55</v>
      </c>
      <c r="AN109" t="s">
        <v>55</v>
      </c>
      <c r="AO109" t="s">
        <v>55</v>
      </c>
      <c r="AP109" t="s">
        <v>55</v>
      </c>
      <c r="AQ109" t="s">
        <v>55</v>
      </c>
      <c r="AR109" t="s">
        <v>55</v>
      </c>
      <c r="AS109" t="s">
        <v>55</v>
      </c>
      <c r="AT109" t="s">
        <v>55</v>
      </c>
      <c r="AU109" t="s">
        <v>55</v>
      </c>
      <c r="AV109" t="s">
        <v>55</v>
      </c>
      <c r="AW109" s="1">
        <v>42607</v>
      </c>
      <c r="AX109" t="s">
        <v>55</v>
      </c>
      <c r="AY109" t="s">
        <v>55</v>
      </c>
      <c r="AZ109" t="s">
        <v>983</v>
      </c>
    </row>
    <row r="110" spans="1:52" x14ac:dyDescent="0.2">
      <c r="A110">
        <v>50866</v>
      </c>
      <c r="B110">
        <v>29</v>
      </c>
      <c r="C110" s="1">
        <v>42593</v>
      </c>
      <c r="D110" t="s">
        <v>986</v>
      </c>
      <c r="E110" s="1">
        <v>42094</v>
      </c>
      <c r="F110" t="s">
        <v>72</v>
      </c>
      <c r="G110" t="s">
        <v>53</v>
      </c>
      <c r="H110" t="s">
        <v>983</v>
      </c>
      <c r="I110" t="s">
        <v>984</v>
      </c>
      <c r="J110" t="s">
        <v>56</v>
      </c>
      <c r="K110" t="s">
        <v>74</v>
      </c>
      <c r="L110" t="s">
        <v>963</v>
      </c>
      <c r="M110" t="s">
        <v>985</v>
      </c>
      <c r="N110" t="s">
        <v>208</v>
      </c>
      <c r="O110" t="s">
        <v>129</v>
      </c>
      <c r="P110" t="s">
        <v>62</v>
      </c>
      <c r="Q110" t="s">
        <v>85</v>
      </c>
      <c r="R110" s="1">
        <v>41966</v>
      </c>
      <c r="S110" s="1">
        <v>41966</v>
      </c>
      <c r="T110" t="s">
        <v>63</v>
      </c>
      <c r="U110" s="1">
        <v>42593</v>
      </c>
      <c r="V110" t="s">
        <v>370</v>
      </c>
      <c r="W110" t="s">
        <v>55</v>
      </c>
      <c r="X110" t="s">
        <v>55</v>
      </c>
      <c r="Y110" t="s">
        <v>55</v>
      </c>
      <c r="Z110" t="s">
        <v>67</v>
      </c>
      <c r="AA110" t="s">
        <v>78</v>
      </c>
      <c r="AB110" t="s">
        <v>55</v>
      </c>
      <c r="AC110">
        <v>730</v>
      </c>
      <c r="AD110" t="s">
        <v>55</v>
      </c>
      <c r="AE110" t="s">
        <v>55</v>
      </c>
      <c r="AF110" t="s">
        <v>55</v>
      </c>
      <c r="AG110" t="s">
        <v>55</v>
      </c>
      <c r="AH110" t="s">
        <v>55</v>
      </c>
      <c r="AI110" t="s">
        <v>55</v>
      </c>
      <c r="AJ110" t="s">
        <v>55</v>
      </c>
      <c r="AK110" t="s">
        <v>55</v>
      </c>
      <c r="AL110" t="s">
        <v>55</v>
      </c>
      <c r="AM110" t="s">
        <v>55</v>
      </c>
      <c r="AN110" t="s">
        <v>55</v>
      </c>
      <c r="AO110" t="s">
        <v>55</v>
      </c>
      <c r="AP110" t="s">
        <v>55</v>
      </c>
      <c r="AQ110" t="s">
        <v>55</v>
      </c>
      <c r="AR110" t="s">
        <v>55</v>
      </c>
      <c r="AS110" t="s">
        <v>55</v>
      </c>
      <c r="AT110" t="s">
        <v>55</v>
      </c>
      <c r="AU110" t="s">
        <v>55</v>
      </c>
      <c r="AV110" t="s">
        <v>55</v>
      </c>
      <c r="AW110" s="1">
        <v>42607</v>
      </c>
      <c r="AX110" t="s">
        <v>55</v>
      </c>
      <c r="AY110" t="s">
        <v>55</v>
      </c>
      <c r="AZ110" t="s">
        <v>983</v>
      </c>
    </row>
    <row r="111" spans="1:52" x14ac:dyDescent="0.2">
      <c r="A111">
        <v>50868</v>
      </c>
      <c r="B111">
        <v>29</v>
      </c>
      <c r="C111" s="1">
        <v>42593</v>
      </c>
      <c r="D111" t="s">
        <v>987</v>
      </c>
      <c r="E111" s="1">
        <v>42095</v>
      </c>
      <c r="F111" t="s">
        <v>72</v>
      </c>
      <c r="G111" t="s">
        <v>53</v>
      </c>
      <c r="H111" t="s">
        <v>983</v>
      </c>
      <c r="I111" t="s">
        <v>984</v>
      </c>
      <c r="J111" t="s">
        <v>56</v>
      </c>
      <c r="K111" t="s">
        <v>74</v>
      </c>
      <c r="L111" t="s">
        <v>963</v>
      </c>
      <c r="M111" t="s">
        <v>985</v>
      </c>
      <c r="N111" t="s">
        <v>167</v>
      </c>
      <c r="O111" t="s">
        <v>168</v>
      </c>
      <c r="P111" t="s">
        <v>62</v>
      </c>
      <c r="Q111" t="s">
        <v>85</v>
      </c>
      <c r="R111" s="1">
        <v>41966</v>
      </c>
      <c r="S111" s="1">
        <v>41966</v>
      </c>
      <c r="T111" t="s">
        <v>63</v>
      </c>
      <c r="U111" s="1">
        <v>42593</v>
      </c>
      <c r="V111" t="s">
        <v>370</v>
      </c>
      <c r="W111" t="s">
        <v>55</v>
      </c>
      <c r="X111" t="s">
        <v>55</v>
      </c>
      <c r="Y111" t="s">
        <v>55</v>
      </c>
      <c r="Z111" t="s">
        <v>67</v>
      </c>
      <c r="AA111" t="s">
        <v>78</v>
      </c>
      <c r="AB111" t="s">
        <v>55</v>
      </c>
      <c r="AC111">
        <v>1095</v>
      </c>
      <c r="AD111" t="s">
        <v>55</v>
      </c>
      <c r="AE111" t="s">
        <v>55</v>
      </c>
      <c r="AF111" t="s">
        <v>55</v>
      </c>
      <c r="AG111" t="s">
        <v>55</v>
      </c>
      <c r="AH111" t="s">
        <v>55</v>
      </c>
      <c r="AI111" t="s">
        <v>55</v>
      </c>
      <c r="AJ111" t="s">
        <v>55</v>
      </c>
      <c r="AK111" t="s">
        <v>55</v>
      </c>
      <c r="AL111" t="s">
        <v>55</v>
      </c>
      <c r="AM111" t="s">
        <v>55</v>
      </c>
      <c r="AN111" t="s">
        <v>55</v>
      </c>
      <c r="AO111" t="s">
        <v>55</v>
      </c>
      <c r="AP111" t="s">
        <v>55</v>
      </c>
      <c r="AQ111" t="s">
        <v>55</v>
      </c>
      <c r="AR111" t="s">
        <v>55</v>
      </c>
      <c r="AS111" t="s">
        <v>55</v>
      </c>
      <c r="AT111" t="s">
        <v>55</v>
      </c>
      <c r="AU111" t="s">
        <v>55</v>
      </c>
      <c r="AV111" t="s">
        <v>55</v>
      </c>
      <c r="AW111" s="1">
        <v>42607</v>
      </c>
      <c r="AX111" t="s">
        <v>55</v>
      </c>
      <c r="AY111" t="s">
        <v>55</v>
      </c>
      <c r="AZ111" t="s">
        <v>983</v>
      </c>
    </row>
    <row r="112" spans="1:52" x14ac:dyDescent="0.2">
      <c r="A112">
        <v>50870</v>
      </c>
      <c r="B112">
        <v>29</v>
      </c>
      <c r="C112" s="1">
        <v>42593</v>
      </c>
      <c r="D112" t="s">
        <v>988</v>
      </c>
      <c r="E112" s="1">
        <v>42095</v>
      </c>
      <c r="F112" t="s">
        <v>72</v>
      </c>
      <c r="G112" t="s">
        <v>53</v>
      </c>
      <c r="H112" t="s">
        <v>983</v>
      </c>
      <c r="I112" t="s">
        <v>984</v>
      </c>
      <c r="J112" t="s">
        <v>56</v>
      </c>
      <c r="K112" t="s">
        <v>74</v>
      </c>
      <c r="L112" t="s">
        <v>963</v>
      </c>
      <c r="M112" t="s">
        <v>985</v>
      </c>
      <c r="N112" t="s">
        <v>167</v>
      </c>
      <c r="O112" t="s">
        <v>168</v>
      </c>
      <c r="P112" t="s">
        <v>62</v>
      </c>
      <c r="Q112" t="s">
        <v>85</v>
      </c>
      <c r="R112" s="1">
        <v>41966</v>
      </c>
      <c r="S112" s="1">
        <v>41966</v>
      </c>
      <c r="T112" t="s">
        <v>63</v>
      </c>
      <c r="U112" s="1">
        <v>42593</v>
      </c>
      <c r="V112" t="s">
        <v>370</v>
      </c>
      <c r="W112" t="s">
        <v>55</v>
      </c>
      <c r="X112" t="s">
        <v>55</v>
      </c>
      <c r="Y112" t="s">
        <v>55</v>
      </c>
      <c r="Z112" t="s">
        <v>67</v>
      </c>
      <c r="AA112" t="s">
        <v>78</v>
      </c>
      <c r="AB112" t="s">
        <v>55</v>
      </c>
      <c r="AC112">
        <v>1095</v>
      </c>
      <c r="AD112" t="s">
        <v>55</v>
      </c>
      <c r="AE112" t="s">
        <v>55</v>
      </c>
      <c r="AF112" t="s">
        <v>55</v>
      </c>
      <c r="AG112" t="s">
        <v>55</v>
      </c>
      <c r="AH112" t="s">
        <v>55</v>
      </c>
      <c r="AI112" t="s">
        <v>55</v>
      </c>
      <c r="AJ112" t="s">
        <v>55</v>
      </c>
      <c r="AK112" t="s">
        <v>55</v>
      </c>
      <c r="AL112" t="s">
        <v>55</v>
      </c>
      <c r="AM112" t="s">
        <v>55</v>
      </c>
      <c r="AN112" t="s">
        <v>55</v>
      </c>
      <c r="AO112" t="s">
        <v>55</v>
      </c>
      <c r="AP112" t="s">
        <v>55</v>
      </c>
      <c r="AQ112" t="s">
        <v>55</v>
      </c>
      <c r="AR112" t="s">
        <v>55</v>
      </c>
      <c r="AS112" t="s">
        <v>55</v>
      </c>
      <c r="AT112" t="s">
        <v>55</v>
      </c>
      <c r="AU112" t="s">
        <v>55</v>
      </c>
      <c r="AV112" t="s">
        <v>55</v>
      </c>
      <c r="AW112" s="1">
        <v>42607</v>
      </c>
      <c r="AX112" t="s">
        <v>55</v>
      </c>
      <c r="AY112" t="s">
        <v>55</v>
      </c>
      <c r="AZ112" t="s">
        <v>983</v>
      </c>
    </row>
    <row r="113" spans="1:52" x14ac:dyDescent="0.2">
      <c r="A113">
        <v>50873</v>
      </c>
      <c r="B113">
        <v>29</v>
      </c>
      <c r="C113" s="1">
        <v>42593</v>
      </c>
      <c r="D113" t="s">
        <v>989</v>
      </c>
      <c r="E113" s="1">
        <v>42164</v>
      </c>
      <c r="F113" t="s">
        <v>52</v>
      </c>
      <c r="G113" t="s">
        <v>990</v>
      </c>
      <c r="H113" t="s">
        <v>983</v>
      </c>
      <c r="I113" t="s">
        <v>984</v>
      </c>
      <c r="J113" t="s">
        <v>56</v>
      </c>
      <c r="K113" t="s">
        <v>74</v>
      </c>
      <c r="L113" t="s">
        <v>963</v>
      </c>
      <c r="M113" t="s">
        <v>985</v>
      </c>
      <c r="N113" t="s">
        <v>460</v>
      </c>
      <c r="O113" t="s">
        <v>61</v>
      </c>
      <c r="P113" t="s">
        <v>62</v>
      </c>
      <c r="Q113">
        <v>1</v>
      </c>
      <c r="R113" s="1">
        <v>41955</v>
      </c>
      <c r="S113" s="1">
        <v>41966</v>
      </c>
      <c r="T113" t="s">
        <v>63</v>
      </c>
      <c r="U113" s="1">
        <v>42593</v>
      </c>
      <c r="V113" t="s">
        <v>370</v>
      </c>
      <c r="W113" t="s">
        <v>55</v>
      </c>
      <c r="X113" t="s">
        <v>55</v>
      </c>
      <c r="Y113" t="s">
        <v>55</v>
      </c>
      <c r="Z113" t="s">
        <v>67</v>
      </c>
      <c r="AA113" t="s">
        <v>78</v>
      </c>
      <c r="AB113" t="s">
        <v>55</v>
      </c>
      <c r="AC113">
        <v>36135</v>
      </c>
      <c r="AD113" t="s">
        <v>55</v>
      </c>
      <c r="AE113" t="s">
        <v>55</v>
      </c>
      <c r="AF113" t="s">
        <v>55</v>
      </c>
      <c r="AG113" t="s">
        <v>55</v>
      </c>
      <c r="AH113" t="s">
        <v>55</v>
      </c>
      <c r="AI113" t="s">
        <v>55</v>
      </c>
      <c r="AJ113" t="s">
        <v>55</v>
      </c>
      <c r="AK113" t="s">
        <v>55</v>
      </c>
      <c r="AL113" t="s">
        <v>55</v>
      </c>
      <c r="AM113" t="s">
        <v>55</v>
      </c>
      <c r="AN113" t="s">
        <v>55</v>
      </c>
      <c r="AO113" t="s">
        <v>55</v>
      </c>
      <c r="AP113" t="s">
        <v>55</v>
      </c>
      <c r="AQ113" t="s">
        <v>55</v>
      </c>
      <c r="AR113" t="s">
        <v>55</v>
      </c>
      <c r="AS113" t="s">
        <v>55</v>
      </c>
      <c r="AT113" t="s">
        <v>55</v>
      </c>
      <c r="AU113" t="s">
        <v>55</v>
      </c>
      <c r="AV113" t="s">
        <v>55</v>
      </c>
      <c r="AW113" s="1">
        <v>42607</v>
      </c>
      <c r="AX113" t="s">
        <v>55</v>
      </c>
      <c r="AY113" t="s">
        <v>55</v>
      </c>
      <c r="AZ113" t="s">
        <v>983</v>
      </c>
    </row>
    <row r="114" spans="1:52" x14ac:dyDescent="0.2">
      <c r="A114">
        <v>416348</v>
      </c>
      <c r="B114">
        <v>169</v>
      </c>
      <c r="C114" s="1">
        <v>42340</v>
      </c>
      <c r="D114" t="s">
        <v>991</v>
      </c>
      <c r="E114" s="1">
        <v>42187</v>
      </c>
      <c r="F114" t="s">
        <v>72</v>
      </c>
      <c r="G114" t="s">
        <v>53</v>
      </c>
      <c r="H114" t="s">
        <v>992</v>
      </c>
      <c r="I114" t="s">
        <v>55</v>
      </c>
      <c r="J114" t="s">
        <v>192</v>
      </c>
      <c r="K114" t="s">
        <v>74</v>
      </c>
      <c r="L114" t="s">
        <v>565</v>
      </c>
      <c r="M114" t="s">
        <v>993</v>
      </c>
      <c r="N114" t="s">
        <v>369</v>
      </c>
      <c r="O114" t="s">
        <v>61</v>
      </c>
      <c r="P114" t="s">
        <v>62</v>
      </c>
      <c r="Q114">
        <v>1</v>
      </c>
      <c r="R114" s="1">
        <v>41951</v>
      </c>
      <c r="S114" s="1">
        <v>42196</v>
      </c>
      <c r="T114" t="s">
        <v>63</v>
      </c>
      <c r="U114" s="1">
        <v>42340</v>
      </c>
      <c r="V114" t="s">
        <v>370</v>
      </c>
      <c r="W114" t="s">
        <v>752</v>
      </c>
      <c r="X114" t="s">
        <v>753</v>
      </c>
      <c r="Y114" t="s">
        <v>62</v>
      </c>
      <c r="Z114" t="s">
        <v>67</v>
      </c>
      <c r="AA114" t="s">
        <v>55</v>
      </c>
      <c r="AB114" t="s">
        <v>55</v>
      </c>
      <c r="AC114">
        <v>7300</v>
      </c>
      <c r="AD114">
        <v>3650</v>
      </c>
      <c r="AE114" t="s">
        <v>55</v>
      </c>
      <c r="AF114" t="s">
        <v>55</v>
      </c>
      <c r="AG114">
        <v>1816</v>
      </c>
      <c r="AH114" t="s">
        <v>55</v>
      </c>
      <c r="AI114" t="s">
        <v>55</v>
      </c>
      <c r="AJ114" t="s">
        <v>86</v>
      </c>
      <c r="AK114">
        <v>3650</v>
      </c>
      <c r="AL114" t="s">
        <v>70</v>
      </c>
      <c r="AM114" t="s">
        <v>55</v>
      </c>
      <c r="AN114" t="s">
        <v>55</v>
      </c>
      <c r="AO114" t="s">
        <v>55</v>
      </c>
      <c r="AP114" t="s">
        <v>55</v>
      </c>
      <c r="AQ114" t="s">
        <v>55</v>
      </c>
      <c r="AR114" t="s">
        <v>55</v>
      </c>
      <c r="AS114" t="s">
        <v>55</v>
      </c>
      <c r="AT114" t="s">
        <v>55</v>
      </c>
      <c r="AU114" t="s">
        <v>55</v>
      </c>
      <c r="AV114" t="s">
        <v>55</v>
      </c>
      <c r="AW114" t="s">
        <v>55</v>
      </c>
      <c r="AX114" t="s">
        <v>55</v>
      </c>
      <c r="AY114" t="s">
        <v>55</v>
      </c>
      <c r="AZ114" t="s">
        <v>992</v>
      </c>
    </row>
    <row r="115" spans="1:52" x14ac:dyDescent="0.2">
      <c r="A115">
        <v>3050863</v>
      </c>
      <c r="B115">
        <v>179</v>
      </c>
      <c r="C115" s="1">
        <v>42824</v>
      </c>
      <c r="D115" t="s">
        <v>994</v>
      </c>
      <c r="E115" s="1">
        <v>42345</v>
      </c>
      <c r="F115" t="s">
        <v>52</v>
      </c>
      <c r="G115" t="s">
        <v>53</v>
      </c>
      <c r="H115" t="s">
        <v>995</v>
      </c>
      <c r="I115" t="s">
        <v>55</v>
      </c>
      <c r="J115" t="s">
        <v>56</v>
      </c>
      <c r="K115" t="s">
        <v>57</v>
      </c>
      <c r="L115" t="s">
        <v>996</v>
      </c>
      <c r="M115" t="s">
        <v>55</v>
      </c>
      <c r="N115" t="s">
        <v>997</v>
      </c>
      <c r="O115" t="s">
        <v>753</v>
      </c>
      <c r="P115" t="s">
        <v>62</v>
      </c>
      <c r="Q115" t="s">
        <v>85</v>
      </c>
      <c r="R115" s="1">
        <v>42333</v>
      </c>
      <c r="S115" s="1">
        <v>42348</v>
      </c>
      <c r="T115" t="s">
        <v>63</v>
      </c>
      <c r="U115" s="1">
        <v>42824</v>
      </c>
      <c r="V115" t="s">
        <v>64</v>
      </c>
      <c r="W115" t="s">
        <v>55</v>
      </c>
      <c r="X115" t="s">
        <v>55</v>
      </c>
      <c r="Y115" t="s">
        <v>55</v>
      </c>
      <c r="Z115" t="s">
        <v>67</v>
      </c>
      <c r="AA115" t="s">
        <v>78</v>
      </c>
      <c r="AB115" t="s">
        <v>55</v>
      </c>
      <c r="AC115">
        <v>7300</v>
      </c>
      <c r="AD115">
        <v>3650</v>
      </c>
      <c r="AE115" t="s">
        <v>55</v>
      </c>
      <c r="AF115" t="s">
        <v>55</v>
      </c>
      <c r="AG115" t="s">
        <v>55</v>
      </c>
      <c r="AH115" t="s">
        <v>55</v>
      </c>
      <c r="AI115" t="s">
        <v>55</v>
      </c>
      <c r="AJ115" t="s">
        <v>69</v>
      </c>
      <c r="AK115">
        <v>14600</v>
      </c>
      <c r="AL115" t="s">
        <v>55</v>
      </c>
      <c r="AM115" t="s">
        <v>55</v>
      </c>
      <c r="AN115" t="s">
        <v>55</v>
      </c>
      <c r="AO115" t="s">
        <v>55</v>
      </c>
      <c r="AP115" t="s">
        <v>55</v>
      </c>
      <c r="AQ115" t="s">
        <v>55</v>
      </c>
      <c r="AR115" t="s">
        <v>55</v>
      </c>
      <c r="AS115" t="s">
        <v>55</v>
      </c>
      <c r="AT115" t="s">
        <v>55</v>
      </c>
      <c r="AU115" t="s">
        <v>55</v>
      </c>
      <c r="AV115" t="s">
        <v>55</v>
      </c>
      <c r="AW115" t="s">
        <v>55</v>
      </c>
      <c r="AX115" t="s">
        <v>55</v>
      </c>
      <c r="AY115" s="1">
        <v>43163</v>
      </c>
      <c r="AZ115" t="s">
        <v>995</v>
      </c>
    </row>
    <row r="116" spans="1:52" x14ac:dyDescent="0.2">
      <c r="A116">
        <v>3050861</v>
      </c>
      <c r="B116">
        <v>179</v>
      </c>
      <c r="C116" s="1">
        <v>42824</v>
      </c>
      <c r="D116" t="s">
        <v>998</v>
      </c>
      <c r="E116" s="1">
        <v>42345</v>
      </c>
      <c r="F116" t="s">
        <v>52</v>
      </c>
      <c r="G116" t="s">
        <v>53</v>
      </c>
      <c r="H116" t="s">
        <v>995</v>
      </c>
      <c r="I116" t="s">
        <v>55</v>
      </c>
      <c r="J116" t="s">
        <v>56</v>
      </c>
      <c r="K116" t="s">
        <v>57</v>
      </c>
      <c r="L116" t="s">
        <v>996</v>
      </c>
      <c r="M116" t="s">
        <v>55</v>
      </c>
      <c r="N116" t="s">
        <v>999</v>
      </c>
      <c r="O116" t="s">
        <v>61</v>
      </c>
      <c r="P116" t="s">
        <v>62</v>
      </c>
      <c r="Q116">
        <v>2</v>
      </c>
      <c r="R116" s="1">
        <v>42333</v>
      </c>
      <c r="S116" s="1">
        <v>42348</v>
      </c>
      <c r="T116" t="s">
        <v>63</v>
      </c>
      <c r="U116" s="1">
        <v>42824</v>
      </c>
      <c r="V116" t="s">
        <v>64</v>
      </c>
      <c r="W116" t="s">
        <v>55</v>
      </c>
      <c r="X116" t="s">
        <v>55</v>
      </c>
      <c r="Y116" t="s">
        <v>55</v>
      </c>
      <c r="Z116" t="s">
        <v>67</v>
      </c>
      <c r="AA116" t="s">
        <v>78</v>
      </c>
      <c r="AB116" t="s">
        <v>55</v>
      </c>
      <c r="AC116">
        <v>7300</v>
      </c>
      <c r="AD116">
        <v>3650</v>
      </c>
      <c r="AE116" t="s">
        <v>55</v>
      </c>
      <c r="AF116" t="s">
        <v>55</v>
      </c>
      <c r="AG116" t="s">
        <v>55</v>
      </c>
      <c r="AH116" t="s">
        <v>55</v>
      </c>
      <c r="AI116" t="s">
        <v>55</v>
      </c>
      <c r="AJ116" t="s">
        <v>69</v>
      </c>
      <c r="AK116">
        <v>14600</v>
      </c>
      <c r="AL116" t="s">
        <v>55</v>
      </c>
      <c r="AM116" t="s">
        <v>55</v>
      </c>
      <c r="AN116" t="s">
        <v>55</v>
      </c>
      <c r="AO116" t="s">
        <v>55</v>
      </c>
      <c r="AP116" t="s">
        <v>55</v>
      </c>
      <c r="AQ116" t="s">
        <v>55</v>
      </c>
      <c r="AR116" t="s">
        <v>55</v>
      </c>
      <c r="AS116" t="s">
        <v>55</v>
      </c>
      <c r="AT116" t="s">
        <v>55</v>
      </c>
      <c r="AU116" t="s">
        <v>55</v>
      </c>
      <c r="AV116" t="s">
        <v>55</v>
      </c>
      <c r="AW116" t="s">
        <v>55</v>
      </c>
      <c r="AX116" t="s">
        <v>55</v>
      </c>
      <c r="AY116" s="1">
        <v>43163</v>
      </c>
      <c r="AZ116" t="s">
        <v>995</v>
      </c>
    </row>
    <row r="117" spans="1:52" x14ac:dyDescent="0.2">
      <c r="A117">
        <v>3050859</v>
      </c>
      <c r="B117">
        <v>179</v>
      </c>
      <c r="C117" s="1">
        <v>42824</v>
      </c>
      <c r="D117" t="s">
        <v>1000</v>
      </c>
      <c r="E117" s="1">
        <v>42282</v>
      </c>
      <c r="F117" t="s">
        <v>52</v>
      </c>
      <c r="G117" t="s">
        <v>53</v>
      </c>
      <c r="H117" t="s">
        <v>995</v>
      </c>
      <c r="I117" t="s">
        <v>55</v>
      </c>
      <c r="J117" t="s">
        <v>56</v>
      </c>
      <c r="K117" t="s">
        <v>57</v>
      </c>
      <c r="L117" t="s">
        <v>996</v>
      </c>
      <c r="M117" t="s">
        <v>644</v>
      </c>
      <c r="N117" t="s">
        <v>1001</v>
      </c>
      <c r="O117" t="s">
        <v>1002</v>
      </c>
      <c r="P117" t="s">
        <v>62</v>
      </c>
      <c r="Q117">
        <v>5</v>
      </c>
      <c r="R117" s="1">
        <v>42225</v>
      </c>
      <c r="S117" s="1">
        <v>42299</v>
      </c>
      <c r="T117" t="s">
        <v>63</v>
      </c>
      <c r="U117" s="1">
        <v>42824</v>
      </c>
      <c r="V117" t="s">
        <v>64</v>
      </c>
      <c r="W117" t="s">
        <v>55</v>
      </c>
      <c r="X117" t="s">
        <v>55</v>
      </c>
      <c r="Y117" t="s">
        <v>55</v>
      </c>
      <c r="Z117" t="s">
        <v>67</v>
      </c>
      <c r="AA117" t="s">
        <v>78</v>
      </c>
      <c r="AB117" t="s">
        <v>55</v>
      </c>
      <c r="AC117">
        <v>1460</v>
      </c>
      <c r="AD117">
        <v>730</v>
      </c>
      <c r="AE117" t="s">
        <v>55</v>
      </c>
      <c r="AF117" t="s">
        <v>55</v>
      </c>
      <c r="AG117" t="s">
        <v>55</v>
      </c>
      <c r="AH117" t="s">
        <v>55</v>
      </c>
      <c r="AI117" t="s">
        <v>55</v>
      </c>
      <c r="AJ117" t="s">
        <v>69</v>
      </c>
      <c r="AK117">
        <v>14600</v>
      </c>
      <c r="AL117" t="s">
        <v>55</v>
      </c>
      <c r="AM117" t="s">
        <v>55</v>
      </c>
      <c r="AN117" t="s">
        <v>55</v>
      </c>
      <c r="AO117" t="s">
        <v>55</v>
      </c>
      <c r="AP117" t="s">
        <v>55</v>
      </c>
      <c r="AQ117" t="s">
        <v>55</v>
      </c>
      <c r="AR117" t="s">
        <v>55</v>
      </c>
      <c r="AS117" t="s">
        <v>55</v>
      </c>
      <c r="AT117" t="s">
        <v>55</v>
      </c>
      <c r="AU117" t="s">
        <v>55</v>
      </c>
      <c r="AV117" t="s">
        <v>55</v>
      </c>
      <c r="AW117" t="s">
        <v>55</v>
      </c>
      <c r="AX117" t="s">
        <v>55</v>
      </c>
      <c r="AY117" s="1">
        <v>43163</v>
      </c>
      <c r="AZ117" t="s">
        <v>995</v>
      </c>
    </row>
    <row r="118" spans="1:52" x14ac:dyDescent="0.2">
      <c r="A118">
        <v>3050857</v>
      </c>
      <c r="B118">
        <v>179</v>
      </c>
      <c r="C118" s="1">
        <v>42824</v>
      </c>
      <c r="D118" t="s">
        <v>1003</v>
      </c>
      <c r="E118" s="1">
        <v>42270</v>
      </c>
      <c r="F118" t="s">
        <v>72</v>
      </c>
      <c r="G118" t="s">
        <v>53</v>
      </c>
      <c r="H118" t="s">
        <v>995</v>
      </c>
      <c r="I118" t="s">
        <v>55</v>
      </c>
      <c r="J118" t="s">
        <v>56</v>
      </c>
      <c r="K118" t="s">
        <v>57</v>
      </c>
      <c r="L118" t="s">
        <v>996</v>
      </c>
      <c r="M118" t="s">
        <v>644</v>
      </c>
      <c r="N118" t="s">
        <v>1004</v>
      </c>
      <c r="O118" t="s">
        <v>1005</v>
      </c>
      <c r="P118" t="s">
        <v>62</v>
      </c>
      <c r="Q118" t="s">
        <v>85</v>
      </c>
      <c r="R118" s="1">
        <v>42225</v>
      </c>
      <c r="S118" s="1">
        <v>42226</v>
      </c>
      <c r="T118" t="s">
        <v>63</v>
      </c>
      <c r="U118" s="1">
        <v>42824</v>
      </c>
      <c r="V118" t="s">
        <v>64</v>
      </c>
      <c r="W118" t="s">
        <v>1006</v>
      </c>
      <c r="X118" t="s">
        <v>1007</v>
      </c>
      <c r="Y118" t="s">
        <v>62</v>
      </c>
      <c r="Z118" t="s">
        <v>67</v>
      </c>
      <c r="AA118" t="s">
        <v>78</v>
      </c>
      <c r="AB118" t="s">
        <v>55</v>
      </c>
      <c r="AC118">
        <v>1460</v>
      </c>
      <c r="AD118">
        <v>730</v>
      </c>
      <c r="AE118" t="s">
        <v>55</v>
      </c>
      <c r="AF118">
        <v>0</v>
      </c>
      <c r="AG118">
        <v>5907</v>
      </c>
      <c r="AH118" t="s">
        <v>55</v>
      </c>
      <c r="AI118" t="s">
        <v>55</v>
      </c>
      <c r="AJ118" t="s">
        <v>69</v>
      </c>
      <c r="AK118">
        <v>14600</v>
      </c>
      <c r="AL118" t="s">
        <v>55</v>
      </c>
      <c r="AM118" t="s">
        <v>55</v>
      </c>
      <c r="AN118" t="s">
        <v>55</v>
      </c>
      <c r="AO118" t="s">
        <v>55</v>
      </c>
      <c r="AP118" t="s">
        <v>55</v>
      </c>
      <c r="AQ118" t="s">
        <v>55</v>
      </c>
      <c r="AR118" t="s">
        <v>55</v>
      </c>
      <c r="AS118" t="s">
        <v>55</v>
      </c>
      <c r="AT118">
        <v>0</v>
      </c>
      <c r="AU118" t="s">
        <v>55</v>
      </c>
      <c r="AV118" t="s">
        <v>55</v>
      </c>
      <c r="AW118" t="s">
        <v>55</v>
      </c>
      <c r="AX118" t="s">
        <v>55</v>
      </c>
      <c r="AY118" s="1">
        <v>43163</v>
      </c>
      <c r="AZ118" t="s">
        <v>995</v>
      </c>
    </row>
    <row r="119" spans="1:52" x14ac:dyDescent="0.2">
      <c r="A119">
        <v>3011304</v>
      </c>
      <c r="B119">
        <v>540</v>
      </c>
      <c r="C119" s="1">
        <v>43003</v>
      </c>
      <c r="D119" t="s">
        <v>1008</v>
      </c>
      <c r="E119" s="1">
        <v>42170</v>
      </c>
      <c r="F119" t="s">
        <v>52</v>
      </c>
      <c r="G119" t="s">
        <v>53</v>
      </c>
      <c r="H119" t="s">
        <v>1009</v>
      </c>
      <c r="I119" t="s">
        <v>55</v>
      </c>
      <c r="J119" t="s">
        <v>56</v>
      </c>
      <c r="K119" t="s">
        <v>57</v>
      </c>
      <c r="L119" t="s">
        <v>1010</v>
      </c>
      <c r="M119" t="s">
        <v>55</v>
      </c>
      <c r="N119" t="s">
        <v>60</v>
      </c>
      <c r="O119" t="s">
        <v>61</v>
      </c>
      <c r="P119" t="s">
        <v>62</v>
      </c>
      <c r="Q119">
        <v>1</v>
      </c>
      <c r="R119" s="1">
        <v>41978</v>
      </c>
      <c r="S119" s="1">
        <v>42173</v>
      </c>
      <c r="T119" t="s">
        <v>63</v>
      </c>
      <c r="U119" s="1">
        <v>43003</v>
      </c>
      <c r="V119" t="s">
        <v>64</v>
      </c>
      <c r="W119" t="s">
        <v>55</v>
      </c>
      <c r="X119" t="s">
        <v>55</v>
      </c>
      <c r="Y119" t="s">
        <v>55</v>
      </c>
      <c r="Z119" t="s">
        <v>67</v>
      </c>
      <c r="AA119" t="s">
        <v>78</v>
      </c>
      <c r="AB119" t="s">
        <v>55</v>
      </c>
      <c r="AC119">
        <v>14600</v>
      </c>
      <c r="AD119">
        <v>0</v>
      </c>
      <c r="AE119" t="s">
        <v>55</v>
      </c>
      <c r="AF119" t="s">
        <v>55</v>
      </c>
      <c r="AG119" t="s">
        <v>55</v>
      </c>
      <c r="AH119" t="s">
        <v>55</v>
      </c>
      <c r="AI119" t="s">
        <v>55</v>
      </c>
      <c r="AJ119" t="s">
        <v>55</v>
      </c>
      <c r="AK119" t="s">
        <v>55</v>
      </c>
      <c r="AL119" t="s">
        <v>55</v>
      </c>
      <c r="AM119" t="s">
        <v>55</v>
      </c>
      <c r="AN119" t="s">
        <v>55</v>
      </c>
      <c r="AO119" t="s">
        <v>55</v>
      </c>
      <c r="AP119" t="s">
        <v>55</v>
      </c>
      <c r="AQ119" t="s">
        <v>55</v>
      </c>
      <c r="AR119" t="s">
        <v>55</v>
      </c>
      <c r="AS119" t="s">
        <v>55</v>
      </c>
      <c r="AT119" t="s">
        <v>55</v>
      </c>
      <c r="AU119" t="s">
        <v>55</v>
      </c>
      <c r="AV119" t="s">
        <v>55</v>
      </c>
      <c r="AW119" t="s">
        <v>55</v>
      </c>
      <c r="AX119" t="s">
        <v>55</v>
      </c>
      <c r="AY119" s="1">
        <v>43163</v>
      </c>
      <c r="AZ119" t="s">
        <v>1009</v>
      </c>
    </row>
    <row r="120" spans="1:52" x14ac:dyDescent="0.2">
      <c r="A120">
        <v>3011303</v>
      </c>
      <c r="B120">
        <v>540</v>
      </c>
      <c r="C120" s="1">
        <v>43003</v>
      </c>
      <c r="D120" t="s">
        <v>1011</v>
      </c>
      <c r="E120" s="1">
        <v>42167</v>
      </c>
      <c r="F120" t="s">
        <v>72</v>
      </c>
      <c r="G120" t="s">
        <v>53</v>
      </c>
      <c r="H120" t="s">
        <v>1009</v>
      </c>
      <c r="I120" t="s">
        <v>55</v>
      </c>
      <c r="J120" t="s">
        <v>56</v>
      </c>
      <c r="K120" t="s">
        <v>57</v>
      </c>
      <c r="L120" t="s">
        <v>1010</v>
      </c>
      <c r="M120" t="s">
        <v>901</v>
      </c>
      <c r="N120" t="s">
        <v>65</v>
      </c>
      <c r="O120" t="s">
        <v>66</v>
      </c>
      <c r="P120" t="s">
        <v>62</v>
      </c>
      <c r="Q120">
        <v>2</v>
      </c>
      <c r="R120" s="1">
        <v>41978</v>
      </c>
      <c r="S120" s="1">
        <v>41981</v>
      </c>
      <c r="T120" t="s">
        <v>63</v>
      </c>
      <c r="U120" s="1">
        <v>43003</v>
      </c>
      <c r="V120" t="s">
        <v>64</v>
      </c>
      <c r="W120" t="s">
        <v>816</v>
      </c>
      <c r="X120" t="s">
        <v>66</v>
      </c>
      <c r="Y120" t="s">
        <v>62</v>
      </c>
      <c r="Z120" t="s">
        <v>67</v>
      </c>
      <c r="AA120" t="s">
        <v>55</v>
      </c>
      <c r="AB120" t="s">
        <v>68</v>
      </c>
      <c r="AC120" t="s">
        <v>55</v>
      </c>
      <c r="AD120" t="s">
        <v>55</v>
      </c>
      <c r="AE120" t="s">
        <v>55</v>
      </c>
      <c r="AF120">
        <v>0</v>
      </c>
      <c r="AG120">
        <v>1683</v>
      </c>
      <c r="AH120" t="s">
        <v>55</v>
      </c>
      <c r="AI120" t="s">
        <v>55</v>
      </c>
      <c r="AJ120" t="s">
        <v>55</v>
      </c>
      <c r="AK120" t="s">
        <v>55</v>
      </c>
      <c r="AL120" t="s">
        <v>55</v>
      </c>
      <c r="AM120" t="s">
        <v>55</v>
      </c>
      <c r="AN120" t="s">
        <v>55</v>
      </c>
      <c r="AO120" t="s">
        <v>55</v>
      </c>
      <c r="AP120" t="s">
        <v>55</v>
      </c>
      <c r="AQ120" t="s">
        <v>55</v>
      </c>
      <c r="AR120" t="s">
        <v>55</v>
      </c>
      <c r="AS120" t="s">
        <v>55</v>
      </c>
      <c r="AT120">
        <v>0</v>
      </c>
      <c r="AU120" t="s">
        <v>55</v>
      </c>
      <c r="AV120" t="s">
        <v>55</v>
      </c>
      <c r="AW120" t="s">
        <v>55</v>
      </c>
      <c r="AX120" t="s">
        <v>55</v>
      </c>
      <c r="AY120" s="1">
        <v>43163</v>
      </c>
      <c r="AZ120" t="s">
        <v>1009</v>
      </c>
    </row>
    <row r="121" spans="1:52" x14ac:dyDescent="0.2">
      <c r="A121">
        <v>320020</v>
      </c>
      <c r="B121">
        <v>710</v>
      </c>
      <c r="C121" s="1">
        <v>42328</v>
      </c>
      <c r="D121" t="s">
        <v>1012</v>
      </c>
      <c r="E121" s="1">
        <v>42153</v>
      </c>
      <c r="F121" t="s">
        <v>72</v>
      </c>
      <c r="G121" t="s">
        <v>53</v>
      </c>
      <c r="H121" t="s">
        <v>1013</v>
      </c>
      <c r="I121" t="s">
        <v>55</v>
      </c>
      <c r="J121" t="s">
        <v>56</v>
      </c>
      <c r="K121" t="s">
        <v>57</v>
      </c>
      <c r="L121" t="s">
        <v>1014</v>
      </c>
      <c r="M121" t="s">
        <v>571</v>
      </c>
      <c r="N121" t="s">
        <v>1015</v>
      </c>
      <c r="O121" t="s">
        <v>198</v>
      </c>
      <c r="P121" t="s">
        <v>62</v>
      </c>
      <c r="Q121">
        <v>6</v>
      </c>
      <c r="R121" s="1">
        <v>41866</v>
      </c>
      <c r="S121" s="1">
        <v>41991</v>
      </c>
      <c r="T121" t="s">
        <v>63</v>
      </c>
      <c r="U121" s="1">
        <v>42328</v>
      </c>
      <c r="V121" t="s">
        <v>64</v>
      </c>
      <c r="W121" t="s">
        <v>55</v>
      </c>
      <c r="X121" t="s">
        <v>55</v>
      </c>
      <c r="Y121" t="s">
        <v>55</v>
      </c>
      <c r="Z121" t="s">
        <v>67</v>
      </c>
      <c r="AA121" t="s">
        <v>55</v>
      </c>
      <c r="AB121" t="s">
        <v>55</v>
      </c>
      <c r="AC121">
        <v>1825</v>
      </c>
      <c r="AD121">
        <v>545</v>
      </c>
      <c r="AE121" t="s">
        <v>55</v>
      </c>
      <c r="AF121" t="s">
        <v>55</v>
      </c>
      <c r="AG121">
        <v>1950</v>
      </c>
      <c r="AH121" t="s">
        <v>55</v>
      </c>
      <c r="AI121" t="s">
        <v>55</v>
      </c>
      <c r="AJ121" t="s">
        <v>69</v>
      </c>
      <c r="AK121">
        <v>1825</v>
      </c>
      <c r="AL121" t="s">
        <v>142</v>
      </c>
      <c r="AM121" t="s">
        <v>55</v>
      </c>
      <c r="AN121" t="s">
        <v>55</v>
      </c>
      <c r="AO121" t="s">
        <v>55</v>
      </c>
      <c r="AP121" t="s">
        <v>55</v>
      </c>
      <c r="AQ121" t="s">
        <v>55</v>
      </c>
      <c r="AR121" t="s">
        <v>55</v>
      </c>
      <c r="AS121" t="s">
        <v>55</v>
      </c>
      <c r="AT121" t="s">
        <v>55</v>
      </c>
      <c r="AU121" t="s">
        <v>1016</v>
      </c>
      <c r="AV121" t="s">
        <v>55</v>
      </c>
      <c r="AW121" t="s">
        <v>55</v>
      </c>
      <c r="AX121" t="s">
        <v>55</v>
      </c>
      <c r="AY121" t="s">
        <v>55</v>
      </c>
      <c r="AZ121" t="s">
        <v>1013</v>
      </c>
    </row>
    <row r="122" spans="1:52" x14ac:dyDescent="0.2">
      <c r="A122">
        <v>433170</v>
      </c>
      <c r="B122">
        <v>740</v>
      </c>
      <c r="C122" s="1">
        <v>42304</v>
      </c>
      <c r="D122" t="s">
        <v>1017</v>
      </c>
      <c r="E122" s="1">
        <v>42079</v>
      </c>
      <c r="F122" t="s">
        <v>72</v>
      </c>
      <c r="G122" t="s">
        <v>53</v>
      </c>
      <c r="H122" t="s">
        <v>1013</v>
      </c>
      <c r="I122" t="s">
        <v>55</v>
      </c>
      <c r="J122" t="s">
        <v>56</v>
      </c>
      <c r="K122" t="s">
        <v>57</v>
      </c>
      <c r="L122" t="s">
        <v>1014</v>
      </c>
      <c r="M122" t="s">
        <v>571</v>
      </c>
      <c r="N122" t="s">
        <v>1018</v>
      </c>
      <c r="O122" t="s">
        <v>61</v>
      </c>
      <c r="P122" t="s">
        <v>62</v>
      </c>
      <c r="Q122">
        <v>6</v>
      </c>
      <c r="R122" s="1">
        <v>41991</v>
      </c>
      <c r="S122" s="1">
        <v>41991</v>
      </c>
      <c r="T122" t="s">
        <v>63</v>
      </c>
      <c r="U122" s="1">
        <v>42304</v>
      </c>
      <c r="V122" t="s">
        <v>64</v>
      </c>
      <c r="W122" t="s">
        <v>725</v>
      </c>
      <c r="X122" t="s">
        <v>501</v>
      </c>
      <c r="Y122" t="s">
        <v>62</v>
      </c>
      <c r="Z122" t="s">
        <v>67</v>
      </c>
      <c r="AA122" t="s">
        <v>78</v>
      </c>
      <c r="AB122" t="s">
        <v>55</v>
      </c>
      <c r="AC122">
        <v>3650</v>
      </c>
      <c r="AD122">
        <v>1275</v>
      </c>
      <c r="AE122" t="s">
        <v>55</v>
      </c>
      <c r="AF122" t="s">
        <v>55</v>
      </c>
      <c r="AG122">
        <v>429</v>
      </c>
      <c r="AH122" t="s">
        <v>55</v>
      </c>
      <c r="AI122" t="s">
        <v>55</v>
      </c>
      <c r="AJ122" t="s">
        <v>86</v>
      </c>
      <c r="AK122">
        <v>1095</v>
      </c>
      <c r="AL122" t="s">
        <v>70</v>
      </c>
      <c r="AM122" t="s">
        <v>55</v>
      </c>
      <c r="AN122" t="s">
        <v>55</v>
      </c>
      <c r="AO122" t="s">
        <v>55</v>
      </c>
      <c r="AP122" t="s">
        <v>55</v>
      </c>
      <c r="AQ122" t="s">
        <v>55</v>
      </c>
      <c r="AR122" t="s">
        <v>55</v>
      </c>
      <c r="AS122" t="s">
        <v>55</v>
      </c>
      <c r="AT122" t="s">
        <v>55</v>
      </c>
      <c r="AU122" t="s">
        <v>55</v>
      </c>
      <c r="AV122" t="s">
        <v>55</v>
      </c>
      <c r="AW122" t="s">
        <v>55</v>
      </c>
      <c r="AX122" t="s">
        <v>55</v>
      </c>
      <c r="AY122" t="s">
        <v>55</v>
      </c>
      <c r="AZ122" t="s">
        <v>1013</v>
      </c>
    </row>
    <row r="123" spans="1:52" x14ac:dyDescent="0.2">
      <c r="A123">
        <v>433176</v>
      </c>
      <c r="B123">
        <v>740</v>
      </c>
      <c r="C123" s="1">
        <v>42304</v>
      </c>
      <c r="D123" t="s">
        <v>1019</v>
      </c>
      <c r="E123" s="1">
        <v>42079</v>
      </c>
      <c r="F123" t="s">
        <v>72</v>
      </c>
      <c r="G123" t="s">
        <v>53</v>
      </c>
      <c r="H123" t="s">
        <v>1013</v>
      </c>
      <c r="I123" t="s">
        <v>55</v>
      </c>
      <c r="J123" t="s">
        <v>56</v>
      </c>
      <c r="K123" t="s">
        <v>57</v>
      </c>
      <c r="L123" t="s">
        <v>1014</v>
      </c>
      <c r="M123" t="s">
        <v>571</v>
      </c>
      <c r="N123" t="s">
        <v>1018</v>
      </c>
      <c r="O123" t="s">
        <v>61</v>
      </c>
      <c r="P123" t="s">
        <v>62</v>
      </c>
      <c r="Q123">
        <v>2</v>
      </c>
      <c r="R123" s="1">
        <v>41991</v>
      </c>
      <c r="S123" s="1">
        <v>41991</v>
      </c>
      <c r="T123" t="s">
        <v>63</v>
      </c>
      <c r="U123" s="1">
        <v>42304</v>
      </c>
      <c r="V123" t="s">
        <v>64</v>
      </c>
      <c r="W123" t="s">
        <v>725</v>
      </c>
      <c r="X123" t="s">
        <v>501</v>
      </c>
      <c r="Y123" t="s">
        <v>62</v>
      </c>
      <c r="Z123" t="s">
        <v>67</v>
      </c>
      <c r="AA123" t="s">
        <v>78</v>
      </c>
      <c r="AB123" t="s">
        <v>55</v>
      </c>
      <c r="AC123">
        <v>3650</v>
      </c>
      <c r="AD123">
        <v>3650</v>
      </c>
      <c r="AE123" t="s">
        <v>55</v>
      </c>
      <c r="AF123" t="s">
        <v>55</v>
      </c>
      <c r="AG123">
        <v>404</v>
      </c>
      <c r="AH123" t="s">
        <v>55</v>
      </c>
      <c r="AI123" t="s">
        <v>55</v>
      </c>
      <c r="AJ123" t="s">
        <v>86</v>
      </c>
      <c r="AK123">
        <v>3650</v>
      </c>
      <c r="AL123" t="s">
        <v>70</v>
      </c>
      <c r="AM123" t="s">
        <v>55</v>
      </c>
      <c r="AN123" t="s">
        <v>55</v>
      </c>
      <c r="AO123" t="s">
        <v>55</v>
      </c>
      <c r="AP123" t="s">
        <v>55</v>
      </c>
      <c r="AQ123" t="s">
        <v>55</v>
      </c>
      <c r="AR123" t="s">
        <v>55</v>
      </c>
      <c r="AS123" t="s">
        <v>55</v>
      </c>
      <c r="AT123" t="s">
        <v>55</v>
      </c>
      <c r="AU123" t="s">
        <v>55</v>
      </c>
      <c r="AV123" t="s">
        <v>55</v>
      </c>
      <c r="AW123" t="s">
        <v>55</v>
      </c>
      <c r="AX123" t="s">
        <v>55</v>
      </c>
      <c r="AY123" t="s">
        <v>55</v>
      </c>
      <c r="AZ123" t="s">
        <v>1013</v>
      </c>
    </row>
    <row r="124" spans="1:52" x14ac:dyDescent="0.2">
      <c r="A124">
        <v>433181</v>
      </c>
      <c r="B124">
        <v>740</v>
      </c>
      <c r="C124" s="1">
        <v>42304</v>
      </c>
      <c r="D124" t="s">
        <v>1020</v>
      </c>
      <c r="E124" s="1">
        <v>42090</v>
      </c>
      <c r="F124" t="s">
        <v>52</v>
      </c>
      <c r="G124" t="s">
        <v>53</v>
      </c>
      <c r="H124" t="s">
        <v>1013</v>
      </c>
      <c r="I124" t="s">
        <v>55</v>
      </c>
      <c r="J124" t="s">
        <v>56</v>
      </c>
      <c r="K124" t="s">
        <v>57</v>
      </c>
      <c r="L124" t="s">
        <v>1014</v>
      </c>
      <c r="M124" t="s">
        <v>571</v>
      </c>
      <c r="N124" t="s">
        <v>1021</v>
      </c>
      <c r="O124" t="s">
        <v>151</v>
      </c>
      <c r="P124" t="s">
        <v>62</v>
      </c>
      <c r="Q124" t="s">
        <v>55</v>
      </c>
      <c r="R124" s="1">
        <v>41991</v>
      </c>
      <c r="S124" s="1">
        <v>42098</v>
      </c>
      <c r="T124" t="s">
        <v>63</v>
      </c>
      <c r="U124" s="1">
        <v>42304</v>
      </c>
      <c r="V124" t="s">
        <v>64</v>
      </c>
      <c r="W124" t="s">
        <v>55</v>
      </c>
      <c r="X124" t="s">
        <v>55</v>
      </c>
      <c r="Y124" t="s">
        <v>55</v>
      </c>
      <c r="Z124" t="s">
        <v>67</v>
      </c>
      <c r="AA124" t="s">
        <v>469</v>
      </c>
      <c r="AB124" t="s">
        <v>55</v>
      </c>
      <c r="AC124">
        <v>1825</v>
      </c>
      <c r="AD124">
        <v>1825</v>
      </c>
      <c r="AE124" t="s">
        <v>55</v>
      </c>
      <c r="AF124" t="s">
        <v>55</v>
      </c>
      <c r="AG124">
        <v>404</v>
      </c>
      <c r="AH124" t="s">
        <v>55</v>
      </c>
      <c r="AI124" t="s">
        <v>55</v>
      </c>
      <c r="AJ124" t="s">
        <v>86</v>
      </c>
      <c r="AK124">
        <v>1825</v>
      </c>
      <c r="AL124" t="s">
        <v>70</v>
      </c>
      <c r="AM124" t="s">
        <v>55</v>
      </c>
      <c r="AN124" t="s">
        <v>55</v>
      </c>
      <c r="AO124" t="s">
        <v>55</v>
      </c>
      <c r="AP124" t="s">
        <v>55</v>
      </c>
      <c r="AQ124" t="s">
        <v>55</v>
      </c>
      <c r="AR124" t="s">
        <v>55</v>
      </c>
      <c r="AS124" t="s">
        <v>55</v>
      </c>
      <c r="AT124" t="s">
        <v>55</v>
      </c>
      <c r="AU124" t="s">
        <v>55</v>
      </c>
      <c r="AV124" t="s">
        <v>55</v>
      </c>
      <c r="AW124" t="s">
        <v>55</v>
      </c>
      <c r="AX124" t="s">
        <v>55</v>
      </c>
      <c r="AY124" t="s">
        <v>55</v>
      </c>
      <c r="AZ124" t="s">
        <v>1013</v>
      </c>
    </row>
  </sheetData>
  <autoFilter ref="A1:AZ124" xr:uid="{11899126-78D4-C34A-A8DF-492048EB8A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Notes</vt:lpstr>
      <vt:lpstr>pivots</vt:lpstr>
      <vt:lpstr>summaries-all</vt:lpstr>
      <vt:lpstr>summaries2017</vt:lpstr>
      <vt:lpstr>raw2017</vt:lpstr>
      <vt:lpstr>summaries2016</vt:lpstr>
      <vt:lpstr>raw2016</vt:lpstr>
      <vt:lpstr>summaries2015</vt:lpstr>
      <vt:lpstr>raw2015</vt:lpstr>
      <vt:lpstr>summaries2014</vt:lpstr>
      <vt:lpstr>raw2014</vt:lpstr>
      <vt:lpstr>summaries2013</vt:lpstr>
      <vt:lpstr>raw2013</vt:lpstr>
      <vt:lpstr>raw2012</vt:lpstr>
      <vt:lpstr>raw2011</vt:lpstr>
      <vt:lpstr>raw2010</vt:lpstr>
      <vt:lpstr>raw2009</vt:lpstr>
      <vt:lpstr>raw2008</vt:lpstr>
      <vt:lpstr>raw2007</vt:lpstr>
      <vt:lpstr>'raw2007'!_2007</vt:lpstr>
      <vt:lpstr>'raw2008'!_2008</vt:lpstr>
      <vt:lpstr>'raw2009'!_2009</vt:lpstr>
      <vt:lpstr>'raw2010'!_2010</vt:lpstr>
      <vt:lpstr>'raw2011'!_2011</vt:lpstr>
      <vt:lpstr>'raw2012'!_2012</vt:lpstr>
      <vt:lpstr>'raw2013'!_2013</vt:lpstr>
      <vt:lpstr>'raw2014'!_2014</vt:lpstr>
      <vt:lpstr>'raw2015'!_2015</vt:lpstr>
      <vt:lpstr>'raw2016'!_2016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Alice Ready</dc:creator>
  <cp:lastModifiedBy>Microsoft Office User</cp:lastModifiedBy>
  <dcterms:created xsi:type="dcterms:W3CDTF">2018-11-05T20:10:44Z</dcterms:created>
  <dcterms:modified xsi:type="dcterms:W3CDTF">2018-11-19T21:21:50Z</dcterms:modified>
</cp:coreProperties>
</file>