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_EXT/UMD/Data Journalism/Data_Analysis_Project/"/>
    </mc:Choice>
  </mc:AlternateContent>
  <xr:revisionPtr revIDLastSave="0" documentId="13_ncr:1_{BE54DA11-18C7-674C-8353-4409EDFD46AA}" xr6:coauthVersionLast="38" xr6:coauthVersionMax="38" xr10:uidLastSave="{00000000-0000-0000-0000-000000000000}"/>
  <bookViews>
    <workbookView xWindow="380" yWindow="460" windowWidth="28040" windowHeight="17040" xr2:uid="{E847777B-2D52-3F4B-8A1B-E0E00A68FBBE}"/>
  </bookViews>
  <sheets>
    <sheet name="Sheet2" sheetId="2" r:id="rId1"/>
  </sheets>
  <calcPr calcId="179021"/>
  <pivotCaches>
    <pivotCache cacheId="5" r:id="rId2"/>
    <pivotCache cacheId="17" r:id="rId3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" l="1"/>
  <c r="H58" i="2"/>
  <c r="H59" i="2"/>
  <c r="H50" i="2"/>
  <c r="H32" i="2"/>
  <c r="H39" i="2"/>
  <c r="H40" i="2"/>
  <c r="H31" i="2"/>
  <c r="N24" i="2" l="1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6" i="2"/>
</calcChain>
</file>

<file path=xl/sharedStrings.xml><?xml version="1.0" encoding="utf-8"?>
<sst xmlns="http://schemas.openxmlformats.org/spreadsheetml/2006/main" count="198" uniqueCount="48">
  <si>
    <t>sentence_time</t>
  </si>
  <si>
    <t>how_many</t>
  </si>
  <si>
    <t>percent</t>
  </si>
  <si>
    <t>White Caucasian (Non-Hispanic)</t>
  </si>
  <si>
    <t>Trial</t>
  </si>
  <si>
    <t>40 years or more</t>
  </si>
  <si>
    <t>between 10 and 40 years</t>
  </si>
  <si>
    <t>between 1 and 5 years</t>
  </si>
  <si>
    <t>between 5 and 10 years</t>
  </si>
  <si>
    <t>death penalty</t>
  </si>
  <si>
    <t>less than 1 year</t>
  </si>
  <si>
    <t>life sentence</t>
  </si>
  <si>
    <t>none</t>
  </si>
  <si>
    <t>Plea</t>
  </si>
  <si>
    <t>Black (Non-Hispanic)</t>
  </si>
  <si>
    <t>diff_plea-trial</t>
  </si>
  <si>
    <t>8 percent more black people who took plea deals got &lt; 1 yr.</t>
  </si>
  <si>
    <t>2 percent more black people who went to trial got 5 &lt; x &lt; 10 yr.</t>
  </si>
  <si>
    <t>2 percent more black people who went to trial got 1 &lt; x &lt; 5 yr.</t>
  </si>
  <si>
    <t>3 percent more black people who went to trial got 40+ yr.</t>
  </si>
  <si>
    <t>2 percent more white people who took plea deals got &lt; 1 yr.</t>
  </si>
  <si>
    <t>rates for black people for 10 &lt; x &lt; 40 are equal</t>
  </si>
  <si>
    <t>2 percent more white people who took plea deals got 1 &lt; x &lt; 5 yr.</t>
  </si>
  <si>
    <t>rates for white people for 5 &lt; x &lt; 10 are equal</t>
  </si>
  <si>
    <t>1 percent more white people who went to trial got 10 &lt; x &lt; 40 yr.</t>
  </si>
  <si>
    <t>1 percent more white people who went to trial got 40+ yr.</t>
  </si>
  <si>
    <t>under 5 yrs</t>
  </si>
  <si>
    <t>5 and up</t>
  </si>
  <si>
    <t>5_yr_cutoff</t>
  </si>
  <si>
    <t>10_yr_cuttoff</t>
  </si>
  <si>
    <t>under 10 yrs</t>
  </si>
  <si>
    <t>10 and up</t>
  </si>
  <si>
    <t>Row Labels</t>
  </si>
  <si>
    <t>Grand Total</t>
  </si>
  <si>
    <t>Sum of percent</t>
  </si>
  <si>
    <t>TRIAL</t>
  </si>
  <si>
    <t>White</t>
  </si>
  <si>
    <t>PLEA</t>
  </si>
  <si>
    <t>Black</t>
  </si>
  <si>
    <t>10 yr cut-off</t>
  </si>
  <si>
    <t>Black people are more likely to get more time no matter what.</t>
  </si>
  <si>
    <t>Everyone is more likely to get more time if they go to trial.</t>
  </si>
  <si>
    <t>1 percent more black people than white got more than 10 years as a result of going to trial</t>
  </si>
  <si>
    <t>3 percent more black people than white got more than 5 years as a result of going to trial</t>
  </si>
  <si>
    <t>3 percent more white people got 10+ for going to trial</t>
  </si>
  <si>
    <t>4 percent more black people got 10+ for going to trial</t>
  </si>
  <si>
    <t>3 percent more white people got 5+ for going to trial</t>
  </si>
  <si>
    <t>6 percent more black people got 5+ for going to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</si>
</sst>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76"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  <dxf>
      <font>
        <color theme="0" tint="-0.24997711111789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Alice Ready" refreshedDate="43419.853180902777" createdVersion="6" refreshedVersion="6" minRefreshableVersion="3" recordCount="8" xr:uid="{10CA1DDA-53B3-104F-A8CB-B8B39CAEB83F}">
  <cacheSource type="worksheet">
    <worksheetSource ref="B5:F13" sheet="Sheet2"/>
  </cacheSource>
  <cacheFields count="5">
    <cacheField name="10_yr_cuttoff" numFmtId="0">
      <sharedItems count="2">
        <s v="under 10 yrs"/>
        <s v="10 and up"/>
      </sharedItems>
    </cacheField>
    <cacheField name="5_yr_cutoff" numFmtId="0">
      <sharedItems count="2">
        <s v="under 5 yrs"/>
        <s v="5 and up"/>
      </sharedItems>
    </cacheField>
    <cacheField name="sentence_time" numFmtId="0">
      <sharedItems/>
    </cacheField>
    <cacheField name="how_many" numFmtId="0">
      <sharedItems containsSemiMixedTypes="0" containsString="0" containsNumber="1" containsInteger="1" minValue="1" maxValue="144"/>
    </cacheField>
    <cacheField name="percent" numFmtId="0">
      <sharedItems containsSemiMixedTypes="0" containsString="0" containsNumber="1" minValue="0.27" maxValue="38.61" count="6">
        <n v="38.61"/>
        <n v="28.95"/>
        <n v="13.94"/>
        <n v="14.48"/>
        <n v="3.22"/>
        <n v="0.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xanne Alice Ready" refreshedDate="43419.855377314816" createdVersion="6" refreshedVersion="6" minRefreshableVersion="3" recordCount="7" xr:uid="{878E08A7-0A49-9F4D-BAE0-2C4F7AF2DA8C}">
  <cacheSource type="worksheet">
    <worksheetSource ref="B17:F24" sheet="Sheet2"/>
  </cacheSource>
  <cacheFields count="5">
    <cacheField name="10_yr_cuttoff" numFmtId="0">
      <sharedItems count="2">
        <s v="under 10 yrs"/>
        <s v="10 and up"/>
      </sharedItems>
    </cacheField>
    <cacheField name="5_yr_cutoff" numFmtId="0">
      <sharedItems count="2">
        <s v="under 5 yrs"/>
        <s v="5 and up"/>
      </sharedItems>
    </cacheField>
    <cacheField name="sentence_time" numFmtId="0">
      <sharedItems/>
    </cacheField>
    <cacheField name="how_many" numFmtId="0">
      <sharedItems containsSemiMixedTypes="0" containsString="0" containsNumber="1" containsInteger="1" minValue="1" maxValue="132"/>
    </cacheField>
    <cacheField name="percent" numFmtId="0">
      <sharedItems containsSemiMixedTypes="0" containsString="0" containsNumber="1" minValue="0.25" maxValue="33.17" count="6">
        <n v="33.17"/>
        <n v="26.38"/>
        <n v="17.84"/>
        <n v="16.329999999999998"/>
        <n v="5.78"/>
        <n v="0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less than 1 year"/>
    <n v="144"/>
    <x v="0"/>
  </r>
  <r>
    <x v="0"/>
    <x v="0"/>
    <s v="between 1 and 5 years"/>
    <n v="108"/>
    <x v="1"/>
  </r>
  <r>
    <x v="0"/>
    <x v="1"/>
    <s v="between 5 and 10 years"/>
    <n v="52"/>
    <x v="2"/>
  </r>
  <r>
    <x v="1"/>
    <x v="1"/>
    <s v="between 10 and 40 years"/>
    <n v="54"/>
    <x v="3"/>
  </r>
  <r>
    <x v="1"/>
    <x v="1"/>
    <s v="40 years or more"/>
    <n v="12"/>
    <x v="4"/>
  </r>
  <r>
    <x v="1"/>
    <x v="1"/>
    <s v="death penalty"/>
    <n v="1"/>
    <x v="5"/>
  </r>
  <r>
    <x v="1"/>
    <x v="1"/>
    <s v="life sentence"/>
    <n v="1"/>
    <x v="5"/>
  </r>
  <r>
    <x v="0"/>
    <x v="0"/>
    <s v="none"/>
    <n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less than 1 year"/>
    <n v="132"/>
    <x v="0"/>
  </r>
  <r>
    <x v="0"/>
    <x v="0"/>
    <s v="between 1 and 5 years"/>
    <n v="105"/>
    <x v="1"/>
  </r>
  <r>
    <x v="0"/>
    <x v="1"/>
    <s v="between 5 and 10 years"/>
    <n v="71"/>
    <x v="2"/>
  </r>
  <r>
    <x v="1"/>
    <x v="1"/>
    <s v="between 10 and 40 years"/>
    <n v="65"/>
    <x v="3"/>
  </r>
  <r>
    <x v="1"/>
    <x v="1"/>
    <s v="40 years or more"/>
    <n v="23"/>
    <x v="4"/>
  </r>
  <r>
    <x v="1"/>
    <x v="1"/>
    <s v="life sentence"/>
    <n v="1"/>
    <x v="5"/>
  </r>
  <r>
    <x v="0"/>
    <x v="0"/>
    <s v="none"/>
    <n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D4D75-3A8C-0240-8EC0-53313566DE78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5:M48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ercent" fld="4" baseField="0" baseItem="0"/>
  </dataFields>
  <formats count="6">
    <format dxfId="75">
      <pivotArea type="all" dataOnly="0" outline="0" fieldPosition="0"/>
    </format>
    <format dxfId="74">
      <pivotArea outline="0" collapsedLevelsAreSubtotals="1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1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720B-0566-504C-B0B1-54CDE49CA6C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7:M40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>
      <items count="7">
        <item x="5"/>
        <item x="4"/>
        <item x="2"/>
        <item x="3"/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percent" fld="4" baseField="0" baseItem="0"/>
  </dataFields>
  <formats count="6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1" type="button" dataOnly="0" labelOnly="1" outline="0" axis="axisRow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Row="1" outline="0" fieldPosition="0"/>
    </format>
    <format dxfId="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6A7C7-C5FD-E847-B016-361416C9081D}">
  <dimension ref="B3:P60"/>
  <sheetViews>
    <sheetView tabSelected="1" topLeftCell="A9" workbookViewId="0">
      <selection activeCell="I59" sqref="I59"/>
    </sheetView>
  </sheetViews>
  <sheetFormatPr baseColWidth="10" defaultRowHeight="16" x14ac:dyDescent="0.2"/>
  <cols>
    <col min="1" max="1" width="3" customWidth="1"/>
    <col min="2" max="2" width="13" bestFit="1" customWidth="1"/>
    <col min="3" max="3" width="13.6640625" bestFit="1" customWidth="1"/>
    <col min="4" max="4" width="22" bestFit="1" customWidth="1"/>
    <col min="5" max="5" width="13" bestFit="1" customWidth="1"/>
    <col min="6" max="6" width="13.6640625" bestFit="1" customWidth="1"/>
    <col min="8" max="8" width="13" bestFit="1" customWidth="1"/>
    <col min="9" max="9" width="13.6640625" bestFit="1" customWidth="1"/>
    <col min="10" max="10" width="22" bestFit="1" customWidth="1"/>
    <col min="11" max="11" width="13" bestFit="1" customWidth="1"/>
    <col min="12" max="12" width="13.6640625" bestFit="1" customWidth="1"/>
    <col min="13" max="13" width="4.6640625" customWidth="1"/>
    <col min="14" max="14" width="12.5" bestFit="1" customWidth="1"/>
    <col min="15" max="15" width="3.83203125" customWidth="1"/>
  </cols>
  <sheetData>
    <row r="3" spans="2:16" x14ac:dyDescent="0.2"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6" x14ac:dyDescent="0.2">
      <c r="B4" s="5" t="s">
        <v>4</v>
      </c>
      <c r="C4" s="5"/>
      <c r="D4" s="5"/>
      <c r="E4" s="5"/>
      <c r="F4" s="5"/>
      <c r="G4" s="2"/>
      <c r="H4" s="5" t="s">
        <v>13</v>
      </c>
      <c r="I4" s="5"/>
      <c r="J4" s="5"/>
      <c r="K4" s="5"/>
      <c r="L4" s="5"/>
    </row>
    <row r="5" spans="2:16" x14ac:dyDescent="0.2">
      <c r="B5" s="13" t="s">
        <v>29</v>
      </c>
      <c r="C5" s="13" t="s">
        <v>28</v>
      </c>
      <c r="D5" s="1" t="s">
        <v>0</v>
      </c>
      <c r="E5" s="1" t="s">
        <v>1</v>
      </c>
      <c r="F5" s="1" t="s">
        <v>2</v>
      </c>
      <c r="G5" s="1"/>
      <c r="H5" s="13" t="s">
        <v>29</v>
      </c>
      <c r="I5" s="13" t="s">
        <v>28</v>
      </c>
      <c r="J5" s="1" t="s">
        <v>0</v>
      </c>
      <c r="K5" s="1" t="s">
        <v>1</v>
      </c>
      <c r="L5" s="1" t="s">
        <v>2</v>
      </c>
      <c r="N5" s="1" t="s">
        <v>15</v>
      </c>
    </row>
    <row r="6" spans="2:16" x14ac:dyDescent="0.2">
      <c r="B6" s="8" t="s">
        <v>30</v>
      </c>
      <c r="C6" s="8" t="s">
        <v>26</v>
      </c>
      <c r="D6" t="s">
        <v>10</v>
      </c>
      <c r="E6">
        <v>144</v>
      </c>
      <c r="F6">
        <v>38.61</v>
      </c>
      <c r="H6" s="8" t="s">
        <v>30</v>
      </c>
      <c r="I6" s="8" t="s">
        <v>26</v>
      </c>
      <c r="J6" t="s">
        <v>10</v>
      </c>
      <c r="K6">
        <v>270</v>
      </c>
      <c r="L6">
        <v>40.119999999999997</v>
      </c>
      <c r="N6" s="4">
        <f>L6-F6</f>
        <v>1.509999999999998</v>
      </c>
      <c r="P6" t="s">
        <v>20</v>
      </c>
    </row>
    <row r="7" spans="2:16" x14ac:dyDescent="0.2">
      <c r="B7" s="8" t="s">
        <v>30</v>
      </c>
      <c r="C7" s="8" t="s">
        <v>26</v>
      </c>
      <c r="D7" t="s">
        <v>7</v>
      </c>
      <c r="E7">
        <v>108</v>
      </c>
      <c r="F7">
        <v>28.95</v>
      </c>
      <c r="H7" s="8" t="s">
        <v>30</v>
      </c>
      <c r="I7" s="8" t="s">
        <v>26</v>
      </c>
      <c r="J7" t="s">
        <v>7</v>
      </c>
      <c r="K7">
        <v>206</v>
      </c>
      <c r="L7">
        <v>30.61</v>
      </c>
      <c r="N7" s="4">
        <f t="shared" ref="N7:N13" si="0">L7-F7</f>
        <v>1.6600000000000001</v>
      </c>
      <c r="P7" t="s">
        <v>22</v>
      </c>
    </row>
    <row r="8" spans="2:16" x14ac:dyDescent="0.2">
      <c r="B8" s="8" t="s">
        <v>30</v>
      </c>
      <c r="C8" s="8" t="s">
        <v>27</v>
      </c>
      <c r="D8" t="s">
        <v>8</v>
      </c>
      <c r="E8">
        <v>52</v>
      </c>
      <c r="F8">
        <v>13.94</v>
      </c>
      <c r="H8" s="8" t="s">
        <v>30</v>
      </c>
      <c r="I8" s="8" t="s">
        <v>27</v>
      </c>
      <c r="J8" t="s">
        <v>8</v>
      </c>
      <c r="K8">
        <v>91</v>
      </c>
      <c r="L8">
        <v>13.52</v>
      </c>
      <c r="N8" s="4">
        <f t="shared" si="0"/>
        <v>-0.41999999999999993</v>
      </c>
      <c r="P8" t="s">
        <v>23</v>
      </c>
    </row>
    <row r="9" spans="2:16" x14ac:dyDescent="0.2">
      <c r="B9" s="8" t="s">
        <v>31</v>
      </c>
      <c r="C9" s="8" t="s">
        <v>27</v>
      </c>
      <c r="D9" t="s">
        <v>6</v>
      </c>
      <c r="E9">
        <v>54</v>
      </c>
      <c r="F9">
        <v>14.48</v>
      </c>
      <c r="H9" s="8" t="s">
        <v>31</v>
      </c>
      <c r="I9" s="8" t="s">
        <v>27</v>
      </c>
      <c r="J9" t="s">
        <v>6</v>
      </c>
      <c r="K9">
        <v>90</v>
      </c>
      <c r="L9">
        <v>13.37</v>
      </c>
      <c r="N9" s="4">
        <f t="shared" si="0"/>
        <v>-1.1100000000000012</v>
      </c>
      <c r="P9" t="s">
        <v>24</v>
      </c>
    </row>
    <row r="10" spans="2:16" x14ac:dyDescent="0.2">
      <c r="B10" s="8" t="s">
        <v>31</v>
      </c>
      <c r="C10" s="8" t="s">
        <v>27</v>
      </c>
      <c r="D10" t="s">
        <v>5</v>
      </c>
      <c r="E10">
        <v>12</v>
      </c>
      <c r="F10">
        <v>3.22</v>
      </c>
      <c r="H10" s="8" t="s">
        <v>31</v>
      </c>
      <c r="I10" s="8" t="s">
        <v>27</v>
      </c>
      <c r="J10" t="s">
        <v>5</v>
      </c>
      <c r="K10">
        <v>13</v>
      </c>
      <c r="L10">
        <v>1.93</v>
      </c>
      <c r="N10" s="4">
        <f t="shared" si="0"/>
        <v>-1.2900000000000003</v>
      </c>
      <c r="P10" t="s">
        <v>25</v>
      </c>
    </row>
    <row r="11" spans="2:16" x14ac:dyDescent="0.2">
      <c r="B11" s="8" t="s">
        <v>31</v>
      </c>
      <c r="C11" s="8" t="s">
        <v>27</v>
      </c>
      <c r="D11" t="s">
        <v>9</v>
      </c>
      <c r="E11">
        <v>1</v>
      </c>
      <c r="F11">
        <v>0.27</v>
      </c>
      <c r="H11" s="8" t="s">
        <v>31</v>
      </c>
      <c r="I11" s="8" t="s">
        <v>27</v>
      </c>
      <c r="J11" t="s">
        <v>9</v>
      </c>
      <c r="K11">
        <v>1</v>
      </c>
      <c r="L11">
        <v>0.15</v>
      </c>
      <c r="N11" s="4">
        <f t="shared" si="0"/>
        <v>-0.12000000000000002</v>
      </c>
    </row>
    <row r="12" spans="2:16" x14ac:dyDescent="0.2">
      <c r="B12" s="8" t="s">
        <v>31</v>
      </c>
      <c r="C12" s="8" t="s">
        <v>27</v>
      </c>
      <c r="D12" t="s">
        <v>11</v>
      </c>
      <c r="E12">
        <v>1</v>
      </c>
      <c r="F12">
        <v>0.27</v>
      </c>
      <c r="H12" s="8" t="s">
        <v>31</v>
      </c>
      <c r="I12" s="8" t="s">
        <v>27</v>
      </c>
      <c r="J12" t="s">
        <v>11</v>
      </c>
      <c r="K12">
        <v>1</v>
      </c>
      <c r="L12">
        <v>0.15</v>
      </c>
      <c r="M12" s="1"/>
      <c r="N12" s="4">
        <f t="shared" si="0"/>
        <v>-0.12000000000000002</v>
      </c>
      <c r="P12" s="1"/>
    </row>
    <row r="13" spans="2:16" x14ac:dyDescent="0.2">
      <c r="B13" s="8" t="s">
        <v>30</v>
      </c>
      <c r="C13" s="8" t="s">
        <v>26</v>
      </c>
      <c r="D13" t="s">
        <v>12</v>
      </c>
      <c r="E13">
        <v>1</v>
      </c>
      <c r="F13">
        <v>0.27</v>
      </c>
      <c r="H13" s="8" t="s">
        <v>30</v>
      </c>
      <c r="I13" s="8" t="s">
        <v>26</v>
      </c>
      <c r="J13" t="s">
        <v>12</v>
      </c>
      <c r="K13">
        <v>1</v>
      </c>
      <c r="L13">
        <v>0.15</v>
      </c>
      <c r="N13" s="4">
        <f t="shared" si="0"/>
        <v>-0.12000000000000002</v>
      </c>
    </row>
    <row r="14" spans="2:16" x14ac:dyDescent="0.2">
      <c r="N14" s="4"/>
    </row>
    <row r="15" spans="2:16" x14ac:dyDescent="0.2">
      <c r="C15" s="5" t="s">
        <v>14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6" x14ac:dyDescent="0.2">
      <c r="B16" s="5" t="s">
        <v>4</v>
      </c>
      <c r="C16" s="5"/>
      <c r="D16" s="5"/>
      <c r="E16" s="5"/>
      <c r="F16" s="5"/>
      <c r="G16" s="2"/>
      <c r="H16" s="5" t="s">
        <v>13</v>
      </c>
      <c r="I16" s="5"/>
      <c r="J16" s="5"/>
      <c r="K16" s="5"/>
      <c r="L16" s="5"/>
      <c r="N16" s="4"/>
    </row>
    <row r="17" spans="2:16" x14ac:dyDescent="0.2">
      <c r="B17" s="13" t="s">
        <v>29</v>
      </c>
      <c r="C17" s="13" t="s">
        <v>28</v>
      </c>
      <c r="D17" s="1" t="s">
        <v>0</v>
      </c>
      <c r="E17" s="1" t="s">
        <v>1</v>
      </c>
      <c r="F17" s="1" t="s">
        <v>2</v>
      </c>
      <c r="G17" s="1"/>
      <c r="H17" s="13" t="s">
        <v>29</v>
      </c>
      <c r="I17" s="13" t="s">
        <v>28</v>
      </c>
      <c r="J17" s="1" t="s">
        <v>0</v>
      </c>
      <c r="K17" s="1" t="s">
        <v>1</v>
      </c>
      <c r="L17" s="1" t="s">
        <v>2</v>
      </c>
      <c r="N17" s="1" t="s">
        <v>15</v>
      </c>
    </row>
    <row r="18" spans="2:16" x14ac:dyDescent="0.2">
      <c r="B18" s="8" t="s">
        <v>30</v>
      </c>
      <c r="C18" s="8" t="s">
        <v>26</v>
      </c>
      <c r="D18" t="s">
        <v>10</v>
      </c>
      <c r="E18">
        <v>132</v>
      </c>
      <c r="F18">
        <v>33.17</v>
      </c>
      <c r="H18" s="8" t="s">
        <v>30</v>
      </c>
      <c r="I18" s="8" t="s">
        <v>26</v>
      </c>
      <c r="J18" t="s">
        <v>10</v>
      </c>
      <c r="K18">
        <v>264</v>
      </c>
      <c r="L18">
        <v>41.38</v>
      </c>
      <c r="N18" s="4">
        <f t="shared" ref="N18:N24" si="1">L18-F18</f>
        <v>8.2100000000000009</v>
      </c>
      <c r="P18" t="s">
        <v>16</v>
      </c>
    </row>
    <row r="19" spans="2:16" x14ac:dyDescent="0.2">
      <c r="B19" s="8" t="s">
        <v>30</v>
      </c>
      <c r="C19" s="8" t="s">
        <v>26</v>
      </c>
      <c r="D19" t="s">
        <v>7</v>
      </c>
      <c r="E19">
        <v>105</v>
      </c>
      <c r="F19">
        <v>26.38</v>
      </c>
      <c r="H19" s="8" t="s">
        <v>30</v>
      </c>
      <c r="I19" s="8" t="s">
        <v>26</v>
      </c>
      <c r="J19" t="s">
        <v>7</v>
      </c>
      <c r="K19">
        <v>155</v>
      </c>
      <c r="L19">
        <v>24.29</v>
      </c>
      <c r="N19" s="4">
        <f t="shared" si="1"/>
        <v>-2.09</v>
      </c>
      <c r="P19" t="s">
        <v>18</v>
      </c>
    </row>
    <row r="20" spans="2:16" x14ac:dyDescent="0.2">
      <c r="B20" s="8" t="s">
        <v>30</v>
      </c>
      <c r="C20" s="8" t="s">
        <v>27</v>
      </c>
      <c r="D20" t="s">
        <v>8</v>
      </c>
      <c r="E20">
        <v>71</v>
      </c>
      <c r="F20">
        <v>17.84</v>
      </c>
      <c r="H20" s="8" t="s">
        <v>30</v>
      </c>
      <c r="I20" s="8" t="s">
        <v>27</v>
      </c>
      <c r="J20" t="s">
        <v>8</v>
      </c>
      <c r="K20">
        <v>98</v>
      </c>
      <c r="L20">
        <v>15.36</v>
      </c>
      <c r="N20" s="4">
        <f t="shared" si="1"/>
        <v>-2.4800000000000004</v>
      </c>
      <c r="P20" t="s">
        <v>17</v>
      </c>
    </row>
    <row r="21" spans="2:16" x14ac:dyDescent="0.2">
      <c r="B21" s="8" t="s">
        <v>31</v>
      </c>
      <c r="C21" s="8" t="s">
        <v>27</v>
      </c>
      <c r="D21" t="s">
        <v>6</v>
      </c>
      <c r="E21">
        <v>65</v>
      </c>
      <c r="F21">
        <v>16.329999999999998</v>
      </c>
      <c r="H21" s="8" t="s">
        <v>31</v>
      </c>
      <c r="I21" s="8" t="s">
        <v>27</v>
      </c>
      <c r="J21" t="s">
        <v>6</v>
      </c>
      <c r="K21">
        <v>104</v>
      </c>
      <c r="L21" s="3">
        <v>16.3</v>
      </c>
      <c r="N21" s="4">
        <f t="shared" si="1"/>
        <v>-2.9999999999997584E-2</v>
      </c>
      <c r="P21" t="s">
        <v>21</v>
      </c>
    </row>
    <row r="22" spans="2:16" x14ac:dyDescent="0.2">
      <c r="B22" s="8" t="s">
        <v>31</v>
      </c>
      <c r="C22" s="8" t="s">
        <v>27</v>
      </c>
      <c r="D22" t="s">
        <v>5</v>
      </c>
      <c r="E22">
        <v>23</v>
      </c>
      <c r="F22">
        <v>5.78</v>
      </c>
      <c r="H22" s="8" t="s">
        <v>31</v>
      </c>
      <c r="I22" s="8" t="s">
        <v>27</v>
      </c>
      <c r="J22" t="s">
        <v>5</v>
      </c>
      <c r="K22">
        <v>15</v>
      </c>
      <c r="L22">
        <v>2.35</v>
      </c>
      <c r="N22" s="4">
        <f t="shared" si="1"/>
        <v>-3.43</v>
      </c>
      <c r="P22" t="s">
        <v>19</v>
      </c>
    </row>
    <row r="23" spans="2:16" x14ac:dyDescent="0.2">
      <c r="B23" s="8" t="s">
        <v>31</v>
      </c>
      <c r="C23" s="8" t="s">
        <v>27</v>
      </c>
      <c r="D23" t="s">
        <v>11</v>
      </c>
      <c r="E23">
        <v>1</v>
      </c>
      <c r="F23">
        <v>0.25</v>
      </c>
      <c r="H23" s="8" t="s">
        <v>31</v>
      </c>
      <c r="I23" s="8" t="s">
        <v>27</v>
      </c>
      <c r="J23" t="s">
        <v>11</v>
      </c>
      <c r="K23">
        <v>1</v>
      </c>
      <c r="L23">
        <v>0.16</v>
      </c>
      <c r="N23" s="4">
        <f t="shared" si="1"/>
        <v>-0.09</v>
      </c>
    </row>
    <row r="24" spans="2:16" x14ac:dyDescent="0.2">
      <c r="B24" s="8" t="s">
        <v>30</v>
      </c>
      <c r="C24" s="8" t="s">
        <v>26</v>
      </c>
      <c r="D24" t="s">
        <v>12</v>
      </c>
      <c r="E24">
        <v>1</v>
      </c>
      <c r="F24">
        <v>0.25</v>
      </c>
      <c r="H24" s="8" t="s">
        <v>30</v>
      </c>
      <c r="I24" s="8" t="s">
        <v>26</v>
      </c>
      <c r="J24" t="s">
        <v>12</v>
      </c>
      <c r="K24">
        <v>1</v>
      </c>
      <c r="L24">
        <v>0.16</v>
      </c>
      <c r="N24" s="4">
        <f t="shared" si="1"/>
        <v>-0.09</v>
      </c>
    </row>
    <row r="25" spans="2:16" x14ac:dyDescent="0.2">
      <c r="B25" s="8"/>
      <c r="C25" s="8"/>
      <c r="H25" s="8"/>
      <c r="I25" s="8"/>
      <c r="N25" s="4"/>
    </row>
    <row r="26" spans="2:16" s="7" customFormat="1" x14ac:dyDescent="0.2"/>
    <row r="27" spans="2:16" x14ac:dyDescent="0.2"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2:16" x14ac:dyDescent="0.2">
      <c r="B28" s="5" t="s">
        <v>36</v>
      </c>
      <c r="C28" s="5"/>
      <c r="D28" s="5"/>
      <c r="E28" s="5"/>
      <c r="F28" s="5"/>
      <c r="G28" s="5"/>
      <c r="H28" s="5"/>
      <c r="I28" s="5"/>
    </row>
    <row r="29" spans="2:16" x14ac:dyDescent="0.2">
      <c r="B29" t="s">
        <v>35</v>
      </c>
      <c r="C29" t="s">
        <v>39</v>
      </c>
      <c r="E29" t="s">
        <v>37</v>
      </c>
      <c r="F29" t="s">
        <v>39</v>
      </c>
      <c r="H29" t="s">
        <v>15</v>
      </c>
    </row>
    <row r="30" spans="2:16" x14ac:dyDescent="0.2">
      <c r="L30" s="14" t="s">
        <v>40</v>
      </c>
    </row>
    <row r="31" spans="2:16" x14ac:dyDescent="0.2">
      <c r="B31" t="s">
        <v>31</v>
      </c>
      <c r="C31">
        <v>18.239999999999998</v>
      </c>
      <c r="E31" t="s">
        <v>31</v>
      </c>
      <c r="F31">
        <v>15.6</v>
      </c>
      <c r="H31">
        <f>F31-C31</f>
        <v>-2.6399999999999988</v>
      </c>
      <c r="I31" t="s">
        <v>44</v>
      </c>
      <c r="L31" s="15" t="s">
        <v>41</v>
      </c>
    </row>
    <row r="32" spans="2:16" x14ac:dyDescent="0.2">
      <c r="B32" t="s">
        <v>30</v>
      </c>
      <c r="C32">
        <v>81.77</v>
      </c>
      <c r="E32" t="s">
        <v>30</v>
      </c>
      <c r="F32">
        <v>84.399999999999991</v>
      </c>
      <c r="H32">
        <f>F32-C32</f>
        <v>2.6299999999999955</v>
      </c>
      <c r="L32" s="15" t="s">
        <v>42</v>
      </c>
    </row>
    <row r="33" spans="2:13" x14ac:dyDescent="0.2">
      <c r="B33" t="s">
        <v>33</v>
      </c>
      <c r="C33">
        <v>100.00999999999999</v>
      </c>
      <c r="E33" t="s">
        <v>33</v>
      </c>
      <c r="F33">
        <v>99.999999999999986</v>
      </c>
      <c r="L33" s="15" t="s">
        <v>43</v>
      </c>
    </row>
    <row r="36" spans="2:13" x14ac:dyDescent="0.2">
      <c r="B36" s="5" t="s">
        <v>38</v>
      </c>
      <c r="C36" s="5"/>
      <c r="D36" s="5"/>
      <c r="E36" s="5"/>
      <c r="F36" s="5"/>
      <c r="G36" s="5"/>
      <c r="H36" s="5"/>
      <c r="I36" s="5"/>
      <c r="L36" s="8" t="s">
        <v>35</v>
      </c>
      <c r="M36" s="8">
        <v>5</v>
      </c>
    </row>
    <row r="37" spans="2:13" x14ac:dyDescent="0.2">
      <c r="B37" t="s">
        <v>35</v>
      </c>
      <c r="C37" t="s">
        <v>39</v>
      </c>
      <c r="E37" t="s">
        <v>37</v>
      </c>
      <c r="F37" t="s">
        <v>39</v>
      </c>
      <c r="L37" s="9" t="s">
        <v>32</v>
      </c>
      <c r="M37" s="8" t="s">
        <v>34</v>
      </c>
    </row>
    <row r="38" spans="2:13" x14ac:dyDescent="0.2">
      <c r="L38" s="10" t="s">
        <v>27</v>
      </c>
      <c r="M38" s="11">
        <v>32.18</v>
      </c>
    </row>
    <row r="39" spans="2:13" x14ac:dyDescent="0.2">
      <c r="B39" t="s">
        <v>31</v>
      </c>
      <c r="C39">
        <v>22.36</v>
      </c>
      <c r="E39" t="s">
        <v>31</v>
      </c>
      <c r="F39">
        <v>18.810000000000002</v>
      </c>
      <c r="H39">
        <f>F39-C39</f>
        <v>-3.5499999999999972</v>
      </c>
      <c r="I39" t="s">
        <v>45</v>
      </c>
      <c r="L39" s="10" t="s">
        <v>26</v>
      </c>
      <c r="M39" s="11">
        <v>67.83</v>
      </c>
    </row>
    <row r="40" spans="2:13" x14ac:dyDescent="0.2">
      <c r="B40" t="s">
        <v>30</v>
      </c>
      <c r="C40">
        <v>77.64</v>
      </c>
      <c r="E40" t="s">
        <v>30</v>
      </c>
      <c r="F40">
        <v>81.19</v>
      </c>
      <c r="H40">
        <f>F40-C40</f>
        <v>3.5499999999999972</v>
      </c>
      <c r="L40" s="10" t="s">
        <v>33</v>
      </c>
      <c r="M40" s="11">
        <v>100.00999999999999</v>
      </c>
    </row>
    <row r="41" spans="2:13" x14ac:dyDescent="0.2">
      <c r="B41" t="s">
        <v>33</v>
      </c>
      <c r="C41">
        <v>100</v>
      </c>
      <c r="E41" t="s">
        <v>33</v>
      </c>
      <c r="F41">
        <v>100</v>
      </c>
      <c r="L41" s="8"/>
      <c r="M41" s="8"/>
    </row>
    <row r="42" spans="2:13" x14ac:dyDescent="0.2">
      <c r="L42" s="8"/>
      <c r="M42" s="8"/>
    </row>
    <row r="43" spans="2:13" s="15" customFormat="1" x14ac:dyDescent="0.2">
      <c r="L43" s="8"/>
      <c r="M43" s="12"/>
    </row>
    <row r="44" spans="2:13" s="15" customFormat="1" x14ac:dyDescent="0.2">
      <c r="L44" s="8" t="s">
        <v>35</v>
      </c>
      <c r="M44" s="8">
        <v>5</v>
      </c>
    </row>
    <row r="45" spans="2:13" s="15" customFormat="1" x14ac:dyDescent="0.2">
      <c r="L45" s="9" t="s">
        <v>32</v>
      </c>
      <c r="M45" s="8" t="s">
        <v>34</v>
      </c>
    </row>
    <row r="46" spans="2:13" s="15" customFormat="1" x14ac:dyDescent="0.2">
      <c r="L46" s="10" t="s">
        <v>27</v>
      </c>
      <c r="M46" s="11">
        <v>40.200000000000003</v>
      </c>
    </row>
    <row r="47" spans="2:13" s="15" customFormat="1" x14ac:dyDescent="0.2">
      <c r="B47" s="16" t="s">
        <v>36</v>
      </c>
      <c r="C47" s="16"/>
      <c r="D47" s="16"/>
      <c r="E47" s="16"/>
      <c r="F47" s="16"/>
      <c r="G47" s="16"/>
      <c r="H47" s="16"/>
      <c r="I47" s="16"/>
      <c r="L47" s="10" t="s">
        <v>26</v>
      </c>
      <c r="M47" s="11">
        <v>59.8</v>
      </c>
    </row>
    <row r="48" spans="2:13" s="15" customFormat="1" x14ac:dyDescent="0.2">
      <c r="B48" s="15" t="s">
        <v>35</v>
      </c>
      <c r="C48" s="15">
        <v>5</v>
      </c>
      <c r="E48" s="15" t="s">
        <v>37</v>
      </c>
      <c r="F48" s="15">
        <v>5</v>
      </c>
      <c r="H48" t="s">
        <v>15</v>
      </c>
      <c r="L48" s="10" t="s">
        <v>33</v>
      </c>
      <c r="M48" s="11">
        <v>100</v>
      </c>
    </row>
    <row r="49" spans="2:9" x14ac:dyDescent="0.2">
      <c r="B49" t="s">
        <v>32</v>
      </c>
      <c r="C49" t="s">
        <v>34</v>
      </c>
      <c r="E49" t="s">
        <v>32</v>
      </c>
      <c r="F49" t="s">
        <v>34</v>
      </c>
    </row>
    <row r="50" spans="2:9" x14ac:dyDescent="0.2">
      <c r="B50" t="s">
        <v>27</v>
      </c>
      <c r="C50">
        <v>32.18</v>
      </c>
      <c r="E50" t="s">
        <v>27</v>
      </c>
      <c r="F50">
        <v>29.119999999999997</v>
      </c>
      <c r="H50">
        <f>F50-C50</f>
        <v>-3.0600000000000023</v>
      </c>
      <c r="I50" t="s">
        <v>46</v>
      </c>
    </row>
    <row r="51" spans="2:9" x14ac:dyDescent="0.2">
      <c r="B51" t="s">
        <v>26</v>
      </c>
      <c r="C51">
        <v>67.83</v>
      </c>
      <c r="E51" t="s">
        <v>26</v>
      </c>
      <c r="F51">
        <v>70.88</v>
      </c>
      <c r="H51">
        <f t="shared" ref="H51:H59" si="2">F51-C51</f>
        <v>3.0499999999999972</v>
      </c>
    </row>
    <row r="52" spans="2:9" x14ac:dyDescent="0.2">
      <c r="B52" t="s">
        <v>33</v>
      </c>
      <c r="C52">
        <v>100.00999999999999</v>
      </c>
      <c r="E52" t="s">
        <v>33</v>
      </c>
      <c r="F52">
        <v>100</v>
      </c>
    </row>
    <row r="55" spans="2:9" x14ac:dyDescent="0.2">
      <c r="B55" s="5" t="s">
        <v>38</v>
      </c>
      <c r="C55" s="5"/>
      <c r="D55" s="5"/>
      <c r="E55" s="5"/>
      <c r="F55" s="5"/>
      <c r="G55" s="5"/>
      <c r="H55" s="5"/>
      <c r="I55" s="5"/>
    </row>
    <row r="56" spans="2:9" x14ac:dyDescent="0.2">
      <c r="B56" t="s">
        <v>35</v>
      </c>
      <c r="C56">
        <v>5</v>
      </c>
      <c r="E56" t="s">
        <v>37</v>
      </c>
      <c r="F56">
        <v>5</v>
      </c>
    </row>
    <row r="57" spans="2:9" x14ac:dyDescent="0.2">
      <c r="B57" t="s">
        <v>32</v>
      </c>
      <c r="C57" t="s">
        <v>34</v>
      </c>
      <c r="E57" t="s">
        <v>32</v>
      </c>
      <c r="F57" t="s">
        <v>34</v>
      </c>
    </row>
    <row r="58" spans="2:9" x14ac:dyDescent="0.2">
      <c r="B58" t="s">
        <v>27</v>
      </c>
      <c r="C58">
        <v>40.200000000000003</v>
      </c>
      <c r="E58" t="s">
        <v>27</v>
      </c>
      <c r="F58">
        <v>34.169999999999995</v>
      </c>
      <c r="H58">
        <f t="shared" si="2"/>
        <v>-6.0300000000000082</v>
      </c>
      <c r="I58" t="s">
        <v>47</v>
      </c>
    </row>
    <row r="59" spans="2:9" x14ac:dyDescent="0.2">
      <c r="B59" t="s">
        <v>26</v>
      </c>
      <c r="C59">
        <v>59.8</v>
      </c>
      <c r="E59" t="s">
        <v>26</v>
      </c>
      <c r="F59">
        <v>65.83</v>
      </c>
      <c r="H59">
        <f t="shared" si="2"/>
        <v>6.0300000000000011</v>
      </c>
    </row>
    <row r="60" spans="2:9" x14ac:dyDescent="0.2">
      <c r="B60" t="s">
        <v>33</v>
      </c>
      <c r="C60">
        <v>100</v>
      </c>
      <c r="E60" t="s">
        <v>33</v>
      </c>
      <c r="F60">
        <v>100</v>
      </c>
    </row>
  </sheetData>
  <mergeCells count="10">
    <mergeCell ref="B36:I36"/>
    <mergeCell ref="B47:I47"/>
    <mergeCell ref="B55:I55"/>
    <mergeCell ref="B28:I28"/>
    <mergeCell ref="H4:L4"/>
    <mergeCell ref="H16:L16"/>
    <mergeCell ref="C3:N3"/>
    <mergeCell ref="C15:N15"/>
    <mergeCell ref="B4:F4"/>
    <mergeCell ref="B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Alice Ready</dc:creator>
  <cp:lastModifiedBy>Roxanne Alice Ready</cp:lastModifiedBy>
  <dcterms:created xsi:type="dcterms:W3CDTF">2018-11-16T00:55:09Z</dcterms:created>
  <dcterms:modified xsi:type="dcterms:W3CDTF">2018-11-16T03:04:23Z</dcterms:modified>
</cp:coreProperties>
</file>